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A60D61E4-10B2-4FF6-A1E2-6268F6178E37}" xr6:coauthVersionLast="47" xr6:coauthVersionMax="47" xr10:uidLastSave="{00000000-0000-0000-0000-000000000000}"/>
  <bookViews>
    <workbookView xWindow="-108" yWindow="-108" windowWidth="23256" windowHeight="12720" activeTab="2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4" l="1"/>
  <c r="D32" i="14"/>
  <c r="D33" i="14"/>
  <c r="D34" i="14"/>
  <c r="D35" i="14"/>
  <c r="D36" i="14"/>
  <c r="D37" i="14"/>
  <c r="D38" i="14"/>
  <c r="D39" i="14"/>
  <c r="D40" i="14"/>
  <c r="D31" i="14"/>
  <c r="D45" i="14"/>
  <c r="D55" i="14"/>
  <c r="D53" i="14"/>
  <c r="D54" i="14"/>
  <c r="D52" i="14"/>
  <c r="C51" i="14"/>
  <c r="D51" i="14" s="1"/>
  <c r="D50" i="14"/>
  <c r="D49" i="14"/>
  <c r="D46" i="14"/>
  <c r="D47" i="14"/>
  <c r="D48" i="14"/>
  <c r="C44" i="14"/>
  <c r="D44" i="14" s="1"/>
  <c r="K6" i="15"/>
  <c r="K5" i="15"/>
  <c r="K61" i="15"/>
  <c r="K62" i="15"/>
  <c r="K63" i="15"/>
  <c r="K64" i="15"/>
  <c r="K65" i="15"/>
  <c r="K66" i="15"/>
  <c r="K67" i="15"/>
  <c r="K68" i="15"/>
  <c r="K69" i="15"/>
  <c r="K70" i="15"/>
  <c r="K71" i="15"/>
  <c r="K60" i="15"/>
  <c r="K51" i="15"/>
  <c r="K52" i="15"/>
  <c r="K53" i="15"/>
  <c r="K54" i="15"/>
  <c r="K55" i="15"/>
  <c r="K56" i="15"/>
  <c r="K57" i="15"/>
  <c r="K58" i="15"/>
  <c r="K59" i="15"/>
  <c r="K50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25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4" i="14" s="1"/>
  <c r="B51" i="14" s="1"/>
  <c r="C16" i="14"/>
  <c r="D16" i="14" s="1"/>
  <c r="D19" i="14"/>
  <c r="D18" i="14"/>
  <c r="D17" i="14"/>
  <c r="D43" i="14"/>
  <c r="D42" i="14"/>
  <c r="C41" i="14"/>
  <c r="D41" i="14" s="1"/>
  <c r="C29" i="14"/>
  <c r="D29" i="14" s="1"/>
  <c r="B41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<sst xmlns="http://schemas.openxmlformats.org/spreadsheetml/2006/main" count="3756" uniqueCount="609">
  <si>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</si>
  <si>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</si>
  <si>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</si>
  <si>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</si>
  <si>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</si>
  <si>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</si>
  <si>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</si>
  <si>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</si>
  <si>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</si>
  <si>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</si>
  <si>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</si>
  <si>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</si>
  <si>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</si>
  <si>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</si>
  <si>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</si>
  <si>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</si>
  <si>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</si>
  <si>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</si>
  <si>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</si>
  <si>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</si>
  <si>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</si>
  <si>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</si>
  <si>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</si>
  <si>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</si>
  <si>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</si>
  <si>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</si>
  <si>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</si>
  <si>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</si>
  <si>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</si>
  <si>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</si>
  <si>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</si>
  <si>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</si>
  <si>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</si>
  <si>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</si>
  <si>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</si>
  <si>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</si>
  <si>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</si>
  <si>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</si>
  <si>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</si>
  <si>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</si>
  <si>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</si>
  <si>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</si>
  <si>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</si>
  <si>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</si>
  <si>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</si>
  <si>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</si>
  <si>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</si>
  <si>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</si>
  <si>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</si>
  <si>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</si>
  <si>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</si>
  <si>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</si>
  <si>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</si>
  <si>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</si>
  <si>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</si>
  <si>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</si>
  <si>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</si>
  <si>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</si>
  <si>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</si>
  <si>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</si>
  <si>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</si>
  <si>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</si>
  <si>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</si>
  <si>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</si>
  <si>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</si>
  <si>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</si>
  <si>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</si>
  <si>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</si>
  <si>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</si>
  <si>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</si>
  <si>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</si>
  <si>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</si>
  <si>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</si>
  <si>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</si>
  <si>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</si>
  <si>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</si>
  <si>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</si>
  <si>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</si>
  <si>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</si>
  <si>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</si>
  <si>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</si>
  <si>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</si>
  <si>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</si>
  <si>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</si>
  <si>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</si>
  <si>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</si>
  <si>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</si>
  <si>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</si>
  <si>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</si>
  <si>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</si>
  <si>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</si>
  <si>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</si>
  <si>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</si>
  <si>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</si>
  <si>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</si>
  <si>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</si>
  <si>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</si>
  <si>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</si>
  <si>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</si>
  <si>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</si>
  <si>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</si>
  <si>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</si>
  <si>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</si>
  <si>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</si>
  <si>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</si>
  <si>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</si>
  <si>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</si>
  <si>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</si>
  <si>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</si>
  <si>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</si>
  <si>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</si>
  <si>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</si>
  <si>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</si>
  <si>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</si>
  <si>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</si>
  <si>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</si>
  <si>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</si>
  <si>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</si>
  <si>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</si>
  <si>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</si>
  <si>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</si>
  <si>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</si>
  <si>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</si>
  <si>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</si>
  <si>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</si>
  <si>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</si>
  <si>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</si>
  <si>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</si>
  <si>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</si>
  <si>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</si>
  <si>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</si>
  <si>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</si>
  <si>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</si>
  <si>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</si>
  <si>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</si>
  <si>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</si>
  <si>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</si>
  <si>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</si>
  <si>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</si>
  <si>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</si>
  <si>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</si>
  <si>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</si>
  <si>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</si>
  <si>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</si>
  <si>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</si>
  <si>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</si>
  <si>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</si>
  <si>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</si>
  <si>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</si>
  <si>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</si>
  <si>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</si>
  <si>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</si>
  <si>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</si>
  <si>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</si>
  <si>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</si>
  <si>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</si>
  <si>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</si>
  <si>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</si>
  <si>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</si>
  <si>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</si>
  <si>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</si>
  <si>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</si>
  <si>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</si>
  <si>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</si>
  <si>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</si>
  <si>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</si>
  <si>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</si>
  <si>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</si>
  <si>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</si>
  <si>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</si>
  <si>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</si>
  <si>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</si>
  <si>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</si>
  <si>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</si>
  <si>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</si>
  <si>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</si>
  <si>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</si>
  <si>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</si>
  <si>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</si>
  <si>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</si>
  <si>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</si>
  <si>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</si>
  <si>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</si>
  <si>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</si>
  <si>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</si>
  <si>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</si>
  <si>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</si>
  <si>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</si>
  <si>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</si>
  <si>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</si>
  <si>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</si>
  <si>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</si>
  <si>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</si>
  <si>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</si>
  <si>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</si>
  <si>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</si>
  <si>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</si>
  <si>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</si>
  <si>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</si>
  <si>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</si>
  <si>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</si>
  <si>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</si>
  <si>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</si>
  <si>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</si>
  <si>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</si>
  <si>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</si>
  <si>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</si>
  <si>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</si>
  <si>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</si>
  <si>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</si>
  <si>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</si>
  <si>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</si>
  <si>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</si>
  <si>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</si>
  <si>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</si>
  <si>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</si>
  <si>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</si>
  <si>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</si>
  <si>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</si>
  <si>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</si>
  <si>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</si>
  <si>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</si>
  <si>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</si>
  <si>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</si>
  <si>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</si>
  <si>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</si>
  <si>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</si>
  <si>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</si>
  <si>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</si>
  <si>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</si>
  <si>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</si>
  <si>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</si>
  <si>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</si>
  <si>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</si>
  <si>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</si>
  <si>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</si>
  <si>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</si>
  <si>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</si>
  <si>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</si>
  <si>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</si>
  <si>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</si>
  <si>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</si>
  <si>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</si>
  <si>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</si>
  <si>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</si>
  <si>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</si>
  <si>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</si>
  <si>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</si>
  <si>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</si>
  <si>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</si>
  <si>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Ambientes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</si>
  <si>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</si>
  <si>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</si>
  <si>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</si>
  <si>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</si>
  <si>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</si>
  <si>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</si>
  <si>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</si>
  <si>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</si>
  <si>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</si>
  <si>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</si>
  <si>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</si>
  <si>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</si>
  <si>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</si>
  <si>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</si>
  <si>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</si>
  <si>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</si>
  <si>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</si>
  <si>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</si>
  <si>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</si>
  <si>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</si>
  <si>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</si>
  <si>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</si>
  <si>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</si>
  <si>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</si>
  <si>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</si>
  <si>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</si>
  <si>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</si>
  <si>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</si>
  <si>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</si>
  <si>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</si>
  <si>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</si>
  <si>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</si>
  <si>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</si>
  <si>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</si>
  <si>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</si>
  <si>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</si>
  <si>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</si>
  <si>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</si>
  <si>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</si>
  <si>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</si>
  <si>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</si>
  <si>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</si>
  <si>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</si>
  <si>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</si>
  <si>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</si>
  <si>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</si>
  <si>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</si>
  <si>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</si>
  <si>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</si>
  <si>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</si>
  <si>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</si>
  <si>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</si>
  <si>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</si>
  <si>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</si>
  <si>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</si>
  <si>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</si>
  <si>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</si>
  <si>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</si>
  <si>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</si>
  <si>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</si>
  <si>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</si>
  <si>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</si>
  <si>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</si>
  <si>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</si>
  <si>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</si>
  <si>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</si>
  <si>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</si>
  <si>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</si>
  <si>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</si>
  <si>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</si>
  <si>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</si>
  <si>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</si>
  <si>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</si>
  <si>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</si>
  <si>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</si>
  <si>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</si>
  <si>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</si>
  <si>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</si>
  <si>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</si>
  <si>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</si>
  <si>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</si>
  <si>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</si>
  <si>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</si>
  <si>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</si>
  <si>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</si>
  <si>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</si>
  <si>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</si>
  <si>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</si>
  <si>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</si>
  <si>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</si>
  <si>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</si>
  <si>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</si>
  <si>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</si>
  <si>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</si>
  <si>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</si>
  <si>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Projeto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</si>
  <si>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</si>
  <si>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</si>
  <si>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</si>
  <si>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</si>
  <si>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</si>
  <si>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</si>
  <si>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</si>
  <si>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</si>
  <si>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</si>
  <si>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</si>
  <si>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direção</t>
  </si>
  <si>
    <t>Setor de áreas produtivas do edifício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</si>
  <si>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</si>
  <si>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</si>
  <si>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</si>
  <si>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</si>
  <si>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</si>
  <si>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</si>
  <si>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</si>
  <si>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</si>
  <si>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</si>
  <si>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</si>
  <si>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</si>
  <si>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</si>
  <si>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Ambientes de depótitos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</si>
  <si>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</si>
  <si>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</si>
  <si>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</si>
  <si>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</si>
  <si>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</si>
  <si>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</si>
  <si>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</si>
  <si>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</si>
  <si>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</si>
  <si>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</si>
  <si>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Salas de concertos musicais que requerem tratamento acústico</t>
  </si>
  <si>
    <t>Salas de cinema que requerem tratamento acústico</t>
  </si>
  <si>
    <t>Salas de teatro que requerem tratamento acústico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</si>
  <si>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</si>
  <si>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</si>
  <si>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</si>
  <si>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</si>
  <si>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</si>
  <si>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</si>
  <si>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</si>
  <si>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</si>
  <si>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</si>
  <si>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</si>
  <si>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</si>
  <si>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</si>
  <si>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</si>
  <si>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</si>
  <si>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</si>
  <si>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</si>
  <si>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</si>
  <si>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</si>
  <si>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</si>
  <si>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</si>
  <si>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</si>
  <si>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</si>
  <si>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</si>
  <si>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</si>
  <si>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</si>
  <si>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</si>
  <si>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</si>
  <si>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</si>
  <si>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</si>
  <si>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</si>
  <si>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</si>
  <si>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</si>
  <si>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</si>
  <si>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</si>
  <si>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</si>
  <si>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</si>
  <si>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</si>
  <si>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</si>
  <si>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</si>
  <si>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</si>
  <si>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</si>
  <si>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</si>
  <si>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</si>
  <si>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</si>
  <si>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</si>
  <si>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</si>
  <si>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</si>
  <si>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</si>
  <si>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</si>
  <si>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</si>
  <si>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</si>
  <si>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</si>
  <si>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</si>
  <si>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</si>
  <si>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</si>
  <si>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</si>
  <si>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</si>
  <si>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</si>
  <si>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</si>
  <si>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</si>
  <si>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</si>
  <si>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</si>
  <si>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</si>
  <si>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</si>
  <si>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</si>
  <si>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</si>
  <si>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</si>
  <si>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</si>
  <si>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</si>
  <si>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</si>
  <si>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</si>
  <si>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</si>
  <si>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</si>
  <si>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</si>
  <si>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</si>
  <si>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</si>
  <si>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</si>
  <si>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</si>
  <si>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</si>
  <si>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</si>
  <si>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</si>
  <si>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</si>
  <si>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</si>
  <si>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</si>
  <si>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</si>
  <si>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</si>
  <si>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</si>
  <si>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</si>
  <si>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</si>
  <si>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</si>
  <si>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</si>
  <si>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Predial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</si>
  <si>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</si>
  <si>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</si>
  <si>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</si>
  <si>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</si>
  <si>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</si>
  <si>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</si>
  <si>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</si>
  <si>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</si>
  <si>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</si>
  <si>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</si>
  <si>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</si>
  <si>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</si>
  <si>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</si>
  <si>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</si>
  <si>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</si>
  <si>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</si>
  <si>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</si>
  <si>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</si>
  <si>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</si>
  <si>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</si>
  <si>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</si>
  <si>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</si>
  <si>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</si>
  <si>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CategoriasIFC</t>
  </si>
  <si>
    <t>TiposEnumIFC</t>
  </si>
  <si>
    <t>CategoriasRevit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</si>
  <si>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</si>
  <si>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</si>
  <si>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</si>
  <si>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</si>
  <si>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</si>
  <si>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</si>
  <si>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internos do edifício sem contato com as fachadas</t>
  </si>
  <si>
    <t>Setores do edifício na cobertura considerada a quinta fachada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</si>
  <si>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</si>
  <si>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</si>
  <si>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</si>
  <si>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</si>
  <si>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</si>
  <si>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</si>
  <si>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</si>
  <si>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</si>
  <si>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</si>
  <si>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</si>
  <si>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</si>
  <si>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</si>
  <si>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</si>
  <si>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</si>
  <si>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O ambiente na quinta fachada (cobertura)</t>
  </si>
  <si>
    <t>O ambiente interno</t>
  </si>
  <si>
    <t>fofu:ao_leste exactly 1 fofu:Ambiente</t>
  </si>
  <si>
    <t>fofu:ao_sul exactly 1 fofu:Ambiente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</si>
  <si>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</si>
  <si>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</si>
  <si>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</si>
  <si>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</si>
  <si>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</si>
  <si>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</si>
  <si>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</si>
  <si>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</si>
  <si>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Refeições</t>
  </si>
  <si>
    <t>fofu:tem_sanitario some fofu:Sanitário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</si>
  <si>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</si>
  <si>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</si>
  <si>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</si>
  <si>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</si>
  <si>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</si>
  <si>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</si>
  <si>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</si>
  <si>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</si>
  <si>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</si>
  <si>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</si>
  <si>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</si>
  <si>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</si>
  <si>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</si>
  <si>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ModeloBIMRevit</t>
  </si>
  <si>
    <t>ModeloBIMIFC</t>
  </si>
  <si>
    <t>Social</t>
  </si>
  <si>
    <t>Serviço</t>
  </si>
  <si>
    <t>O ambiente está em alguma zona vertical. Zona Vertical 1</t>
  </si>
  <si>
    <t>O ambiente está em alguma zona vertical. Zona Vertical 2</t>
  </si>
  <si>
    <t>O ambiente está em alguma zona vertical. Zona Vertical 3</t>
  </si>
  <si>
    <t>O ambiente está em alguma zona vertical. Zona Vertical 4</t>
  </si>
  <si>
    <t>ZV1</t>
  </si>
  <si>
    <t>ZV2</t>
  </si>
  <si>
    <t>ZV3</t>
  </si>
  <si>
    <t>ZV4</t>
  </si>
  <si>
    <t>ZV5</t>
  </si>
  <si>
    <t>O ambiente está em alguma zona vertical. Zona Vertical 5</t>
  </si>
  <si>
    <t>ZFA</t>
  </si>
  <si>
    <t>ZFB</t>
  </si>
  <si>
    <t>ZFC</t>
  </si>
  <si>
    <t>ZFD</t>
  </si>
  <si>
    <t>O ambiente pode pertencer a diversas zonas. Zona Funcional A</t>
  </si>
  <si>
    <t>O ambiente pode pertencer a diversas zonas. Zona Funcional B</t>
  </si>
  <si>
    <t>O ambiente pode pertencer a diversas zonas. Zona Funcional C</t>
  </si>
  <si>
    <t>O ambiente pode pertencer a diversas zonas. Zona Funcional D</t>
  </si>
  <si>
    <t>ZFE</t>
  </si>
  <si>
    <t>O ambiente pode pertencer a diversas zonas. Zona Funcional E</t>
  </si>
  <si>
    <t>ZonaC</t>
  </si>
  <si>
    <t>ZonaI</t>
  </si>
  <si>
    <t>ZonaP</t>
  </si>
  <si>
    <t>ZonaF</t>
  </si>
  <si>
    <t>ZonaV</t>
  </si>
  <si>
    <t xml:space="preserve">fofu:ao_oeste exactly 1 fofu:Ambiente </t>
  </si>
  <si>
    <t xml:space="preserve">fofu:ao_norte exactly 1 fofu:Ambiente </t>
  </si>
  <si>
    <t>SetorCardinal</t>
  </si>
  <si>
    <t>Norte</t>
  </si>
  <si>
    <t>Oeste</t>
  </si>
  <si>
    <t>Sul</t>
  </si>
  <si>
    <t>Leste</t>
  </si>
  <si>
    <t>fofu:em_ZFA exactly 1 fofu:Ambiente</t>
  </si>
  <si>
    <t>fofu:em_ZFB exactly 1 fofu:Ambiente</t>
  </si>
  <si>
    <t>fofu:em_ZFC exactly 1 fofu:Ambiente</t>
  </si>
  <si>
    <t>fofu:em_ZFD exactly 1 fofu:Ambiente</t>
  </si>
  <si>
    <t>fofu:em_ZFE exactly 1 fofu:Ambiente</t>
  </si>
  <si>
    <t>fofu:em_ZV2 exactly 1 fofu:Ambiente</t>
  </si>
  <si>
    <t>fofu:em_ZV4 exactly 1 fofu:Ambiente</t>
  </si>
  <si>
    <t>fofu:em_ZV3 exactly 1 fofu:Ambiente</t>
  </si>
  <si>
    <t>fofu:em_ZV5 exactly 1 fofu:Ambiente</t>
  </si>
  <si>
    <t>fofu:em_ZV1 exactly 1 fofu:Ambiente</t>
  </si>
  <si>
    <t>em_ZFA</t>
  </si>
  <si>
    <t>em_ZV1</t>
  </si>
  <si>
    <t>ao_norte</t>
  </si>
  <si>
    <t>SetorPredial</t>
  </si>
  <si>
    <t>SetorVertical</t>
  </si>
  <si>
    <t>zenit</t>
  </si>
  <si>
    <t>interior</t>
  </si>
  <si>
    <t>Zenit</t>
  </si>
  <si>
    <t>Interior</t>
  </si>
  <si>
    <t>fofu:ao_zenit exactly 1 fofu:Ambiente</t>
  </si>
  <si>
    <t>fofu:ao_interior exactly 1 fofu:Ambiente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</si>
</sst>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top" wrapText="1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14" borderId="1" xfId="0" applyFont="1" applyFill="1" applyBorder="1"/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</cellXfs>
  <cellStyles count="1">
    <cellStyle name="Normal" xfId="0" builtinId="0"/>
  </cellStyles>
  <dxfs count="78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4.4" x14ac:dyDescent="0.3"/>
  <cols>
    <col min="1" max="2" width="15.88671875" customWidth="1"/>
  </cols>
  <sheetData>
    <row r="1" spans="1:2" s="10" customFormat="1" ht="17.399999999999999" customHeight="1" x14ac:dyDescent="0.3">
      <c r="A1" s="5" t="s">
        <v>205</v>
      </c>
      <c r="B1" s="5" t="s">
        <v>206</v>
      </c>
    </row>
    <row r="2" spans="1:2" ht="15" customHeight="1" x14ac:dyDescent="0.3">
      <c r="A2" s="6" t="s">
        <v>207</v>
      </c>
      <c r="B2" s="6" t="s">
        <v>233</v>
      </c>
    </row>
    <row r="3" spans="1:2" s="10" customFormat="1" ht="15" customHeight="1" x14ac:dyDescent="0.3">
      <c r="A3" s="6" t="s">
        <v>398</v>
      </c>
      <c r="B3" s="6" t="s">
        <v>399</v>
      </c>
    </row>
    <row r="4" spans="1:2" s="10" customFormat="1" ht="15" customHeight="1" x14ac:dyDescent="0.3">
      <c r="A4" s="6" t="s">
        <v>181</v>
      </c>
      <c r="B4" s="6" t="s">
        <v>197</v>
      </c>
    </row>
    <row r="5" spans="1:2" ht="15" customHeight="1" x14ac:dyDescent="0.3">
      <c r="A5" s="9" t="s">
        <v>183</v>
      </c>
      <c r="B5" s="7" t="s">
        <v>199</v>
      </c>
    </row>
    <row r="6" spans="1:2" ht="15" customHeight="1" x14ac:dyDescent="0.3">
      <c r="A6" s="9" t="s">
        <v>182</v>
      </c>
      <c r="B6" s="7" t="s">
        <v>200</v>
      </c>
    </row>
    <row r="7" spans="1:2" ht="15" customHeight="1" x14ac:dyDescent="0.3">
      <c r="A7" s="9" t="s">
        <v>192</v>
      </c>
      <c r="B7" s="8" t="s">
        <v>198</v>
      </c>
    </row>
    <row r="8" spans="1:2" ht="15" customHeight="1" x14ac:dyDescent="0.3">
      <c r="A8" s="9" t="s">
        <v>202</v>
      </c>
      <c r="B8" s="8" t="s">
        <v>203</v>
      </c>
    </row>
    <row r="9" spans="1:2" ht="15" customHeight="1" x14ac:dyDescent="0.3">
      <c r="A9" s="9" t="s">
        <v>191</v>
      </c>
      <c r="B9" s="9" t="s">
        <v>234</v>
      </c>
    </row>
    <row r="10" spans="1:2" ht="15" customHeight="1" x14ac:dyDescent="0.3">
      <c r="A10" s="9" t="s">
        <v>190</v>
      </c>
      <c r="B10" s="9">
        <v>100</v>
      </c>
    </row>
    <row r="11" spans="1:2" ht="15" customHeight="1" x14ac:dyDescent="0.3">
      <c r="A11" s="9" t="s">
        <v>177</v>
      </c>
      <c r="B11" s="9" t="s">
        <v>1</v>
      </c>
    </row>
    <row r="12" spans="1:2" ht="15" customHeight="1" x14ac:dyDescent="0.3">
      <c r="A12" s="9" t="s">
        <v>184</v>
      </c>
      <c r="B12" s="6" t="s">
        <v>186</v>
      </c>
    </row>
    <row r="13" spans="1:2" ht="15" customHeight="1" x14ac:dyDescent="0.3">
      <c r="A13" s="9" t="s">
        <v>185</v>
      </c>
      <c r="B13" s="6" t="s">
        <v>187</v>
      </c>
    </row>
    <row r="14" spans="1:2" ht="15" customHeight="1" x14ac:dyDescent="0.3">
      <c r="A14" s="9" t="s">
        <v>188</v>
      </c>
      <c r="B14" s="6" t="s">
        <v>189</v>
      </c>
    </row>
    <row r="15" spans="1:2" ht="15" customHeight="1" x14ac:dyDescent="0.3">
      <c r="A15" s="9" t="s">
        <v>193</v>
      </c>
      <c r="B15" s="6" t="s">
        <v>194</v>
      </c>
    </row>
    <row r="16" spans="1:2" ht="15" customHeight="1" x14ac:dyDescent="0.3">
      <c r="A16" s="6" t="s">
        <v>195</v>
      </c>
      <c r="B16" s="6" t="s">
        <v>178</v>
      </c>
    </row>
    <row r="17" spans="1:2" ht="15" customHeight="1" x14ac:dyDescent="0.3">
      <c r="A17" s="6" t="s">
        <v>196</v>
      </c>
      <c r="B17" s="6" t="s">
        <v>201</v>
      </c>
    </row>
    <row r="18" spans="1:2" ht="15" customHeight="1" x14ac:dyDescent="0.3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4.4" x14ac:dyDescent="0.3"/>
  <cols>
    <col min="1" max="1" width="2.6640625" customWidth="1"/>
    <col min="2" max="2" width="19" customWidth="1"/>
    <col min="3" max="5" width="18.6640625" customWidth="1"/>
    <col min="6" max="7" width="14.44140625" customWidth="1"/>
    <col min="8" max="8" width="18.6640625" customWidth="1"/>
    <col min="9" max="9" width="15.109375" customWidth="1"/>
    <col min="10" max="10" width="17.6640625" customWidth="1"/>
    <col min="11" max="11" width="12" customWidth="1"/>
    <col min="12" max="12" width="18.88671875" customWidth="1"/>
  </cols>
  <sheetData>
    <row r="1" spans="1:12" ht="24" customHeight="1" x14ac:dyDescent="0.3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3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3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3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3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3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3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3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3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3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3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3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3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3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3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3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3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3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3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3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3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3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3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3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3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3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3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3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3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3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3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3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3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3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3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3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3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3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3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3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3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3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3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3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3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3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3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3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3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3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3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3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3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3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3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3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3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3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3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3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3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3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3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3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3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3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3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3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3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3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3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3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3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3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3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3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3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3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3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3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3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3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3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3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3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3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3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3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3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3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3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3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3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3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3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3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3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3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3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3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3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3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3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3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3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3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3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3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3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3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3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3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3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3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3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3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3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3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3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3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3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3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3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3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3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3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3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3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3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3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3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3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3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3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3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3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3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3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3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3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3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3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3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3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3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3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3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3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3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3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3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3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3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3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3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3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3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3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3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3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3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3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3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3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3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3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3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3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3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3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3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3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3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3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3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3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3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3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3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786" priority="2" operator="containsText" text="_">
      <formula>NOT(ISERROR(SEARCH("_",A1)))</formula>
    </cfRule>
    <cfRule type="containsText" dxfId="785" priority="3" operator="containsText" text="Functional">
      <formula>NOT(ISERROR(SEARCH("Functional",A1)))</formula>
    </cfRule>
    <cfRule type="containsText" dxfId="784" priority="4" operator="containsText" text="Funcional Transitive Symmetric Reflexive">
      <formula>NOT(ISERROR(SEARCH("Funcional Transitive Symmetric Reflexive",A1)))</formula>
    </cfRule>
    <cfRule type="cellIs" dxfId="783" priority="5" operator="equal">
      <formula>"VNulo"</formula>
    </cfRule>
  </conditionalFormatting>
  <conditionalFormatting sqref="A93:B179 A2:A92 C2:L179 A1:L1">
    <cfRule type="cellIs" dxfId="78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71"/>
  <sheetViews>
    <sheetView tabSelected="1" zoomScale="145" zoomScaleNormal="145" workbookViewId="0">
      <pane ySplit="1" topLeftCell="A5" activePane="bottomLeft" state="frozen"/>
      <selection pane="bottomLeft" activeCell="J8" sqref="J8"/>
    </sheetView>
  </sheetViews>
  <sheetFormatPr defaultColWidth="9.109375" defaultRowHeight="11.4" customHeight="1" x14ac:dyDescent="0.3"/>
  <cols>
    <col min="1" max="1" width="2.44140625" style="2" customWidth="1"/>
    <col min="2" max="2" width="6.6640625" style="2" customWidth="1"/>
    <col min="3" max="3" width="10.5546875" style="2" customWidth="1"/>
    <col min="4" max="4" width="8.88671875" style="2" customWidth="1"/>
    <col min="5" max="5" width="11" style="2" customWidth="1"/>
    <col min="6" max="6" width="11.6640625" style="2" customWidth="1"/>
    <col min="7" max="7" width="34.88671875" style="2" customWidth="1"/>
    <col min="8" max="8" width="21.5546875" style="2" customWidth="1"/>
    <col min="9" max="9" width="22.44140625" style="2" customWidth="1"/>
    <col min="10" max="10" width="25.6640625" style="2" customWidth="1"/>
    <col min="11" max="11" width="6" style="2" customWidth="1"/>
    <col min="12" max="12" width="43.33203125" style="2" customWidth="1"/>
    <col min="13" max="13" width="19" style="2" customWidth="1"/>
    <col min="14" max="14" width="14.33203125" style="2" customWidth="1"/>
    <col min="15" max="15" width="39.21875" style="43" customWidth="1"/>
    <col min="16" max="226" width="2.33203125" style="2" customWidth="1"/>
    <col min="227" max="16384" width="9.109375" style="2"/>
  </cols>
  <sheetData>
    <row r="1" spans="1:15" s="29" customFormat="1" ht="31.5" customHeight="1" x14ac:dyDescent="0.3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339</v>
      </c>
      <c r="H1" s="28" t="s">
        <v>338</v>
      </c>
      <c r="I1" s="28" t="s">
        <v>340</v>
      </c>
      <c r="J1" s="28" t="s">
        <v>228</v>
      </c>
      <c r="K1" s="28" t="s">
        <v>465</v>
      </c>
      <c r="L1" s="28" t="s">
        <v>450</v>
      </c>
      <c r="M1" s="28" t="s">
        <v>451</v>
      </c>
      <c r="N1" s="28" t="s">
        <v>452</v>
      </c>
      <c r="O1" s="39" t="s">
        <v>453</v>
      </c>
    </row>
    <row r="2" spans="1:15" ht="11.4" customHeight="1" x14ac:dyDescent="0.3">
      <c r="A2" s="27">
        <v>2</v>
      </c>
      <c r="B2" s="3" t="s">
        <v>230</v>
      </c>
      <c r="C2" s="3" t="s">
        <v>347</v>
      </c>
      <c r="D2" s="3" t="s">
        <v>583</v>
      </c>
      <c r="E2" s="3" t="s">
        <v>576</v>
      </c>
      <c r="F2" s="3" t="s">
        <v>584</v>
      </c>
      <c r="G2" s="11" t="s">
        <v>208</v>
      </c>
      <c r="H2" s="11" t="s">
        <v>400</v>
      </c>
      <c r="I2" s="11" t="s">
        <v>208</v>
      </c>
      <c r="J2" s="11" t="s">
        <v>582</v>
      </c>
      <c r="K2" s="11" t="str">
        <f>_xlfn.CONCAT("ZON-",A2)</f>
        <v>ZON-2</v>
      </c>
      <c r="L2" s="37" t="s">
        <v>475</v>
      </c>
      <c r="M2" s="37" t="s">
        <v>454</v>
      </c>
      <c r="N2" s="37" t="s">
        <v>454</v>
      </c>
      <c r="O2" s="40" t="s">
        <v>511</v>
      </c>
    </row>
    <row r="3" spans="1:15" ht="11.4" customHeight="1" x14ac:dyDescent="0.3">
      <c r="A3" s="27">
        <v>3</v>
      </c>
      <c r="B3" s="3" t="s">
        <v>230</v>
      </c>
      <c r="C3" s="3" t="s">
        <v>347</v>
      </c>
      <c r="D3" s="3" t="s">
        <v>583</v>
      </c>
      <c r="E3" s="3" t="s">
        <v>576</v>
      </c>
      <c r="F3" s="3" t="s">
        <v>585</v>
      </c>
      <c r="G3" s="11" t="s">
        <v>208</v>
      </c>
      <c r="H3" s="11" t="s">
        <v>208</v>
      </c>
      <c r="I3" s="11" t="s">
        <v>208</v>
      </c>
      <c r="J3" s="11" t="s">
        <v>581</v>
      </c>
      <c r="K3" s="11" t="str">
        <f t="shared" ref="K3:K24" si="0">_xlfn.CONCAT("ZON-",A3)</f>
        <v>ZON-3</v>
      </c>
      <c r="L3" s="37" t="s">
        <v>475</v>
      </c>
      <c r="M3" s="37" t="s">
        <v>454</v>
      </c>
      <c r="N3" s="37" t="s">
        <v>454</v>
      </c>
      <c r="O3" s="40" t="s">
        <v>512</v>
      </c>
    </row>
    <row r="4" spans="1:15" ht="11.4" customHeight="1" x14ac:dyDescent="0.3">
      <c r="A4" s="27">
        <v>4</v>
      </c>
      <c r="B4" s="3" t="s">
        <v>230</v>
      </c>
      <c r="C4" s="3" t="s">
        <v>347</v>
      </c>
      <c r="D4" s="3" t="s">
        <v>583</v>
      </c>
      <c r="E4" s="3" t="s">
        <v>576</v>
      </c>
      <c r="F4" s="3" t="s">
        <v>586</v>
      </c>
      <c r="G4" s="11" t="s">
        <v>208</v>
      </c>
      <c r="H4" s="11" t="s">
        <v>208</v>
      </c>
      <c r="I4" s="11" t="s">
        <v>208</v>
      </c>
      <c r="J4" s="11" t="s">
        <v>528</v>
      </c>
      <c r="K4" s="11" t="str">
        <f t="shared" si="0"/>
        <v>ZON-4</v>
      </c>
      <c r="L4" s="37" t="s">
        <v>475</v>
      </c>
      <c r="M4" s="37" t="s">
        <v>454</v>
      </c>
      <c r="N4" s="37" t="s">
        <v>454</v>
      </c>
      <c r="O4" s="40" t="s">
        <v>513</v>
      </c>
    </row>
    <row r="5" spans="1:15" ht="11.4" customHeight="1" x14ac:dyDescent="0.3">
      <c r="A5" s="27">
        <v>5</v>
      </c>
      <c r="B5" s="3" t="s">
        <v>230</v>
      </c>
      <c r="C5" s="3" t="s">
        <v>347</v>
      </c>
      <c r="D5" s="3" t="s">
        <v>583</v>
      </c>
      <c r="E5" s="3" t="s">
        <v>576</v>
      </c>
      <c r="F5" s="3" t="s">
        <v>587</v>
      </c>
      <c r="G5" s="11" t="s">
        <v>208</v>
      </c>
      <c r="H5" s="11" t="s">
        <v>208</v>
      </c>
      <c r="I5" s="11" t="s">
        <v>208</v>
      </c>
      <c r="J5" s="11" t="s">
        <v>527</v>
      </c>
      <c r="K5" s="11" t="str">
        <f t="shared" ref="K5:K6" si="1">_xlfn.CONCAT("ZON-",A5)</f>
        <v>ZON-5</v>
      </c>
      <c r="L5" s="37" t="s">
        <v>475</v>
      </c>
      <c r="M5" s="37" t="s">
        <v>454</v>
      </c>
      <c r="N5" s="37" t="s">
        <v>454</v>
      </c>
      <c r="O5" s="40" t="s">
        <v>514</v>
      </c>
    </row>
    <row r="6" spans="1:15" ht="11.4" customHeight="1" x14ac:dyDescent="0.3">
      <c r="A6" s="27">
        <v>6</v>
      </c>
      <c r="B6" s="3" t="s">
        <v>230</v>
      </c>
      <c r="C6" s="3" t="s">
        <v>347</v>
      </c>
      <c r="D6" s="3" t="s">
        <v>583</v>
      </c>
      <c r="E6" s="3" t="s">
        <v>576</v>
      </c>
      <c r="F6" s="3" t="s">
        <v>605</v>
      </c>
      <c r="G6" s="11" t="s">
        <v>208</v>
      </c>
      <c r="H6" s="11" t="s">
        <v>208</v>
      </c>
      <c r="I6" s="11" t="s">
        <v>208</v>
      </c>
      <c r="J6" s="11" t="s">
        <v>607</v>
      </c>
      <c r="K6" s="11" t="str">
        <f t="shared" si="1"/>
        <v>ZON-6</v>
      </c>
      <c r="L6" s="37" t="s">
        <v>475</v>
      </c>
      <c r="M6" s="37" t="s">
        <v>454</v>
      </c>
      <c r="N6" s="37" t="s">
        <v>454</v>
      </c>
      <c r="O6" s="40" t="s">
        <v>510</v>
      </c>
    </row>
    <row r="7" spans="1:15" ht="11.4" customHeight="1" x14ac:dyDescent="0.3">
      <c r="A7" s="27">
        <v>7</v>
      </c>
      <c r="B7" s="3" t="s">
        <v>230</v>
      </c>
      <c r="C7" s="3" t="s">
        <v>347</v>
      </c>
      <c r="D7" s="3" t="s">
        <v>583</v>
      </c>
      <c r="E7" s="3" t="s">
        <v>576</v>
      </c>
      <c r="F7" s="3" t="s">
        <v>606</v>
      </c>
      <c r="G7" s="11" t="s">
        <v>208</v>
      </c>
      <c r="H7" s="11" t="s">
        <v>208</v>
      </c>
      <c r="I7" s="11" t="s">
        <v>208</v>
      </c>
      <c r="J7" s="11" t="s">
        <v>608</v>
      </c>
      <c r="K7" s="11" t="str">
        <f t="shared" si="0"/>
        <v>ZON-7</v>
      </c>
      <c r="L7" s="37" t="s">
        <v>475</v>
      </c>
      <c r="M7" s="37" t="s">
        <v>454</v>
      </c>
      <c r="N7" s="37" t="s">
        <v>454</v>
      </c>
      <c r="O7" s="40" t="s">
        <v>509</v>
      </c>
    </row>
    <row r="8" spans="1:15" ht="11.4" customHeight="1" x14ac:dyDescent="0.3">
      <c r="A8" s="27">
        <v>8</v>
      </c>
      <c r="B8" s="3" t="s">
        <v>230</v>
      </c>
      <c r="C8" s="3" t="s">
        <v>347</v>
      </c>
      <c r="D8" s="3" t="s">
        <v>506</v>
      </c>
      <c r="E8" s="3" t="s">
        <v>577</v>
      </c>
      <c r="F8" s="3" t="s">
        <v>327</v>
      </c>
      <c r="G8" s="11" t="s">
        <v>208</v>
      </c>
      <c r="H8" s="11" t="s">
        <v>208</v>
      </c>
      <c r="I8" s="11" t="s">
        <v>208</v>
      </c>
      <c r="J8" s="11" t="s">
        <v>208</v>
      </c>
      <c r="K8" s="11" t="str">
        <f t="shared" si="0"/>
        <v>ZON-8</v>
      </c>
      <c r="L8" s="37" t="s">
        <v>475</v>
      </c>
      <c r="M8" s="37" t="s">
        <v>456</v>
      </c>
      <c r="N8" s="37" t="s">
        <v>456</v>
      </c>
      <c r="O8" s="40" t="s">
        <v>357</v>
      </c>
    </row>
    <row r="9" spans="1:15" ht="11.4" customHeight="1" x14ac:dyDescent="0.3">
      <c r="A9" s="27">
        <v>9</v>
      </c>
      <c r="B9" s="3" t="s">
        <v>230</v>
      </c>
      <c r="C9" s="3" t="s">
        <v>347</v>
      </c>
      <c r="D9" s="3" t="s">
        <v>506</v>
      </c>
      <c r="E9" s="3" t="s">
        <v>577</v>
      </c>
      <c r="F9" s="3" t="s">
        <v>507</v>
      </c>
      <c r="G9" s="11" t="s">
        <v>208</v>
      </c>
      <c r="H9" s="11" t="s">
        <v>208</v>
      </c>
      <c r="I9" s="11" t="s">
        <v>208</v>
      </c>
      <c r="J9" s="11" t="s">
        <v>208</v>
      </c>
      <c r="K9" s="11" t="str">
        <f t="shared" si="0"/>
        <v>ZON-9</v>
      </c>
      <c r="L9" s="37" t="s">
        <v>475</v>
      </c>
      <c r="M9" s="37" t="s">
        <v>456</v>
      </c>
      <c r="N9" s="37" t="s">
        <v>456</v>
      </c>
      <c r="O9" s="40" t="s">
        <v>358</v>
      </c>
    </row>
    <row r="10" spans="1:15" ht="11.4" customHeight="1" x14ac:dyDescent="0.3">
      <c r="A10" s="27">
        <v>10</v>
      </c>
      <c r="B10" s="3" t="s">
        <v>230</v>
      </c>
      <c r="C10" s="3" t="s">
        <v>347</v>
      </c>
      <c r="D10" s="3" t="s">
        <v>506</v>
      </c>
      <c r="E10" s="3" t="s">
        <v>577</v>
      </c>
      <c r="F10" s="3" t="s">
        <v>508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11" t="str">
        <f t="shared" si="0"/>
        <v>ZON-10</v>
      </c>
      <c r="L10" s="37" t="s">
        <v>475</v>
      </c>
      <c r="M10" s="37" t="s">
        <v>456</v>
      </c>
      <c r="N10" s="37" t="s">
        <v>456</v>
      </c>
      <c r="O10" s="40" t="s">
        <v>358</v>
      </c>
    </row>
    <row r="11" spans="1:15" ht="11.4" customHeight="1" x14ac:dyDescent="0.3">
      <c r="A11" s="27">
        <v>11</v>
      </c>
      <c r="B11" s="3" t="s">
        <v>230</v>
      </c>
      <c r="C11" s="3" t="s">
        <v>347</v>
      </c>
      <c r="D11" s="3" t="s">
        <v>601</v>
      </c>
      <c r="E11" s="3" t="s">
        <v>578</v>
      </c>
      <c r="F11" s="3" t="s">
        <v>268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11" t="str">
        <f t="shared" si="0"/>
        <v>ZON-11</v>
      </c>
      <c r="L11" s="37" t="s">
        <v>475</v>
      </c>
      <c r="M11" s="37" t="s">
        <v>476</v>
      </c>
      <c r="N11" s="37" t="s">
        <v>476</v>
      </c>
      <c r="O11" s="40" t="s">
        <v>361</v>
      </c>
    </row>
    <row r="12" spans="1:15" ht="11.4" customHeight="1" x14ac:dyDescent="0.3">
      <c r="A12" s="27">
        <v>12</v>
      </c>
      <c r="B12" s="3" t="s">
        <v>230</v>
      </c>
      <c r="C12" s="3" t="s">
        <v>347</v>
      </c>
      <c r="D12" s="3" t="s">
        <v>601</v>
      </c>
      <c r="E12" s="3" t="s">
        <v>578</v>
      </c>
      <c r="F12" s="3" t="s">
        <v>323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11" t="str">
        <f t="shared" si="0"/>
        <v>ZON-12</v>
      </c>
      <c r="L12" s="37" t="s">
        <v>475</v>
      </c>
      <c r="M12" s="37" t="s">
        <v>476</v>
      </c>
      <c r="N12" s="37" t="s">
        <v>476</v>
      </c>
      <c r="O12" s="40" t="s">
        <v>362</v>
      </c>
    </row>
    <row r="13" spans="1:15" ht="11.4" customHeight="1" x14ac:dyDescent="0.3">
      <c r="A13" s="27">
        <v>13</v>
      </c>
      <c r="B13" s="3" t="s">
        <v>230</v>
      </c>
      <c r="C13" s="3" t="s">
        <v>347</v>
      </c>
      <c r="D13" s="3" t="s">
        <v>601</v>
      </c>
      <c r="E13" s="3" t="s">
        <v>578</v>
      </c>
      <c r="F13" s="3" t="s">
        <v>322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11" t="str">
        <f t="shared" si="0"/>
        <v>ZON-13</v>
      </c>
      <c r="L13" s="37" t="s">
        <v>475</v>
      </c>
      <c r="M13" s="37" t="s">
        <v>476</v>
      </c>
      <c r="N13" s="37" t="s">
        <v>476</v>
      </c>
      <c r="O13" s="40" t="s">
        <v>363</v>
      </c>
    </row>
    <row r="14" spans="1:15" ht="11.4" customHeight="1" x14ac:dyDescent="0.3">
      <c r="A14" s="27">
        <v>14</v>
      </c>
      <c r="B14" s="3" t="s">
        <v>230</v>
      </c>
      <c r="C14" s="3" t="s">
        <v>347</v>
      </c>
      <c r="D14" s="3" t="s">
        <v>601</v>
      </c>
      <c r="E14" s="3" t="s">
        <v>578</v>
      </c>
      <c r="F14" s="3" t="s">
        <v>321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11" t="str">
        <f t="shared" si="0"/>
        <v>ZON-14</v>
      </c>
      <c r="L14" s="37" t="s">
        <v>475</v>
      </c>
      <c r="M14" s="37" t="s">
        <v>476</v>
      </c>
      <c r="N14" s="37" t="s">
        <v>476</v>
      </c>
      <c r="O14" s="40" t="s">
        <v>364</v>
      </c>
    </row>
    <row r="15" spans="1:15" ht="11.4" customHeight="1" x14ac:dyDescent="0.3">
      <c r="A15" s="27">
        <v>15</v>
      </c>
      <c r="B15" s="3" t="s">
        <v>230</v>
      </c>
      <c r="C15" s="3" t="s">
        <v>347</v>
      </c>
      <c r="D15" s="3" t="s">
        <v>505</v>
      </c>
      <c r="E15" s="3" t="s">
        <v>579</v>
      </c>
      <c r="F15" s="3" t="s">
        <v>328</v>
      </c>
      <c r="G15" s="11" t="s">
        <v>208</v>
      </c>
      <c r="H15" s="11" t="s">
        <v>208</v>
      </c>
      <c r="I15" s="11" t="s">
        <v>208</v>
      </c>
      <c r="J15" s="11" t="s">
        <v>588</v>
      </c>
      <c r="K15" s="11" t="str">
        <f t="shared" si="0"/>
        <v>ZON-15</v>
      </c>
      <c r="L15" s="37" t="s">
        <v>475</v>
      </c>
      <c r="M15" s="37" t="s">
        <v>476</v>
      </c>
      <c r="N15" s="37" t="s">
        <v>476</v>
      </c>
      <c r="O15" s="40" t="s">
        <v>365</v>
      </c>
    </row>
    <row r="16" spans="1:15" ht="11.4" customHeight="1" x14ac:dyDescent="0.3">
      <c r="A16" s="27">
        <v>16</v>
      </c>
      <c r="B16" s="3" t="s">
        <v>230</v>
      </c>
      <c r="C16" s="3" t="s">
        <v>347</v>
      </c>
      <c r="D16" s="3" t="s">
        <v>505</v>
      </c>
      <c r="E16" s="3" t="s">
        <v>579</v>
      </c>
      <c r="F16" s="3" t="s">
        <v>329</v>
      </c>
      <c r="G16" s="11" t="s">
        <v>208</v>
      </c>
      <c r="H16" s="11" t="s">
        <v>208</v>
      </c>
      <c r="I16" s="11" t="s">
        <v>208</v>
      </c>
      <c r="J16" s="11" t="s">
        <v>589</v>
      </c>
      <c r="K16" s="11" t="str">
        <f t="shared" si="0"/>
        <v>ZON-16</v>
      </c>
      <c r="L16" s="37" t="s">
        <v>475</v>
      </c>
      <c r="M16" s="37" t="s">
        <v>476</v>
      </c>
      <c r="N16" s="37" t="s">
        <v>476</v>
      </c>
      <c r="O16" s="40" t="s">
        <v>366</v>
      </c>
    </row>
    <row r="17" spans="1:15" ht="11.4" customHeight="1" x14ac:dyDescent="0.3">
      <c r="A17" s="27">
        <v>17</v>
      </c>
      <c r="B17" s="3" t="s">
        <v>230</v>
      </c>
      <c r="C17" s="3" t="s">
        <v>347</v>
      </c>
      <c r="D17" s="3" t="s">
        <v>505</v>
      </c>
      <c r="E17" s="3" t="s">
        <v>579</v>
      </c>
      <c r="F17" s="3" t="s">
        <v>325</v>
      </c>
      <c r="G17" s="11" t="s">
        <v>208</v>
      </c>
      <c r="H17" s="11" t="s">
        <v>208</v>
      </c>
      <c r="I17" s="11" t="s">
        <v>208</v>
      </c>
      <c r="J17" s="11" t="s">
        <v>590</v>
      </c>
      <c r="K17" s="11" t="str">
        <f t="shared" si="0"/>
        <v>ZON-17</v>
      </c>
      <c r="L17" s="37" t="s">
        <v>475</v>
      </c>
      <c r="M17" s="37" t="s">
        <v>456</v>
      </c>
      <c r="N17" s="37" t="s">
        <v>456</v>
      </c>
      <c r="O17" s="40" t="s">
        <v>359</v>
      </c>
    </row>
    <row r="18" spans="1:15" ht="11.4" customHeight="1" x14ac:dyDescent="0.3">
      <c r="A18" s="27">
        <v>18</v>
      </c>
      <c r="B18" s="3" t="s">
        <v>230</v>
      </c>
      <c r="C18" s="3" t="s">
        <v>347</v>
      </c>
      <c r="D18" s="3" t="s">
        <v>505</v>
      </c>
      <c r="E18" s="3" t="s">
        <v>579</v>
      </c>
      <c r="F18" s="3" t="s">
        <v>324</v>
      </c>
      <c r="G18" s="11" t="s">
        <v>208</v>
      </c>
      <c r="H18" s="11" t="s">
        <v>208</v>
      </c>
      <c r="I18" s="11" t="s">
        <v>208</v>
      </c>
      <c r="J18" s="11" t="s">
        <v>591</v>
      </c>
      <c r="K18" s="11" t="str">
        <f t="shared" si="0"/>
        <v>ZON-18</v>
      </c>
      <c r="L18" s="37" t="s">
        <v>475</v>
      </c>
      <c r="M18" s="37" t="s">
        <v>456</v>
      </c>
      <c r="N18" s="37" t="s">
        <v>456</v>
      </c>
      <c r="O18" s="40" t="s">
        <v>360</v>
      </c>
    </row>
    <row r="19" spans="1:15" ht="11.4" customHeight="1" x14ac:dyDescent="0.3">
      <c r="A19" s="27">
        <v>19</v>
      </c>
      <c r="B19" s="3" t="s">
        <v>230</v>
      </c>
      <c r="C19" s="3" t="s">
        <v>347</v>
      </c>
      <c r="D19" s="3" t="s">
        <v>505</v>
      </c>
      <c r="E19" s="3" t="s">
        <v>579</v>
      </c>
      <c r="F19" s="3" t="s">
        <v>326</v>
      </c>
      <c r="G19" s="11" t="s">
        <v>208</v>
      </c>
      <c r="H19" s="11" t="s">
        <v>208</v>
      </c>
      <c r="I19" s="11" t="s">
        <v>208</v>
      </c>
      <c r="J19" s="11" t="s">
        <v>592</v>
      </c>
      <c r="K19" s="11" t="str">
        <f t="shared" si="0"/>
        <v>ZON-19</v>
      </c>
      <c r="L19" s="37" t="s">
        <v>475</v>
      </c>
      <c r="M19" s="37" t="s">
        <v>456</v>
      </c>
      <c r="N19" s="37" t="s">
        <v>456</v>
      </c>
      <c r="O19" s="40" t="s">
        <v>360</v>
      </c>
    </row>
    <row r="20" spans="1:15" ht="11.4" customHeight="1" x14ac:dyDescent="0.3">
      <c r="A20" s="27">
        <v>20</v>
      </c>
      <c r="B20" s="3" t="s">
        <v>230</v>
      </c>
      <c r="C20" s="3" t="s">
        <v>347</v>
      </c>
      <c r="D20" s="3" t="s">
        <v>602</v>
      </c>
      <c r="E20" s="3" t="s">
        <v>580</v>
      </c>
      <c r="F20" s="3" t="s">
        <v>320</v>
      </c>
      <c r="G20" s="11" t="s">
        <v>208</v>
      </c>
      <c r="H20" s="11" t="s">
        <v>208</v>
      </c>
      <c r="I20" s="11" t="s">
        <v>208</v>
      </c>
      <c r="J20" s="11" t="s">
        <v>593</v>
      </c>
      <c r="K20" s="11" t="str">
        <f t="shared" si="0"/>
        <v>ZON-20</v>
      </c>
      <c r="L20" s="37" t="s">
        <v>475</v>
      </c>
      <c r="M20" s="37" t="s">
        <v>477</v>
      </c>
      <c r="N20" s="37" t="s">
        <v>477</v>
      </c>
      <c r="O20" s="40" t="s">
        <v>367</v>
      </c>
    </row>
    <row r="21" spans="1:15" ht="11.4" customHeight="1" x14ac:dyDescent="0.3">
      <c r="A21" s="27">
        <v>21</v>
      </c>
      <c r="B21" s="3" t="s">
        <v>230</v>
      </c>
      <c r="C21" s="3" t="s">
        <v>347</v>
      </c>
      <c r="D21" s="3" t="s">
        <v>602</v>
      </c>
      <c r="E21" s="3" t="s">
        <v>580</v>
      </c>
      <c r="F21" s="3" t="s">
        <v>330</v>
      </c>
      <c r="G21" s="11" t="s">
        <v>208</v>
      </c>
      <c r="H21" s="11" t="s">
        <v>208</v>
      </c>
      <c r="I21" s="11" t="s">
        <v>208</v>
      </c>
      <c r="J21" s="11" t="s">
        <v>594</v>
      </c>
      <c r="K21" s="11" t="str">
        <f t="shared" si="0"/>
        <v>ZON-21</v>
      </c>
      <c r="L21" s="37" t="s">
        <v>475</v>
      </c>
      <c r="M21" s="37" t="s">
        <v>477</v>
      </c>
      <c r="N21" s="37" t="s">
        <v>477</v>
      </c>
      <c r="O21" s="40" t="s">
        <v>368</v>
      </c>
    </row>
    <row r="22" spans="1:15" ht="11.4" customHeight="1" x14ac:dyDescent="0.3">
      <c r="A22" s="27">
        <v>22</v>
      </c>
      <c r="B22" s="3" t="s">
        <v>230</v>
      </c>
      <c r="C22" s="3" t="s">
        <v>347</v>
      </c>
      <c r="D22" s="3" t="s">
        <v>602</v>
      </c>
      <c r="E22" s="3" t="s">
        <v>580</v>
      </c>
      <c r="F22" s="3" t="s">
        <v>491</v>
      </c>
      <c r="G22" s="11" t="s">
        <v>208</v>
      </c>
      <c r="H22" s="11" t="s">
        <v>208</v>
      </c>
      <c r="I22" s="11" t="s">
        <v>208</v>
      </c>
      <c r="J22" s="11" t="s">
        <v>595</v>
      </c>
      <c r="K22" s="11" t="str">
        <f t="shared" si="0"/>
        <v>ZON-22</v>
      </c>
      <c r="L22" s="37" t="s">
        <v>475</v>
      </c>
      <c r="M22" s="37" t="s">
        <v>477</v>
      </c>
      <c r="N22" s="37" t="s">
        <v>477</v>
      </c>
      <c r="O22" s="40" t="s">
        <v>455</v>
      </c>
    </row>
    <row r="23" spans="1:15" ht="11.4" customHeight="1" x14ac:dyDescent="0.3">
      <c r="A23" s="27">
        <v>23</v>
      </c>
      <c r="B23" s="3" t="s">
        <v>230</v>
      </c>
      <c r="C23" s="3" t="s">
        <v>347</v>
      </c>
      <c r="D23" s="3" t="s">
        <v>602</v>
      </c>
      <c r="E23" s="3" t="s">
        <v>580</v>
      </c>
      <c r="F23" s="3" t="s">
        <v>492</v>
      </c>
      <c r="G23" s="11" t="s">
        <v>208</v>
      </c>
      <c r="H23" s="11" t="s">
        <v>208</v>
      </c>
      <c r="I23" s="11" t="s">
        <v>208</v>
      </c>
      <c r="J23" s="11" t="s">
        <v>596</v>
      </c>
      <c r="K23" s="11" t="str">
        <f t="shared" si="0"/>
        <v>ZON-23</v>
      </c>
      <c r="L23" s="37" t="s">
        <v>475</v>
      </c>
      <c r="M23" s="37" t="s">
        <v>477</v>
      </c>
      <c r="N23" s="37" t="s">
        <v>477</v>
      </c>
      <c r="O23" s="40" t="s">
        <v>369</v>
      </c>
    </row>
    <row r="24" spans="1:15" ht="11.4" customHeight="1" x14ac:dyDescent="0.3">
      <c r="A24" s="27">
        <v>24</v>
      </c>
      <c r="B24" s="3" t="s">
        <v>230</v>
      </c>
      <c r="C24" s="3" t="s">
        <v>347</v>
      </c>
      <c r="D24" s="3" t="s">
        <v>602</v>
      </c>
      <c r="E24" s="3" t="s">
        <v>580</v>
      </c>
      <c r="F24" s="3" t="s">
        <v>331</v>
      </c>
      <c r="G24" s="11" t="s">
        <v>208</v>
      </c>
      <c r="H24" s="11" t="s">
        <v>208</v>
      </c>
      <c r="I24" s="11" t="s">
        <v>208</v>
      </c>
      <c r="J24" s="11" t="s">
        <v>597</v>
      </c>
      <c r="K24" s="11" t="str">
        <f t="shared" si="0"/>
        <v>ZON-24</v>
      </c>
      <c r="L24" s="37" t="s">
        <v>475</v>
      </c>
      <c r="M24" s="37" t="s">
        <v>477</v>
      </c>
      <c r="N24" s="37" t="s">
        <v>477</v>
      </c>
      <c r="O24" s="40" t="s">
        <v>370</v>
      </c>
    </row>
    <row r="25" spans="1:15" ht="11.4" customHeight="1" x14ac:dyDescent="0.3">
      <c r="A25" s="27">
        <v>25</v>
      </c>
      <c r="B25" s="3" t="s">
        <v>230</v>
      </c>
      <c r="C25" s="3" t="s">
        <v>347</v>
      </c>
      <c r="D25" s="3" t="s">
        <v>402</v>
      </c>
      <c r="E25" s="3" t="s">
        <v>443</v>
      </c>
      <c r="F25" s="3" t="s">
        <v>332</v>
      </c>
      <c r="G25" s="11" t="s">
        <v>208</v>
      </c>
      <c r="H25" s="11" t="s">
        <v>401</v>
      </c>
      <c r="I25" s="11" t="s">
        <v>208</v>
      </c>
      <c r="J25" s="11" t="s">
        <v>208</v>
      </c>
      <c r="K25" s="11" t="str">
        <f>_xlfn.CONCAT("AMB-",A25)</f>
        <v>AMB-25</v>
      </c>
      <c r="L25" s="37" t="s">
        <v>474</v>
      </c>
      <c r="M25" s="37" t="s">
        <v>474</v>
      </c>
      <c r="N25" s="37" t="s">
        <v>250</v>
      </c>
      <c r="O25" s="40" t="s">
        <v>371</v>
      </c>
    </row>
    <row r="26" spans="1:15" ht="11.4" customHeight="1" x14ac:dyDescent="0.3">
      <c r="A26" s="27">
        <v>26</v>
      </c>
      <c r="B26" s="3" t="s">
        <v>230</v>
      </c>
      <c r="C26" s="3" t="s">
        <v>347</v>
      </c>
      <c r="D26" s="3" t="s">
        <v>402</v>
      </c>
      <c r="E26" s="3" t="s">
        <v>444</v>
      </c>
      <c r="F26" s="3" t="s">
        <v>258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11" t="str">
        <f t="shared" ref="K26:K49" si="2">_xlfn.CONCAT("AMB-",A26)</f>
        <v>AMB-26</v>
      </c>
      <c r="L26" s="37" t="s">
        <v>474</v>
      </c>
      <c r="M26" s="37" t="s">
        <v>474</v>
      </c>
      <c r="N26" s="37" t="s">
        <v>250</v>
      </c>
      <c r="O26" s="40" t="s">
        <v>373</v>
      </c>
    </row>
    <row r="27" spans="1:15" ht="11.4" customHeight="1" x14ac:dyDescent="0.3">
      <c r="A27" s="27">
        <v>27</v>
      </c>
      <c r="B27" s="3" t="s">
        <v>230</v>
      </c>
      <c r="C27" s="3" t="s">
        <v>347</v>
      </c>
      <c r="D27" s="3" t="s">
        <v>402</v>
      </c>
      <c r="E27" s="3" t="s">
        <v>444</v>
      </c>
      <c r="F27" s="3" t="s">
        <v>251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11" t="str">
        <f t="shared" si="2"/>
        <v>AMB-27</v>
      </c>
      <c r="L27" s="37" t="s">
        <v>474</v>
      </c>
      <c r="M27" s="37" t="s">
        <v>474</v>
      </c>
      <c r="N27" s="37" t="s">
        <v>250</v>
      </c>
      <c r="O27" s="41" t="s">
        <v>372</v>
      </c>
    </row>
    <row r="28" spans="1:15" ht="11.4" customHeight="1" x14ac:dyDescent="0.3">
      <c r="A28" s="27">
        <v>28</v>
      </c>
      <c r="B28" s="3" t="s">
        <v>230</v>
      </c>
      <c r="C28" s="3" t="s">
        <v>347</v>
      </c>
      <c r="D28" s="3" t="s">
        <v>402</v>
      </c>
      <c r="E28" s="3" t="s">
        <v>536</v>
      </c>
      <c r="F28" s="3" t="s">
        <v>252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11" t="str">
        <f t="shared" si="2"/>
        <v>AMB-28</v>
      </c>
      <c r="L28" s="37" t="s">
        <v>474</v>
      </c>
      <c r="M28" s="37" t="s">
        <v>474</v>
      </c>
      <c r="N28" s="37" t="s">
        <v>250</v>
      </c>
      <c r="O28" s="41" t="s">
        <v>374</v>
      </c>
    </row>
    <row r="29" spans="1:15" ht="11.4" customHeight="1" x14ac:dyDescent="0.3">
      <c r="A29" s="27">
        <v>29</v>
      </c>
      <c r="B29" s="3" t="s">
        <v>230</v>
      </c>
      <c r="C29" s="3" t="s">
        <v>347</v>
      </c>
      <c r="D29" s="3" t="s">
        <v>402</v>
      </c>
      <c r="E29" s="3" t="s">
        <v>536</v>
      </c>
      <c r="F29" s="3" t="s">
        <v>254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11" t="str">
        <f t="shared" si="2"/>
        <v>AMB-29</v>
      </c>
      <c r="L29" s="37" t="s">
        <v>474</v>
      </c>
      <c r="M29" s="37" t="s">
        <v>474</v>
      </c>
      <c r="N29" s="37" t="s">
        <v>250</v>
      </c>
      <c r="O29" s="41" t="s">
        <v>375</v>
      </c>
    </row>
    <row r="30" spans="1:15" ht="11.4" customHeight="1" x14ac:dyDescent="0.3">
      <c r="A30" s="27">
        <v>30</v>
      </c>
      <c r="B30" s="3" t="s">
        <v>230</v>
      </c>
      <c r="C30" s="3" t="s">
        <v>347</v>
      </c>
      <c r="D30" s="3" t="s">
        <v>402</v>
      </c>
      <c r="E30" s="3" t="s">
        <v>536</v>
      </c>
      <c r="F30" s="3" t="s">
        <v>255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11" t="str">
        <f t="shared" si="2"/>
        <v>AMB-30</v>
      </c>
      <c r="L30" s="37" t="s">
        <v>474</v>
      </c>
      <c r="M30" s="37" t="s">
        <v>474</v>
      </c>
      <c r="N30" s="37" t="s">
        <v>250</v>
      </c>
      <c r="O30" s="41" t="s">
        <v>376</v>
      </c>
    </row>
    <row r="31" spans="1:15" ht="11.4" customHeight="1" x14ac:dyDescent="0.3">
      <c r="A31" s="27">
        <v>31</v>
      </c>
      <c r="B31" s="3" t="s">
        <v>230</v>
      </c>
      <c r="C31" s="3" t="s">
        <v>347</v>
      </c>
      <c r="D31" s="3" t="s">
        <v>402</v>
      </c>
      <c r="E31" s="3" t="s">
        <v>537</v>
      </c>
      <c r="F31" s="3" t="s">
        <v>256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11" t="str">
        <f t="shared" si="2"/>
        <v>AMB-31</v>
      </c>
      <c r="L31" s="37" t="s">
        <v>474</v>
      </c>
      <c r="M31" s="37" t="s">
        <v>474</v>
      </c>
      <c r="N31" s="37" t="s">
        <v>250</v>
      </c>
      <c r="O31" s="41" t="s">
        <v>377</v>
      </c>
    </row>
    <row r="32" spans="1:15" ht="11.4" customHeight="1" x14ac:dyDescent="0.3">
      <c r="A32" s="27">
        <v>32</v>
      </c>
      <c r="B32" s="3" t="s">
        <v>230</v>
      </c>
      <c r="C32" s="3" t="s">
        <v>347</v>
      </c>
      <c r="D32" s="3" t="s">
        <v>402</v>
      </c>
      <c r="E32" s="3" t="s">
        <v>537</v>
      </c>
      <c r="F32" s="3" t="s">
        <v>257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11" t="str">
        <f t="shared" si="2"/>
        <v>AMB-32</v>
      </c>
      <c r="L32" s="37" t="s">
        <v>474</v>
      </c>
      <c r="M32" s="37" t="s">
        <v>474</v>
      </c>
      <c r="N32" s="37" t="s">
        <v>250</v>
      </c>
      <c r="O32" s="41" t="s">
        <v>378</v>
      </c>
    </row>
    <row r="33" spans="1:15" ht="11.4" customHeight="1" x14ac:dyDescent="0.3">
      <c r="A33" s="27">
        <v>33</v>
      </c>
      <c r="B33" s="3" t="s">
        <v>230</v>
      </c>
      <c r="C33" s="3" t="s">
        <v>347</v>
      </c>
      <c r="D33" s="3" t="s">
        <v>402</v>
      </c>
      <c r="E33" s="3" t="s">
        <v>442</v>
      </c>
      <c r="F33" s="3" t="s">
        <v>253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11" t="str">
        <f t="shared" si="2"/>
        <v>AMB-33</v>
      </c>
      <c r="L33" s="37" t="s">
        <v>474</v>
      </c>
      <c r="M33" s="37" t="s">
        <v>474</v>
      </c>
      <c r="N33" s="37" t="s">
        <v>250</v>
      </c>
      <c r="O33" s="41" t="s">
        <v>379</v>
      </c>
    </row>
    <row r="34" spans="1:15" ht="11.4" customHeight="1" x14ac:dyDescent="0.3">
      <c r="A34" s="27">
        <v>34</v>
      </c>
      <c r="B34" s="3" t="s">
        <v>230</v>
      </c>
      <c r="C34" s="3" t="s">
        <v>347</v>
      </c>
      <c r="D34" s="3" t="s">
        <v>402</v>
      </c>
      <c r="E34" s="3" t="s">
        <v>442</v>
      </c>
      <c r="F34" s="3" t="s">
        <v>259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11" t="str">
        <f t="shared" si="2"/>
        <v>AMB-34</v>
      </c>
      <c r="L34" s="37" t="s">
        <v>474</v>
      </c>
      <c r="M34" s="37" t="s">
        <v>474</v>
      </c>
      <c r="N34" s="37" t="s">
        <v>250</v>
      </c>
      <c r="O34" s="41" t="s">
        <v>380</v>
      </c>
    </row>
    <row r="35" spans="1:15" ht="11.4" customHeight="1" x14ac:dyDescent="0.3">
      <c r="A35" s="27">
        <v>35</v>
      </c>
      <c r="B35" s="3" t="s">
        <v>230</v>
      </c>
      <c r="C35" s="3" t="s">
        <v>347</v>
      </c>
      <c r="D35" s="3" t="s">
        <v>402</v>
      </c>
      <c r="E35" s="3" t="s">
        <v>442</v>
      </c>
      <c r="F35" s="3" t="s">
        <v>270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11" t="str">
        <f t="shared" si="2"/>
        <v>AMB-35</v>
      </c>
      <c r="L35" s="37" t="s">
        <v>474</v>
      </c>
      <c r="M35" s="37" t="s">
        <v>474</v>
      </c>
      <c r="N35" s="37" t="s">
        <v>250</v>
      </c>
      <c r="O35" s="41" t="s">
        <v>381</v>
      </c>
    </row>
    <row r="36" spans="1:15" ht="11.4" customHeight="1" x14ac:dyDescent="0.3">
      <c r="A36" s="27">
        <v>36</v>
      </c>
      <c r="B36" s="3" t="s">
        <v>230</v>
      </c>
      <c r="C36" s="3" t="s">
        <v>347</v>
      </c>
      <c r="D36" s="3" t="s">
        <v>402</v>
      </c>
      <c r="E36" s="3" t="s">
        <v>445</v>
      </c>
      <c r="F36" s="3" t="s">
        <v>262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11" t="str">
        <f t="shared" si="2"/>
        <v>AMB-36</v>
      </c>
      <c r="L36" s="37" t="s">
        <v>474</v>
      </c>
      <c r="M36" s="37" t="s">
        <v>474</v>
      </c>
      <c r="N36" s="37" t="s">
        <v>250</v>
      </c>
      <c r="O36" s="41" t="s">
        <v>382</v>
      </c>
    </row>
    <row r="37" spans="1:15" ht="11.4" customHeight="1" x14ac:dyDescent="0.3">
      <c r="A37" s="27">
        <v>37</v>
      </c>
      <c r="B37" s="3" t="s">
        <v>230</v>
      </c>
      <c r="C37" s="3" t="s">
        <v>347</v>
      </c>
      <c r="D37" s="3" t="s">
        <v>402</v>
      </c>
      <c r="E37" s="3" t="s">
        <v>445</v>
      </c>
      <c r="F37" s="3" t="s">
        <v>261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11" t="str">
        <f t="shared" si="2"/>
        <v>AMB-37</v>
      </c>
      <c r="L37" s="37" t="s">
        <v>474</v>
      </c>
      <c r="M37" s="37" t="s">
        <v>474</v>
      </c>
      <c r="N37" s="37" t="s">
        <v>250</v>
      </c>
      <c r="O37" s="41" t="s">
        <v>383</v>
      </c>
    </row>
    <row r="38" spans="1:15" ht="11.4" customHeight="1" x14ac:dyDescent="0.3">
      <c r="A38" s="27">
        <v>38</v>
      </c>
      <c r="B38" s="3" t="s">
        <v>230</v>
      </c>
      <c r="C38" s="3" t="s">
        <v>347</v>
      </c>
      <c r="D38" s="3" t="s">
        <v>402</v>
      </c>
      <c r="E38" s="3" t="s">
        <v>445</v>
      </c>
      <c r="F38" s="3" t="s">
        <v>260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11" t="str">
        <f t="shared" si="2"/>
        <v>AMB-38</v>
      </c>
      <c r="L38" s="37" t="s">
        <v>474</v>
      </c>
      <c r="M38" s="37" t="s">
        <v>474</v>
      </c>
      <c r="N38" s="37" t="s">
        <v>250</v>
      </c>
      <c r="O38" s="41" t="s">
        <v>384</v>
      </c>
    </row>
    <row r="39" spans="1:15" ht="11.4" customHeight="1" x14ac:dyDescent="0.3">
      <c r="A39" s="27">
        <v>39</v>
      </c>
      <c r="B39" s="3" t="s">
        <v>230</v>
      </c>
      <c r="C39" s="3" t="s">
        <v>347</v>
      </c>
      <c r="D39" s="3" t="s">
        <v>402</v>
      </c>
      <c r="E39" s="3" t="s">
        <v>446</v>
      </c>
      <c r="F39" s="3" t="s">
        <v>274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11" t="str">
        <f t="shared" si="2"/>
        <v>AMB-39</v>
      </c>
      <c r="L39" s="37" t="s">
        <v>474</v>
      </c>
      <c r="M39" s="37" t="s">
        <v>474</v>
      </c>
      <c r="N39" s="37" t="s">
        <v>250</v>
      </c>
      <c r="O39" s="41" t="s">
        <v>385</v>
      </c>
    </row>
    <row r="40" spans="1:15" ht="11.4" customHeight="1" x14ac:dyDescent="0.3">
      <c r="A40" s="27">
        <v>40</v>
      </c>
      <c r="B40" s="3" t="s">
        <v>230</v>
      </c>
      <c r="C40" s="3" t="s">
        <v>347</v>
      </c>
      <c r="D40" s="3" t="s">
        <v>402</v>
      </c>
      <c r="E40" s="3" t="s">
        <v>446</v>
      </c>
      <c r="F40" s="3" t="s">
        <v>275</v>
      </c>
      <c r="G40" s="11" t="s">
        <v>208</v>
      </c>
      <c r="H40" s="11" t="s">
        <v>208</v>
      </c>
      <c r="I40" s="11" t="s">
        <v>208</v>
      </c>
      <c r="J40" s="11" t="s">
        <v>208</v>
      </c>
      <c r="K40" s="11" t="str">
        <f t="shared" si="2"/>
        <v>AMB-40</v>
      </c>
      <c r="L40" s="37" t="s">
        <v>474</v>
      </c>
      <c r="M40" s="37" t="s">
        <v>474</v>
      </c>
      <c r="N40" s="37" t="s">
        <v>250</v>
      </c>
      <c r="O40" s="41" t="s">
        <v>386</v>
      </c>
    </row>
    <row r="41" spans="1:15" ht="11.4" customHeight="1" x14ac:dyDescent="0.3">
      <c r="A41" s="27">
        <v>41</v>
      </c>
      <c r="B41" s="3" t="s">
        <v>230</v>
      </c>
      <c r="C41" s="3" t="s">
        <v>347</v>
      </c>
      <c r="D41" s="3" t="s">
        <v>402</v>
      </c>
      <c r="E41" s="3" t="s">
        <v>446</v>
      </c>
      <c r="F41" s="3" t="s">
        <v>276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11" t="str">
        <f t="shared" si="2"/>
        <v>AMB-41</v>
      </c>
      <c r="L41" s="37" t="s">
        <v>474</v>
      </c>
      <c r="M41" s="37" t="s">
        <v>474</v>
      </c>
      <c r="N41" s="37" t="s">
        <v>250</v>
      </c>
      <c r="O41" s="41" t="s">
        <v>387</v>
      </c>
    </row>
    <row r="42" spans="1:15" ht="11.4" customHeight="1" x14ac:dyDescent="0.3">
      <c r="A42" s="27">
        <v>42</v>
      </c>
      <c r="B42" s="3" t="s">
        <v>230</v>
      </c>
      <c r="C42" s="3" t="s">
        <v>347</v>
      </c>
      <c r="D42" s="3" t="s">
        <v>402</v>
      </c>
      <c r="E42" s="3" t="s">
        <v>446</v>
      </c>
      <c r="F42" s="3" t="s">
        <v>273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11" t="str">
        <f t="shared" si="2"/>
        <v>AMB-42</v>
      </c>
      <c r="L42" s="37" t="s">
        <v>474</v>
      </c>
      <c r="M42" s="37" t="s">
        <v>474</v>
      </c>
      <c r="N42" s="37" t="s">
        <v>250</v>
      </c>
      <c r="O42" s="41" t="s">
        <v>388</v>
      </c>
    </row>
    <row r="43" spans="1:15" ht="11.4" customHeight="1" x14ac:dyDescent="0.3">
      <c r="A43" s="27">
        <v>43</v>
      </c>
      <c r="B43" s="3" t="s">
        <v>230</v>
      </c>
      <c r="C43" s="3" t="s">
        <v>347</v>
      </c>
      <c r="D43" s="3" t="s">
        <v>402</v>
      </c>
      <c r="E43" s="3" t="s">
        <v>447</v>
      </c>
      <c r="F43" s="3" t="s">
        <v>263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11" t="str">
        <f t="shared" si="2"/>
        <v>AMB-43</v>
      </c>
      <c r="L43" s="37" t="s">
        <v>474</v>
      </c>
      <c r="M43" s="37" t="s">
        <v>474</v>
      </c>
      <c r="N43" s="37" t="s">
        <v>250</v>
      </c>
      <c r="O43" s="41" t="s">
        <v>389</v>
      </c>
    </row>
    <row r="44" spans="1:15" ht="11.4" customHeight="1" x14ac:dyDescent="0.3">
      <c r="A44" s="27">
        <v>44</v>
      </c>
      <c r="B44" s="3" t="s">
        <v>230</v>
      </c>
      <c r="C44" s="3" t="s">
        <v>347</v>
      </c>
      <c r="D44" s="3" t="s">
        <v>402</v>
      </c>
      <c r="E44" s="3" t="s">
        <v>447</v>
      </c>
      <c r="F44" s="3" t="s">
        <v>264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11" t="str">
        <f t="shared" si="2"/>
        <v>AMB-44</v>
      </c>
      <c r="L44" s="37" t="s">
        <v>474</v>
      </c>
      <c r="M44" s="37" t="s">
        <v>474</v>
      </c>
      <c r="N44" s="37" t="s">
        <v>250</v>
      </c>
      <c r="O44" s="41" t="s">
        <v>390</v>
      </c>
    </row>
    <row r="45" spans="1:15" ht="11.4" customHeight="1" x14ac:dyDescent="0.3">
      <c r="A45" s="27">
        <v>45</v>
      </c>
      <c r="B45" s="3" t="s">
        <v>230</v>
      </c>
      <c r="C45" s="3" t="s">
        <v>347</v>
      </c>
      <c r="D45" s="3" t="s">
        <v>402</v>
      </c>
      <c r="E45" s="3" t="s">
        <v>448</v>
      </c>
      <c r="F45" s="3" t="s">
        <v>265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11" t="str">
        <f t="shared" si="2"/>
        <v>AMB-45</v>
      </c>
      <c r="L45" s="37" t="s">
        <v>474</v>
      </c>
      <c r="M45" s="37" t="s">
        <v>474</v>
      </c>
      <c r="N45" s="37" t="s">
        <v>250</v>
      </c>
      <c r="O45" s="41" t="s">
        <v>391</v>
      </c>
    </row>
    <row r="46" spans="1:15" ht="11.4" customHeight="1" x14ac:dyDescent="0.3">
      <c r="A46" s="27">
        <v>46</v>
      </c>
      <c r="B46" s="3" t="s">
        <v>230</v>
      </c>
      <c r="C46" s="3" t="s">
        <v>347</v>
      </c>
      <c r="D46" s="3" t="s">
        <v>402</v>
      </c>
      <c r="E46" s="3" t="s">
        <v>448</v>
      </c>
      <c r="F46" s="3" t="s">
        <v>266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11" t="str">
        <f t="shared" si="2"/>
        <v>AMB-46</v>
      </c>
      <c r="L46" s="37" t="s">
        <v>474</v>
      </c>
      <c r="M46" s="37" t="s">
        <v>474</v>
      </c>
      <c r="N46" s="37" t="s">
        <v>250</v>
      </c>
      <c r="O46" s="41" t="s">
        <v>392</v>
      </c>
    </row>
    <row r="47" spans="1:15" ht="11.4" customHeight="1" x14ac:dyDescent="0.3">
      <c r="A47" s="27">
        <v>47</v>
      </c>
      <c r="B47" s="3" t="s">
        <v>230</v>
      </c>
      <c r="C47" s="3" t="s">
        <v>347</v>
      </c>
      <c r="D47" s="3" t="s">
        <v>402</v>
      </c>
      <c r="E47" s="3" t="s">
        <v>449</v>
      </c>
      <c r="F47" s="3" t="s">
        <v>267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11" t="str">
        <f t="shared" si="2"/>
        <v>AMB-47</v>
      </c>
      <c r="L47" s="37" t="s">
        <v>474</v>
      </c>
      <c r="M47" s="37" t="s">
        <v>474</v>
      </c>
      <c r="N47" s="37" t="s">
        <v>250</v>
      </c>
      <c r="O47" s="41" t="s">
        <v>393</v>
      </c>
    </row>
    <row r="48" spans="1:15" ht="11.4" customHeight="1" x14ac:dyDescent="0.3">
      <c r="A48" s="27">
        <v>48</v>
      </c>
      <c r="B48" s="3" t="s">
        <v>230</v>
      </c>
      <c r="C48" s="3" t="s">
        <v>347</v>
      </c>
      <c r="D48" s="3" t="s">
        <v>402</v>
      </c>
      <c r="E48" s="3" t="s">
        <v>449</v>
      </c>
      <c r="F48" s="3" t="s">
        <v>277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11" t="str">
        <f t="shared" si="2"/>
        <v>AMB-48</v>
      </c>
      <c r="L48" s="37" t="s">
        <v>474</v>
      </c>
      <c r="M48" s="37" t="s">
        <v>474</v>
      </c>
      <c r="N48" s="37" t="s">
        <v>250</v>
      </c>
      <c r="O48" s="41" t="s">
        <v>394</v>
      </c>
    </row>
    <row r="49" spans="1:15" ht="11.4" customHeight="1" x14ac:dyDescent="0.3">
      <c r="A49" s="27">
        <v>49</v>
      </c>
      <c r="B49" s="3" t="s">
        <v>230</v>
      </c>
      <c r="C49" s="3" t="s">
        <v>347</v>
      </c>
      <c r="D49" s="3" t="s">
        <v>402</v>
      </c>
      <c r="E49" s="3" t="s">
        <v>204</v>
      </c>
      <c r="F49" s="3" t="s">
        <v>269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11" t="str">
        <f t="shared" si="2"/>
        <v>AMB-49</v>
      </c>
      <c r="L49" s="37" t="s">
        <v>474</v>
      </c>
      <c r="M49" s="37" t="s">
        <v>474</v>
      </c>
      <c r="N49" s="37" t="s">
        <v>250</v>
      </c>
      <c r="O49" s="41" t="s">
        <v>269</v>
      </c>
    </row>
    <row r="50" spans="1:15" ht="11.4" customHeight="1" x14ac:dyDescent="0.3">
      <c r="A50" s="27">
        <v>50</v>
      </c>
      <c r="B50" s="3" t="s">
        <v>230</v>
      </c>
      <c r="C50" s="3" t="s">
        <v>346</v>
      </c>
      <c r="D50" s="3" t="s">
        <v>403</v>
      </c>
      <c r="E50" s="3" t="s">
        <v>503</v>
      </c>
      <c r="F50" s="3" t="s">
        <v>554</v>
      </c>
      <c r="G50" s="11" t="s">
        <v>208</v>
      </c>
      <c r="H50" s="11" t="s">
        <v>208</v>
      </c>
      <c r="I50" s="11" t="s">
        <v>539</v>
      </c>
      <c r="J50" s="11" t="s">
        <v>208</v>
      </c>
      <c r="K50" s="11" t="str">
        <f>_xlfn.CONCAT("NUC-",A50)</f>
        <v>NUC-50</v>
      </c>
      <c r="L50" s="37" t="s">
        <v>533</v>
      </c>
      <c r="M50" s="37" t="s">
        <v>532</v>
      </c>
      <c r="N50" s="37" t="s">
        <v>478</v>
      </c>
      <c r="O50" s="41" t="s">
        <v>395</v>
      </c>
    </row>
    <row r="51" spans="1:15" ht="11.4" customHeight="1" x14ac:dyDescent="0.3">
      <c r="A51" s="27">
        <v>51</v>
      </c>
      <c r="B51" s="3" t="s">
        <v>230</v>
      </c>
      <c r="C51" s="3" t="s">
        <v>346</v>
      </c>
      <c r="D51" s="3" t="s">
        <v>403</v>
      </c>
      <c r="E51" s="3" t="s">
        <v>503</v>
      </c>
      <c r="F51" s="3" t="s">
        <v>555</v>
      </c>
      <c r="G51" s="11" t="s">
        <v>208</v>
      </c>
      <c r="H51" s="11" t="s">
        <v>208</v>
      </c>
      <c r="I51" s="11" t="s">
        <v>539</v>
      </c>
      <c r="J51" s="11" t="s">
        <v>208</v>
      </c>
      <c r="K51" s="11" t="str">
        <f t="shared" ref="K51:K59" si="3">_xlfn.CONCAT("NUC-",A51)</f>
        <v>NUC-51</v>
      </c>
      <c r="L51" s="37" t="s">
        <v>533</v>
      </c>
      <c r="M51" s="37" t="s">
        <v>532</v>
      </c>
      <c r="N51" s="37" t="s">
        <v>478</v>
      </c>
      <c r="O51" s="41" t="s">
        <v>396</v>
      </c>
    </row>
    <row r="52" spans="1:15" ht="11.4" customHeight="1" x14ac:dyDescent="0.3">
      <c r="A52" s="27">
        <v>52</v>
      </c>
      <c r="B52" s="3" t="s">
        <v>230</v>
      </c>
      <c r="C52" s="3" t="s">
        <v>346</v>
      </c>
      <c r="D52" s="3" t="s">
        <v>403</v>
      </c>
      <c r="E52" s="3" t="s">
        <v>504</v>
      </c>
      <c r="F52" s="3" t="s">
        <v>405</v>
      </c>
      <c r="G52" s="11" t="s">
        <v>208</v>
      </c>
      <c r="H52" s="11" t="s">
        <v>208</v>
      </c>
      <c r="I52" s="11" t="s">
        <v>538</v>
      </c>
      <c r="J52" s="11" t="s">
        <v>208</v>
      </c>
      <c r="K52" s="11" t="str">
        <f t="shared" si="3"/>
        <v>NUC-52</v>
      </c>
      <c r="L52" s="37" t="s">
        <v>533</v>
      </c>
      <c r="M52" s="37" t="s">
        <v>532</v>
      </c>
      <c r="N52" s="37" t="s">
        <v>479</v>
      </c>
      <c r="O52" s="41" t="s">
        <v>457</v>
      </c>
    </row>
    <row r="53" spans="1:15" ht="11.4" customHeight="1" x14ac:dyDescent="0.3">
      <c r="A53" s="27">
        <v>53</v>
      </c>
      <c r="B53" s="3" t="s">
        <v>230</v>
      </c>
      <c r="C53" s="3" t="s">
        <v>346</v>
      </c>
      <c r="D53" s="3" t="s">
        <v>403</v>
      </c>
      <c r="E53" s="3" t="s">
        <v>504</v>
      </c>
      <c r="F53" s="3" t="s">
        <v>404</v>
      </c>
      <c r="G53" s="11" t="s">
        <v>208</v>
      </c>
      <c r="H53" s="11" t="s">
        <v>208</v>
      </c>
      <c r="I53" s="11" t="s">
        <v>538</v>
      </c>
      <c r="J53" s="11" t="s">
        <v>208</v>
      </c>
      <c r="K53" s="11" t="str">
        <f t="shared" si="3"/>
        <v>NUC-53</v>
      </c>
      <c r="L53" s="37" t="s">
        <v>533</v>
      </c>
      <c r="M53" s="37" t="s">
        <v>532</v>
      </c>
      <c r="N53" s="37" t="s">
        <v>479</v>
      </c>
      <c r="O53" s="41" t="s">
        <v>458</v>
      </c>
    </row>
    <row r="54" spans="1:15" ht="11.4" customHeight="1" x14ac:dyDescent="0.3">
      <c r="A54" s="27">
        <v>54</v>
      </c>
      <c r="B54" s="3" t="s">
        <v>230</v>
      </c>
      <c r="C54" s="3" t="s">
        <v>346</v>
      </c>
      <c r="D54" s="3" t="s">
        <v>403</v>
      </c>
      <c r="E54" s="3" t="s">
        <v>535</v>
      </c>
      <c r="F54" s="3" t="s">
        <v>406</v>
      </c>
      <c r="G54" s="11" t="s">
        <v>208</v>
      </c>
      <c r="H54" s="11" t="s">
        <v>208</v>
      </c>
      <c r="I54" s="11" t="s">
        <v>545</v>
      </c>
      <c r="J54" s="11" t="s">
        <v>208</v>
      </c>
      <c r="K54" s="11" t="str">
        <f t="shared" si="3"/>
        <v>NUC-54</v>
      </c>
      <c r="L54" s="37" t="s">
        <v>533</v>
      </c>
      <c r="M54" s="37" t="s">
        <v>532</v>
      </c>
      <c r="N54" s="37" t="s">
        <v>534</v>
      </c>
      <c r="O54" s="41" t="s">
        <v>459</v>
      </c>
    </row>
    <row r="55" spans="1:15" ht="11.4" customHeight="1" x14ac:dyDescent="0.3">
      <c r="A55" s="27">
        <v>55</v>
      </c>
      <c r="B55" s="3" t="s">
        <v>230</v>
      </c>
      <c r="C55" s="3" t="s">
        <v>346</v>
      </c>
      <c r="D55" s="3" t="s">
        <v>403</v>
      </c>
      <c r="E55" s="3" t="s">
        <v>535</v>
      </c>
      <c r="F55" s="3" t="s">
        <v>407</v>
      </c>
      <c r="G55" s="11" t="s">
        <v>208</v>
      </c>
      <c r="H55" s="11" t="s">
        <v>208</v>
      </c>
      <c r="I55" s="11" t="s">
        <v>545</v>
      </c>
      <c r="J55" s="11" t="s">
        <v>208</v>
      </c>
      <c r="K55" s="11" t="str">
        <f t="shared" si="3"/>
        <v>NUC-55</v>
      </c>
      <c r="L55" s="37" t="s">
        <v>533</v>
      </c>
      <c r="M55" s="37" t="s">
        <v>532</v>
      </c>
      <c r="N55" s="37" t="s">
        <v>534</v>
      </c>
      <c r="O55" s="41" t="s">
        <v>460</v>
      </c>
    </row>
    <row r="56" spans="1:15" ht="11.4" customHeight="1" x14ac:dyDescent="0.3">
      <c r="A56" s="27">
        <v>56</v>
      </c>
      <c r="B56" s="3" t="s">
        <v>230</v>
      </c>
      <c r="C56" s="3" t="s">
        <v>346</v>
      </c>
      <c r="D56" s="3" t="s">
        <v>403</v>
      </c>
      <c r="E56" s="3" t="s">
        <v>535</v>
      </c>
      <c r="F56" s="3" t="s">
        <v>408</v>
      </c>
      <c r="G56" s="11" t="s">
        <v>208</v>
      </c>
      <c r="H56" s="11" t="s">
        <v>208</v>
      </c>
      <c r="I56" s="11" t="s">
        <v>545</v>
      </c>
      <c r="J56" s="11" t="s">
        <v>208</v>
      </c>
      <c r="K56" s="11" t="str">
        <f t="shared" si="3"/>
        <v>NUC-56</v>
      </c>
      <c r="L56" s="37" t="s">
        <v>533</v>
      </c>
      <c r="M56" s="37" t="s">
        <v>532</v>
      </c>
      <c r="N56" s="37" t="s">
        <v>534</v>
      </c>
      <c r="O56" s="41" t="s">
        <v>461</v>
      </c>
    </row>
    <row r="57" spans="1:15" ht="11.4" customHeight="1" x14ac:dyDescent="0.3">
      <c r="A57" s="27">
        <v>57</v>
      </c>
      <c r="B57" s="3" t="s">
        <v>230</v>
      </c>
      <c r="C57" s="3" t="s">
        <v>346</v>
      </c>
      <c r="D57" s="3" t="s">
        <v>403</v>
      </c>
      <c r="E57" s="3" t="s">
        <v>535</v>
      </c>
      <c r="F57" s="3" t="s">
        <v>409</v>
      </c>
      <c r="G57" s="11" t="s">
        <v>208</v>
      </c>
      <c r="H57" s="11" t="s">
        <v>208</v>
      </c>
      <c r="I57" s="11" t="s">
        <v>545</v>
      </c>
      <c r="J57" s="11" t="s">
        <v>208</v>
      </c>
      <c r="K57" s="11" t="str">
        <f t="shared" si="3"/>
        <v>NUC-57</v>
      </c>
      <c r="L57" s="37" t="s">
        <v>533</v>
      </c>
      <c r="M57" s="37" t="s">
        <v>532</v>
      </c>
      <c r="N57" s="37" t="s">
        <v>534</v>
      </c>
      <c r="O57" s="41" t="s">
        <v>462</v>
      </c>
    </row>
    <row r="58" spans="1:15" ht="11.4" customHeight="1" x14ac:dyDescent="0.3">
      <c r="A58" s="27">
        <v>58</v>
      </c>
      <c r="B58" s="3" t="s">
        <v>230</v>
      </c>
      <c r="C58" s="3" t="s">
        <v>346</v>
      </c>
      <c r="D58" s="3" t="s">
        <v>403</v>
      </c>
      <c r="E58" s="3" t="s">
        <v>535</v>
      </c>
      <c r="F58" s="3" t="s">
        <v>410</v>
      </c>
      <c r="G58" s="11" t="s">
        <v>208</v>
      </c>
      <c r="H58" s="11" t="s">
        <v>208</v>
      </c>
      <c r="I58" s="11" t="s">
        <v>545</v>
      </c>
      <c r="J58" s="11" t="s">
        <v>208</v>
      </c>
      <c r="K58" s="11" t="str">
        <f t="shared" si="3"/>
        <v>NUC-58</v>
      </c>
      <c r="L58" s="37" t="s">
        <v>533</v>
      </c>
      <c r="M58" s="37" t="s">
        <v>532</v>
      </c>
      <c r="N58" s="37" t="s">
        <v>534</v>
      </c>
      <c r="O58" s="41" t="s">
        <v>463</v>
      </c>
    </row>
    <row r="59" spans="1:15" ht="11.4" customHeight="1" x14ac:dyDescent="0.3">
      <c r="A59" s="27">
        <v>59</v>
      </c>
      <c r="B59" s="3" t="s">
        <v>230</v>
      </c>
      <c r="C59" s="3" t="s">
        <v>346</v>
      </c>
      <c r="D59" s="3" t="s">
        <v>403</v>
      </c>
      <c r="E59" s="3" t="s">
        <v>535</v>
      </c>
      <c r="F59" s="3" t="s">
        <v>411</v>
      </c>
      <c r="G59" s="11" t="s">
        <v>208</v>
      </c>
      <c r="H59" s="11" t="s">
        <v>208</v>
      </c>
      <c r="I59" s="11" t="s">
        <v>545</v>
      </c>
      <c r="J59" s="11" t="s">
        <v>208</v>
      </c>
      <c r="K59" s="11" t="str">
        <f t="shared" si="3"/>
        <v>NUC-59</v>
      </c>
      <c r="L59" s="37" t="s">
        <v>533</v>
      </c>
      <c r="M59" s="37" t="s">
        <v>532</v>
      </c>
      <c r="N59" s="37" t="s">
        <v>534</v>
      </c>
      <c r="O59" s="41" t="s">
        <v>464</v>
      </c>
    </row>
    <row r="60" spans="1:15" ht="11.4" customHeight="1" x14ac:dyDescent="0.3">
      <c r="A60" s="27">
        <v>60</v>
      </c>
      <c r="B60" s="3" t="s">
        <v>230</v>
      </c>
      <c r="C60" s="3" t="s">
        <v>552</v>
      </c>
      <c r="D60" s="3" t="s">
        <v>229</v>
      </c>
      <c r="E60" s="3" t="s">
        <v>502</v>
      </c>
      <c r="F60" s="3" t="s">
        <v>15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11" t="str">
        <f>_xlfn.CONCAT("BIM-",A60)</f>
        <v>BIM-60</v>
      </c>
      <c r="L60" s="36" t="s">
        <v>480</v>
      </c>
      <c r="M60" s="36" t="s">
        <v>481</v>
      </c>
      <c r="N60" s="36" t="s">
        <v>481</v>
      </c>
      <c r="O60" s="36" t="s">
        <v>482</v>
      </c>
    </row>
    <row r="61" spans="1:15" ht="11.4" customHeight="1" x14ac:dyDescent="0.3">
      <c r="A61" s="27">
        <v>61</v>
      </c>
      <c r="B61" s="3" t="s">
        <v>230</v>
      </c>
      <c r="C61" s="3" t="s">
        <v>552</v>
      </c>
      <c r="D61" s="3" t="s">
        <v>229</v>
      </c>
      <c r="E61" s="3" t="s">
        <v>502</v>
      </c>
      <c r="F61" s="3" t="s">
        <v>153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11" t="str">
        <f t="shared" ref="K61:K71" si="4">_xlfn.CONCAT("BIM-",A61)</f>
        <v>BIM-61</v>
      </c>
      <c r="L61" s="36" t="s">
        <v>480</v>
      </c>
      <c r="M61" s="36" t="s">
        <v>481</v>
      </c>
      <c r="N61" s="36" t="s">
        <v>481</v>
      </c>
      <c r="O61" s="36" t="s">
        <v>483</v>
      </c>
    </row>
    <row r="62" spans="1:15" ht="11.4" customHeight="1" x14ac:dyDescent="0.3">
      <c r="A62" s="27">
        <v>62</v>
      </c>
      <c r="B62" s="3" t="s">
        <v>230</v>
      </c>
      <c r="C62" s="3" t="s">
        <v>552</v>
      </c>
      <c r="D62" s="3" t="s">
        <v>229</v>
      </c>
      <c r="E62" s="3" t="s">
        <v>502</v>
      </c>
      <c r="F62" s="3" t="s">
        <v>155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11" t="str">
        <f t="shared" si="4"/>
        <v>BIM-62</v>
      </c>
      <c r="L62" s="36" t="s">
        <v>480</v>
      </c>
      <c r="M62" s="36" t="s">
        <v>481</v>
      </c>
      <c r="N62" s="36" t="s">
        <v>481</v>
      </c>
      <c r="O62" s="36" t="s">
        <v>484</v>
      </c>
    </row>
    <row r="63" spans="1:15" ht="11.4" customHeight="1" x14ac:dyDescent="0.3">
      <c r="A63" s="27">
        <v>63</v>
      </c>
      <c r="B63" s="3" t="s">
        <v>230</v>
      </c>
      <c r="C63" s="3" t="s">
        <v>552</v>
      </c>
      <c r="D63" s="3" t="s">
        <v>229</v>
      </c>
      <c r="E63" s="3" t="s">
        <v>502</v>
      </c>
      <c r="F63" s="3" t="s">
        <v>12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11" t="str">
        <f t="shared" si="4"/>
        <v>BIM-63</v>
      </c>
      <c r="L63" s="36" t="s">
        <v>480</v>
      </c>
      <c r="M63" s="36" t="s">
        <v>481</v>
      </c>
      <c r="N63" s="36" t="s">
        <v>481</v>
      </c>
      <c r="O63" s="36" t="s">
        <v>485</v>
      </c>
    </row>
    <row r="64" spans="1:15" ht="11.4" customHeight="1" x14ac:dyDescent="0.3">
      <c r="A64" s="27">
        <v>64</v>
      </c>
      <c r="B64" s="3" t="s">
        <v>230</v>
      </c>
      <c r="C64" s="3" t="s">
        <v>553</v>
      </c>
      <c r="D64" s="3" t="s">
        <v>272</v>
      </c>
      <c r="E64" s="3" t="s">
        <v>500</v>
      </c>
      <c r="F64" s="3" t="s">
        <v>152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11" t="str">
        <f t="shared" si="4"/>
        <v>BIM-64</v>
      </c>
      <c r="L64" s="36" t="s">
        <v>486</v>
      </c>
      <c r="M64" s="36" t="s">
        <v>487</v>
      </c>
      <c r="N64" s="36" t="s">
        <v>487</v>
      </c>
      <c r="O64" s="36" t="s">
        <v>152</v>
      </c>
    </row>
    <row r="65" spans="1:15" ht="11.4" customHeight="1" x14ac:dyDescent="0.3">
      <c r="A65" s="27">
        <v>65</v>
      </c>
      <c r="B65" s="3" t="s">
        <v>230</v>
      </c>
      <c r="C65" s="3" t="s">
        <v>553</v>
      </c>
      <c r="D65" s="3" t="s">
        <v>272</v>
      </c>
      <c r="E65" s="3" t="s">
        <v>500</v>
      </c>
      <c r="F65" s="3" t="s">
        <v>154</v>
      </c>
      <c r="G65" s="11" t="s">
        <v>208</v>
      </c>
      <c r="H65" s="11" t="s">
        <v>208</v>
      </c>
      <c r="I65" s="11" t="s">
        <v>208</v>
      </c>
      <c r="J65" s="11" t="s">
        <v>208</v>
      </c>
      <c r="K65" s="11" t="str">
        <f t="shared" si="4"/>
        <v>BIM-65</v>
      </c>
      <c r="L65" s="36" t="s">
        <v>486</v>
      </c>
      <c r="M65" s="36" t="s">
        <v>487</v>
      </c>
      <c r="N65" s="36" t="s">
        <v>487</v>
      </c>
      <c r="O65" s="36" t="s">
        <v>154</v>
      </c>
    </row>
    <row r="66" spans="1:15" ht="11.4" customHeight="1" x14ac:dyDescent="0.3">
      <c r="A66" s="27">
        <v>66</v>
      </c>
      <c r="B66" s="3" t="s">
        <v>230</v>
      </c>
      <c r="C66" s="3" t="s">
        <v>553</v>
      </c>
      <c r="D66" s="3" t="s">
        <v>272</v>
      </c>
      <c r="E66" s="3" t="s">
        <v>500</v>
      </c>
      <c r="F66" s="33" t="s">
        <v>11</v>
      </c>
      <c r="G66" s="34" t="s">
        <v>208</v>
      </c>
      <c r="H66" s="34" t="s">
        <v>208</v>
      </c>
      <c r="I66" s="34" t="s">
        <v>208</v>
      </c>
      <c r="J66" s="34" t="s">
        <v>208</v>
      </c>
      <c r="K66" s="11" t="str">
        <f t="shared" si="4"/>
        <v>BIM-66</v>
      </c>
      <c r="L66" s="36" t="s">
        <v>486</v>
      </c>
      <c r="M66" s="36" t="s">
        <v>487</v>
      </c>
      <c r="N66" s="36" t="s">
        <v>487</v>
      </c>
      <c r="O66" s="38" t="s">
        <v>11</v>
      </c>
    </row>
    <row r="67" spans="1:15" ht="11.4" customHeight="1" x14ac:dyDescent="0.3">
      <c r="A67" s="27">
        <v>67</v>
      </c>
      <c r="B67" s="3" t="s">
        <v>230</v>
      </c>
      <c r="C67" s="3" t="s">
        <v>553</v>
      </c>
      <c r="D67" s="3" t="s">
        <v>272</v>
      </c>
      <c r="E67" s="3" t="s">
        <v>501</v>
      </c>
      <c r="F67" s="35" t="s">
        <v>351</v>
      </c>
      <c r="G67" s="34" t="s">
        <v>208</v>
      </c>
      <c r="H67" s="34" t="s">
        <v>208</v>
      </c>
      <c r="I67" s="34" t="s">
        <v>208</v>
      </c>
      <c r="J67" s="34" t="s">
        <v>208</v>
      </c>
      <c r="K67" s="11" t="str">
        <f t="shared" si="4"/>
        <v>BIM-67</v>
      </c>
      <c r="L67" s="36" t="s">
        <v>486</v>
      </c>
      <c r="M67" s="36" t="s">
        <v>488</v>
      </c>
      <c r="N67" s="36" t="s">
        <v>489</v>
      </c>
      <c r="O67" s="37" t="s">
        <v>356</v>
      </c>
    </row>
    <row r="68" spans="1:15" ht="11.4" customHeight="1" x14ac:dyDescent="0.3">
      <c r="A68" s="27">
        <v>68</v>
      </c>
      <c r="B68" s="3" t="s">
        <v>230</v>
      </c>
      <c r="C68" s="3" t="s">
        <v>553</v>
      </c>
      <c r="D68" s="3" t="s">
        <v>272</v>
      </c>
      <c r="E68" s="3" t="s">
        <v>501</v>
      </c>
      <c r="F68" s="35" t="s">
        <v>352</v>
      </c>
      <c r="G68" s="34" t="s">
        <v>208</v>
      </c>
      <c r="H68" s="34" t="s">
        <v>208</v>
      </c>
      <c r="I68" s="34" t="s">
        <v>208</v>
      </c>
      <c r="J68" s="34" t="s">
        <v>208</v>
      </c>
      <c r="K68" s="11" t="str">
        <f t="shared" si="4"/>
        <v>BIM-68</v>
      </c>
      <c r="L68" s="36" t="s">
        <v>486</v>
      </c>
      <c r="M68" s="36" t="s">
        <v>488</v>
      </c>
      <c r="N68" s="36" t="s">
        <v>489</v>
      </c>
      <c r="O68" s="40" t="s">
        <v>490</v>
      </c>
    </row>
    <row r="69" spans="1:15" ht="11.4" customHeight="1" x14ac:dyDescent="0.15">
      <c r="A69" s="27">
        <v>69</v>
      </c>
      <c r="B69" s="3" t="s">
        <v>230</v>
      </c>
      <c r="C69" s="3" t="s">
        <v>553</v>
      </c>
      <c r="D69" s="3" t="s">
        <v>272</v>
      </c>
      <c r="E69" s="3" t="s">
        <v>501</v>
      </c>
      <c r="F69" s="35" t="s">
        <v>348</v>
      </c>
      <c r="G69" s="34" t="s">
        <v>208</v>
      </c>
      <c r="H69" s="34" t="s">
        <v>208</v>
      </c>
      <c r="I69" s="34" t="s">
        <v>208</v>
      </c>
      <c r="J69" s="34" t="s">
        <v>208</v>
      </c>
      <c r="K69" s="11" t="str">
        <f t="shared" si="4"/>
        <v>BIM-69</v>
      </c>
      <c r="L69" s="36" t="s">
        <v>486</v>
      </c>
      <c r="M69" s="36" t="s">
        <v>488</v>
      </c>
      <c r="N69" s="36" t="s">
        <v>489</v>
      </c>
      <c r="O69" s="42" t="s">
        <v>355</v>
      </c>
    </row>
    <row r="70" spans="1:15" ht="11.4" customHeight="1" x14ac:dyDescent="0.15">
      <c r="A70" s="27">
        <v>70</v>
      </c>
      <c r="B70" s="3" t="s">
        <v>230</v>
      </c>
      <c r="C70" s="3" t="s">
        <v>553</v>
      </c>
      <c r="D70" s="3" t="s">
        <v>272</v>
      </c>
      <c r="E70" s="3" t="s">
        <v>501</v>
      </c>
      <c r="F70" s="35" t="s">
        <v>349</v>
      </c>
      <c r="G70" s="34" t="s">
        <v>208</v>
      </c>
      <c r="H70" s="34" t="s">
        <v>208</v>
      </c>
      <c r="I70" s="34" t="s">
        <v>208</v>
      </c>
      <c r="J70" s="34" t="s">
        <v>208</v>
      </c>
      <c r="K70" s="11" t="str">
        <f t="shared" si="4"/>
        <v>BIM-70</v>
      </c>
      <c r="L70" s="36" t="s">
        <v>486</v>
      </c>
      <c r="M70" s="36" t="s">
        <v>488</v>
      </c>
      <c r="N70" s="36" t="s">
        <v>489</v>
      </c>
      <c r="O70" s="42" t="s">
        <v>353</v>
      </c>
    </row>
    <row r="71" spans="1:15" ht="11.4" customHeight="1" x14ac:dyDescent="0.15">
      <c r="A71" s="27">
        <v>71</v>
      </c>
      <c r="B71" s="3" t="s">
        <v>230</v>
      </c>
      <c r="C71" s="3" t="s">
        <v>553</v>
      </c>
      <c r="D71" s="3" t="s">
        <v>272</v>
      </c>
      <c r="E71" s="3" t="s">
        <v>501</v>
      </c>
      <c r="F71" s="35" t="s">
        <v>350</v>
      </c>
      <c r="G71" s="34" t="s">
        <v>208</v>
      </c>
      <c r="H71" s="34" t="s">
        <v>208</v>
      </c>
      <c r="I71" s="34" t="s">
        <v>208</v>
      </c>
      <c r="J71" s="34" t="s">
        <v>208</v>
      </c>
      <c r="K71" s="11" t="str">
        <f t="shared" si="4"/>
        <v>BIM-71</v>
      </c>
      <c r="L71" s="36" t="s">
        <v>486</v>
      </c>
      <c r="M71" s="36" t="s">
        <v>488</v>
      </c>
      <c r="N71" s="36" t="s">
        <v>489</v>
      </c>
      <c r="O71" s="42" t="s">
        <v>354</v>
      </c>
    </row>
  </sheetData>
  <sortState xmlns:xlrd2="http://schemas.microsoft.com/office/spreadsheetml/2017/richdata2" ref="E2:E65">
    <sortCondition ref="E1:E65"/>
  </sortState>
  <phoneticPr fontId="1" type="noConversion"/>
  <conditionalFormatting sqref="G66:J71 B66 A72:XFD1048576 P1:XFD1 P52:XFD71 O52:O59 A1:K1 O20:XFD51 L7:XFD19 K3:XFD6 K7 L20:N59 K50:K71 B50:J54 J55:J64 B55:I59 D66:D71 A2:A71 G2:G6 B2:XFD2 B3:J7 B8:K49">
    <cfRule type="containsText" dxfId="781" priority="423" operator="containsText" text="_">
      <formula>NOT(ISERROR(SEARCH("_",A1)))</formula>
    </cfRule>
    <cfRule type="containsText" dxfId="780" priority="424" operator="containsText" text="Functional">
      <formula>NOT(ISERROR(SEARCH("Functional",A1)))</formula>
    </cfRule>
    <cfRule type="containsText" dxfId="779" priority="425" operator="containsText" text="Funcional Transitive Symmetric Reflexive">
      <formula>NOT(ISERROR(SEARCH("Funcional Transitive Symmetric Reflexive",A1)))</formula>
    </cfRule>
    <cfRule type="cellIs" dxfId="778" priority="426" operator="equal">
      <formula>"VNulo"</formula>
    </cfRule>
  </conditionalFormatting>
  <conditionalFormatting sqref="G61:I61 B61 D61">
    <cfRule type="containsText" dxfId="777" priority="85" operator="containsText" text="_">
      <formula>NOT(ISERROR(SEARCH("_",B61)))</formula>
    </cfRule>
    <cfRule type="containsText" dxfId="776" priority="86" operator="containsText" text="Functional">
      <formula>NOT(ISERROR(SEARCH("Functional",B61)))</formula>
    </cfRule>
    <cfRule type="containsText" dxfId="775" priority="87" operator="containsText" text="Funcional Transitive Symmetric Reflexive">
      <formula>NOT(ISERROR(SEARCH("Funcional Transitive Symmetric Reflexive",B61)))</formula>
    </cfRule>
    <cfRule type="cellIs" dxfId="774" priority="88" operator="equal">
      <formula>"VNulo"</formula>
    </cfRule>
  </conditionalFormatting>
  <conditionalFormatting sqref="G62:I62 B62 D62">
    <cfRule type="containsText" dxfId="773" priority="81" operator="containsText" text="_">
      <formula>NOT(ISERROR(SEARCH("_",B62)))</formula>
    </cfRule>
    <cfRule type="containsText" dxfId="772" priority="82" operator="containsText" text="Functional">
      <formula>NOT(ISERROR(SEARCH("Functional",B62)))</formula>
    </cfRule>
    <cfRule type="containsText" dxfId="771" priority="83" operator="containsText" text="Funcional Transitive Symmetric Reflexive">
      <formula>NOT(ISERROR(SEARCH("Funcional Transitive Symmetric Reflexive",B62)))</formula>
    </cfRule>
    <cfRule type="cellIs" dxfId="770" priority="84" operator="equal">
      <formula>"VNulo"</formula>
    </cfRule>
  </conditionalFormatting>
  <conditionalFormatting sqref="G60:I60 B60:E60 E61:E71 C61:C63">
    <cfRule type="containsText" dxfId="769" priority="77" operator="containsText" text="_">
      <formula>NOT(ISERROR(SEARCH("_",B60)))</formula>
    </cfRule>
    <cfRule type="containsText" dxfId="768" priority="78" operator="containsText" text="Functional">
      <formula>NOT(ISERROR(SEARCH("Functional",B60)))</formula>
    </cfRule>
    <cfRule type="containsText" dxfId="767" priority="79" operator="containsText" text="Funcional Transitive Symmetric Reflexive">
      <formula>NOT(ISERROR(SEARCH("Funcional Transitive Symmetric Reflexive",B60)))</formula>
    </cfRule>
    <cfRule type="cellIs" dxfId="766" priority="80" operator="equal">
      <formula>"VNulo"</formula>
    </cfRule>
  </conditionalFormatting>
  <conditionalFormatting sqref="G64:I64 B64:D64 C65:C71">
    <cfRule type="containsText" dxfId="765" priority="73" operator="containsText" text="_">
      <formula>NOT(ISERROR(SEARCH("_",B64)))</formula>
    </cfRule>
    <cfRule type="containsText" dxfId="764" priority="74" operator="containsText" text="Functional">
      <formula>NOT(ISERROR(SEARCH("Functional",B64)))</formula>
    </cfRule>
    <cfRule type="containsText" dxfId="763" priority="75" operator="containsText" text="Funcional Transitive Symmetric Reflexive">
      <formula>NOT(ISERROR(SEARCH("Funcional Transitive Symmetric Reflexive",B64)))</formula>
    </cfRule>
    <cfRule type="cellIs" dxfId="762" priority="76" operator="equal">
      <formula>"VNulo"</formula>
    </cfRule>
  </conditionalFormatting>
  <conditionalFormatting sqref="F64">
    <cfRule type="cellIs" dxfId="761" priority="72" operator="equal">
      <formula>"Vnulo"</formula>
    </cfRule>
  </conditionalFormatting>
  <conditionalFormatting sqref="G65:J65 B65 D65">
    <cfRule type="containsText" dxfId="760" priority="67" operator="containsText" text="_">
      <formula>NOT(ISERROR(SEARCH("_",B65)))</formula>
    </cfRule>
    <cfRule type="containsText" dxfId="759" priority="68" operator="containsText" text="Functional">
      <formula>NOT(ISERROR(SEARCH("Functional",B65)))</formula>
    </cfRule>
    <cfRule type="containsText" dxfId="758" priority="69" operator="containsText" text="Funcional Transitive Symmetric Reflexive">
      <formula>NOT(ISERROR(SEARCH("Funcional Transitive Symmetric Reflexive",B65)))</formula>
    </cfRule>
    <cfRule type="cellIs" dxfId="757" priority="70" operator="equal">
      <formula>"VNulo"</formula>
    </cfRule>
  </conditionalFormatting>
  <conditionalFormatting sqref="F65">
    <cfRule type="cellIs" dxfId="756" priority="66" operator="equal">
      <formula>"Vnulo"</formula>
    </cfRule>
  </conditionalFormatting>
  <conditionalFormatting sqref="F66">
    <cfRule type="cellIs" dxfId="755" priority="64" operator="equal">
      <formula>"Vnulo"</formula>
    </cfRule>
  </conditionalFormatting>
  <conditionalFormatting sqref="B63 D63">
    <cfRule type="containsText" dxfId="754" priority="59" operator="containsText" text="_">
      <formula>NOT(ISERROR(SEARCH("_",B63)))</formula>
    </cfRule>
    <cfRule type="containsText" dxfId="753" priority="60" operator="containsText" text="Functional">
      <formula>NOT(ISERROR(SEARCH("Functional",B63)))</formula>
    </cfRule>
    <cfRule type="containsText" dxfId="752" priority="61" operator="containsText" text="Funcional Transitive Symmetric Reflexive">
      <formula>NOT(ISERROR(SEARCH("Funcional Transitive Symmetric Reflexive",B63)))</formula>
    </cfRule>
    <cfRule type="cellIs" dxfId="751" priority="62" operator="equal">
      <formula>"VNulo"</formula>
    </cfRule>
  </conditionalFormatting>
  <conditionalFormatting sqref="G63:I63">
    <cfRule type="containsText" dxfId="750" priority="55" operator="containsText" text="_">
      <formula>NOT(ISERROR(SEARCH("_",G63)))</formula>
    </cfRule>
    <cfRule type="containsText" dxfId="749" priority="56" operator="containsText" text="Functional">
      <formula>NOT(ISERROR(SEARCH("Functional",G63)))</formula>
    </cfRule>
    <cfRule type="containsText" dxfId="748" priority="57" operator="containsText" text="Funcional Transitive Symmetric Reflexive">
      <formula>NOT(ISERROR(SEARCH("Funcional Transitive Symmetric Reflexive",G63)))</formula>
    </cfRule>
    <cfRule type="cellIs" dxfId="747" priority="58" operator="equal">
      <formula>"VNulo"</formula>
    </cfRule>
  </conditionalFormatting>
  <conditionalFormatting sqref="B67">
    <cfRule type="containsText" dxfId="746" priority="42" operator="containsText" text="_">
      <formula>NOT(ISERROR(SEARCH("_",B67)))</formula>
    </cfRule>
    <cfRule type="containsText" dxfId="745" priority="43" operator="containsText" text="Functional">
      <formula>NOT(ISERROR(SEARCH("Functional",B67)))</formula>
    </cfRule>
    <cfRule type="containsText" dxfId="744" priority="44" operator="containsText" text="Funcional Transitive Symmetric Reflexive">
      <formula>NOT(ISERROR(SEARCH("Funcional Transitive Symmetric Reflexive",B67)))</formula>
    </cfRule>
    <cfRule type="cellIs" dxfId="743" priority="45" operator="equal">
      <formula>"VNulo"</formula>
    </cfRule>
  </conditionalFormatting>
  <conditionalFormatting sqref="B68">
    <cfRule type="containsText" dxfId="742" priority="38" operator="containsText" text="_">
      <formula>NOT(ISERROR(SEARCH("_",B68)))</formula>
    </cfRule>
    <cfRule type="containsText" dxfId="741" priority="39" operator="containsText" text="Functional">
      <formula>NOT(ISERROR(SEARCH("Functional",B68)))</formula>
    </cfRule>
    <cfRule type="containsText" dxfId="740" priority="40" operator="containsText" text="Funcional Transitive Symmetric Reflexive">
      <formula>NOT(ISERROR(SEARCH("Funcional Transitive Symmetric Reflexive",B68)))</formula>
    </cfRule>
    <cfRule type="cellIs" dxfId="739" priority="41" operator="equal">
      <formula>"VNulo"</formula>
    </cfRule>
  </conditionalFormatting>
  <conditionalFormatting sqref="B70">
    <cfRule type="containsText" dxfId="738" priority="34" operator="containsText" text="_">
      <formula>NOT(ISERROR(SEARCH("_",B70)))</formula>
    </cfRule>
    <cfRule type="containsText" dxfId="737" priority="35" operator="containsText" text="Functional">
      <formula>NOT(ISERROR(SEARCH("Functional",B70)))</formula>
    </cfRule>
    <cfRule type="containsText" dxfId="736" priority="36" operator="containsText" text="Funcional Transitive Symmetric Reflexive">
      <formula>NOT(ISERROR(SEARCH("Funcional Transitive Symmetric Reflexive",B70)))</formula>
    </cfRule>
    <cfRule type="cellIs" dxfId="735" priority="37" operator="equal">
      <formula>"VNulo"</formula>
    </cfRule>
  </conditionalFormatting>
  <conditionalFormatting sqref="B71">
    <cfRule type="containsText" dxfId="734" priority="29" operator="containsText" text="_">
      <formula>NOT(ISERROR(SEARCH("_",B71)))</formula>
    </cfRule>
    <cfRule type="containsText" dxfId="733" priority="30" operator="containsText" text="Functional">
      <formula>NOT(ISERROR(SEARCH("Functional",B71)))</formula>
    </cfRule>
    <cfRule type="containsText" dxfId="732" priority="31" operator="containsText" text="Funcional Transitive Symmetric Reflexive">
      <formula>NOT(ISERROR(SEARCH("Funcional Transitive Symmetric Reflexive",B71)))</formula>
    </cfRule>
    <cfRule type="cellIs" dxfId="731" priority="32" operator="equal">
      <formula>"VNulo"</formula>
    </cfRule>
  </conditionalFormatting>
  <conditionalFormatting sqref="B69">
    <cfRule type="containsText" dxfId="730" priority="23" operator="containsText" text="_">
      <formula>NOT(ISERROR(SEARCH("_",B69)))</formula>
    </cfRule>
    <cfRule type="containsText" dxfId="729" priority="24" operator="containsText" text="Functional">
      <formula>NOT(ISERROR(SEARCH("Functional",B69)))</formula>
    </cfRule>
    <cfRule type="containsText" dxfId="728" priority="25" operator="containsText" text="Funcional Transitive Symmetric Reflexive">
      <formula>NOT(ISERROR(SEARCH("Funcional Transitive Symmetric Reflexive",B69)))</formula>
    </cfRule>
    <cfRule type="cellIs" dxfId="727" priority="26" operator="equal">
      <formula>"VNulo"</formula>
    </cfRule>
  </conditionalFormatting>
  <conditionalFormatting sqref="L1:O1">
    <cfRule type="containsText" dxfId="726" priority="12" operator="containsText" text="_">
      <formula>NOT(ISERROR(SEARCH("_",L1)))</formula>
    </cfRule>
    <cfRule type="containsText" dxfId="725" priority="13" operator="containsText" text="Functional">
      <formula>NOT(ISERROR(SEARCH("Functional",L1)))</formula>
    </cfRule>
    <cfRule type="containsText" dxfId="724" priority="14" operator="containsText" text="Funcional Transitive Symmetric Reflexive">
      <formula>NOT(ISERROR(SEARCH("Funcional Transitive Symmetric Reflexive",L1)))</formula>
    </cfRule>
    <cfRule type="cellIs" dxfId="723" priority="15" operator="equal">
      <formula>"VNulo"</formula>
    </cfRule>
  </conditionalFormatting>
  <conditionalFormatting sqref="O67:O68">
    <cfRule type="containsText" dxfId="722" priority="4" operator="containsText" text="_">
      <formula>NOT(ISERROR(SEARCH("_",O67)))</formula>
    </cfRule>
    <cfRule type="containsText" dxfId="721" priority="5" operator="containsText" text="Functional">
      <formula>NOT(ISERROR(SEARCH("Functional",O67)))</formula>
    </cfRule>
    <cfRule type="containsText" dxfId="720" priority="6" operator="containsText" text="Funcional Transitive Symmetric Reflexive">
      <formula>NOT(ISERROR(SEARCH("Funcional Transitive Symmetric Reflexive",O67)))</formula>
    </cfRule>
    <cfRule type="cellIs" dxfId="719" priority="7" operator="equal">
      <formula>"VNulo"</formula>
    </cfRule>
  </conditionalFormatting>
  <conditionalFormatting sqref="O64">
    <cfRule type="cellIs" dxfId="718" priority="3" operator="equal">
      <formula>"Vnulo"</formula>
    </cfRule>
  </conditionalFormatting>
  <conditionalFormatting sqref="O65">
    <cfRule type="cellIs" dxfId="717" priority="2" operator="equal">
      <formula>"Vnulo"</formula>
    </cfRule>
  </conditionalFormatting>
  <conditionalFormatting sqref="O66">
    <cfRule type="cellIs" dxfId="716" priority="1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zoomScale="205" zoomScaleNormal="205" workbookViewId="0">
      <pane ySplit="1" topLeftCell="A2" activePane="bottomLeft" state="frozen"/>
      <selection pane="bottomLeft" activeCell="B2" sqref="B2"/>
    </sheetView>
  </sheetViews>
  <sheetFormatPr defaultColWidth="9.109375" defaultRowHeight="11.4" customHeight="1" x14ac:dyDescent="0.3"/>
  <cols>
    <col min="1" max="1" width="2.44140625" style="2" customWidth="1"/>
    <col min="2" max="2" width="8.33203125" style="2" customWidth="1"/>
    <col min="3" max="3" width="8.88671875" style="2" customWidth="1"/>
    <col min="4" max="4" width="11" style="2" customWidth="1"/>
    <col min="5" max="5" width="10.88671875" style="2" customWidth="1"/>
    <col min="6" max="13" width="9.21875" style="2" customWidth="1"/>
    <col min="14" max="215" width="2.33203125" style="2" customWidth="1"/>
    <col min="216" max="16384" width="9.109375" style="2"/>
  </cols>
  <sheetData>
    <row r="1" spans="1:13" s="29" customFormat="1" ht="20.25" customHeight="1" x14ac:dyDescent="0.3">
      <c r="A1" s="27">
        <v>1</v>
      </c>
      <c r="B1" s="28" t="s">
        <v>341</v>
      </c>
      <c r="C1" s="28" t="s">
        <v>342</v>
      </c>
      <c r="D1" s="28" t="s">
        <v>343</v>
      </c>
      <c r="E1" s="28" t="s">
        <v>344</v>
      </c>
      <c r="F1" s="28" t="s">
        <v>345</v>
      </c>
      <c r="G1" s="28" t="s">
        <v>493</v>
      </c>
      <c r="H1" s="28" t="s">
        <v>494</v>
      </c>
      <c r="I1" s="28" t="s">
        <v>495</v>
      </c>
      <c r="J1" s="28" t="s">
        <v>496</v>
      </c>
      <c r="K1" s="28" t="s">
        <v>497</v>
      </c>
      <c r="L1" s="28" t="s">
        <v>498</v>
      </c>
      <c r="M1" s="28" t="s">
        <v>499</v>
      </c>
    </row>
    <row r="2" spans="1:13" ht="11.4" customHeight="1" x14ac:dyDescent="0.3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15" priority="60" operator="containsText" text="_">
      <formula>NOT(ISERROR(SEARCH("_",A1)))</formula>
    </cfRule>
    <cfRule type="containsText" dxfId="714" priority="61" operator="containsText" text="Functional">
      <formula>NOT(ISERROR(SEARCH("Functional",A1)))</formula>
    </cfRule>
    <cfRule type="containsText" dxfId="713" priority="62" operator="containsText" text="Funcional Transitive Symmetric Reflexive">
      <formula>NOT(ISERROR(SEARCH("Funcional Transitive Symmetric Reflexive",A1)))</formula>
    </cfRule>
    <cfRule type="cellIs" dxfId="712" priority="63" operator="equal">
      <formula>"VNulo"</formula>
    </cfRule>
  </conditionalFormatting>
  <conditionalFormatting sqref="B2:M2">
    <cfRule type="containsText" dxfId="711" priority="9" operator="containsText" text="_">
      <formula>NOT(ISERROR(SEARCH("_",B2)))</formula>
    </cfRule>
    <cfRule type="containsText" dxfId="710" priority="10" operator="containsText" text="Functional">
      <formula>NOT(ISERROR(SEARCH("Functional",B2)))</formula>
    </cfRule>
    <cfRule type="containsText" dxfId="709" priority="11" operator="containsText" text="Funcional Transitive Symmetric Reflexive">
      <formula>NOT(ISERROR(SEARCH("Funcional Transitive Symmetric Reflexive",B2)))</formula>
    </cfRule>
    <cfRule type="cellIs" dxfId="708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8"/>
  <sheetViews>
    <sheetView zoomScale="145" zoomScaleNormal="145" workbookViewId="0">
      <pane ySplit="1" topLeftCell="A35" activePane="bottomLeft" state="frozen"/>
      <selection pane="bottomLeft" activeCell="C49" sqref="C49"/>
    </sheetView>
  </sheetViews>
  <sheetFormatPr defaultColWidth="9.109375" defaultRowHeight="12" customHeight="1" x14ac:dyDescent="0.15"/>
  <cols>
    <col min="1" max="1" width="2.5546875" style="2" customWidth="1"/>
    <col min="2" max="2" width="6.6640625" style="2" customWidth="1"/>
    <col min="3" max="3" width="11.21875" style="21" customWidth="1"/>
    <col min="4" max="4" width="14.44140625" style="21" customWidth="1"/>
    <col min="5" max="7" width="8.5546875" style="21" customWidth="1"/>
    <col min="8" max="8" width="9.44140625" style="21" customWidth="1"/>
    <col min="9" max="13" width="8.5546875" style="21" customWidth="1"/>
    <col min="14" max="14" width="9.33203125" style="32" customWidth="1"/>
    <col min="15" max="15" width="32.88671875" style="21" customWidth="1"/>
    <col min="16" max="16384" width="9.109375" style="21"/>
  </cols>
  <sheetData>
    <row r="1" spans="1:15" s="2" customFormat="1" ht="12" customHeight="1" x14ac:dyDescent="0.3">
      <c r="A1" s="4">
        <v>1</v>
      </c>
      <c r="B1" s="1" t="s">
        <v>212</v>
      </c>
      <c r="C1" s="1" t="s">
        <v>223</v>
      </c>
      <c r="D1" s="1" t="s">
        <v>311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397</v>
      </c>
    </row>
    <row r="2" spans="1:15" s="2" customFormat="1" ht="12" customHeight="1" x14ac:dyDescent="0.3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7" t="s">
        <v>441</v>
      </c>
    </row>
    <row r="3" spans="1:15" s="2" customFormat="1" ht="12" customHeight="1" x14ac:dyDescent="0.3">
      <c r="A3" s="4">
        <v>3</v>
      </c>
      <c r="B3" s="12" t="s">
        <v>333</v>
      </c>
      <c r="C3" s="19" t="s">
        <v>318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402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7" t="s">
        <v>421</v>
      </c>
    </row>
    <row r="4" spans="1:15" s="2" customFormat="1" ht="12" customHeight="1" x14ac:dyDescent="0.3">
      <c r="A4" s="4">
        <v>4</v>
      </c>
      <c r="B4" s="12" t="s">
        <v>333</v>
      </c>
      <c r="C4" s="19" t="s">
        <v>292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402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7" t="s">
        <v>440</v>
      </c>
    </row>
    <row r="5" spans="1:15" s="2" customFormat="1" ht="12" customHeight="1" x14ac:dyDescent="0.3">
      <c r="A5" s="4">
        <v>5</v>
      </c>
      <c r="B5" s="12" t="s">
        <v>333</v>
      </c>
      <c r="C5" s="19" t="s">
        <v>293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402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7" t="s">
        <v>439</v>
      </c>
    </row>
    <row r="6" spans="1:15" s="2" customFormat="1" ht="12" customHeight="1" x14ac:dyDescent="0.3">
      <c r="A6" s="4">
        <v>6</v>
      </c>
      <c r="B6" s="12" t="s">
        <v>333</v>
      </c>
      <c r="C6" s="19" t="s">
        <v>294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402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7" t="s">
        <v>438</v>
      </c>
    </row>
    <row r="7" spans="1:15" s="2" customFormat="1" ht="12" customHeight="1" x14ac:dyDescent="0.3">
      <c r="A7" s="4">
        <v>7</v>
      </c>
      <c r="B7" s="12" t="s">
        <v>333</v>
      </c>
      <c r="C7" s="19" t="s">
        <v>317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402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7" t="s">
        <v>422</v>
      </c>
    </row>
    <row r="8" spans="1:15" s="2" customFormat="1" ht="12" customHeight="1" x14ac:dyDescent="0.3">
      <c r="A8" s="4">
        <v>8</v>
      </c>
      <c r="B8" s="12" t="s">
        <v>333</v>
      </c>
      <c r="C8" s="19" t="s">
        <v>271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402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7" t="s">
        <v>423</v>
      </c>
    </row>
    <row r="9" spans="1:15" s="2" customFormat="1" ht="12" customHeight="1" x14ac:dyDescent="0.3">
      <c r="A9" s="4">
        <v>9</v>
      </c>
      <c r="B9" s="12" t="s">
        <v>333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402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7" t="s">
        <v>437</v>
      </c>
    </row>
    <row r="10" spans="1:15" s="2" customFormat="1" ht="12" customHeight="1" x14ac:dyDescent="0.3">
      <c r="A10" s="4">
        <v>10</v>
      </c>
      <c r="B10" s="12" t="s">
        <v>333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402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7" t="s">
        <v>436</v>
      </c>
    </row>
    <row r="11" spans="1:15" s="2" customFormat="1" ht="12" customHeight="1" x14ac:dyDescent="0.3">
      <c r="A11" s="4">
        <v>11</v>
      </c>
      <c r="B11" s="12" t="s">
        <v>333</v>
      </c>
      <c r="C11" s="19" t="s">
        <v>316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402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7" t="s">
        <v>435</v>
      </c>
    </row>
    <row r="12" spans="1:15" s="2" customFormat="1" ht="12" customHeight="1" x14ac:dyDescent="0.3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7" t="s">
        <v>424</v>
      </c>
    </row>
    <row r="13" spans="1:15" s="2" customFormat="1" ht="12" customHeight="1" x14ac:dyDescent="0.3">
      <c r="A13" s="4">
        <v>13</v>
      </c>
      <c r="B13" s="12" t="s">
        <v>466</v>
      </c>
      <c r="C13" s="19" t="s">
        <v>295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402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551</v>
      </c>
      <c r="O13" s="37" t="s">
        <v>434</v>
      </c>
    </row>
    <row r="14" spans="1:15" s="2" customFormat="1" ht="12" customHeight="1" x14ac:dyDescent="0.3">
      <c r="A14" s="4">
        <v>14</v>
      </c>
      <c r="B14" s="12" t="s">
        <v>466</v>
      </c>
      <c r="C14" s="19" t="s">
        <v>334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402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551</v>
      </c>
      <c r="O14" s="37" t="s">
        <v>433</v>
      </c>
    </row>
    <row r="15" spans="1:15" s="2" customFormat="1" ht="12" customHeight="1" x14ac:dyDescent="0.3">
      <c r="A15" s="4">
        <v>15</v>
      </c>
      <c r="B15" s="12" t="s">
        <v>466</v>
      </c>
      <c r="C15" s="19" t="s">
        <v>308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402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551</v>
      </c>
      <c r="O15" s="37" t="s">
        <v>468</v>
      </c>
    </row>
    <row r="16" spans="1:15" s="2" customFormat="1" ht="12" customHeight="1" x14ac:dyDescent="0.3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7" t="s">
        <v>469</v>
      </c>
    </row>
    <row r="17" spans="1:15" s="2" customFormat="1" ht="12" customHeight="1" x14ac:dyDescent="0.3">
      <c r="A17" s="4">
        <v>17</v>
      </c>
      <c r="B17" s="12" t="s">
        <v>467</v>
      </c>
      <c r="C17" s="19" t="s">
        <v>282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402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551</v>
      </c>
      <c r="O17" s="37" t="s">
        <v>470</v>
      </c>
    </row>
    <row r="18" spans="1:15" s="2" customFormat="1" ht="12" customHeight="1" x14ac:dyDescent="0.3">
      <c r="A18" s="4">
        <v>18</v>
      </c>
      <c r="B18" s="12" t="s">
        <v>467</v>
      </c>
      <c r="C18" s="19" t="s">
        <v>335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402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551</v>
      </c>
      <c r="O18" s="37" t="s">
        <v>471</v>
      </c>
    </row>
    <row r="19" spans="1:15" s="2" customFormat="1" ht="12" customHeight="1" x14ac:dyDescent="0.3">
      <c r="A19" s="4">
        <v>19</v>
      </c>
      <c r="B19" s="12" t="s">
        <v>467</v>
      </c>
      <c r="C19" s="19" t="s">
        <v>283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402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551</v>
      </c>
      <c r="O19" s="37" t="s">
        <v>472</v>
      </c>
    </row>
    <row r="20" spans="1:15" s="2" customFormat="1" ht="12" customHeight="1" x14ac:dyDescent="0.3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7" t="s">
        <v>473</v>
      </c>
    </row>
    <row r="21" spans="1:15" s="2" customFormat="1" ht="12" customHeight="1" x14ac:dyDescent="0.3">
      <c r="A21" s="4">
        <v>21</v>
      </c>
      <c r="B21" s="12" t="s">
        <v>297</v>
      </c>
      <c r="C21" s="19" t="s">
        <v>298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402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551</v>
      </c>
      <c r="O21" s="37" t="s">
        <v>425</v>
      </c>
    </row>
    <row r="22" spans="1:15" s="2" customFormat="1" ht="12" customHeight="1" x14ac:dyDescent="0.3">
      <c r="A22" s="4">
        <v>22</v>
      </c>
      <c r="B22" s="12" t="s">
        <v>297</v>
      </c>
      <c r="C22" s="19" t="s">
        <v>299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402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551</v>
      </c>
      <c r="O22" s="37" t="s">
        <v>426</v>
      </c>
    </row>
    <row r="23" spans="1:15" s="2" customFormat="1" ht="12" customHeight="1" x14ac:dyDescent="0.3">
      <c r="A23" s="4">
        <v>23</v>
      </c>
      <c r="B23" s="12" t="s">
        <v>297</v>
      </c>
      <c r="C23" s="19" t="s">
        <v>300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402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551</v>
      </c>
      <c r="O23" s="37" t="s">
        <v>427</v>
      </c>
    </row>
    <row r="24" spans="1:15" s="2" customFormat="1" ht="12" customHeight="1" x14ac:dyDescent="0.3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7" t="s">
        <v>428</v>
      </c>
    </row>
    <row r="25" spans="1:15" s="2" customFormat="1" ht="12" customHeight="1" x14ac:dyDescent="0.3">
      <c r="A25" s="4">
        <v>25</v>
      </c>
      <c r="B25" s="12" t="s">
        <v>315</v>
      </c>
      <c r="C25" s="19" t="s">
        <v>309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402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314</v>
      </c>
      <c r="O25" s="37" t="s">
        <v>429</v>
      </c>
    </row>
    <row r="26" spans="1:15" s="2" customFormat="1" ht="12" customHeight="1" x14ac:dyDescent="0.3">
      <c r="A26" s="4">
        <v>26</v>
      </c>
      <c r="B26" s="12" t="s">
        <v>315</v>
      </c>
      <c r="C26" s="19" t="s">
        <v>310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402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314</v>
      </c>
      <c r="O26" s="37" t="s">
        <v>430</v>
      </c>
    </row>
    <row r="27" spans="1:15" s="2" customFormat="1" ht="12" customHeight="1" x14ac:dyDescent="0.3">
      <c r="A27" s="4">
        <v>27</v>
      </c>
      <c r="B27" s="12" t="s">
        <v>315</v>
      </c>
      <c r="C27" s="19" t="s">
        <v>312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402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314</v>
      </c>
      <c r="O27" s="37" t="s">
        <v>431</v>
      </c>
    </row>
    <row r="28" spans="1:15" s="2" customFormat="1" ht="12" customHeight="1" x14ac:dyDescent="0.3">
      <c r="A28" s="4">
        <v>28</v>
      </c>
      <c r="B28" s="12" t="s">
        <v>315</v>
      </c>
      <c r="C28" s="19" t="s">
        <v>313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402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314</v>
      </c>
      <c r="O28" s="37" t="s">
        <v>432</v>
      </c>
    </row>
    <row r="29" spans="1:15" s="2" customFormat="1" ht="12" customHeight="1" x14ac:dyDescent="0.3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7" t="s">
        <v>412</v>
      </c>
    </row>
    <row r="30" spans="1:15" s="2" customFormat="1" ht="12" customHeight="1" x14ac:dyDescent="0.3">
      <c r="A30" s="4">
        <v>30</v>
      </c>
      <c r="B30" s="12" t="s">
        <v>413</v>
      </c>
      <c r="C30" s="19" t="s">
        <v>414</v>
      </c>
      <c r="D30" s="18" t="str">
        <f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402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7" t="s">
        <v>415</v>
      </c>
    </row>
    <row r="31" spans="1:15" s="2" customFormat="1" ht="12" customHeight="1" x14ac:dyDescent="0.3">
      <c r="A31" s="4">
        <v>31</v>
      </c>
      <c r="B31" s="12" t="s">
        <v>413</v>
      </c>
      <c r="C31" s="19" t="s">
        <v>566</v>
      </c>
      <c r="D31" s="18" t="str">
        <f>_xlfn.CONCAT("em_",C31)</f>
        <v>em_ZFA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402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314</v>
      </c>
      <c r="O31" s="37" t="s">
        <v>570</v>
      </c>
    </row>
    <row r="32" spans="1:15" s="2" customFormat="1" ht="12" customHeight="1" x14ac:dyDescent="0.3">
      <c r="A32" s="4">
        <v>32</v>
      </c>
      <c r="B32" s="12" t="s">
        <v>413</v>
      </c>
      <c r="C32" s="19" t="s">
        <v>567</v>
      </c>
      <c r="D32" s="18" t="str">
        <f t="shared" ref="D32:D40" si="3">_xlfn.CONCAT("em_",C32)</f>
        <v>em_ZFB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402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314</v>
      </c>
      <c r="O32" s="37" t="s">
        <v>571</v>
      </c>
    </row>
    <row r="33" spans="1:15" s="2" customFormat="1" ht="12" customHeight="1" x14ac:dyDescent="0.3">
      <c r="A33" s="4">
        <v>33</v>
      </c>
      <c r="B33" s="12" t="s">
        <v>413</v>
      </c>
      <c r="C33" s="19" t="s">
        <v>568</v>
      </c>
      <c r="D33" s="18" t="str">
        <f t="shared" si="3"/>
        <v>em_ZFC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402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314</v>
      </c>
      <c r="O33" s="37" t="s">
        <v>572</v>
      </c>
    </row>
    <row r="34" spans="1:15" s="2" customFormat="1" ht="12" customHeight="1" x14ac:dyDescent="0.3">
      <c r="A34" s="4">
        <v>34</v>
      </c>
      <c r="B34" s="12" t="s">
        <v>413</v>
      </c>
      <c r="C34" s="19" t="s">
        <v>569</v>
      </c>
      <c r="D34" s="18" t="str">
        <f t="shared" si="3"/>
        <v>em_ZFD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402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314</v>
      </c>
      <c r="O34" s="37" t="s">
        <v>573</v>
      </c>
    </row>
    <row r="35" spans="1:15" s="2" customFormat="1" ht="12" customHeight="1" x14ac:dyDescent="0.3">
      <c r="A35" s="4">
        <v>35</v>
      </c>
      <c r="B35" s="12" t="s">
        <v>413</v>
      </c>
      <c r="C35" s="19" t="s">
        <v>574</v>
      </c>
      <c r="D35" s="18" t="str">
        <f t="shared" si="3"/>
        <v>em_ZFE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402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314</v>
      </c>
      <c r="O35" s="37" t="s">
        <v>575</v>
      </c>
    </row>
    <row r="36" spans="1:15" s="2" customFormat="1" ht="12" customHeight="1" x14ac:dyDescent="0.3">
      <c r="A36" s="4">
        <v>36</v>
      </c>
      <c r="B36" s="12" t="s">
        <v>413</v>
      </c>
      <c r="C36" s="19" t="s">
        <v>560</v>
      </c>
      <c r="D36" s="18" t="str">
        <f t="shared" si="3"/>
        <v>em_ZV1</v>
      </c>
      <c r="E36" s="13" t="s">
        <v>208</v>
      </c>
      <c r="F36" s="13" t="s">
        <v>208</v>
      </c>
      <c r="G36" s="13" t="s">
        <v>208</v>
      </c>
      <c r="H36" s="13" t="s">
        <v>208</v>
      </c>
      <c r="I36" s="16" t="s">
        <v>402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314</v>
      </c>
      <c r="O36" s="37" t="s">
        <v>556</v>
      </c>
    </row>
    <row r="37" spans="1:15" s="2" customFormat="1" ht="12" customHeight="1" x14ac:dyDescent="0.3">
      <c r="A37" s="4">
        <v>37</v>
      </c>
      <c r="B37" s="12" t="s">
        <v>413</v>
      </c>
      <c r="C37" s="19" t="s">
        <v>561</v>
      </c>
      <c r="D37" s="18" t="str">
        <f t="shared" si="3"/>
        <v>em_ZV2</v>
      </c>
      <c r="E37" s="13" t="s">
        <v>208</v>
      </c>
      <c r="F37" s="13" t="s">
        <v>208</v>
      </c>
      <c r="G37" s="13" t="s">
        <v>208</v>
      </c>
      <c r="H37" s="13" t="s">
        <v>208</v>
      </c>
      <c r="I37" s="16" t="s">
        <v>402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314</v>
      </c>
      <c r="O37" s="37" t="s">
        <v>557</v>
      </c>
    </row>
    <row r="38" spans="1:15" s="2" customFormat="1" ht="12" customHeight="1" x14ac:dyDescent="0.3">
      <c r="A38" s="4">
        <v>38</v>
      </c>
      <c r="B38" s="12" t="s">
        <v>413</v>
      </c>
      <c r="C38" s="19" t="s">
        <v>562</v>
      </c>
      <c r="D38" s="18" t="str">
        <f t="shared" si="3"/>
        <v>em_ZV3</v>
      </c>
      <c r="E38" s="13" t="s">
        <v>208</v>
      </c>
      <c r="F38" s="13" t="s">
        <v>208</v>
      </c>
      <c r="G38" s="13" t="s">
        <v>208</v>
      </c>
      <c r="H38" s="13" t="s">
        <v>208</v>
      </c>
      <c r="I38" s="16" t="s">
        <v>402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314</v>
      </c>
      <c r="O38" s="37" t="s">
        <v>558</v>
      </c>
    </row>
    <row r="39" spans="1:15" s="2" customFormat="1" ht="12" customHeight="1" x14ac:dyDescent="0.3">
      <c r="A39" s="4">
        <v>39</v>
      </c>
      <c r="B39" s="12" t="s">
        <v>413</v>
      </c>
      <c r="C39" s="19" t="s">
        <v>563</v>
      </c>
      <c r="D39" s="18" t="str">
        <f t="shared" si="3"/>
        <v>em_ZV4</v>
      </c>
      <c r="E39" s="13" t="s">
        <v>208</v>
      </c>
      <c r="F39" s="13" t="s">
        <v>208</v>
      </c>
      <c r="G39" s="13" t="s">
        <v>208</v>
      </c>
      <c r="H39" s="13" t="s">
        <v>208</v>
      </c>
      <c r="I39" s="16" t="s">
        <v>402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314</v>
      </c>
      <c r="O39" s="37" t="s">
        <v>559</v>
      </c>
    </row>
    <row r="40" spans="1:15" s="2" customFormat="1" ht="12" customHeight="1" x14ac:dyDescent="0.3">
      <c r="A40" s="4">
        <v>40</v>
      </c>
      <c r="B40" s="12" t="s">
        <v>413</v>
      </c>
      <c r="C40" s="19" t="s">
        <v>564</v>
      </c>
      <c r="D40" s="18" t="str">
        <f t="shared" si="3"/>
        <v>em_ZV5</v>
      </c>
      <c r="E40" s="13" t="s">
        <v>208</v>
      </c>
      <c r="F40" s="13" t="s">
        <v>208</v>
      </c>
      <c r="G40" s="13" t="s">
        <v>208</v>
      </c>
      <c r="H40" s="13" t="s">
        <v>208</v>
      </c>
      <c r="I40" s="16" t="s">
        <v>402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314</v>
      </c>
      <c r="O40" s="37" t="s">
        <v>565</v>
      </c>
    </row>
    <row r="41" spans="1:15" s="2" customFormat="1" ht="12" customHeight="1" x14ac:dyDescent="0.3">
      <c r="A41" s="4">
        <v>41</v>
      </c>
      <c r="B41" s="17" t="str">
        <f>B2</f>
        <v>ambientes</v>
      </c>
      <c r="C41" s="17" t="str">
        <f>B42</f>
        <v>uso</v>
      </c>
      <c r="D41" s="20" t="str">
        <f>C41</f>
        <v>uso</v>
      </c>
      <c r="E41" s="20" t="s">
        <v>208</v>
      </c>
      <c r="F41" s="20" t="s">
        <v>208</v>
      </c>
      <c r="G41" s="20" t="s">
        <v>208</v>
      </c>
      <c r="H41" s="20" t="s">
        <v>208</v>
      </c>
      <c r="I41" s="23" t="s">
        <v>208</v>
      </c>
      <c r="J41" s="23" t="s">
        <v>208</v>
      </c>
      <c r="K41" s="23" t="s">
        <v>208</v>
      </c>
      <c r="L41" s="23" t="s">
        <v>208</v>
      </c>
      <c r="M41" s="23" t="s">
        <v>208</v>
      </c>
      <c r="N41" s="30" t="s">
        <v>208</v>
      </c>
      <c r="O41" s="37" t="s">
        <v>412</v>
      </c>
    </row>
    <row r="42" spans="1:15" s="2" customFormat="1" ht="12" customHeight="1" x14ac:dyDescent="0.3">
      <c r="A42" s="4">
        <v>42</v>
      </c>
      <c r="B42" s="12" t="s">
        <v>416</v>
      </c>
      <c r="C42" s="19" t="s">
        <v>417</v>
      </c>
      <c r="D42" s="18" t="str">
        <f>_xlfn.CONCAT("para_",C42)</f>
        <v>para_ocupante</v>
      </c>
      <c r="E42" s="13" t="s">
        <v>208</v>
      </c>
      <c r="F42" s="13" t="s">
        <v>208</v>
      </c>
      <c r="G42" s="13" t="s">
        <v>208</v>
      </c>
      <c r="H42" s="13" t="s">
        <v>208</v>
      </c>
      <c r="I42" s="16" t="s">
        <v>402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7" t="s">
        <v>418</v>
      </c>
    </row>
    <row r="43" spans="1:15" s="2" customFormat="1" ht="12" customHeight="1" x14ac:dyDescent="0.3">
      <c r="A43" s="4">
        <v>43</v>
      </c>
      <c r="B43" s="12" t="s">
        <v>416</v>
      </c>
      <c r="C43" s="19" t="s">
        <v>419</v>
      </c>
      <c r="D43" s="18" t="str">
        <f>_xlfn.CONCAT("está_em_",C43)</f>
        <v>está_em_setor</v>
      </c>
      <c r="E43" s="13" t="s">
        <v>208</v>
      </c>
      <c r="F43" s="13" t="s">
        <v>208</v>
      </c>
      <c r="G43" s="13" t="s">
        <v>208</v>
      </c>
      <c r="H43" s="13" t="s">
        <v>208</v>
      </c>
      <c r="I43" s="16" t="s">
        <v>402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7" t="s">
        <v>420</v>
      </c>
    </row>
    <row r="44" spans="1:15" s="2" customFormat="1" ht="12" customHeight="1" x14ac:dyDescent="0.3">
      <c r="A44" s="4">
        <v>44</v>
      </c>
      <c r="B44" s="17" t="str">
        <f>B2</f>
        <v>ambientes</v>
      </c>
      <c r="C44" s="17" t="str">
        <f>B45</f>
        <v>orientação</v>
      </c>
      <c r="D44" s="20" t="str">
        <f>C44</f>
        <v>orientação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7" t="s">
        <v>524</v>
      </c>
    </row>
    <row r="45" spans="1:15" s="2" customFormat="1" ht="12" customHeight="1" x14ac:dyDescent="0.3">
      <c r="A45" s="4">
        <v>45</v>
      </c>
      <c r="B45" s="12" t="s">
        <v>515</v>
      </c>
      <c r="C45" s="19" t="s">
        <v>516</v>
      </c>
      <c r="D45" s="18" t="str">
        <f>_xlfn.CONCAT("ao_",C45)</f>
        <v>ao_norte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402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314</v>
      </c>
      <c r="O45" s="37" t="s">
        <v>520</v>
      </c>
    </row>
    <row r="46" spans="1:15" s="2" customFormat="1" ht="12" customHeight="1" x14ac:dyDescent="0.3">
      <c r="A46" s="4">
        <v>46</v>
      </c>
      <c r="B46" s="12" t="s">
        <v>515</v>
      </c>
      <c r="C46" s="19" t="s">
        <v>517</v>
      </c>
      <c r="D46" s="18" t="str">
        <f t="shared" ref="D46:D48" si="4">_xlfn.CONCAT("ao_",C46)</f>
        <v>ao_sul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402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314</v>
      </c>
      <c r="O46" s="37" t="s">
        <v>521</v>
      </c>
    </row>
    <row r="47" spans="1:15" s="2" customFormat="1" ht="12" customHeight="1" x14ac:dyDescent="0.3">
      <c r="A47" s="4">
        <v>47</v>
      </c>
      <c r="B47" s="12" t="s">
        <v>515</v>
      </c>
      <c r="C47" s="19" t="s">
        <v>518</v>
      </c>
      <c r="D47" s="18" t="str">
        <f t="shared" si="4"/>
        <v>ao_leste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402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314</v>
      </c>
      <c r="O47" s="37" t="s">
        <v>522</v>
      </c>
    </row>
    <row r="48" spans="1:15" s="2" customFormat="1" ht="12" customHeight="1" x14ac:dyDescent="0.3">
      <c r="A48" s="4">
        <v>48</v>
      </c>
      <c r="B48" s="12" t="s">
        <v>515</v>
      </c>
      <c r="C48" s="19" t="s">
        <v>519</v>
      </c>
      <c r="D48" s="18" t="str">
        <f t="shared" si="4"/>
        <v>ao_oeste</v>
      </c>
      <c r="E48" s="13" t="s">
        <v>179</v>
      </c>
      <c r="F48" s="13" t="s">
        <v>208</v>
      </c>
      <c r="G48" s="13" t="s">
        <v>208</v>
      </c>
      <c r="H48" s="13" t="s">
        <v>208</v>
      </c>
      <c r="I48" s="16" t="s">
        <v>402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314</v>
      </c>
      <c r="O48" s="37" t="s">
        <v>523</v>
      </c>
    </row>
    <row r="49" spans="1:15" s="2" customFormat="1" ht="12" customHeight="1" x14ac:dyDescent="0.3">
      <c r="A49" s="4">
        <v>49</v>
      </c>
      <c r="B49" s="12" t="s">
        <v>515</v>
      </c>
      <c r="C49" s="19" t="s">
        <v>604</v>
      </c>
      <c r="D49" s="18" t="str">
        <f t="shared" ref="D49:D50" si="5">_xlfn.CONCAT("ao_",C49)</f>
        <v>ao_interior</v>
      </c>
      <c r="E49" s="13" t="s">
        <v>179</v>
      </c>
      <c r="F49" s="13" t="s">
        <v>208</v>
      </c>
      <c r="G49" s="13" t="s">
        <v>208</v>
      </c>
      <c r="H49" s="13" t="s">
        <v>208</v>
      </c>
      <c r="I49" s="16" t="s">
        <v>402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314</v>
      </c>
      <c r="O49" s="37" t="s">
        <v>526</v>
      </c>
    </row>
    <row r="50" spans="1:15" s="2" customFormat="1" ht="12" customHeight="1" x14ac:dyDescent="0.3">
      <c r="A50" s="4">
        <v>50</v>
      </c>
      <c r="B50" s="12" t="s">
        <v>515</v>
      </c>
      <c r="C50" s="19" t="s">
        <v>603</v>
      </c>
      <c r="D50" s="18" t="str">
        <f t="shared" si="5"/>
        <v>ao_zenit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402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314</v>
      </c>
      <c r="O50" s="37" t="s">
        <v>525</v>
      </c>
    </row>
    <row r="51" spans="1:15" s="2" customFormat="1" ht="12" customHeight="1" x14ac:dyDescent="0.3">
      <c r="A51" s="4">
        <v>51</v>
      </c>
      <c r="B51" s="17" t="str">
        <f>B44</f>
        <v>ambientes</v>
      </c>
      <c r="C51" s="17" t="str">
        <f>B52</f>
        <v>nucleo</v>
      </c>
      <c r="D51" s="20" t="str">
        <f>C51</f>
        <v>nucleo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7" t="s">
        <v>546</v>
      </c>
    </row>
    <row r="52" spans="1:15" s="2" customFormat="1" ht="12" customHeight="1" x14ac:dyDescent="0.3">
      <c r="A52" s="4">
        <v>52</v>
      </c>
      <c r="B52" s="12" t="s">
        <v>547</v>
      </c>
      <c r="C52" s="19" t="s">
        <v>529</v>
      </c>
      <c r="D52" s="18" t="str">
        <f>_xlfn.CONCAT("tem_",C52)</f>
        <v>tem_elevador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402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314</v>
      </c>
      <c r="O52" s="37" t="s">
        <v>544</v>
      </c>
    </row>
    <row r="53" spans="1:15" s="2" customFormat="1" ht="12" customHeight="1" x14ac:dyDescent="0.3">
      <c r="A53" s="4">
        <v>53</v>
      </c>
      <c r="B53" s="12" t="s">
        <v>547</v>
      </c>
      <c r="C53" s="19" t="s">
        <v>530</v>
      </c>
      <c r="D53" s="18" t="str">
        <f t="shared" ref="D53:D54" si="6">_xlfn.CONCAT("tem_",C53)</f>
        <v>tem_escada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402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314</v>
      </c>
      <c r="O53" s="37" t="s">
        <v>543</v>
      </c>
    </row>
    <row r="54" spans="1:15" s="2" customFormat="1" ht="12" customHeight="1" x14ac:dyDescent="0.3">
      <c r="A54" s="4">
        <v>54</v>
      </c>
      <c r="B54" s="12" t="s">
        <v>547</v>
      </c>
      <c r="C54" s="19" t="s">
        <v>531</v>
      </c>
      <c r="D54" s="18" t="str">
        <f t="shared" si="6"/>
        <v>tem_sanitario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402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314</v>
      </c>
      <c r="O54" s="37" t="s">
        <v>542</v>
      </c>
    </row>
    <row r="55" spans="1:15" s="2" customFormat="1" ht="12" customHeight="1" x14ac:dyDescent="0.3">
      <c r="A55" s="4">
        <v>55</v>
      </c>
      <c r="B55" s="12" t="s">
        <v>547</v>
      </c>
      <c r="C55" s="19" t="s">
        <v>540</v>
      </c>
      <c r="D55" s="18" t="str">
        <f>_xlfn.CONCAT("tem_",C55)</f>
        <v>tem_ensino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402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314</v>
      </c>
      <c r="O55" s="37" t="s">
        <v>541</v>
      </c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</sheetData>
  <phoneticPr fontId="1" type="noConversion"/>
  <conditionalFormatting sqref="A619:B1048576">
    <cfRule type="containsText" dxfId="707" priority="1805" operator="containsText" text="_">
      <formula>NOT(ISERROR(SEARCH("_",A619)))</formula>
    </cfRule>
    <cfRule type="containsText" dxfId="706" priority="1806" operator="containsText" text="Functional">
      <formula>NOT(ISERROR(SEARCH("Functional",A619)))</formula>
    </cfRule>
    <cfRule type="containsText" dxfId="705" priority="1807" operator="containsText" text="Funcional Transitive Symmetric Reflexive">
      <formula>NOT(ISERROR(SEARCH("Funcional Transitive Symmetric Reflexive",A619)))</formula>
    </cfRule>
    <cfRule type="cellIs" dxfId="704" priority="1808" operator="equal">
      <formula>"ClaNula"</formula>
    </cfRule>
  </conditionalFormatting>
  <conditionalFormatting sqref="A619:B1048576 D1:M1 C17:C18 C14 N1:N19">
    <cfRule type="containsText" dxfId="703" priority="1804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B13:H15 N1:N19 O2:O55 A2:A55 C29:C55 J45:M46 F45:H46 P44:XFD45 B45:B50 I45:I50 D45:E50">
    <cfRule type="containsText" dxfId="702" priority="1800" operator="containsText" text="_">
      <formula>NOT(ISERROR(SEARCH("_",A1)))</formula>
    </cfRule>
    <cfRule type="containsText" dxfId="701" priority="1801" operator="containsText" text="Functional">
      <formula>NOT(ISERROR(SEARCH("Functional",A1)))</formula>
    </cfRule>
    <cfRule type="containsText" dxfId="700" priority="1802" operator="containsText" text="Funcional Transitive Symmetric Reflexive">
      <formula>NOT(ISERROR(SEARCH("Funcional Transitive Symmetric Reflexive",A1)))</formula>
    </cfRule>
    <cfRule type="cellIs" dxfId="699" priority="1803" operator="equal">
      <formula>"VNulo"</formula>
    </cfRule>
  </conditionalFormatting>
  <conditionalFormatting sqref="D1:M1 C17:C18 C14 N1:N19">
    <cfRule type="cellIs" dxfId="698" priority="1798" operator="equal">
      <formula>"sem"</formula>
    </cfRule>
    <cfRule type="containsText" dxfId="697" priority="1799" operator="containsText" text="ymmetric">
      <formula>NOT(ISERROR(SEARCH("ymmetric",C1)))</formula>
    </cfRule>
  </conditionalFormatting>
  <conditionalFormatting sqref="D1:M1 C17:C18 C14 N1:N19">
    <cfRule type="containsText" dxfId="696" priority="1797" operator="containsText" text="ymmetric">
      <formula>NOT(ISERROR(SEARCH("ymmetric",C1)))</formula>
    </cfRule>
  </conditionalFormatting>
  <conditionalFormatting sqref="F3:F11 D2:F2">
    <cfRule type="containsText" dxfId="695" priority="1788" operator="containsText" text="_">
      <formula>NOT(ISERROR(SEARCH("_",D2)))</formula>
    </cfRule>
    <cfRule type="containsText" dxfId="694" priority="1789" operator="containsText" text="Functional">
      <formula>NOT(ISERROR(SEARCH("Functional",D2)))</formula>
    </cfRule>
    <cfRule type="containsText" dxfId="693" priority="1790" operator="containsText" text="Funcional Transitive Symmetric Reflexive">
      <formula>NOT(ISERROR(SEARCH("Funcional Transitive Symmetric Reflexive",D2)))</formula>
    </cfRule>
    <cfRule type="cellIs" dxfId="692" priority="1791" operator="equal">
      <formula>"VNulo"</formula>
    </cfRule>
  </conditionalFormatting>
  <conditionalFormatting sqref="B2:B11">
    <cfRule type="containsText" dxfId="691" priority="1766" operator="containsText" text="ymmetric">
      <formula>NOT(ISERROR(SEARCH("ymmetric",B2)))</formula>
    </cfRule>
  </conditionalFormatting>
  <conditionalFormatting sqref="P7:XFD11 B7:B11 E7:E11">
    <cfRule type="containsText" dxfId="690" priority="1746" operator="containsText" text="_">
      <formula>NOT(ISERROR(SEARCH("_",B7)))</formula>
    </cfRule>
    <cfRule type="containsText" dxfId="689" priority="1747" operator="containsText" text="Functional">
      <formula>NOT(ISERROR(SEARCH("Functional",B7)))</formula>
    </cfRule>
    <cfRule type="containsText" dxfId="688" priority="1748" operator="containsText" text="Funcional Transitive Symmetric Reflexive">
      <formula>NOT(ISERROR(SEARCH("Funcional Transitive Symmetric Reflexive",B7)))</formula>
    </cfRule>
    <cfRule type="cellIs" dxfId="687" priority="1749" operator="equal">
      <formula>"VNulo"</formula>
    </cfRule>
  </conditionalFormatting>
  <conditionalFormatting sqref="P12:XFD12">
    <cfRule type="containsText" dxfId="686" priority="1702" operator="containsText" text="_">
      <formula>NOT(ISERROR(SEARCH("_",P12)))</formula>
    </cfRule>
    <cfRule type="containsText" dxfId="685" priority="1703" operator="containsText" text="Functional">
      <formula>NOT(ISERROR(SEARCH("Functional",P12)))</formula>
    </cfRule>
    <cfRule type="containsText" dxfId="684" priority="1704" operator="containsText" text="Funcional Transitive Symmetric Reflexive">
      <formula>NOT(ISERROR(SEARCH("Funcional Transitive Symmetric Reflexive",P12)))</formula>
    </cfRule>
    <cfRule type="cellIs" dxfId="683" priority="1705" operator="equal">
      <formula>"VNulo"</formula>
    </cfRule>
  </conditionalFormatting>
  <conditionalFormatting sqref="E12:F12">
    <cfRule type="containsText" dxfId="682" priority="1698" operator="containsText" text="_">
      <formula>NOT(ISERROR(SEARCH("_",E12)))</formula>
    </cfRule>
    <cfRule type="containsText" dxfId="681" priority="1699" operator="containsText" text="Functional">
      <formula>NOT(ISERROR(SEARCH("Functional",E12)))</formula>
    </cfRule>
    <cfRule type="containsText" dxfId="680" priority="1700" operator="containsText" text="Funcional Transitive Symmetric Reflexive">
      <formula>NOT(ISERROR(SEARCH("Funcional Transitive Symmetric Reflexive",E12)))</formula>
    </cfRule>
    <cfRule type="cellIs" dxfId="679" priority="1701" operator="equal">
      <formula>"VNulo"</formula>
    </cfRule>
  </conditionalFormatting>
  <conditionalFormatting sqref="P23:XFD25">
    <cfRule type="containsText" dxfId="678" priority="1690" operator="containsText" text="_">
      <formula>NOT(ISERROR(SEARCH("_",P23)))</formula>
    </cfRule>
    <cfRule type="containsText" dxfId="677" priority="1691" operator="containsText" text="Functional">
      <formula>NOT(ISERROR(SEARCH("Functional",P23)))</formula>
    </cfRule>
    <cfRule type="containsText" dxfId="676" priority="1692" operator="containsText" text="Funcional Transitive Symmetric Reflexive">
      <formula>NOT(ISERROR(SEARCH("Funcional Transitive Symmetric Reflexive",P23)))</formula>
    </cfRule>
    <cfRule type="cellIs" dxfId="675" priority="1693" operator="equal">
      <formula>"VNulo"</formula>
    </cfRule>
  </conditionalFormatting>
  <conditionalFormatting sqref="B12">
    <cfRule type="containsText" dxfId="674" priority="1566" operator="containsText" text="ymmetric">
      <formula>NOT(ISERROR(SEARCH("ymmetric",B12)))</formula>
    </cfRule>
  </conditionalFormatting>
  <conditionalFormatting sqref="B12 B16 P19:XFD19">
    <cfRule type="containsText" dxfId="673" priority="1562" operator="containsText" text="_">
      <formula>NOT(ISERROR(SEARCH("_",B12)))</formula>
    </cfRule>
    <cfRule type="containsText" dxfId="672" priority="1563" operator="containsText" text="Functional">
      <formula>NOT(ISERROR(SEARCH("Functional",B12)))</formula>
    </cfRule>
    <cfRule type="containsText" dxfId="671" priority="1564" operator="containsText" text="Funcional Transitive Symmetric Reflexive">
      <formula>NOT(ISERROR(SEARCH("Funcional Transitive Symmetric Reflexive",B12)))</formula>
    </cfRule>
    <cfRule type="cellIs" dxfId="670" priority="1565" operator="equal">
      <formula>"VNulo"</formula>
    </cfRule>
  </conditionalFormatting>
  <conditionalFormatting sqref="B12">
    <cfRule type="containsText" dxfId="669" priority="1557" operator="containsText" text="_">
      <formula>NOT(ISERROR(SEARCH("_",B12)))</formula>
    </cfRule>
    <cfRule type="containsText" dxfId="668" priority="1558" operator="containsText" text="Functional">
      <formula>NOT(ISERROR(SEARCH("Functional",B12)))</formula>
    </cfRule>
    <cfRule type="containsText" dxfId="667" priority="1559" operator="containsText" text="Funcional Transitive Symmetric Reflexive">
      <formula>NOT(ISERROR(SEARCH("Funcional Transitive Symmetric Reflexive",B12)))</formula>
    </cfRule>
    <cfRule type="cellIs" dxfId="666" priority="1560" operator="equal">
      <formula>"VNulo"</formula>
    </cfRule>
  </conditionalFormatting>
  <conditionalFormatting sqref="B12">
    <cfRule type="containsText" dxfId="665" priority="1553" operator="containsText" text="_">
      <formula>NOT(ISERROR(SEARCH("_",B12)))</formula>
    </cfRule>
    <cfRule type="containsText" dxfId="664" priority="1554" operator="containsText" text="Functional">
      <formula>NOT(ISERROR(SEARCH("Functional",B12)))</formula>
    </cfRule>
    <cfRule type="containsText" dxfId="663" priority="1555" operator="containsText" text="Funcional Transitive Symmetric Reflexive">
      <formula>NOT(ISERROR(SEARCH("Funcional Transitive Symmetric Reflexive",B12)))</formula>
    </cfRule>
    <cfRule type="cellIs" dxfId="662" priority="1556" operator="equal">
      <formula>"VNulo"</formula>
    </cfRule>
  </conditionalFormatting>
  <conditionalFormatting sqref="B6:B11 P6:XFD6">
    <cfRule type="containsText" dxfId="661" priority="1529" operator="containsText" text="_">
      <formula>NOT(ISERROR(SEARCH("_",B6)))</formula>
    </cfRule>
    <cfRule type="containsText" dxfId="660" priority="1530" operator="containsText" text="Functional">
      <formula>NOT(ISERROR(SEARCH("Functional",B6)))</formula>
    </cfRule>
    <cfRule type="containsText" dxfId="659" priority="1531" operator="containsText" text="Funcional Transitive Symmetric Reflexive">
      <formula>NOT(ISERROR(SEARCH("Funcional Transitive Symmetric Reflexive",B6)))</formula>
    </cfRule>
    <cfRule type="cellIs" dxfId="658" priority="1532" operator="equal">
      <formula>"VNulo"</formula>
    </cfRule>
  </conditionalFormatting>
  <conditionalFormatting sqref="J3:K6">
    <cfRule type="containsText" dxfId="657" priority="1525" operator="containsText" text="_">
      <formula>NOT(ISERROR(SEARCH("_",J3)))</formula>
    </cfRule>
    <cfRule type="containsText" dxfId="656" priority="1526" operator="containsText" text="Functional">
      <formula>NOT(ISERROR(SEARCH("Functional",J3)))</formula>
    </cfRule>
    <cfRule type="containsText" dxfId="655" priority="1527" operator="containsText" text="Funcional Transitive Symmetric Reflexive">
      <formula>NOT(ISERROR(SEARCH("Funcional Transitive Symmetric Reflexive",J3)))</formula>
    </cfRule>
    <cfRule type="cellIs" dxfId="654" priority="1528" operator="equal">
      <formula>"VNulo"</formula>
    </cfRule>
  </conditionalFormatting>
  <conditionalFormatting sqref="E3:E6">
    <cfRule type="containsText" dxfId="653" priority="1521" operator="containsText" text="_">
      <formula>NOT(ISERROR(SEARCH("_",E3)))</formula>
    </cfRule>
    <cfRule type="containsText" dxfId="652" priority="1522" operator="containsText" text="Functional">
      <formula>NOT(ISERROR(SEARCH("Functional",E3)))</formula>
    </cfRule>
    <cfRule type="containsText" dxfId="651" priority="1523" operator="containsText" text="Funcional Transitive Symmetric Reflexive">
      <formula>NOT(ISERROR(SEARCH("Funcional Transitive Symmetric Reflexive",E3)))</formula>
    </cfRule>
    <cfRule type="cellIs" dxfId="650" priority="1524" operator="equal">
      <formula>"VNulo"</formula>
    </cfRule>
  </conditionalFormatting>
  <conditionalFormatting sqref="P20:XFD22">
    <cfRule type="containsText" dxfId="649" priority="1484" operator="containsText" text="_">
      <formula>NOT(ISERROR(SEARCH("_",P20)))</formula>
    </cfRule>
    <cfRule type="containsText" dxfId="648" priority="1485" operator="containsText" text="Functional">
      <formula>NOT(ISERROR(SEARCH("Functional",P20)))</formula>
    </cfRule>
    <cfRule type="containsText" dxfId="647" priority="1486" operator="containsText" text="Funcional Transitive Symmetric Reflexive">
      <formula>NOT(ISERROR(SEARCH("Funcional Transitive Symmetric Reflexive",P20)))</formula>
    </cfRule>
    <cfRule type="cellIs" dxfId="646" priority="1487" operator="equal">
      <formula>"VNulo"</formula>
    </cfRule>
  </conditionalFormatting>
  <conditionalFormatting sqref="P3:XFD3 D3:D11 B3:B11">
    <cfRule type="containsText" dxfId="645" priority="1480" operator="containsText" text="_">
      <formula>NOT(ISERROR(SEARCH("_",B3)))</formula>
    </cfRule>
    <cfRule type="containsText" dxfId="644" priority="1481" operator="containsText" text="Functional">
      <formula>NOT(ISERROR(SEARCH("Functional",B3)))</formula>
    </cfRule>
    <cfRule type="containsText" dxfId="643" priority="1482" operator="containsText" text="Funcional Transitive Symmetric Reflexive">
      <formula>NOT(ISERROR(SEARCH("Funcional Transitive Symmetric Reflexive",B3)))</formula>
    </cfRule>
    <cfRule type="cellIs" dxfId="642" priority="1483" operator="equal">
      <formula>"VNulo"</formula>
    </cfRule>
  </conditionalFormatting>
  <conditionalFormatting sqref="B4 P4:XFD4">
    <cfRule type="containsText" dxfId="641" priority="1476" operator="containsText" text="_">
      <formula>NOT(ISERROR(SEARCH("_",B4)))</formula>
    </cfRule>
    <cfRule type="containsText" dxfId="640" priority="1477" operator="containsText" text="Functional">
      <formula>NOT(ISERROR(SEARCH("Functional",B4)))</formula>
    </cfRule>
    <cfRule type="containsText" dxfId="639" priority="1478" operator="containsText" text="Funcional Transitive Symmetric Reflexive">
      <formula>NOT(ISERROR(SEARCH("Funcional Transitive Symmetric Reflexive",B4)))</formula>
    </cfRule>
    <cfRule type="cellIs" dxfId="638" priority="1479" operator="equal">
      <formula>"VNulo"</formula>
    </cfRule>
  </conditionalFormatting>
  <conditionalFormatting sqref="B5 P5:XFD5">
    <cfRule type="containsText" dxfId="637" priority="1472" operator="containsText" text="_">
      <formula>NOT(ISERROR(SEARCH("_",B5)))</formula>
    </cfRule>
    <cfRule type="containsText" dxfId="636" priority="1473" operator="containsText" text="Functional">
      <formula>NOT(ISERROR(SEARCH("Functional",B5)))</formula>
    </cfRule>
    <cfRule type="containsText" dxfId="635" priority="1474" operator="containsText" text="Funcional Transitive Symmetric Reflexive">
      <formula>NOT(ISERROR(SEARCH("Funcional Transitive Symmetric Reflexive",B5)))</formula>
    </cfRule>
    <cfRule type="cellIs" dxfId="634" priority="1475" operator="equal">
      <formula>"VNulo"</formula>
    </cfRule>
  </conditionalFormatting>
  <conditionalFormatting sqref="G20:H20 B21:B23">
    <cfRule type="containsText" dxfId="633" priority="1468" operator="containsText" text="_">
      <formula>NOT(ISERROR(SEARCH("_",B20)))</formula>
    </cfRule>
    <cfRule type="containsText" dxfId="632" priority="1469" operator="containsText" text="Functional">
      <formula>NOT(ISERROR(SEARCH("Functional",B20)))</formula>
    </cfRule>
    <cfRule type="containsText" dxfId="631" priority="1470" operator="containsText" text="Funcional Transitive Symmetric Reflexive">
      <formula>NOT(ISERROR(SEARCH("Funcional Transitive Symmetric Reflexive",B20)))</formula>
    </cfRule>
    <cfRule type="cellIs" dxfId="630" priority="1471" operator="equal">
      <formula>"VNulo"</formula>
    </cfRule>
  </conditionalFormatting>
  <conditionalFormatting sqref="G20:H20 B21:B23">
    <cfRule type="containsText" dxfId="629" priority="1467" operator="containsText" text="Prop_">
      <formula>NOT(ISERROR(SEARCH("Prop_",B20)))</formula>
    </cfRule>
  </conditionalFormatting>
  <conditionalFormatting sqref="G20:H20 B21:B23">
    <cfRule type="cellIs" dxfId="628" priority="1465" operator="equal">
      <formula>"sem"</formula>
    </cfRule>
    <cfRule type="containsText" dxfId="627" priority="1466" operator="containsText" text="ymmetric">
      <formula>NOT(ISERROR(SEARCH("ymmetric",B20)))</formula>
    </cfRule>
  </conditionalFormatting>
  <conditionalFormatting sqref="G20:H20 B21:B23">
    <cfRule type="containsText" dxfId="626" priority="1464" operator="containsText" text="ymmetric">
      <formula>NOT(ISERROR(SEARCH("ymmetric",B20)))</formula>
    </cfRule>
  </conditionalFormatting>
  <conditionalFormatting sqref="B20">
    <cfRule type="containsText" dxfId="625" priority="1463" operator="containsText" text="ymmetric">
      <formula>NOT(ISERROR(SEARCH("ymmetric",B20)))</formula>
    </cfRule>
  </conditionalFormatting>
  <conditionalFormatting sqref="E20:F20">
    <cfRule type="containsText" dxfId="624" priority="1462" operator="containsText" text="Prop_">
      <formula>NOT(ISERROR(SEARCH("Prop_",E20)))</formula>
    </cfRule>
  </conditionalFormatting>
  <conditionalFormatting sqref="B20 P26:XFD26 E20:F20">
    <cfRule type="containsText" dxfId="623" priority="1458" operator="containsText" text="_">
      <formula>NOT(ISERROR(SEARCH("_",B20)))</formula>
    </cfRule>
    <cfRule type="containsText" dxfId="622" priority="1459" operator="containsText" text="Functional">
      <formula>NOT(ISERROR(SEARCH("Functional",B20)))</formula>
    </cfRule>
    <cfRule type="containsText" dxfId="621" priority="1460" operator="containsText" text="Funcional Transitive Symmetric Reflexive">
      <formula>NOT(ISERROR(SEARCH("Funcional Transitive Symmetric Reflexive",B20)))</formula>
    </cfRule>
    <cfRule type="cellIs" dxfId="620" priority="1461" operator="equal">
      <formula>"VNulo"</formula>
    </cfRule>
  </conditionalFormatting>
  <conditionalFormatting sqref="E20:F20">
    <cfRule type="cellIs" dxfId="619" priority="1456" operator="equal">
      <formula>"sem"</formula>
    </cfRule>
    <cfRule type="containsText" dxfId="618" priority="1457" operator="containsText" text="ymmetric">
      <formula>NOT(ISERROR(SEARCH("ymmetric",E20)))</formula>
    </cfRule>
  </conditionalFormatting>
  <conditionalFormatting sqref="E20:F20">
    <cfRule type="containsText" dxfId="617" priority="1455" operator="containsText" text="ymmetric">
      <formula>NOT(ISERROR(SEARCH("ymmetric",E20)))</formula>
    </cfRule>
  </conditionalFormatting>
  <conditionalFormatting sqref="B20">
    <cfRule type="containsText" dxfId="616" priority="1451" operator="containsText" text="_">
      <formula>NOT(ISERROR(SEARCH("_",B20)))</formula>
    </cfRule>
    <cfRule type="containsText" dxfId="615" priority="1452" operator="containsText" text="Functional">
      <formula>NOT(ISERROR(SEARCH("Functional",B20)))</formula>
    </cfRule>
    <cfRule type="containsText" dxfId="614" priority="1453" operator="containsText" text="Funcional Transitive Symmetric Reflexive">
      <formula>NOT(ISERROR(SEARCH("Funcional Transitive Symmetric Reflexive",B20)))</formula>
    </cfRule>
    <cfRule type="cellIs" dxfId="613" priority="1454" operator="equal">
      <formula>"VNulo"</formula>
    </cfRule>
  </conditionalFormatting>
  <conditionalFormatting sqref="P28:XFD28">
    <cfRule type="containsText" dxfId="612" priority="1447" operator="containsText" text="_">
      <formula>NOT(ISERROR(SEARCH("_",P28)))</formula>
    </cfRule>
    <cfRule type="containsText" dxfId="611" priority="1448" operator="containsText" text="Functional">
      <formula>NOT(ISERROR(SEARCH("Functional",P28)))</formula>
    </cfRule>
    <cfRule type="containsText" dxfId="610" priority="1449" operator="containsText" text="Funcional Transitive Symmetric Reflexive">
      <formula>NOT(ISERROR(SEARCH("Funcional Transitive Symmetric Reflexive",P28)))</formula>
    </cfRule>
    <cfRule type="cellIs" dxfId="609" priority="1450" operator="equal">
      <formula>"VNulo"</formula>
    </cfRule>
  </conditionalFormatting>
  <conditionalFormatting sqref="P27:XFD27">
    <cfRule type="containsText" dxfId="608" priority="1443" operator="containsText" text="_">
      <formula>NOT(ISERROR(SEARCH("_",P27)))</formula>
    </cfRule>
    <cfRule type="containsText" dxfId="607" priority="1444" operator="containsText" text="Functional">
      <formula>NOT(ISERROR(SEARCH("Functional",P27)))</formula>
    </cfRule>
    <cfRule type="containsText" dxfId="606" priority="1445" operator="containsText" text="Funcional Transitive Symmetric Reflexive">
      <formula>NOT(ISERROR(SEARCH("Funcional Transitive Symmetric Reflexive",P27)))</formula>
    </cfRule>
    <cfRule type="cellIs" dxfId="605" priority="1446" operator="equal">
      <formula>"VNulo"</formula>
    </cfRule>
  </conditionalFormatting>
  <conditionalFormatting sqref="E21:G23">
    <cfRule type="containsText" dxfId="604" priority="1435" operator="containsText" text="_">
      <formula>NOT(ISERROR(SEARCH("_",E21)))</formula>
    </cfRule>
    <cfRule type="containsText" dxfId="603" priority="1436" operator="containsText" text="Functional">
      <formula>NOT(ISERROR(SEARCH("Functional",E21)))</formula>
    </cfRule>
    <cfRule type="containsText" dxfId="602" priority="1437" operator="containsText" text="Funcional Transitive Symmetric Reflexive">
      <formula>NOT(ISERROR(SEARCH("Funcional Transitive Symmetric Reflexive",E21)))</formula>
    </cfRule>
    <cfRule type="cellIs" dxfId="601" priority="1438" operator="equal">
      <formula>"VNulo"</formula>
    </cfRule>
  </conditionalFormatting>
  <conditionalFormatting sqref="H21:H23">
    <cfRule type="containsText" dxfId="600" priority="1431" operator="containsText" text="_">
      <formula>NOT(ISERROR(SEARCH("_",H21)))</formula>
    </cfRule>
    <cfRule type="containsText" dxfId="599" priority="1432" operator="containsText" text="Functional">
      <formula>NOT(ISERROR(SEARCH("Functional",H21)))</formula>
    </cfRule>
    <cfRule type="containsText" dxfId="598" priority="1433" operator="containsText" text="Funcional Transitive Symmetric Reflexive">
      <formula>NOT(ISERROR(SEARCH("Funcional Transitive Symmetric Reflexive",H21)))</formula>
    </cfRule>
    <cfRule type="cellIs" dxfId="597" priority="1434" operator="equal">
      <formula>"VNulo"</formula>
    </cfRule>
  </conditionalFormatting>
  <conditionalFormatting sqref="H25:H28">
    <cfRule type="containsText" dxfId="596" priority="1119" operator="containsText" text="_">
      <formula>NOT(ISERROR(SEARCH("_",H25)))</formula>
    </cfRule>
    <cfRule type="containsText" dxfId="595" priority="1120" operator="containsText" text="Functional">
      <formula>NOT(ISERROR(SEARCH("Functional",H25)))</formula>
    </cfRule>
    <cfRule type="containsText" dxfId="594" priority="1121" operator="containsText" text="Funcional Transitive Symmetric Reflexive">
      <formula>NOT(ISERROR(SEARCH("Funcional Transitive Symmetric Reflexive",H25)))</formula>
    </cfRule>
    <cfRule type="cellIs" dxfId="593" priority="1122" operator="equal">
      <formula>"VNulo"</formula>
    </cfRule>
  </conditionalFormatting>
  <conditionalFormatting sqref="B24">
    <cfRule type="containsText" dxfId="592" priority="1118" operator="containsText" text="ymmetric">
      <formula>NOT(ISERROR(SEARCH("ymmetric",B24)))</formula>
    </cfRule>
  </conditionalFormatting>
  <conditionalFormatting sqref="B24">
    <cfRule type="containsText" dxfId="591" priority="1114" operator="containsText" text="_">
      <formula>NOT(ISERROR(SEARCH("_",B24)))</formula>
    </cfRule>
    <cfRule type="containsText" dxfId="590" priority="1115" operator="containsText" text="Functional">
      <formula>NOT(ISERROR(SEARCH("Functional",B24)))</formula>
    </cfRule>
    <cfRule type="containsText" dxfId="589" priority="1116" operator="containsText" text="Funcional Transitive Symmetric Reflexive">
      <formula>NOT(ISERROR(SEARCH("Funcional Transitive Symmetric Reflexive",B24)))</formula>
    </cfRule>
    <cfRule type="cellIs" dxfId="588" priority="1117" operator="equal">
      <formula>"VNulo"</formula>
    </cfRule>
  </conditionalFormatting>
  <conditionalFormatting sqref="E27:E28 E24:F24">
    <cfRule type="containsText" dxfId="587" priority="1110" operator="containsText" text="_">
      <formula>NOT(ISERROR(SEARCH("_",E24)))</formula>
    </cfRule>
    <cfRule type="containsText" dxfId="586" priority="1111" operator="containsText" text="Functional">
      <formula>NOT(ISERROR(SEARCH("Functional",E24)))</formula>
    </cfRule>
    <cfRule type="containsText" dxfId="585" priority="1112" operator="containsText" text="Funcional Transitive Symmetric Reflexive">
      <formula>NOT(ISERROR(SEARCH("Funcional Transitive Symmetric Reflexive",E24)))</formula>
    </cfRule>
    <cfRule type="cellIs" dxfId="584" priority="1113" operator="equal">
      <formula>"VNulo"</formula>
    </cfRule>
  </conditionalFormatting>
  <conditionalFormatting sqref="E27:E28">
    <cfRule type="containsText" dxfId="583" priority="1105" operator="containsText" text="ymmetric">
      <formula>NOT(ISERROR(SEARCH("ymmetric",E27)))</formula>
    </cfRule>
  </conditionalFormatting>
  <conditionalFormatting sqref="B24">
    <cfRule type="containsText" dxfId="582" priority="1101" operator="containsText" text="_">
      <formula>NOT(ISERROR(SEARCH("_",B24)))</formula>
    </cfRule>
    <cfRule type="containsText" dxfId="581" priority="1102" operator="containsText" text="Functional">
      <formula>NOT(ISERROR(SEARCH("Functional",B24)))</formula>
    </cfRule>
    <cfRule type="containsText" dxfId="580" priority="1103" operator="containsText" text="Funcional Transitive Symmetric Reflexive">
      <formula>NOT(ISERROR(SEARCH("Funcional Transitive Symmetric Reflexive",B24)))</formula>
    </cfRule>
    <cfRule type="cellIs" dxfId="579" priority="1104" operator="equal">
      <formula>"VNulo"</formula>
    </cfRule>
  </conditionalFormatting>
  <conditionalFormatting sqref="B25:B28">
    <cfRule type="containsText" dxfId="578" priority="1097" operator="containsText" text="_">
      <formula>NOT(ISERROR(SEARCH("_",B25)))</formula>
    </cfRule>
    <cfRule type="containsText" dxfId="577" priority="1098" operator="containsText" text="Functional">
      <formula>NOT(ISERROR(SEARCH("Functional",B25)))</formula>
    </cfRule>
    <cfRule type="containsText" dxfId="576" priority="1099" operator="containsText" text="Funcional Transitive Symmetric Reflexive">
      <formula>NOT(ISERROR(SEARCH("Funcional Transitive Symmetric Reflexive",B25)))</formula>
    </cfRule>
    <cfRule type="cellIs" dxfId="575" priority="1100" operator="equal">
      <formula>"VNulo"</formula>
    </cfRule>
  </conditionalFormatting>
  <conditionalFormatting sqref="B24">
    <cfRule type="containsText" dxfId="574" priority="1093" operator="containsText" text="_">
      <formula>NOT(ISERROR(SEARCH("_",B24)))</formula>
    </cfRule>
    <cfRule type="containsText" dxfId="573" priority="1094" operator="containsText" text="Functional">
      <formula>NOT(ISERROR(SEARCH("Functional",B24)))</formula>
    </cfRule>
    <cfRule type="containsText" dxfId="572" priority="1095" operator="containsText" text="Funcional Transitive Symmetric Reflexive">
      <formula>NOT(ISERROR(SEARCH("Funcional Transitive Symmetric Reflexive",B24)))</formula>
    </cfRule>
    <cfRule type="cellIs" dxfId="571" priority="1096" operator="equal">
      <formula>"VNulo"</formula>
    </cfRule>
  </conditionalFormatting>
  <conditionalFormatting sqref="E25">
    <cfRule type="containsText" dxfId="570" priority="1089" operator="containsText" text="_">
      <formula>NOT(ISERROR(SEARCH("_",E25)))</formula>
    </cfRule>
    <cfRule type="containsText" dxfId="569" priority="1090" operator="containsText" text="Functional">
      <formula>NOT(ISERROR(SEARCH("Functional",E25)))</formula>
    </cfRule>
    <cfRule type="containsText" dxfId="568" priority="1091" operator="containsText" text="Funcional Transitive Symmetric Reflexive">
      <formula>NOT(ISERROR(SEARCH("Funcional Transitive Symmetric Reflexive",E25)))</formula>
    </cfRule>
    <cfRule type="cellIs" dxfId="567" priority="1092" operator="equal">
      <formula>"VNulo"</formula>
    </cfRule>
  </conditionalFormatting>
  <conditionalFormatting sqref="E26">
    <cfRule type="containsText" dxfId="566" priority="1085" operator="containsText" text="_">
      <formula>NOT(ISERROR(SEARCH("_",E26)))</formula>
    </cfRule>
    <cfRule type="containsText" dxfId="565" priority="1086" operator="containsText" text="Functional">
      <formula>NOT(ISERROR(SEARCH("Functional",E26)))</formula>
    </cfRule>
    <cfRule type="containsText" dxfId="564" priority="1087" operator="containsText" text="Funcional Transitive Symmetric Reflexive">
      <formula>NOT(ISERROR(SEARCH("Funcional Transitive Symmetric Reflexive",E26)))</formula>
    </cfRule>
    <cfRule type="cellIs" dxfId="563" priority="1088" operator="equal">
      <formula>"VNulo"</formula>
    </cfRule>
  </conditionalFormatting>
  <conditionalFormatting sqref="C1:C2 C12">
    <cfRule type="containsText" dxfId="562" priority="896" operator="containsText" text="Prop_">
      <formula>NOT(ISERROR(SEARCH("Prop_",C1)))</formula>
    </cfRule>
  </conditionalFormatting>
  <conditionalFormatting sqref="C1:C2 C12">
    <cfRule type="cellIs" dxfId="561" priority="894" operator="equal">
      <formula>"sem"</formula>
    </cfRule>
    <cfRule type="containsText" dxfId="560" priority="895" operator="containsText" text="ymmetric">
      <formula>NOT(ISERROR(SEARCH("ymmetric",C1)))</formula>
    </cfRule>
  </conditionalFormatting>
  <conditionalFormatting sqref="C1:C2 C12">
    <cfRule type="containsText" dxfId="559" priority="893" operator="containsText" text="ymmetric">
      <formula>NOT(ISERROR(SEARCH("ymmetric",C1)))</formula>
    </cfRule>
  </conditionalFormatting>
  <conditionalFormatting sqref="C2">
    <cfRule type="containsText" dxfId="558" priority="892" operator="containsText" text="ymmetric">
      <formula>NOT(ISERROR(SEARCH("ymmetric",C2)))</formula>
    </cfRule>
  </conditionalFormatting>
  <conditionalFormatting sqref="C3 C7:C11">
    <cfRule type="containsText" dxfId="557" priority="884" operator="containsText" text="_">
      <formula>NOT(ISERROR(SEARCH("_",C3)))</formula>
    </cfRule>
    <cfRule type="containsText" dxfId="556" priority="885" operator="containsText" text="Functional">
      <formula>NOT(ISERROR(SEARCH("Functional",C3)))</formula>
    </cfRule>
    <cfRule type="containsText" dxfId="555" priority="886" operator="containsText" text="Funcional Transitive Symmetric Reflexive">
      <formula>NOT(ISERROR(SEARCH("Funcional Transitive Symmetric Reflexive",C3)))</formula>
    </cfRule>
    <cfRule type="cellIs" dxfId="554" priority="887" operator="equal">
      <formula>"VNulo"</formula>
    </cfRule>
  </conditionalFormatting>
  <conditionalFormatting sqref="C3:C11">
    <cfRule type="containsText" dxfId="553" priority="883" operator="containsText" text="Prop_">
      <formula>NOT(ISERROR(SEARCH("Prop_",C3)))</formula>
    </cfRule>
  </conditionalFormatting>
  <conditionalFormatting sqref="C3:C11">
    <cfRule type="containsText" dxfId="552" priority="879" operator="containsText" text="_">
      <formula>NOT(ISERROR(SEARCH("_",C3)))</formula>
    </cfRule>
    <cfRule type="containsText" dxfId="551" priority="880" operator="containsText" text="Functional">
      <formula>NOT(ISERROR(SEARCH("Functional",C3)))</formula>
    </cfRule>
    <cfRule type="containsText" dxfId="550" priority="881" operator="containsText" text="Funcional Transitive Symmetric Reflexive">
      <formula>NOT(ISERROR(SEARCH("Funcional Transitive Symmetric Reflexive",C3)))</formula>
    </cfRule>
    <cfRule type="cellIs" dxfId="549" priority="882" operator="equal">
      <formula>"VNulo"</formula>
    </cfRule>
  </conditionalFormatting>
  <conditionalFormatting sqref="C3:C11">
    <cfRule type="cellIs" dxfId="548" priority="877" operator="equal">
      <formula>"sem"</formula>
    </cfRule>
    <cfRule type="containsText" dxfId="547" priority="878" operator="containsText" text="ymmetric">
      <formula>NOT(ISERROR(SEARCH("ymmetric",C3)))</formula>
    </cfRule>
  </conditionalFormatting>
  <conditionalFormatting sqref="C3:C11">
    <cfRule type="containsText" dxfId="546" priority="876" operator="containsText" text="ymmetric">
      <formula>NOT(ISERROR(SEARCH("ymmetric",C3)))</formula>
    </cfRule>
  </conditionalFormatting>
  <conditionalFormatting sqref="C12">
    <cfRule type="containsText" dxfId="545" priority="868" operator="containsText" text="_">
      <formula>NOT(ISERROR(SEARCH("_",C12)))</formula>
    </cfRule>
    <cfRule type="containsText" dxfId="544" priority="869" operator="containsText" text="Functional">
      <formula>NOT(ISERROR(SEARCH("Functional",C12)))</formula>
    </cfRule>
    <cfRule type="containsText" dxfId="543" priority="870" operator="containsText" text="Funcional Transitive Symmetric Reflexive">
      <formula>NOT(ISERROR(SEARCH("Funcional Transitive Symmetric Reflexive",C12)))</formula>
    </cfRule>
    <cfRule type="cellIs" dxfId="542" priority="871" operator="equal">
      <formula>"VNulo"</formula>
    </cfRule>
  </conditionalFormatting>
  <conditionalFormatting sqref="C6">
    <cfRule type="containsText" dxfId="541" priority="852" operator="containsText" text="_">
      <formula>NOT(ISERROR(SEARCH("_",C6)))</formula>
    </cfRule>
    <cfRule type="containsText" dxfId="540" priority="853" operator="containsText" text="Functional">
      <formula>NOT(ISERROR(SEARCH("Functional",C6)))</formula>
    </cfRule>
    <cfRule type="containsText" dxfId="539" priority="854" operator="containsText" text="Funcional Transitive Symmetric Reflexive">
      <formula>NOT(ISERROR(SEARCH("Funcional Transitive Symmetric Reflexive",C6)))</formula>
    </cfRule>
    <cfRule type="cellIs" dxfId="538" priority="855" operator="equal">
      <formula>"VNulo"</formula>
    </cfRule>
  </conditionalFormatting>
  <conditionalFormatting sqref="C4">
    <cfRule type="containsText" dxfId="537" priority="848" operator="containsText" text="_">
      <formula>NOT(ISERROR(SEARCH("_",C4)))</formula>
    </cfRule>
    <cfRule type="containsText" dxfId="536" priority="849" operator="containsText" text="Functional">
      <formula>NOT(ISERROR(SEARCH("Functional",C4)))</formula>
    </cfRule>
    <cfRule type="containsText" dxfId="535" priority="850" operator="containsText" text="Funcional Transitive Symmetric Reflexive">
      <formula>NOT(ISERROR(SEARCH("Funcional Transitive Symmetric Reflexive",C4)))</formula>
    </cfRule>
    <cfRule type="cellIs" dxfId="534" priority="851" operator="equal">
      <formula>"VNulo"</formula>
    </cfRule>
  </conditionalFormatting>
  <conditionalFormatting sqref="C5">
    <cfRule type="containsText" dxfId="533" priority="844" operator="containsText" text="_">
      <formula>NOT(ISERROR(SEARCH("_",C5)))</formula>
    </cfRule>
    <cfRule type="containsText" dxfId="532" priority="845" operator="containsText" text="Functional">
      <formula>NOT(ISERROR(SEARCH("Functional",C5)))</formula>
    </cfRule>
    <cfRule type="containsText" dxfId="531" priority="846" operator="containsText" text="Funcional Transitive Symmetric Reflexive">
      <formula>NOT(ISERROR(SEARCH("Funcional Transitive Symmetric Reflexive",C5)))</formula>
    </cfRule>
    <cfRule type="cellIs" dxfId="530" priority="847" operator="equal">
      <formula>"VNulo"</formula>
    </cfRule>
  </conditionalFormatting>
  <conditionalFormatting sqref="C13">
    <cfRule type="containsText" dxfId="529" priority="839" operator="containsText" text="ymmetric">
      <formula>NOT(ISERROR(SEARCH("ymmetric",C13)))</formula>
    </cfRule>
  </conditionalFormatting>
  <conditionalFormatting sqref="C13">
    <cfRule type="containsText" dxfId="528" priority="835" operator="containsText" text="_">
      <formula>NOT(ISERROR(SEARCH("_",C13)))</formula>
    </cfRule>
    <cfRule type="containsText" dxfId="527" priority="836" operator="containsText" text="Functional">
      <formula>NOT(ISERROR(SEARCH("Functional",C13)))</formula>
    </cfRule>
    <cfRule type="containsText" dxfId="526" priority="837" operator="containsText" text="Funcional Transitive Symmetric Reflexive">
      <formula>NOT(ISERROR(SEARCH("Funcional Transitive Symmetric Reflexive",C13)))</formula>
    </cfRule>
    <cfRule type="cellIs" dxfId="525" priority="838" operator="equal">
      <formula>"VNulo"</formula>
    </cfRule>
  </conditionalFormatting>
  <conditionalFormatting sqref="C20">
    <cfRule type="containsText" dxfId="524" priority="834" operator="containsText" text="Prop_">
      <formula>NOT(ISERROR(SEARCH("Prop_",C20)))</formula>
    </cfRule>
  </conditionalFormatting>
  <conditionalFormatting sqref="C20">
    <cfRule type="containsText" dxfId="523" priority="830" operator="containsText" text="_">
      <formula>NOT(ISERROR(SEARCH("_",C20)))</formula>
    </cfRule>
    <cfRule type="containsText" dxfId="522" priority="831" operator="containsText" text="Functional">
      <formula>NOT(ISERROR(SEARCH("Functional",C20)))</formula>
    </cfRule>
    <cfRule type="containsText" dxfId="521" priority="832" operator="containsText" text="Funcional Transitive Symmetric Reflexive">
      <formula>NOT(ISERROR(SEARCH("Funcional Transitive Symmetric Reflexive",C20)))</formula>
    </cfRule>
    <cfRule type="cellIs" dxfId="520" priority="833" operator="equal">
      <formula>"VNulo"</formula>
    </cfRule>
  </conditionalFormatting>
  <conditionalFormatting sqref="C20">
    <cfRule type="cellIs" dxfId="519" priority="828" operator="equal">
      <formula>"sem"</formula>
    </cfRule>
    <cfRule type="containsText" dxfId="518" priority="829" operator="containsText" text="ymmetric">
      <formula>NOT(ISERROR(SEARCH("ymmetric",C20)))</formula>
    </cfRule>
  </conditionalFormatting>
  <conditionalFormatting sqref="C20">
    <cfRule type="containsText" dxfId="517" priority="827" operator="containsText" text="ymmetric">
      <formula>NOT(ISERROR(SEARCH("ymmetric",C20)))</formula>
    </cfRule>
  </conditionalFormatting>
  <conditionalFormatting sqref="C21:C28">
    <cfRule type="containsText" dxfId="516" priority="819" operator="containsText" text="_">
      <formula>NOT(ISERROR(SEARCH("_",C21)))</formula>
    </cfRule>
    <cfRule type="containsText" dxfId="515" priority="820" operator="containsText" text="Functional">
      <formula>NOT(ISERROR(SEARCH("Functional",C21)))</formula>
    </cfRule>
    <cfRule type="containsText" dxfId="514" priority="821" operator="containsText" text="Funcional Transitive Symmetric Reflexive">
      <formula>NOT(ISERROR(SEARCH("Funcional Transitive Symmetric Reflexive",C21)))</formula>
    </cfRule>
    <cfRule type="cellIs" dxfId="513" priority="822" operator="equal">
      <formula>"VNulo"</formula>
    </cfRule>
  </conditionalFormatting>
  <conditionalFormatting sqref="C12">
    <cfRule type="containsText" dxfId="512" priority="818" operator="containsText" text="Prop_">
      <formula>NOT(ISERROR(SEARCH("Prop_",C12)))</formula>
    </cfRule>
  </conditionalFormatting>
  <conditionalFormatting sqref="C12">
    <cfRule type="containsText" dxfId="511" priority="814" operator="containsText" text="_">
      <formula>NOT(ISERROR(SEARCH("_",C12)))</formula>
    </cfRule>
    <cfRule type="containsText" dxfId="510" priority="815" operator="containsText" text="Functional">
      <formula>NOT(ISERROR(SEARCH("Functional",C12)))</formula>
    </cfRule>
    <cfRule type="containsText" dxfId="509" priority="816" operator="containsText" text="Funcional Transitive Symmetric Reflexive">
      <formula>NOT(ISERROR(SEARCH("Funcional Transitive Symmetric Reflexive",C12)))</formula>
    </cfRule>
    <cfRule type="cellIs" dxfId="508" priority="817" operator="equal">
      <formula>"VNulo"</formula>
    </cfRule>
  </conditionalFormatting>
  <conditionalFormatting sqref="C12">
    <cfRule type="cellIs" dxfId="507" priority="812" operator="equal">
      <formula>"sem"</formula>
    </cfRule>
    <cfRule type="containsText" dxfId="506" priority="813" operator="containsText" text="ymmetric">
      <formula>NOT(ISERROR(SEARCH("ymmetric",C12)))</formula>
    </cfRule>
  </conditionalFormatting>
  <conditionalFormatting sqref="C12">
    <cfRule type="containsText" dxfId="505" priority="811" operator="containsText" text="ymmetric">
      <formula>NOT(ISERROR(SEARCH("ymmetric",C12)))</formula>
    </cfRule>
  </conditionalFormatting>
  <conditionalFormatting sqref="D21:D23">
    <cfRule type="containsText" dxfId="504" priority="791" operator="containsText" text="_">
      <formula>NOT(ISERROR(SEARCH("_",D21)))</formula>
    </cfRule>
    <cfRule type="containsText" dxfId="503" priority="792" operator="containsText" text="Functional">
      <formula>NOT(ISERROR(SEARCH("Functional",D21)))</formula>
    </cfRule>
    <cfRule type="containsText" dxfId="502" priority="793" operator="containsText" text="Funcional Transitive Symmetric Reflexive">
      <formula>NOT(ISERROR(SEARCH("Funcional Transitive Symmetric Reflexive",D21)))</formula>
    </cfRule>
    <cfRule type="cellIs" dxfId="501" priority="794" operator="equal">
      <formula>"VNulo"</formula>
    </cfRule>
  </conditionalFormatting>
  <conditionalFormatting sqref="D25:D28">
    <cfRule type="containsText" dxfId="500" priority="787" operator="containsText" text="_">
      <formula>NOT(ISERROR(SEARCH("_",D25)))</formula>
    </cfRule>
    <cfRule type="containsText" dxfId="499" priority="788" operator="containsText" text="Functional">
      <formula>NOT(ISERROR(SEARCH("Functional",D25)))</formula>
    </cfRule>
    <cfRule type="containsText" dxfId="498" priority="789" operator="containsText" text="Funcional Transitive Symmetric Reflexive">
      <formula>NOT(ISERROR(SEARCH("Funcional Transitive Symmetric Reflexive",D25)))</formula>
    </cfRule>
    <cfRule type="cellIs" dxfId="497" priority="790" operator="equal">
      <formula>"VNulo"</formula>
    </cfRule>
  </conditionalFormatting>
  <conditionalFormatting sqref="N6">
    <cfRule type="containsText" dxfId="496" priority="771" operator="containsText" text="_">
      <formula>NOT(ISERROR(SEARCH("_",N6)))</formula>
    </cfRule>
    <cfRule type="containsText" dxfId="495" priority="772" operator="containsText" text="Functional">
      <formula>NOT(ISERROR(SEARCH("Functional",N6)))</formula>
    </cfRule>
    <cfRule type="containsText" dxfId="494" priority="773" operator="containsText" text="Funcional Transitive Symmetric Reflexive">
      <formula>NOT(ISERROR(SEARCH("Funcional Transitive Symmetric Reflexive",N6)))</formula>
    </cfRule>
    <cfRule type="cellIs" dxfId="493" priority="774" operator="equal">
      <formula>"VNulo"</formula>
    </cfRule>
  </conditionalFormatting>
  <conditionalFormatting sqref="N5">
    <cfRule type="containsText" dxfId="492" priority="767" operator="containsText" text="_">
      <formula>NOT(ISERROR(SEARCH("_",N5)))</formula>
    </cfRule>
    <cfRule type="containsText" dxfId="491" priority="768" operator="containsText" text="Functional">
      <formula>NOT(ISERROR(SEARCH("Functional",N5)))</formula>
    </cfRule>
    <cfRule type="containsText" dxfId="490" priority="769" operator="containsText" text="Funcional Transitive Symmetric Reflexive">
      <formula>NOT(ISERROR(SEARCH("Funcional Transitive Symmetric Reflexive",N5)))</formula>
    </cfRule>
    <cfRule type="cellIs" dxfId="489" priority="770" operator="equal">
      <formula>"VNulo"</formula>
    </cfRule>
  </conditionalFormatting>
  <conditionalFormatting sqref="N4:N6">
    <cfRule type="containsText" dxfId="488" priority="763" operator="containsText" text="_">
      <formula>NOT(ISERROR(SEARCH("_",N4)))</formula>
    </cfRule>
    <cfRule type="containsText" dxfId="487" priority="764" operator="containsText" text="Functional">
      <formula>NOT(ISERROR(SEARCH("Functional",N4)))</formula>
    </cfRule>
    <cfRule type="containsText" dxfId="486" priority="765" operator="containsText" text="Funcional Transitive Symmetric Reflexive">
      <formula>NOT(ISERROR(SEARCH("Funcional Transitive Symmetric Reflexive",N4)))</formula>
    </cfRule>
    <cfRule type="cellIs" dxfId="485" priority="766" operator="equal">
      <formula>"VNulo"</formula>
    </cfRule>
  </conditionalFormatting>
  <conditionalFormatting sqref="N3:N5">
    <cfRule type="containsText" dxfId="484" priority="759" operator="containsText" text="_">
      <formula>NOT(ISERROR(SEARCH("_",N3)))</formula>
    </cfRule>
    <cfRule type="containsText" dxfId="483" priority="760" operator="containsText" text="Functional">
      <formula>NOT(ISERROR(SEARCH("Functional",N3)))</formula>
    </cfRule>
    <cfRule type="containsText" dxfId="482" priority="761" operator="containsText" text="Funcional Transitive Symmetric Reflexive">
      <formula>NOT(ISERROR(SEARCH("Funcional Transitive Symmetric Reflexive",N3)))</formula>
    </cfRule>
    <cfRule type="cellIs" dxfId="481" priority="762" operator="equal">
      <formula>"VNulo"</formula>
    </cfRule>
  </conditionalFormatting>
  <conditionalFormatting sqref="N20">
    <cfRule type="containsText" dxfId="480" priority="758" operator="containsText" text="Prop_">
      <formula>NOT(ISERROR(SEARCH("Prop_",N20)))</formula>
    </cfRule>
  </conditionalFormatting>
  <conditionalFormatting sqref="N20">
    <cfRule type="containsText" dxfId="479" priority="754" operator="containsText" text="_">
      <formula>NOT(ISERROR(SEARCH("_",N20)))</formula>
    </cfRule>
    <cfRule type="containsText" dxfId="478" priority="755" operator="containsText" text="Functional">
      <formula>NOT(ISERROR(SEARCH("Functional",N20)))</formula>
    </cfRule>
    <cfRule type="containsText" dxfId="477" priority="756" operator="containsText" text="Funcional Transitive Symmetric Reflexive">
      <formula>NOT(ISERROR(SEARCH("Funcional Transitive Symmetric Reflexive",N20)))</formula>
    </cfRule>
    <cfRule type="cellIs" dxfId="476" priority="757" operator="equal">
      <formula>"VNulo"</formula>
    </cfRule>
  </conditionalFormatting>
  <conditionalFormatting sqref="N20">
    <cfRule type="cellIs" dxfId="475" priority="752" operator="equal">
      <formula>"sem"</formula>
    </cfRule>
    <cfRule type="containsText" dxfId="474" priority="753" operator="containsText" text="ymmetric">
      <formula>NOT(ISERROR(SEARCH("ymmetric",N20)))</formula>
    </cfRule>
  </conditionalFormatting>
  <conditionalFormatting sqref="N20">
    <cfRule type="containsText" dxfId="473" priority="751" operator="containsText" text="ymmetric">
      <formula>NOT(ISERROR(SEARCH("ymmetric",N20)))</formula>
    </cfRule>
  </conditionalFormatting>
  <conditionalFormatting sqref="N24">
    <cfRule type="containsText" dxfId="472" priority="747" operator="containsText" text="_">
      <formula>NOT(ISERROR(SEARCH("_",N24)))</formula>
    </cfRule>
    <cfRule type="containsText" dxfId="471" priority="748" operator="containsText" text="Functional">
      <formula>NOT(ISERROR(SEARCH("Functional",N24)))</formula>
    </cfRule>
    <cfRule type="containsText" dxfId="470" priority="749" operator="containsText" text="Funcional Transitive Symmetric Reflexive">
      <formula>NOT(ISERROR(SEARCH("Funcional Transitive Symmetric Reflexive",N24)))</formula>
    </cfRule>
    <cfRule type="cellIs" dxfId="469" priority="750" operator="equal">
      <formula>"VNulo"</formula>
    </cfRule>
  </conditionalFormatting>
  <conditionalFormatting sqref="N25:N28">
    <cfRule type="containsText" dxfId="468" priority="743" operator="containsText" text="_">
      <formula>NOT(ISERROR(SEARCH("_",N25)))</formula>
    </cfRule>
    <cfRule type="containsText" dxfId="467" priority="744" operator="containsText" text="Functional">
      <formula>NOT(ISERROR(SEARCH("Functional",N25)))</formula>
    </cfRule>
    <cfRule type="containsText" dxfId="466" priority="745" operator="containsText" text="Funcional Transitive Symmetric Reflexive">
      <formula>NOT(ISERROR(SEARCH("Funcional Transitive Symmetric Reflexive",N25)))</formula>
    </cfRule>
    <cfRule type="cellIs" dxfId="465" priority="746" operator="equal">
      <formula>"VNulo"</formula>
    </cfRule>
  </conditionalFormatting>
  <conditionalFormatting sqref="N12">
    <cfRule type="containsText" dxfId="464" priority="742" operator="containsText" text="Prop_">
      <formula>NOT(ISERROR(SEARCH("Prop_",N12)))</formula>
    </cfRule>
  </conditionalFormatting>
  <conditionalFormatting sqref="N12">
    <cfRule type="containsText" dxfId="463" priority="738" operator="containsText" text="_">
      <formula>NOT(ISERROR(SEARCH("_",N12)))</formula>
    </cfRule>
    <cfRule type="containsText" dxfId="462" priority="739" operator="containsText" text="Functional">
      <formula>NOT(ISERROR(SEARCH("Functional",N12)))</formula>
    </cfRule>
    <cfRule type="containsText" dxfId="461" priority="740" operator="containsText" text="Funcional Transitive Symmetric Reflexive">
      <formula>NOT(ISERROR(SEARCH("Funcional Transitive Symmetric Reflexive",N12)))</formula>
    </cfRule>
    <cfRule type="cellIs" dxfId="460" priority="741" operator="equal">
      <formula>"VNulo"</formula>
    </cfRule>
  </conditionalFormatting>
  <conditionalFormatting sqref="N12">
    <cfRule type="cellIs" dxfId="459" priority="736" operator="equal">
      <formula>"sem"</formula>
    </cfRule>
    <cfRule type="containsText" dxfId="458" priority="737" operator="containsText" text="ymmetric">
      <formula>NOT(ISERROR(SEARCH("ymmetric",N12)))</formula>
    </cfRule>
  </conditionalFormatting>
  <conditionalFormatting sqref="N12">
    <cfRule type="containsText" dxfId="457" priority="735" operator="containsText" text="ymmetric">
      <formula>NOT(ISERROR(SEARCH("ymmetric",N12)))</formula>
    </cfRule>
  </conditionalFormatting>
  <conditionalFormatting sqref="N6:N11">
    <cfRule type="containsText" dxfId="456" priority="727" operator="containsText" text="_">
      <formula>NOT(ISERROR(SEARCH("_",N6)))</formula>
    </cfRule>
    <cfRule type="containsText" dxfId="455" priority="728" operator="containsText" text="Functional">
      <formula>NOT(ISERROR(SEARCH("Functional",N6)))</formula>
    </cfRule>
    <cfRule type="containsText" dxfId="454" priority="729" operator="containsText" text="Funcional Transitive Symmetric Reflexive">
      <formula>NOT(ISERROR(SEARCH("Funcional Transitive Symmetric Reflexive",N6)))</formula>
    </cfRule>
    <cfRule type="cellIs" dxfId="453" priority="730" operator="equal">
      <formula>"VNulo"</formula>
    </cfRule>
  </conditionalFormatting>
  <conditionalFormatting sqref="D12">
    <cfRule type="containsText" dxfId="452" priority="723" operator="containsText" text="_">
      <formula>NOT(ISERROR(SEARCH("_",D12)))</formula>
    </cfRule>
    <cfRule type="containsText" dxfId="451" priority="724" operator="containsText" text="Functional">
      <formula>NOT(ISERROR(SEARCH("Functional",D12)))</formula>
    </cfRule>
    <cfRule type="containsText" dxfId="450" priority="725" operator="containsText" text="Funcional Transitive Symmetric Reflexive">
      <formula>NOT(ISERROR(SEARCH("Funcional Transitive Symmetric Reflexive",D12)))</formula>
    </cfRule>
    <cfRule type="cellIs" dxfId="449" priority="726" operator="equal">
      <formula>"VNulo"</formula>
    </cfRule>
  </conditionalFormatting>
  <conditionalFormatting sqref="D20">
    <cfRule type="containsText" dxfId="448" priority="719" operator="containsText" text="_">
      <formula>NOT(ISERROR(SEARCH("_",D20)))</formula>
    </cfRule>
    <cfRule type="containsText" dxfId="447" priority="720" operator="containsText" text="Functional">
      <formula>NOT(ISERROR(SEARCH("Functional",D20)))</formula>
    </cfRule>
    <cfRule type="containsText" dxfId="446" priority="721" operator="containsText" text="Funcional Transitive Symmetric Reflexive">
      <formula>NOT(ISERROR(SEARCH("Funcional Transitive Symmetric Reflexive",D20)))</formula>
    </cfRule>
    <cfRule type="cellIs" dxfId="445" priority="722" operator="equal">
      <formula>"VNulo"</formula>
    </cfRule>
  </conditionalFormatting>
  <conditionalFormatting sqref="D24">
    <cfRule type="containsText" dxfId="444" priority="715" operator="containsText" text="_">
      <formula>NOT(ISERROR(SEARCH("_",D24)))</formula>
    </cfRule>
    <cfRule type="containsText" dxfId="443" priority="716" operator="containsText" text="Functional">
      <formula>NOT(ISERROR(SEARCH("Functional",D24)))</formula>
    </cfRule>
    <cfRule type="containsText" dxfId="442" priority="717" operator="containsText" text="Funcional Transitive Symmetric Reflexive">
      <formula>NOT(ISERROR(SEARCH("Funcional Transitive Symmetric Reflexive",D24)))</formula>
    </cfRule>
    <cfRule type="cellIs" dxfId="441" priority="718" operator="equal">
      <formula>"VNulo"</formula>
    </cfRule>
  </conditionalFormatting>
  <conditionalFormatting sqref="G29:I29 F30:H30 G41:I41 E42:H43 E31:H40 J29:M43">
    <cfRule type="containsText" dxfId="440" priority="699" operator="containsText" text="_">
      <formula>NOT(ISERROR(SEARCH("_",E29)))</formula>
    </cfRule>
    <cfRule type="containsText" dxfId="439" priority="700" operator="containsText" text="Functional">
      <formula>NOT(ISERROR(SEARCH("Functional",E29)))</formula>
    </cfRule>
    <cfRule type="containsText" dxfId="438" priority="701" operator="containsText" text="Funcional Transitive Symmetric Reflexive">
      <formula>NOT(ISERROR(SEARCH("Funcional Transitive Symmetric Reflexive",E29)))</formula>
    </cfRule>
    <cfRule type="cellIs" dxfId="437" priority="702" operator="equal">
      <formula>"VNulo"</formula>
    </cfRule>
  </conditionalFormatting>
  <conditionalFormatting sqref="P29:XFD30">
    <cfRule type="containsText" dxfId="436" priority="691" operator="containsText" text="_">
      <formula>NOT(ISERROR(SEARCH("_",P29)))</formula>
    </cfRule>
    <cfRule type="containsText" dxfId="435" priority="692" operator="containsText" text="Functional">
      <formula>NOT(ISERROR(SEARCH("Functional",P29)))</formula>
    </cfRule>
    <cfRule type="containsText" dxfId="434" priority="693" operator="containsText" text="Funcional Transitive Symmetric Reflexive">
      <formula>NOT(ISERROR(SEARCH("Funcional Transitive Symmetric Reflexive",P29)))</formula>
    </cfRule>
    <cfRule type="cellIs" dxfId="433" priority="694" operator="equal">
      <formula>"VNulo"</formula>
    </cfRule>
  </conditionalFormatting>
  <conditionalFormatting sqref="P40:XFD40">
    <cfRule type="containsText" dxfId="432" priority="687" operator="containsText" text="_">
      <formula>NOT(ISERROR(SEARCH("_",P40)))</formula>
    </cfRule>
    <cfRule type="containsText" dxfId="431" priority="688" operator="containsText" text="Functional">
      <formula>NOT(ISERROR(SEARCH("Functional",P40)))</formula>
    </cfRule>
    <cfRule type="containsText" dxfId="430" priority="689" operator="containsText" text="Funcional Transitive Symmetric Reflexive">
      <formula>NOT(ISERROR(SEARCH("Funcional Transitive Symmetric Reflexive",P40)))</formula>
    </cfRule>
    <cfRule type="cellIs" dxfId="429" priority="690" operator="equal">
      <formula>"VNulo"</formula>
    </cfRule>
  </conditionalFormatting>
  <conditionalFormatting sqref="B29">
    <cfRule type="containsText" dxfId="428" priority="686" operator="containsText" text="ymmetric">
      <formula>NOT(ISERROR(SEARCH("ymmetric",B29)))</formula>
    </cfRule>
  </conditionalFormatting>
  <conditionalFormatting sqref="B29">
    <cfRule type="containsText" dxfId="427" priority="682" operator="containsText" text="_">
      <formula>NOT(ISERROR(SEARCH("_",B29)))</formula>
    </cfRule>
    <cfRule type="containsText" dxfId="426" priority="683" operator="containsText" text="Functional">
      <formula>NOT(ISERROR(SEARCH("Functional",B29)))</formula>
    </cfRule>
    <cfRule type="containsText" dxfId="425" priority="684" operator="containsText" text="Funcional Transitive Symmetric Reflexive">
      <formula>NOT(ISERROR(SEARCH("Funcional Transitive Symmetric Reflexive",B29)))</formula>
    </cfRule>
    <cfRule type="cellIs" dxfId="424" priority="685" operator="equal">
      <formula>"VNulo"</formula>
    </cfRule>
  </conditionalFormatting>
  <conditionalFormatting sqref="E29:F29">
    <cfRule type="containsText" dxfId="423" priority="678" operator="containsText" text="_">
      <formula>NOT(ISERROR(SEARCH("_",E29)))</formula>
    </cfRule>
    <cfRule type="containsText" dxfId="422" priority="679" operator="containsText" text="Functional">
      <formula>NOT(ISERROR(SEARCH("Functional",E29)))</formula>
    </cfRule>
    <cfRule type="containsText" dxfId="421" priority="680" operator="containsText" text="Funcional Transitive Symmetric Reflexive">
      <formula>NOT(ISERROR(SEARCH("Funcional Transitive Symmetric Reflexive",E29)))</formula>
    </cfRule>
    <cfRule type="cellIs" dxfId="420" priority="681" operator="equal">
      <formula>"VNulo"</formula>
    </cfRule>
  </conditionalFormatting>
  <conditionalFormatting sqref="B29">
    <cfRule type="containsText" dxfId="419" priority="674" operator="containsText" text="_">
      <formula>NOT(ISERROR(SEARCH("_",B29)))</formula>
    </cfRule>
    <cfRule type="containsText" dxfId="418" priority="675" operator="containsText" text="Functional">
      <formula>NOT(ISERROR(SEARCH("Functional",B29)))</formula>
    </cfRule>
    <cfRule type="containsText" dxfId="417" priority="676" operator="containsText" text="Funcional Transitive Symmetric Reflexive">
      <formula>NOT(ISERROR(SEARCH("Funcional Transitive Symmetric Reflexive",B29)))</formula>
    </cfRule>
    <cfRule type="cellIs" dxfId="416" priority="677" operator="equal">
      <formula>"VNulo"</formula>
    </cfRule>
  </conditionalFormatting>
  <conditionalFormatting sqref="B30:B40">
    <cfRule type="containsText" dxfId="415" priority="670" operator="containsText" text="_">
      <formula>NOT(ISERROR(SEARCH("_",B30)))</formula>
    </cfRule>
    <cfRule type="containsText" dxfId="414" priority="671" operator="containsText" text="Functional">
      <formula>NOT(ISERROR(SEARCH("Functional",B30)))</formula>
    </cfRule>
    <cfRule type="containsText" dxfId="413" priority="672" operator="containsText" text="Funcional Transitive Symmetric Reflexive">
      <formula>NOT(ISERROR(SEARCH("Funcional Transitive Symmetric Reflexive",B30)))</formula>
    </cfRule>
    <cfRule type="cellIs" dxfId="412" priority="673" operator="equal">
      <formula>"VNulo"</formula>
    </cfRule>
  </conditionalFormatting>
  <conditionalFormatting sqref="B29">
    <cfRule type="containsText" dxfId="411" priority="666" operator="containsText" text="_">
      <formula>NOT(ISERROR(SEARCH("_",B29)))</formula>
    </cfRule>
    <cfRule type="containsText" dxfId="410" priority="667" operator="containsText" text="Functional">
      <formula>NOT(ISERROR(SEARCH("Functional",B29)))</formula>
    </cfRule>
    <cfRule type="containsText" dxfId="409" priority="668" operator="containsText" text="Funcional Transitive Symmetric Reflexive">
      <formula>NOT(ISERROR(SEARCH("Funcional Transitive Symmetric Reflexive",B29)))</formula>
    </cfRule>
    <cfRule type="cellIs" dxfId="408" priority="669" operator="equal">
      <formula>"VNulo"</formula>
    </cfRule>
  </conditionalFormatting>
  <conditionalFormatting sqref="E30">
    <cfRule type="containsText" dxfId="407" priority="662" operator="containsText" text="_">
      <formula>NOT(ISERROR(SEARCH("_",E30)))</formula>
    </cfRule>
    <cfRule type="containsText" dxfId="406" priority="663" operator="containsText" text="Functional">
      <formula>NOT(ISERROR(SEARCH("Functional",E30)))</formula>
    </cfRule>
    <cfRule type="containsText" dxfId="405" priority="664" operator="containsText" text="Funcional Transitive Symmetric Reflexive">
      <formula>NOT(ISERROR(SEARCH("Funcional Transitive Symmetric Reflexive",E30)))</formula>
    </cfRule>
    <cfRule type="cellIs" dxfId="404" priority="665" operator="equal">
      <formula>"VNulo"</formula>
    </cfRule>
  </conditionalFormatting>
  <conditionalFormatting sqref="D30:D40">
    <cfRule type="containsText" dxfId="403" priority="658" operator="containsText" text="_">
      <formula>NOT(ISERROR(SEARCH("_",D30)))</formula>
    </cfRule>
    <cfRule type="containsText" dxfId="402" priority="659" operator="containsText" text="Functional">
      <formula>NOT(ISERROR(SEARCH("Functional",D30)))</formula>
    </cfRule>
    <cfRule type="containsText" dxfId="401" priority="660" operator="containsText" text="Funcional Transitive Symmetric Reflexive">
      <formula>NOT(ISERROR(SEARCH("Funcional Transitive Symmetric Reflexive",D30)))</formula>
    </cfRule>
    <cfRule type="cellIs" dxfId="400" priority="661" operator="equal">
      <formula>"VNulo"</formula>
    </cfRule>
  </conditionalFormatting>
  <conditionalFormatting sqref="N29">
    <cfRule type="containsText" dxfId="399" priority="654" operator="containsText" text="_">
      <formula>NOT(ISERROR(SEARCH("_",N29)))</formula>
    </cfRule>
    <cfRule type="containsText" dxfId="398" priority="655" operator="containsText" text="Functional">
      <formula>NOT(ISERROR(SEARCH("Functional",N29)))</formula>
    </cfRule>
    <cfRule type="containsText" dxfId="397" priority="656" operator="containsText" text="Funcional Transitive Symmetric Reflexive">
      <formula>NOT(ISERROR(SEARCH("Funcional Transitive Symmetric Reflexive",N29)))</formula>
    </cfRule>
    <cfRule type="cellIs" dxfId="396" priority="657" operator="equal">
      <formula>"VNulo"</formula>
    </cfRule>
  </conditionalFormatting>
  <conditionalFormatting sqref="D29">
    <cfRule type="containsText" dxfId="395" priority="650" operator="containsText" text="_">
      <formula>NOT(ISERROR(SEARCH("_",D29)))</formula>
    </cfRule>
    <cfRule type="containsText" dxfId="394" priority="651" operator="containsText" text="Functional">
      <formula>NOT(ISERROR(SEARCH("Functional",D29)))</formula>
    </cfRule>
    <cfRule type="containsText" dxfId="393" priority="652" operator="containsText" text="Funcional Transitive Symmetric Reflexive">
      <formula>NOT(ISERROR(SEARCH("Funcional Transitive Symmetric Reflexive",D29)))</formula>
    </cfRule>
    <cfRule type="cellIs" dxfId="392" priority="653" operator="equal">
      <formula>"VNulo"</formula>
    </cfRule>
  </conditionalFormatting>
  <conditionalFormatting sqref="N30">
    <cfRule type="containsText" dxfId="391" priority="649" operator="containsText" text="Prop_">
      <formula>NOT(ISERROR(SEARCH("Prop_",N30)))</formula>
    </cfRule>
  </conditionalFormatting>
  <conditionalFormatting sqref="N30">
    <cfRule type="containsText" dxfId="390" priority="645" operator="containsText" text="_">
      <formula>NOT(ISERROR(SEARCH("_",N30)))</formula>
    </cfRule>
    <cfRule type="containsText" dxfId="389" priority="646" operator="containsText" text="Functional">
      <formula>NOT(ISERROR(SEARCH("Functional",N30)))</formula>
    </cfRule>
    <cfRule type="containsText" dxfId="388" priority="647" operator="containsText" text="Funcional Transitive Symmetric Reflexive">
      <formula>NOT(ISERROR(SEARCH("Funcional Transitive Symmetric Reflexive",N30)))</formula>
    </cfRule>
    <cfRule type="cellIs" dxfId="387" priority="648" operator="equal">
      <formula>"VNulo"</formula>
    </cfRule>
  </conditionalFormatting>
  <conditionalFormatting sqref="N30">
    <cfRule type="cellIs" dxfId="386" priority="643" operator="equal">
      <formula>"sem"</formula>
    </cfRule>
    <cfRule type="containsText" dxfId="385" priority="644" operator="containsText" text="ymmetric">
      <formula>NOT(ISERROR(SEARCH("ymmetric",N30)))</formula>
    </cfRule>
  </conditionalFormatting>
  <conditionalFormatting sqref="N30">
    <cfRule type="containsText" dxfId="384" priority="642" operator="containsText" text="ymmetric">
      <formula>NOT(ISERROR(SEARCH("ymmetric",N30)))</formula>
    </cfRule>
  </conditionalFormatting>
  <conditionalFormatting sqref="N30">
    <cfRule type="containsText" dxfId="383" priority="638" operator="containsText" text="_">
      <formula>NOT(ISERROR(SEARCH("_",N30)))</formula>
    </cfRule>
    <cfRule type="containsText" dxfId="382" priority="639" operator="containsText" text="Functional">
      <formula>NOT(ISERROR(SEARCH("Functional",N30)))</formula>
    </cfRule>
    <cfRule type="containsText" dxfId="381" priority="640" operator="containsText" text="Funcional Transitive Symmetric Reflexive">
      <formula>NOT(ISERROR(SEARCH("Funcional Transitive Symmetric Reflexive",N30)))</formula>
    </cfRule>
    <cfRule type="cellIs" dxfId="380" priority="641" operator="equal">
      <formula>"VNulo"</formula>
    </cfRule>
  </conditionalFormatting>
  <conditionalFormatting sqref="N30">
    <cfRule type="containsText" dxfId="379" priority="634" operator="containsText" text="_">
      <formula>NOT(ISERROR(SEARCH("_",N30)))</formula>
    </cfRule>
    <cfRule type="containsText" dxfId="378" priority="635" operator="containsText" text="Functional">
      <formula>NOT(ISERROR(SEARCH("Functional",N30)))</formula>
    </cfRule>
    <cfRule type="containsText" dxfId="377" priority="636" operator="containsText" text="Funcional Transitive Symmetric Reflexive">
      <formula>NOT(ISERROR(SEARCH("Funcional Transitive Symmetric Reflexive",N30)))</formula>
    </cfRule>
    <cfRule type="cellIs" dxfId="376" priority="637" operator="equal">
      <formula>"VNulo"</formula>
    </cfRule>
  </conditionalFormatting>
  <conditionalFormatting sqref="N30">
    <cfRule type="containsText" dxfId="375" priority="630" operator="containsText" text="_">
      <formula>NOT(ISERROR(SEARCH("_",N30)))</formula>
    </cfRule>
    <cfRule type="containsText" dxfId="374" priority="631" operator="containsText" text="Functional">
      <formula>NOT(ISERROR(SEARCH("Functional",N30)))</formula>
    </cfRule>
    <cfRule type="containsText" dxfId="373" priority="632" operator="containsText" text="Funcional Transitive Symmetric Reflexive">
      <formula>NOT(ISERROR(SEARCH("Funcional Transitive Symmetric Reflexive",N30)))</formula>
    </cfRule>
    <cfRule type="cellIs" dxfId="372" priority="633" operator="equal">
      <formula>"VNulo"</formula>
    </cfRule>
  </conditionalFormatting>
  <conditionalFormatting sqref="P41:XFD42">
    <cfRule type="containsText" dxfId="371" priority="606" operator="containsText" text="_">
      <formula>NOT(ISERROR(SEARCH("_",P41)))</formula>
    </cfRule>
    <cfRule type="containsText" dxfId="370" priority="607" operator="containsText" text="Functional">
      <formula>NOT(ISERROR(SEARCH("Functional",P41)))</formula>
    </cfRule>
    <cfRule type="containsText" dxfId="369" priority="608" operator="containsText" text="Funcional Transitive Symmetric Reflexive">
      <formula>NOT(ISERROR(SEARCH("Funcional Transitive Symmetric Reflexive",P41)))</formula>
    </cfRule>
    <cfRule type="cellIs" dxfId="368" priority="609" operator="equal">
      <formula>"VNulo"</formula>
    </cfRule>
  </conditionalFormatting>
  <conditionalFormatting sqref="P43:XFD43">
    <cfRule type="containsText" dxfId="367" priority="602" operator="containsText" text="_">
      <formula>NOT(ISERROR(SEARCH("_",P43)))</formula>
    </cfRule>
    <cfRule type="containsText" dxfId="366" priority="603" operator="containsText" text="Functional">
      <formula>NOT(ISERROR(SEARCH("Functional",P43)))</formula>
    </cfRule>
    <cfRule type="containsText" dxfId="365" priority="604" operator="containsText" text="Funcional Transitive Symmetric Reflexive">
      <formula>NOT(ISERROR(SEARCH("Funcional Transitive Symmetric Reflexive",P43)))</formula>
    </cfRule>
    <cfRule type="cellIs" dxfId="364" priority="605" operator="equal">
      <formula>"VNulo"</formula>
    </cfRule>
  </conditionalFormatting>
  <conditionalFormatting sqref="B41">
    <cfRule type="containsText" dxfId="363" priority="601" operator="containsText" text="ymmetric">
      <formula>NOT(ISERROR(SEARCH("ymmetric",B41)))</formula>
    </cfRule>
  </conditionalFormatting>
  <conditionalFormatting sqref="B41">
    <cfRule type="containsText" dxfId="362" priority="597" operator="containsText" text="_">
      <formula>NOT(ISERROR(SEARCH("_",B41)))</formula>
    </cfRule>
    <cfRule type="containsText" dxfId="361" priority="598" operator="containsText" text="Functional">
      <formula>NOT(ISERROR(SEARCH("Functional",B41)))</formula>
    </cfRule>
    <cfRule type="containsText" dxfId="360" priority="599" operator="containsText" text="Funcional Transitive Symmetric Reflexive">
      <formula>NOT(ISERROR(SEARCH("Funcional Transitive Symmetric Reflexive",B41)))</formula>
    </cfRule>
    <cfRule type="cellIs" dxfId="359" priority="600" operator="equal">
      <formula>"VNulo"</formula>
    </cfRule>
  </conditionalFormatting>
  <conditionalFormatting sqref="E41:F41">
    <cfRule type="containsText" dxfId="358" priority="593" operator="containsText" text="_">
      <formula>NOT(ISERROR(SEARCH("_",E41)))</formula>
    </cfRule>
    <cfRule type="containsText" dxfId="357" priority="594" operator="containsText" text="Functional">
      <formula>NOT(ISERROR(SEARCH("Functional",E41)))</formula>
    </cfRule>
    <cfRule type="containsText" dxfId="356" priority="595" operator="containsText" text="Funcional Transitive Symmetric Reflexive">
      <formula>NOT(ISERROR(SEARCH("Funcional Transitive Symmetric Reflexive",E41)))</formula>
    </cfRule>
    <cfRule type="cellIs" dxfId="355" priority="596" operator="equal">
      <formula>"VNulo"</formula>
    </cfRule>
  </conditionalFormatting>
  <conditionalFormatting sqref="B41">
    <cfRule type="containsText" dxfId="354" priority="589" operator="containsText" text="_">
      <formula>NOT(ISERROR(SEARCH("_",B41)))</formula>
    </cfRule>
    <cfRule type="containsText" dxfId="353" priority="590" operator="containsText" text="Functional">
      <formula>NOT(ISERROR(SEARCH("Functional",B41)))</formula>
    </cfRule>
    <cfRule type="containsText" dxfId="352" priority="591" operator="containsText" text="Funcional Transitive Symmetric Reflexive">
      <formula>NOT(ISERROR(SEARCH("Funcional Transitive Symmetric Reflexive",B41)))</formula>
    </cfRule>
    <cfRule type="cellIs" dxfId="351" priority="592" operator="equal">
      <formula>"VNulo"</formula>
    </cfRule>
  </conditionalFormatting>
  <conditionalFormatting sqref="B42:B43">
    <cfRule type="containsText" dxfId="350" priority="585" operator="containsText" text="_">
      <formula>NOT(ISERROR(SEARCH("_",B42)))</formula>
    </cfRule>
    <cfRule type="containsText" dxfId="349" priority="586" operator="containsText" text="Functional">
      <formula>NOT(ISERROR(SEARCH("Functional",B42)))</formula>
    </cfRule>
    <cfRule type="containsText" dxfId="348" priority="587" operator="containsText" text="Funcional Transitive Symmetric Reflexive">
      <formula>NOT(ISERROR(SEARCH("Funcional Transitive Symmetric Reflexive",B42)))</formula>
    </cfRule>
    <cfRule type="cellIs" dxfId="347" priority="588" operator="equal">
      <formula>"VNulo"</formula>
    </cfRule>
  </conditionalFormatting>
  <conditionalFormatting sqref="B41">
    <cfRule type="containsText" dxfId="346" priority="581" operator="containsText" text="_">
      <formula>NOT(ISERROR(SEARCH("_",B41)))</formula>
    </cfRule>
    <cfRule type="containsText" dxfId="345" priority="582" operator="containsText" text="Functional">
      <formula>NOT(ISERROR(SEARCH("Functional",B41)))</formula>
    </cfRule>
    <cfRule type="containsText" dxfId="344" priority="583" operator="containsText" text="Funcional Transitive Symmetric Reflexive">
      <formula>NOT(ISERROR(SEARCH("Funcional Transitive Symmetric Reflexive",B41)))</formula>
    </cfRule>
    <cfRule type="cellIs" dxfId="343" priority="584" operator="equal">
      <formula>"VNulo"</formula>
    </cfRule>
  </conditionalFormatting>
  <conditionalFormatting sqref="D42:D43">
    <cfRule type="containsText" dxfId="342" priority="577" operator="containsText" text="_">
      <formula>NOT(ISERROR(SEARCH("_",D42)))</formula>
    </cfRule>
    <cfRule type="containsText" dxfId="341" priority="578" operator="containsText" text="Functional">
      <formula>NOT(ISERROR(SEARCH("Functional",D42)))</formula>
    </cfRule>
    <cfRule type="containsText" dxfId="340" priority="579" operator="containsText" text="Funcional Transitive Symmetric Reflexive">
      <formula>NOT(ISERROR(SEARCH("Funcional Transitive Symmetric Reflexive",D42)))</formula>
    </cfRule>
    <cfRule type="cellIs" dxfId="339" priority="580" operator="equal">
      <formula>"VNulo"</formula>
    </cfRule>
  </conditionalFormatting>
  <conditionalFormatting sqref="N41">
    <cfRule type="containsText" dxfId="338" priority="573" operator="containsText" text="_">
      <formula>NOT(ISERROR(SEARCH("_",N41)))</formula>
    </cfRule>
    <cfRule type="containsText" dxfId="337" priority="574" operator="containsText" text="Functional">
      <formula>NOT(ISERROR(SEARCH("Functional",N41)))</formula>
    </cfRule>
    <cfRule type="containsText" dxfId="336" priority="575" operator="containsText" text="Funcional Transitive Symmetric Reflexive">
      <formula>NOT(ISERROR(SEARCH("Funcional Transitive Symmetric Reflexive",N41)))</formula>
    </cfRule>
    <cfRule type="cellIs" dxfId="335" priority="576" operator="equal">
      <formula>"VNulo"</formula>
    </cfRule>
  </conditionalFormatting>
  <conditionalFormatting sqref="D41">
    <cfRule type="containsText" dxfId="334" priority="569" operator="containsText" text="_">
      <formula>NOT(ISERROR(SEARCH("_",D41)))</formula>
    </cfRule>
    <cfRule type="containsText" dxfId="333" priority="570" operator="containsText" text="Functional">
      <formula>NOT(ISERROR(SEARCH("Functional",D41)))</formula>
    </cfRule>
    <cfRule type="containsText" dxfId="332" priority="571" operator="containsText" text="Funcional Transitive Symmetric Reflexive">
      <formula>NOT(ISERROR(SEARCH("Funcional Transitive Symmetric Reflexive",D41)))</formula>
    </cfRule>
    <cfRule type="cellIs" dxfId="331" priority="572" operator="equal">
      <formula>"VNulo"</formula>
    </cfRule>
  </conditionalFormatting>
  <conditionalFormatting sqref="N42">
    <cfRule type="containsText" dxfId="330" priority="568" operator="containsText" text="Prop_">
      <formula>NOT(ISERROR(SEARCH("Prop_",N42)))</formula>
    </cfRule>
  </conditionalFormatting>
  <conditionalFormatting sqref="N42">
    <cfRule type="containsText" dxfId="329" priority="564" operator="containsText" text="_">
      <formula>NOT(ISERROR(SEARCH("_",N42)))</formula>
    </cfRule>
    <cfRule type="containsText" dxfId="328" priority="565" operator="containsText" text="Functional">
      <formula>NOT(ISERROR(SEARCH("Functional",N42)))</formula>
    </cfRule>
    <cfRule type="containsText" dxfId="327" priority="566" operator="containsText" text="Funcional Transitive Symmetric Reflexive">
      <formula>NOT(ISERROR(SEARCH("Funcional Transitive Symmetric Reflexive",N42)))</formula>
    </cfRule>
    <cfRule type="cellIs" dxfId="326" priority="567" operator="equal">
      <formula>"VNulo"</formula>
    </cfRule>
  </conditionalFormatting>
  <conditionalFormatting sqref="N42">
    <cfRule type="cellIs" dxfId="325" priority="562" operator="equal">
      <formula>"sem"</formula>
    </cfRule>
    <cfRule type="containsText" dxfId="324" priority="563" operator="containsText" text="ymmetric">
      <formula>NOT(ISERROR(SEARCH("ymmetric",N42)))</formula>
    </cfRule>
  </conditionalFormatting>
  <conditionalFormatting sqref="N42">
    <cfRule type="containsText" dxfId="323" priority="561" operator="containsText" text="ymmetric">
      <formula>NOT(ISERROR(SEARCH("ymmetric",N42)))</formula>
    </cfRule>
  </conditionalFormatting>
  <conditionalFormatting sqref="N42">
    <cfRule type="containsText" dxfId="322" priority="557" operator="containsText" text="_">
      <formula>NOT(ISERROR(SEARCH("_",N42)))</formula>
    </cfRule>
    <cfRule type="containsText" dxfId="321" priority="558" operator="containsText" text="Functional">
      <formula>NOT(ISERROR(SEARCH("Functional",N42)))</formula>
    </cfRule>
    <cfRule type="containsText" dxfId="320" priority="559" operator="containsText" text="Funcional Transitive Symmetric Reflexive">
      <formula>NOT(ISERROR(SEARCH("Funcional Transitive Symmetric Reflexive",N42)))</formula>
    </cfRule>
    <cfRule type="cellIs" dxfId="319" priority="560" operator="equal">
      <formula>"VNulo"</formula>
    </cfRule>
  </conditionalFormatting>
  <conditionalFormatting sqref="N42">
    <cfRule type="containsText" dxfId="318" priority="553" operator="containsText" text="_">
      <formula>NOT(ISERROR(SEARCH("_",N42)))</formula>
    </cfRule>
    <cfRule type="containsText" dxfId="317" priority="554" operator="containsText" text="Functional">
      <formula>NOT(ISERROR(SEARCH("Functional",N42)))</formula>
    </cfRule>
    <cfRule type="containsText" dxfId="316" priority="555" operator="containsText" text="Funcional Transitive Symmetric Reflexive">
      <formula>NOT(ISERROR(SEARCH("Funcional Transitive Symmetric Reflexive",N42)))</formula>
    </cfRule>
    <cfRule type="cellIs" dxfId="315" priority="556" operator="equal">
      <formula>"VNulo"</formula>
    </cfRule>
  </conditionalFormatting>
  <conditionalFormatting sqref="N42">
    <cfRule type="containsText" dxfId="314" priority="549" operator="containsText" text="_">
      <formula>NOT(ISERROR(SEARCH("_",N42)))</formula>
    </cfRule>
    <cfRule type="containsText" dxfId="313" priority="550" operator="containsText" text="Functional">
      <formula>NOT(ISERROR(SEARCH("Functional",N42)))</formula>
    </cfRule>
    <cfRule type="containsText" dxfId="312" priority="551" operator="containsText" text="Funcional Transitive Symmetric Reflexive">
      <formula>NOT(ISERROR(SEARCH("Funcional Transitive Symmetric Reflexive",N42)))</formula>
    </cfRule>
    <cfRule type="cellIs" dxfId="311" priority="552" operator="equal">
      <formula>"VNulo"</formula>
    </cfRule>
  </conditionalFormatting>
  <conditionalFormatting sqref="N43">
    <cfRule type="containsText" dxfId="310" priority="548" operator="containsText" text="Prop_">
      <formula>NOT(ISERROR(SEARCH("Prop_",N43)))</formula>
    </cfRule>
  </conditionalFormatting>
  <conditionalFormatting sqref="N43">
    <cfRule type="containsText" dxfId="309" priority="544" operator="containsText" text="_">
      <formula>NOT(ISERROR(SEARCH("_",N43)))</formula>
    </cfRule>
    <cfRule type="containsText" dxfId="308" priority="545" operator="containsText" text="Functional">
      <formula>NOT(ISERROR(SEARCH("Functional",N43)))</formula>
    </cfRule>
    <cfRule type="containsText" dxfId="307" priority="546" operator="containsText" text="Funcional Transitive Symmetric Reflexive">
      <formula>NOT(ISERROR(SEARCH("Funcional Transitive Symmetric Reflexive",N43)))</formula>
    </cfRule>
    <cfRule type="cellIs" dxfId="306" priority="547" operator="equal">
      <formula>"VNulo"</formula>
    </cfRule>
  </conditionalFormatting>
  <conditionalFormatting sqref="N43">
    <cfRule type="cellIs" dxfId="305" priority="542" operator="equal">
      <formula>"sem"</formula>
    </cfRule>
    <cfRule type="containsText" dxfId="304" priority="543" operator="containsText" text="ymmetric">
      <formula>NOT(ISERROR(SEARCH("ymmetric",N43)))</formula>
    </cfRule>
  </conditionalFormatting>
  <conditionalFormatting sqref="N43">
    <cfRule type="containsText" dxfId="303" priority="541" operator="containsText" text="ymmetric">
      <formula>NOT(ISERROR(SEARCH("ymmetric",N43)))</formula>
    </cfRule>
  </conditionalFormatting>
  <conditionalFormatting sqref="N43">
    <cfRule type="containsText" dxfId="302" priority="537" operator="containsText" text="_">
      <formula>NOT(ISERROR(SEARCH("_",N43)))</formula>
    </cfRule>
    <cfRule type="containsText" dxfId="301" priority="538" operator="containsText" text="Functional">
      <formula>NOT(ISERROR(SEARCH("Functional",N43)))</formula>
    </cfRule>
    <cfRule type="containsText" dxfId="300" priority="539" operator="containsText" text="Funcional Transitive Symmetric Reflexive">
      <formula>NOT(ISERROR(SEARCH("Funcional Transitive Symmetric Reflexive",N43)))</formula>
    </cfRule>
    <cfRule type="cellIs" dxfId="299" priority="540" operator="equal">
      <formula>"VNulo"</formula>
    </cfRule>
  </conditionalFormatting>
  <conditionalFormatting sqref="N43">
    <cfRule type="containsText" dxfId="298" priority="533" operator="containsText" text="_">
      <formula>NOT(ISERROR(SEARCH("_",N43)))</formula>
    </cfRule>
    <cfRule type="containsText" dxfId="297" priority="534" operator="containsText" text="Functional">
      <formula>NOT(ISERROR(SEARCH("Functional",N43)))</formula>
    </cfRule>
    <cfRule type="containsText" dxfId="296" priority="535" operator="containsText" text="Funcional Transitive Symmetric Reflexive">
      <formula>NOT(ISERROR(SEARCH("Funcional Transitive Symmetric Reflexive",N43)))</formula>
    </cfRule>
    <cfRule type="cellIs" dxfId="295" priority="536" operator="equal">
      <formula>"VNulo"</formula>
    </cfRule>
  </conditionalFormatting>
  <conditionalFormatting sqref="N43">
    <cfRule type="containsText" dxfId="294" priority="529" operator="containsText" text="_">
      <formula>NOT(ISERROR(SEARCH("_",N43)))</formula>
    </cfRule>
    <cfRule type="containsText" dxfId="293" priority="530" operator="containsText" text="Functional">
      <formula>NOT(ISERROR(SEARCH("Functional",N43)))</formula>
    </cfRule>
    <cfRule type="containsText" dxfId="292" priority="531" operator="containsText" text="Funcional Transitive Symmetric Reflexive">
      <formula>NOT(ISERROR(SEARCH("Funcional Transitive Symmetric Reflexive",N43)))</formula>
    </cfRule>
    <cfRule type="cellIs" dxfId="291" priority="532" operator="equal">
      <formula>"VNulo"</formula>
    </cfRule>
  </conditionalFormatting>
  <conditionalFormatting sqref="I30:I40">
    <cfRule type="containsText" dxfId="290" priority="525" operator="containsText" text="_">
      <formula>NOT(ISERROR(SEARCH("_",I30)))</formula>
    </cfRule>
    <cfRule type="containsText" dxfId="289" priority="526" operator="containsText" text="Functional">
      <formula>NOT(ISERROR(SEARCH("Functional",I30)))</formula>
    </cfRule>
    <cfRule type="containsText" dxfId="288" priority="527" operator="containsText" text="Funcional Transitive Symmetric Reflexive">
      <formula>NOT(ISERROR(SEARCH("Funcional Transitive Symmetric Reflexive",I30)))</formula>
    </cfRule>
    <cfRule type="cellIs" dxfId="287" priority="528" operator="equal">
      <formula>"VNulo"</formula>
    </cfRule>
  </conditionalFormatting>
  <conditionalFormatting sqref="I42:I43">
    <cfRule type="containsText" dxfId="286" priority="521" operator="containsText" text="_">
      <formula>NOT(ISERROR(SEARCH("_",I42)))</formula>
    </cfRule>
    <cfRule type="containsText" dxfId="285" priority="522" operator="containsText" text="Functional">
      <formula>NOT(ISERROR(SEARCH("Functional",I42)))</formula>
    </cfRule>
    <cfRule type="containsText" dxfId="284" priority="523" operator="containsText" text="Funcional Transitive Symmetric Reflexive">
      <formula>NOT(ISERROR(SEARCH("Funcional Transitive Symmetric Reflexive",I42)))</formula>
    </cfRule>
    <cfRule type="cellIs" dxfId="283" priority="524" operator="equal">
      <formula>"VNulo"</formula>
    </cfRule>
  </conditionalFormatting>
  <conditionalFormatting sqref="O1">
    <cfRule type="containsText" dxfId="282" priority="513" operator="containsText" text="_">
      <formula>NOT(ISERROR(SEARCH("_",O1)))</formula>
    </cfRule>
    <cfRule type="containsText" dxfId="281" priority="514" operator="containsText" text="Functional">
      <formula>NOT(ISERROR(SEARCH("Functional",O1)))</formula>
    </cfRule>
    <cfRule type="containsText" dxfId="280" priority="515" operator="containsText" text="Funcional Transitive Symmetric Reflexive">
      <formula>NOT(ISERROR(SEARCH("Funcional Transitive Symmetric Reflexive",O1)))</formula>
    </cfRule>
    <cfRule type="cellIs" dxfId="279" priority="516" operator="equal">
      <formula>"VNulo"</formula>
    </cfRule>
  </conditionalFormatting>
  <conditionalFormatting sqref="P16:XFD16">
    <cfRule type="containsText" dxfId="278" priority="398" operator="containsText" text="_">
      <formula>NOT(ISERROR(SEARCH("_",P16)))</formula>
    </cfRule>
    <cfRule type="containsText" dxfId="277" priority="399" operator="containsText" text="Functional">
      <formula>NOT(ISERROR(SEARCH("Functional",P16)))</formula>
    </cfRule>
    <cfRule type="containsText" dxfId="276" priority="400" operator="containsText" text="Funcional Transitive Symmetric Reflexive">
      <formula>NOT(ISERROR(SEARCH("Funcional Transitive Symmetric Reflexive",P16)))</formula>
    </cfRule>
    <cfRule type="cellIs" dxfId="275" priority="401" operator="equal">
      <formula>"VNulo"</formula>
    </cfRule>
  </conditionalFormatting>
  <conditionalFormatting sqref="E16:F16">
    <cfRule type="containsText" dxfId="274" priority="394" operator="containsText" text="_">
      <formula>NOT(ISERROR(SEARCH("_",E16)))</formula>
    </cfRule>
    <cfRule type="containsText" dxfId="273" priority="395" operator="containsText" text="Functional">
      <formula>NOT(ISERROR(SEARCH("Functional",E16)))</formula>
    </cfRule>
    <cfRule type="containsText" dxfId="272" priority="396" operator="containsText" text="Funcional Transitive Symmetric Reflexive">
      <formula>NOT(ISERROR(SEARCH("Funcional Transitive Symmetric Reflexive",E16)))</formula>
    </cfRule>
    <cfRule type="cellIs" dxfId="271" priority="397" operator="equal">
      <formula>"VNulo"</formula>
    </cfRule>
  </conditionalFormatting>
  <conditionalFormatting sqref="B16">
    <cfRule type="containsText" dxfId="270" priority="389" operator="containsText" text="ymmetric">
      <formula>NOT(ISERROR(SEARCH("ymmetric",B16)))</formula>
    </cfRule>
  </conditionalFormatting>
  <conditionalFormatting sqref="B16">
    <cfRule type="containsText" dxfId="269" priority="385" operator="containsText" text="_">
      <formula>NOT(ISERROR(SEARCH("_",B16)))</formula>
    </cfRule>
    <cfRule type="containsText" dxfId="268" priority="386" operator="containsText" text="Functional">
      <formula>NOT(ISERROR(SEARCH("Functional",B16)))</formula>
    </cfRule>
    <cfRule type="containsText" dxfId="267" priority="387" operator="containsText" text="Funcional Transitive Symmetric Reflexive">
      <formula>NOT(ISERROR(SEARCH("Funcional Transitive Symmetric Reflexive",B16)))</formula>
    </cfRule>
    <cfRule type="cellIs" dxfId="266" priority="388" operator="equal">
      <formula>"VNulo"</formula>
    </cfRule>
  </conditionalFormatting>
  <conditionalFormatting sqref="B16">
    <cfRule type="containsText" dxfId="265" priority="381" operator="containsText" text="_">
      <formula>NOT(ISERROR(SEARCH("_",B16)))</formula>
    </cfRule>
    <cfRule type="containsText" dxfId="264" priority="382" operator="containsText" text="Functional">
      <formula>NOT(ISERROR(SEARCH("Functional",B16)))</formula>
    </cfRule>
    <cfRule type="containsText" dxfId="263" priority="383" operator="containsText" text="Funcional Transitive Symmetric Reflexive">
      <formula>NOT(ISERROR(SEARCH("Funcional Transitive Symmetric Reflexive",B16)))</formula>
    </cfRule>
    <cfRule type="cellIs" dxfId="262" priority="384" operator="equal">
      <formula>"VNulo"</formula>
    </cfRule>
  </conditionalFormatting>
  <conditionalFormatting sqref="C16">
    <cfRule type="containsText" dxfId="261" priority="380" operator="containsText" text="Prop_">
      <formula>NOT(ISERROR(SEARCH("Prop_",C16)))</formula>
    </cfRule>
  </conditionalFormatting>
  <conditionalFormatting sqref="C16">
    <cfRule type="cellIs" dxfId="260" priority="378" operator="equal">
      <formula>"sem"</formula>
    </cfRule>
    <cfRule type="containsText" dxfId="259" priority="379" operator="containsText" text="ymmetric">
      <formula>NOT(ISERROR(SEARCH("ymmetric",C16)))</formula>
    </cfRule>
  </conditionalFormatting>
  <conditionalFormatting sqref="C16">
    <cfRule type="containsText" dxfId="258" priority="377" operator="containsText" text="ymmetric">
      <formula>NOT(ISERROR(SEARCH("ymmetric",C16)))</formula>
    </cfRule>
  </conditionalFormatting>
  <conditionalFormatting sqref="C16">
    <cfRule type="containsText" dxfId="257" priority="369" operator="containsText" text="_">
      <formula>NOT(ISERROR(SEARCH("_",C16)))</formula>
    </cfRule>
    <cfRule type="containsText" dxfId="256" priority="370" operator="containsText" text="Functional">
      <formula>NOT(ISERROR(SEARCH("Functional",C16)))</formula>
    </cfRule>
    <cfRule type="containsText" dxfId="255" priority="371" operator="containsText" text="Funcional Transitive Symmetric Reflexive">
      <formula>NOT(ISERROR(SEARCH("Funcional Transitive Symmetric Reflexive",C16)))</formula>
    </cfRule>
    <cfRule type="cellIs" dxfId="254" priority="372" operator="equal">
      <formula>"VNulo"</formula>
    </cfRule>
  </conditionalFormatting>
  <conditionalFormatting sqref="C16">
    <cfRule type="containsText" dxfId="253" priority="359" operator="containsText" text="Prop_">
      <formula>NOT(ISERROR(SEARCH("Prop_",C16)))</formula>
    </cfRule>
  </conditionalFormatting>
  <conditionalFormatting sqref="C16">
    <cfRule type="containsText" dxfId="252" priority="355" operator="containsText" text="_">
      <formula>NOT(ISERROR(SEARCH("_",C16)))</formula>
    </cfRule>
    <cfRule type="containsText" dxfId="251" priority="356" operator="containsText" text="Functional">
      <formula>NOT(ISERROR(SEARCH("Functional",C16)))</formula>
    </cfRule>
    <cfRule type="containsText" dxfId="250" priority="357" operator="containsText" text="Funcional Transitive Symmetric Reflexive">
      <formula>NOT(ISERROR(SEARCH("Funcional Transitive Symmetric Reflexive",C16)))</formula>
    </cfRule>
    <cfRule type="cellIs" dxfId="249" priority="358" operator="equal">
      <formula>"VNulo"</formula>
    </cfRule>
  </conditionalFormatting>
  <conditionalFormatting sqref="C16">
    <cfRule type="cellIs" dxfId="248" priority="353" operator="equal">
      <formula>"sem"</formula>
    </cfRule>
    <cfRule type="containsText" dxfId="247" priority="354" operator="containsText" text="ymmetric">
      <formula>NOT(ISERROR(SEARCH("ymmetric",C16)))</formula>
    </cfRule>
  </conditionalFormatting>
  <conditionalFormatting sqref="C16">
    <cfRule type="containsText" dxfId="246" priority="352" operator="containsText" text="ymmetric">
      <formula>NOT(ISERROR(SEARCH("ymmetric",C16)))</formula>
    </cfRule>
  </conditionalFormatting>
  <conditionalFormatting sqref="N16">
    <cfRule type="containsText" dxfId="245" priority="351" operator="containsText" text="Prop_">
      <formula>NOT(ISERROR(SEARCH("Prop_",N16)))</formula>
    </cfRule>
  </conditionalFormatting>
  <conditionalFormatting sqref="N16">
    <cfRule type="containsText" dxfId="244" priority="347" operator="containsText" text="_">
      <formula>NOT(ISERROR(SEARCH("_",N16)))</formula>
    </cfRule>
    <cfRule type="containsText" dxfId="243" priority="348" operator="containsText" text="Functional">
      <formula>NOT(ISERROR(SEARCH("Functional",N16)))</formula>
    </cfRule>
    <cfRule type="containsText" dxfId="242" priority="349" operator="containsText" text="Funcional Transitive Symmetric Reflexive">
      <formula>NOT(ISERROR(SEARCH("Funcional Transitive Symmetric Reflexive",N16)))</formula>
    </cfRule>
    <cfRule type="cellIs" dxfId="241" priority="350" operator="equal">
      <formula>"VNulo"</formula>
    </cfRule>
  </conditionalFormatting>
  <conditionalFormatting sqref="N16">
    <cfRule type="cellIs" dxfId="240" priority="345" operator="equal">
      <formula>"sem"</formula>
    </cfRule>
    <cfRule type="containsText" dxfId="239" priority="346" operator="containsText" text="ymmetric">
      <formula>NOT(ISERROR(SEARCH("ymmetric",N16)))</formula>
    </cfRule>
  </conditionalFormatting>
  <conditionalFormatting sqref="N16">
    <cfRule type="containsText" dxfId="238" priority="344" operator="containsText" text="ymmetric">
      <formula>NOT(ISERROR(SEARCH("ymmetric",N16)))</formula>
    </cfRule>
  </conditionalFormatting>
  <conditionalFormatting sqref="D16">
    <cfRule type="containsText" dxfId="237" priority="340" operator="containsText" text="_">
      <formula>NOT(ISERROR(SEARCH("_",D16)))</formula>
    </cfRule>
    <cfRule type="containsText" dxfId="236" priority="341" operator="containsText" text="Functional">
      <formula>NOT(ISERROR(SEARCH("Functional",D16)))</formula>
    </cfRule>
    <cfRule type="containsText" dxfId="235" priority="342" operator="containsText" text="Funcional Transitive Symmetric Reflexive">
      <formula>NOT(ISERROR(SEARCH("Funcional Transitive Symmetric Reflexive",D16)))</formula>
    </cfRule>
    <cfRule type="cellIs" dxfId="234" priority="343" operator="equal">
      <formula>"VNulo"</formula>
    </cfRule>
  </conditionalFormatting>
  <conditionalFormatting sqref="G44:M44">
    <cfRule type="containsText" dxfId="233" priority="336" operator="containsText" text="_">
      <formula>NOT(ISERROR(SEARCH("_",G44)))</formula>
    </cfRule>
    <cfRule type="containsText" dxfId="232" priority="337" operator="containsText" text="Functional">
      <formula>NOT(ISERROR(SEARCH("Functional",G44)))</formula>
    </cfRule>
    <cfRule type="containsText" dxfId="231" priority="338" operator="containsText" text="Funcional Transitive Symmetric Reflexive">
      <formula>NOT(ISERROR(SEARCH("Funcional Transitive Symmetric Reflexive",G44)))</formula>
    </cfRule>
    <cfRule type="cellIs" dxfId="230" priority="339" operator="equal">
      <formula>"VNulo"</formula>
    </cfRule>
  </conditionalFormatting>
  <conditionalFormatting sqref="P46:XFD46">
    <cfRule type="containsText" dxfId="229" priority="328" operator="containsText" text="_">
      <formula>NOT(ISERROR(SEARCH("_",P46)))</formula>
    </cfRule>
    <cfRule type="containsText" dxfId="228" priority="329" operator="containsText" text="Functional">
      <formula>NOT(ISERROR(SEARCH("Functional",P46)))</formula>
    </cfRule>
    <cfRule type="containsText" dxfId="227" priority="330" operator="containsText" text="Funcional Transitive Symmetric Reflexive">
      <formula>NOT(ISERROR(SEARCH("Funcional Transitive Symmetric Reflexive",P46)))</formula>
    </cfRule>
    <cfRule type="cellIs" dxfId="226" priority="331" operator="equal">
      <formula>"VNulo"</formula>
    </cfRule>
  </conditionalFormatting>
  <conditionalFormatting sqref="E44:F44">
    <cfRule type="containsText" dxfId="225" priority="319" operator="containsText" text="_">
      <formula>NOT(ISERROR(SEARCH("_",E44)))</formula>
    </cfRule>
    <cfRule type="containsText" dxfId="224" priority="320" operator="containsText" text="Functional">
      <formula>NOT(ISERROR(SEARCH("Functional",E44)))</formula>
    </cfRule>
    <cfRule type="containsText" dxfId="223" priority="321" operator="containsText" text="Funcional Transitive Symmetric Reflexive">
      <formula>NOT(ISERROR(SEARCH("Funcional Transitive Symmetric Reflexive",E44)))</formula>
    </cfRule>
    <cfRule type="cellIs" dxfId="222" priority="322" operator="equal">
      <formula>"VNulo"</formula>
    </cfRule>
  </conditionalFormatting>
  <conditionalFormatting sqref="N44">
    <cfRule type="containsText" dxfId="221" priority="299" operator="containsText" text="_">
      <formula>NOT(ISERROR(SEARCH("_",N44)))</formula>
    </cfRule>
    <cfRule type="containsText" dxfId="220" priority="300" operator="containsText" text="Functional">
      <formula>NOT(ISERROR(SEARCH("Functional",N44)))</formula>
    </cfRule>
    <cfRule type="containsText" dxfId="219" priority="301" operator="containsText" text="Funcional Transitive Symmetric Reflexive">
      <formula>NOT(ISERROR(SEARCH("Funcional Transitive Symmetric Reflexive",N44)))</formula>
    </cfRule>
    <cfRule type="cellIs" dxfId="218" priority="302" operator="equal">
      <formula>"VNulo"</formula>
    </cfRule>
  </conditionalFormatting>
  <conditionalFormatting sqref="D44">
    <cfRule type="containsText" dxfId="217" priority="295" operator="containsText" text="_">
      <formula>NOT(ISERROR(SEARCH("_",D44)))</formula>
    </cfRule>
    <cfRule type="containsText" dxfId="216" priority="296" operator="containsText" text="Functional">
      <formula>NOT(ISERROR(SEARCH("Functional",D44)))</formula>
    </cfRule>
    <cfRule type="containsText" dxfId="215" priority="297" operator="containsText" text="Funcional Transitive Symmetric Reflexive">
      <formula>NOT(ISERROR(SEARCH("Funcional Transitive Symmetric Reflexive",D44)))</formula>
    </cfRule>
    <cfRule type="cellIs" dxfId="214" priority="298" operator="equal">
      <formula>"VNulo"</formula>
    </cfRule>
  </conditionalFormatting>
  <conditionalFormatting sqref="B44">
    <cfRule type="containsText" dxfId="213" priority="250" operator="containsText" text="ymmetric">
      <formula>NOT(ISERROR(SEARCH("ymmetric",B44)))</formula>
    </cfRule>
  </conditionalFormatting>
  <conditionalFormatting sqref="B44">
    <cfRule type="containsText" dxfId="212" priority="246" operator="containsText" text="_">
      <formula>NOT(ISERROR(SEARCH("_",B44)))</formula>
    </cfRule>
    <cfRule type="containsText" dxfId="211" priority="247" operator="containsText" text="Functional">
      <formula>NOT(ISERROR(SEARCH("Functional",B44)))</formula>
    </cfRule>
    <cfRule type="containsText" dxfId="210" priority="248" operator="containsText" text="Funcional Transitive Symmetric Reflexive">
      <formula>NOT(ISERROR(SEARCH("Funcional Transitive Symmetric Reflexive",B44)))</formula>
    </cfRule>
    <cfRule type="cellIs" dxfId="209" priority="249" operator="equal">
      <formula>"VNulo"</formula>
    </cfRule>
  </conditionalFormatting>
  <conditionalFormatting sqref="B44">
    <cfRule type="containsText" dxfId="208" priority="242" operator="containsText" text="_">
      <formula>NOT(ISERROR(SEARCH("_",B44)))</formula>
    </cfRule>
    <cfRule type="containsText" dxfId="207" priority="243" operator="containsText" text="Functional">
      <formula>NOT(ISERROR(SEARCH("Functional",B44)))</formula>
    </cfRule>
    <cfRule type="containsText" dxfId="206" priority="244" operator="containsText" text="Funcional Transitive Symmetric Reflexive">
      <formula>NOT(ISERROR(SEARCH("Funcional Transitive Symmetric Reflexive",B44)))</formula>
    </cfRule>
    <cfRule type="cellIs" dxfId="205" priority="245" operator="equal">
      <formula>"VNulo"</formula>
    </cfRule>
  </conditionalFormatting>
  <conditionalFormatting sqref="B44">
    <cfRule type="containsText" dxfId="204" priority="238" operator="containsText" text="_">
      <formula>NOT(ISERROR(SEARCH("_",B44)))</formula>
    </cfRule>
    <cfRule type="containsText" dxfId="203" priority="239" operator="containsText" text="Functional">
      <formula>NOT(ISERROR(SEARCH("Functional",B44)))</formula>
    </cfRule>
    <cfRule type="containsText" dxfId="202" priority="240" operator="containsText" text="Funcional Transitive Symmetric Reflexive">
      <formula>NOT(ISERROR(SEARCH("Funcional Transitive Symmetric Reflexive",B44)))</formula>
    </cfRule>
    <cfRule type="cellIs" dxfId="201" priority="241" operator="equal">
      <formula>"VNulo"</formula>
    </cfRule>
  </conditionalFormatting>
  <conditionalFormatting sqref="F47:H48 J47:M48">
    <cfRule type="containsText" dxfId="200" priority="234" operator="containsText" text="_">
      <formula>NOT(ISERROR(SEARCH("_",F47)))</formula>
    </cfRule>
    <cfRule type="containsText" dxfId="199" priority="235" operator="containsText" text="Functional">
      <formula>NOT(ISERROR(SEARCH("Functional",F47)))</formula>
    </cfRule>
    <cfRule type="containsText" dxfId="198" priority="236" operator="containsText" text="Funcional Transitive Symmetric Reflexive">
      <formula>NOT(ISERROR(SEARCH("Funcional Transitive Symmetric Reflexive",F47)))</formula>
    </cfRule>
    <cfRule type="cellIs" dxfId="197" priority="237" operator="equal">
      <formula>"VNulo"</formula>
    </cfRule>
  </conditionalFormatting>
  <conditionalFormatting sqref="P47:XFD47">
    <cfRule type="containsText" dxfId="196" priority="230" operator="containsText" text="_">
      <formula>NOT(ISERROR(SEARCH("_",P47)))</formula>
    </cfRule>
    <cfRule type="containsText" dxfId="195" priority="231" operator="containsText" text="Functional">
      <formula>NOT(ISERROR(SEARCH("Functional",P47)))</formula>
    </cfRule>
    <cfRule type="containsText" dxfId="194" priority="232" operator="containsText" text="Funcional Transitive Symmetric Reflexive">
      <formula>NOT(ISERROR(SEARCH("Funcional Transitive Symmetric Reflexive",P47)))</formula>
    </cfRule>
    <cfRule type="cellIs" dxfId="193" priority="233" operator="equal">
      <formula>"VNulo"</formula>
    </cfRule>
  </conditionalFormatting>
  <conditionalFormatting sqref="P48:XFD48">
    <cfRule type="containsText" dxfId="192" priority="226" operator="containsText" text="_">
      <formula>NOT(ISERROR(SEARCH("_",P48)))</formula>
    </cfRule>
    <cfRule type="containsText" dxfId="191" priority="227" operator="containsText" text="Functional">
      <formula>NOT(ISERROR(SEARCH("Functional",P48)))</formula>
    </cfRule>
    <cfRule type="containsText" dxfId="190" priority="228" operator="containsText" text="Funcional Transitive Symmetric Reflexive">
      <formula>NOT(ISERROR(SEARCH("Funcional Transitive Symmetric Reflexive",P48)))</formula>
    </cfRule>
    <cfRule type="cellIs" dxfId="189" priority="229" operator="equal">
      <formula>"VNulo"</formula>
    </cfRule>
  </conditionalFormatting>
  <conditionalFormatting sqref="N45:N50">
    <cfRule type="containsText" dxfId="188" priority="178" operator="containsText" text="_">
      <formula>NOT(ISERROR(SEARCH("_",N45)))</formula>
    </cfRule>
    <cfRule type="containsText" dxfId="187" priority="179" operator="containsText" text="Functional">
      <formula>NOT(ISERROR(SEARCH("Functional",N45)))</formula>
    </cfRule>
    <cfRule type="containsText" dxfId="186" priority="180" operator="containsText" text="Funcional Transitive Symmetric Reflexive">
      <formula>NOT(ISERROR(SEARCH("Funcional Transitive Symmetric Reflexive",N45)))</formula>
    </cfRule>
    <cfRule type="cellIs" dxfId="185" priority="181" operator="equal">
      <formula>"VNulo"</formula>
    </cfRule>
  </conditionalFormatting>
  <conditionalFormatting sqref="F49:H50 J49:M50">
    <cfRule type="containsText" dxfId="184" priority="174" operator="containsText" text="_">
      <formula>NOT(ISERROR(SEARCH("_",F49)))</formula>
    </cfRule>
    <cfRule type="containsText" dxfId="183" priority="175" operator="containsText" text="Functional">
      <formula>NOT(ISERROR(SEARCH("Functional",F49)))</formula>
    </cfRule>
    <cfRule type="containsText" dxfId="182" priority="176" operator="containsText" text="Funcional Transitive Symmetric Reflexive">
      <formula>NOT(ISERROR(SEARCH("Funcional Transitive Symmetric Reflexive",F49)))</formula>
    </cfRule>
    <cfRule type="cellIs" dxfId="181" priority="177" operator="equal">
      <formula>"VNulo"</formula>
    </cfRule>
  </conditionalFormatting>
  <conditionalFormatting sqref="P49:XFD49">
    <cfRule type="containsText" dxfId="180" priority="170" operator="containsText" text="_">
      <formula>NOT(ISERROR(SEARCH("_",P49)))</formula>
    </cfRule>
    <cfRule type="containsText" dxfId="179" priority="171" operator="containsText" text="Functional">
      <formula>NOT(ISERROR(SEARCH("Functional",P49)))</formula>
    </cfRule>
    <cfRule type="containsText" dxfId="178" priority="172" operator="containsText" text="Funcional Transitive Symmetric Reflexive">
      <formula>NOT(ISERROR(SEARCH("Funcional Transitive Symmetric Reflexive",P49)))</formula>
    </cfRule>
    <cfRule type="cellIs" dxfId="177" priority="173" operator="equal">
      <formula>"VNulo"</formula>
    </cfRule>
  </conditionalFormatting>
  <conditionalFormatting sqref="P50:XFD50">
    <cfRule type="containsText" dxfId="176" priority="166" operator="containsText" text="_">
      <formula>NOT(ISERROR(SEARCH("_",P50)))</formula>
    </cfRule>
    <cfRule type="containsText" dxfId="175" priority="167" operator="containsText" text="Functional">
      <formula>NOT(ISERROR(SEARCH("Functional",P50)))</formula>
    </cfRule>
    <cfRule type="containsText" dxfId="174" priority="168" operator="containsText" text="Funcional Transitive Symmetric Reflexive">
      <formula>NOT(ISERROR(SEARCH("Funcional Transitive Symmetric Reflexive",P50)))</formula>
    </cfRule>
    <cfRule type="cellIs" dxfId="173" priority="169" operator="equal">
      <formula>"VNulo"</formula>
    </cfRule>
  </conditionalFormatting>
  <conditionalFormatting sqref="G51:I51 J51:M53 F52:H53 E52:E55">
    <cfRule type="containsText" dxfId="172" priority="162" operator="containsText" text="_">
      <formula>NOT(ISERROR(SEARCH("_",E51)))</formula>
    </cfRule>
    <cfRule type="containsText" dxfId="171" priority="163" operator="containsText" text="Functional">
      <formula>NOT(ISERROR(SEARCH("Functional",E51)))</formula>
    </cfRule>
    <cfRule type="containsText" dxfId="170" priority="164" operator="containsText" text="Funcional Transitive Symmetric Reflexive">
      <formula>NOT(ISERROR(SEARCH("Funcional Transitive Symmetric Reflexive",E51)))</formula>
    </cfRule>
    <cfRule type="cellIs" dxfId="169" priority="165" operator="equal">
      <formula>"VNulo"</formula>
    </cfRule>
  </conditionalFormatting>
  <conditionalFormatting sqref="P51:XFD52">
    <cfRule type="containsText" dxfId="168" priority="158" operator="containsText" text="_">
      <formula>NOT(ISERROR(SEARCH("_",P51)))</formula>
    </cfRule>
    <cfRule type="containsText" dxfId="167" priority="159" operator="containsText" text="Functional">
      <formula>NOT(ISERROR(SEARCH("Functional",P51)))</formula>
    </cfRule>
    <cfRule type="containsText" dxfId="166" priority="160" operator="containsText" text="Funcional Transitive Symmetric Reflexive">
      <formula>NOT(ISERROR(SEARCH("Funcional Transitive Symmetric Reflexive",P51)))</formula>
    </cfRule>
    <cfRule type="cellIs" dxfId="165" priority="161" operator="equal">
      <formula>"VNulo"</formula>
    </cfRule>
  </conditionalFormatting>
  <conditionalFormatting sqref="P53:XFD53">
    <cfRule type="containsText" dxfId="164" priority="154" operator="containsText" text="_">
      <formula>NOT(ISERROR(SEARCH("_",P53)))</formula>
    </cfRule>
    <cfRule type="containsText" dxfId="163" priority="155" operator="containsText" text="Functional">
      <formula>NOT(ISERROR(SEARCH("Functional",P53)))</formula>
    </cfRule>
    <cfRule type="containsText" dxfId="162" priority="156" operator="containsText" text="Funcional Transitive Symmetric Reflexive">
      <formula>NOT(ISERROR(SEARCH("Funcional Transitive Symmetric Reflexive",P53)))</formula>
    </cfRule>
    <cfRule type="cellIs" dxfId="161" priority="157" operator="equal">
      <formula>"VNulo"</formula>
    </cfRule>
  </conditionalFormatting>
  <conditionalFormatting sqref="E51:F51">
    <cfRule type="containsText" dxfId="160" priority="150" operator="containsText" text="_">
      <formula>NOT(ISERROR(SEARCH("_",E51)))</formula>
    </cfRule>
    <cfRule type="containsText" dxfId="159" priority="151" operator="containsText" text="Functional">
      <formula>NOT(ISERROR(SEARCH("Functional",E51)))</formula>
    </cfRule>
    <cfRule type="containsText" dxfId="158" priority="152" operator="containsText" text="Funcional Transitive Symmetric Reflexive">
      <formula>NOT(ISERROR(SEARCH("Funcional Transitive Symmetric Reflexive",E51)))</formula>
    </cfRule>
    <cfRule type="cellIs" dxfId="157" priority="153" operator="equal">
      <formula>"VNulo"</formula>
    </cfRule>
  </conditionalFormatting>
  <conditionalFormatting sqref="B52:B55">
    <cfRule type="containsText" dxfId="156" priority="146" operator="containsText" text="_">
      <formula>NOT(ISERROR(SEARCH("_",B52)))</formula>
    </cfRule>
    <cfRule type="containsText" dxfId="155" priority="147" operator="containsText" text="Functional">
      <formula>NOT(ISERROR(SEARCH("Functional",B52)))</formula>
    </cfRule>
    <cfRule type="containsText" dxfId="154" priority="148" operator="containsText" text="Funcional Transitive Symmetric Reflexive">
      <formula>NOT(ISERROR(SEARCH("Funcional Transitive Symmetric Reflexive",B52)))</formula>
    </cfRule>
    <cfRule type="cellIs" dxfId="153" priority="149" operator="equal">
      <formula>"VNulo"</formula>
    </cfRule>
  </conditionalFormatting>
  <conditionalFormatting sqref="D52:D55">
    <cfRule type="containsText" dxfId="152" priority="142" operator="containsText" text="_">
      <formula>NOT(ISERROR(SEARCH("_",D52)))</formula>
    </cfRule>
    <cfRule type="containsText" dxfId="151" priority="143" operator="containsText" text="Functional">
      <formula>NOT(ISERROR(SEARCH("Functional",D52)))</formula>
    </cfRule>
    <cfRule type="containsText" dxfId="150" priority="144" operator="containsText" text="Funcional Transitive Symmetric Reflexive">
      <formula>NOT(ISERROR(SEARCH("Funcional Transitive Symmetric Reflexive",D52)))</formula>
    </cfRule>
    <cfRule type="cellIs" dxfId="149" priority="145" operator="equal">
      <formula>"VNulo"</formula>
    </cfRule>
  </conditionalFormatting>
  <conditionalFormatting sqref="N51">
    <cfRule type="containsText" dxfId="148" priority="138" operator="containsText" text="_">
      <formula>NOT(ISERROR(SEARCH("_",N51)))</formula>
    </cfRule>
    <cfRule type="containsText" dxfId="147" priority="139" operator="containsText" text="Functional">
      <formula>NOT(ISERROR(SEARCH("Functional",N51)))</formula>
    </cfRule>
    <cfRule type="containsText" dxfId="146" priority="140" operator="containsText" text="Funcional Transitive Symmetric Reflexive">
      <formula>NOT(ISERROR(SEARCH("Funcional Transitive Symmetric Reflexive",N51)))</formula>
    </cfRule>
    <cfRule type="cellIs" dxfId="145" priority="141" operator="equal">
      <formula>"VNulo"</formula>
    </cfRule>
  </conditionalFormatting>
  <conditionalFormatting sqref="D51">
    <cfRule type="containsText" dxfId="144" priority="134" operator="containsText" text="_">
      <formula>NOT(ISERROR(SEARCH("_",D51)))</formula>
    </cfRule>
    <cfRule type="containsText" dxfId="143" priority="135" operator="containsText" text="Functional">
      <formula>NOT(ISERROR(SEARCH("Functional",D51)))</formula>
    </cfRule>
    <cfRule type="containsText" dxfId="142" priority="136" operator="containsText" text="Funcional Transitive Symmetric Reflexive">
      <formula>NOT(ISERROR(SEARCH("Funcional Transitive Symmetric Reflexive",D51)))</formula>
    </cfRule>
    <cfRule type="cellIs" dxfId="141" priority="137" operator="equal">
      <formula>"VNulo"</formula>
    </cfRule>
  </conditionalFormatting>
  <conditionalFormatting sqref="I52:I55">
    <cfRule type="containsText" dxfId="140" priority="130" operator="containsText" text="_">
      <formula>NOT(ISERROR(SEARCH("_",I52)))</formula>
    </cfRule>
    <cfRule type="containsText" dxfId="139" priority="131" operator="containsText" text="Functional">
      <formula>NOT(ISERROR(SEARCH("Functional",I52)))</formula>
    </cfRule>
    <cfRule type="containsText" dxfId="138" priority="132" operator="containsText" text="Funcional Transitive Symmetric Reflexive">
      <formula>NOT(ISERROR(SEARCH("Funcional Transitive Symmetric Reflexive",I52)))</formula>
    </cfRule>
    <cfRule type="cellIs" dxfId="137" priority="133" operator="equal">
      <formula>"VNulo"</formula>
    </cfRule>
  </conditionalFormatting>
  <conditionalFormatting sqref="B51">
    <cfRule type="containsText" dxfId="136" priority="129" operator="containsText" text="ymmetric">
      <formula>NOT(ISERROR(SEARCH("ymmetric",B51)))</formula>
    </cfRule>
  </conditionalFormatting>
  <conditionalFormatting sqref="B51">
    <cfRule type="containsText" dxfId="135" priority="125" operator="containsText" text="_">
      <formula>NOT(ISERROR(SEARCH("_",B51)))</formula>
    </cfRule>
    <cfRule type="containsText" dxfId="134" priority="126" operator="containsText" text="Functional">
      <formula>NOT(ISERROR(SEARCH("Functional",B51)))</formula>
    </cfRule>
    <cfRule type="containsText" dxfId="133" priority="127" operator="containsText" text="Funcional Transitive Symmetric Reflexive">
      <formula>NOT(ISERROR(SEARCH("Funcional Transitive Symmetric Reflexive",B51)))</formula>
    </cfRule>
    <cfRule type="cellIs" dxfId="132" priority="128" operator="equal">
      <formula>"VNulo"</formula>
    </cfRule>
  </conditionalFormatting>
  <conditionalFormatting sqref="B51">
    <cfRule type="containsText" dxfId="131" priority="121" operator="containsText" text="_">
      <formula>NOT(ISERROR(SEARCH("_",B51)))</formula>
    </cfRule>
    <cfRule type="containsText" dxfId="130" priority="122" operator="containsText" text="Functional">
      <formula>NOT(ISERROR(SEARCH("Functional",B51)))</formula>
    </cfRule>
    <cfRule type="containsText" dxfId="129" priority="123" operator="containsText" text="Funcional Transitive Symmetric Reflexive">
      <formula>NOT(ISERROR(SEARCH("Funcional Transitive Symmetric Reflexive",B51)))</formula>
    </cfRule>
    <cfRule type="cellIs" dxfId="128" priority="124" operator="equal">
      <formula>"VNulo"</formula>
    </cfRule>
  </conditionalFormatting>
  <conditionalFormatting sqref="B51">
    <cfRule type="containsText" dxfId="127" priority="117" operator="containsText" text="_">
      <formula>NOT(ISERROR(SEARCH("_",B51)))</formula>
    </cfRule>
    <cfRule type="containsText" dxfId="126" priority="118" operator="containsText" text="Functional">
      <formula>NOT(ISERROR(SEARCH("Functional",B51)))</formula>
    </cfRule>
    <cfRule type="containsText" dxfId="125" priority="119" operator="containsText" text="Funcional Transitive Symmetric Reflexive">
      <formula>NOT(ISERROR(SEARCH("Funcional Transitive Symmetric Reflexive",B51)))</formula>
    </cfRule>
    <cfRule type="cellIs" dxfId="124" priority="120" operator="equal">
      <formula>"VNulo"</formula>
    </cfRule>
  </conditionalFormatting>
  <conditionalFormatting sqref="F54:H54 J54:M54">
    <cfRule type="containsText" dxfId="123" priority="113" operator="containsText" text="_">
      <formula>NOT(ISERROR(SEARCH("_",F54)))</formula>
    </cfRule>
    <cfRule type="containsText" dxfId="122" priority="114" operator="containsText" text="Functional">
      <formula>NOT(ISERROR(SEARCH("Functional",F54)))</formula>
    </cfRule>
    <cfRule type="containsText" dxfId="121" priority="115" operator="containsText" text="Funcional Transitive Symmetric Reflexive">
      <formula>NOT(ISERROR(SEARCH("Funcional Transitive Symmetric Reflexive",F54)))</formula>
    </cfRule>
    <cfRule type="cellIs" dxfId="120" priority="116" operator="equal">
      <formula>"VNulo"</formula>
    </cfRule>
  </conditionalFormatting>
  <conditionalFormatting sqref="P54:XFD54">
    <cfRule type="containsText" dxfId="119" priority="109" operator="containsText" text="_">
      <formula>NOT(ISERROR(SEARCH("_",P54)))</formula>
    </cfRule>
    <cfRule type="containsText" dxfId="118" priority="110" operator="containsText" text="Functional">
      <formula>NOT(ISERROR(SEARCH("Functional",P54)))</formula>
    </cfRule>
    <cfRule type="containsText" dxfId="117" priority="111" operator="containsText" text="Funcional Transitive Symmetric Reflexive">
      <formula>NOT(ISERROR(SEARCH("Funcional Transitive Symmetric Reflexive",P54)))</formula>
    </cfRule>
    <cfRule type="cellIs" dxfId="116" priority="112" operator="equal">
      <formula>"VNulo"</formula>
    </cfRule>
  </conditionalFormatting>
  <conditionalFormatting sqref="N52:N55">
    <cfRule type="containsText" dxfId="115" priority="97" operator="containsText" text="_">
      <formula>NOT(ISERROR(SEARCH("_",N52)))</formula>
    </cfRule>
    <cfRule type="containsText" dxfId="114" priority="98" operator="containsText" text="Functional">
      <formula>NOT(ISERROR(SEARCH("Functional",N52)))</formula>
    </cfRule>
    <cfRule type="containsText" dxfId="113" priority="99" operator="containsText" text="Funcional Transitive Symmetric Reflexive">
      <formula>NOT(ISERROR(SEARCH("Funcional Transitive Symmetric Reflexive",N52)))</formula>
    </cfRule>
    <cfRule type="cellIs" dxfId="112" priority="100" operator="equal">
      <formula>"VNulo"</formula>
    </cfRule>
  </conditionalFormatting>
  <conditionalFormatting sqref="F55:H55 J55:M55">
    <cfRule type="containsText" dxfId="111" priority="73" operator="containsText" text="_">
      <formula>NOT(ISERROR(SEARCH("_",F55)))</formula>
    </cfRule>
    <cfRule type="containsText" dxfId="110" priority="74" operator="containsText" text="Functional">
      <formula>NOT(ISERROR(SEARCH("Functional",F55)))</formula>
    </cfRule>
    <cfRule type="containsText" dxfId="109" priority="75" operator="containsText" text="Funcional Transitive Symmetric Reflexive">
      <formula>NOT(ISERROR(SEARCH("Funcional Transitive Symmetric Reflexive",F55)))</formula>
    </cfRule>
    <cfRule type="cellIs" dxfId="108" priority="76" operator="equal">
      <formula>"VNulo"</formula>
    </cfRule>
  </conditionalFormatting>
  <conditionalFormatting sqref="P55:XFD55">
    <cfRule type="containsText" dxfId="107" priority="69" operator="containsText" text="_">
      <formula>NOT(ISERROR(SEARCH("_",P55)))</formula>
    </cfRule>
    <cfRule type="containsText" dxfId="106" priority="70" operator="containsText" text="Functional">
      <formula>NOT(ISERROR(SEARCH("Functional",P55)))</formula>
    </cfRule>
    <cfRule type="containsText" dxfId="105" priority="71" operator="containsText" text="Funcional Transitive Symmetric Reflexive">
      <formula>NOT(ISERROR(SEARCH("Funcional Transitive Symmetric Reflexive",P55)))</formula>
    </cfRule>
    <cfRule type="cellIs" dxfId="104" priority="72" operator="equal">
      <formula>"VNulo"</formula>
    </cfRule>
  </conditionalFormatting>
  <conditionalFormatting sqref="N21:N23">
    <cfRule type="containsText" dxfId="103" priority="68" operator="containsText" text="Prop_">
      <formula>NOT(ISERROR(SEARCH("Prop_",N21)))</formula>
    </cfRule>
  </conditionalFormatting>
  <conditionalFormatting sqref="N21:N23">
    <cfRule type="containsText" dxfId="102" priority="64" operator="containsText" text="_">
      <formula>NOT(ISERROR(SEARCH("_",N21)))</formula>
    </cfRule>
    <cfRule type="containsText" dxfId="101" priority="65" operator="containsText" text="Functional">
      <formula>NOT(ISERROR(SEARCH("Functional",N21)))</formula>
    </cfRule>
    <cfRule type="containsText" dxfId="100" priority="66" operator="containsText" text="Funcional Transitive Symmetric Reflexive">
      <formula>NOT(ISERROR(SEARCH("Funcional Transitive Symmetric Reflexive",N21)))</formula>
    </cfRule>
    <cfRule type="cellIs" dxfId="99" priority="67" operator="equal">
      <formula>"VNulo"</formula>
    </cfRule>
  </conditionalFormatting>
  <conditionalFormatting sqref="N21:N23">
    <cfRule type="cellIs" dxfId="98" priority="62" operator="equal">
      <formula>"sem"</formula>
    </cfRule>
    <cfRule type="containsText" dxfId="97" priority="63" operator="containsText" text="ymmetric">
      <formula>NOT(ISERROR(SEARCH("ymmetric",N21)))</formula>
    </cfRule>
  </conditionalFormatting>
  <conditionalFormatting sqref="N21:N23">
    <cfRule type="containsText" dxfId="96" priority="61" operator="containsText" text="ymmetric">
      <formula>NOT(ISERROR(SEARCH("ymmetric",N21)))</formula>
    </cfRule>
  </conditionalFormatting>
  <conditionalFormatting sqref="P35:XFD35">
    <cfRule type="containsText" dxfId="95" priority="57" operator="containsText" text="_">
      <formula>NOT(ISERROR(SEARCH("_",P35)))</formula>
    </cfRule>
    <cfRule type="containsText" dxfId="94" priority="58" operator="containsText" text="Functional">
      <formula>NOT(ISERROR(SEARCH("Functional",P35)))</formula>
    </cfRule>
    <cfRule type="containsText" dxfId="93" priority="59" operator="containsText" text="Funcional Transitive Symmetric Reflexive">
      <formula>NOT(ISERROR(SEARCH("Funcional Transitive Symmetric Reflexive",P35)))</formula>
    </cfRule>
    <cfRule type="cellIs" dxfId="92" priority="60" operator="equal">
      <formula>"VNulo"</formula>
    </cfRule>
  </conditionalFormatting>
  <conditionalFormatting sqref="P38:XFD38">
    <cfRule type="containsText" dxfId="91" priority="53" operator="containsText" text="_">
      <formula>NOT(ISERROR(SEARCH("_",P38)))</formula>
    </cfRule>
    <cfRule type="containsText" dxfId="90" priority="54" operator="containsText" text="Functional">
      <formula>NOT(ISERROR(SEARCH("Functional",P38)))</formula>
    </cfRule>
    <cfRule type="containsText" dxfId="89" priority="55" operator="containsText" text="Funcional Transitive Symmetric Reflexive">
      <formula>NOT(ISERROR(SEARCH("Funcional Transitive Symmetric Reflexive",P38)))</formula>
    </cfRule>
    <cfRule type="cellIs" dxfId="88" priority="56" operator="equal">
      <formula>"VNulo"</formula>
    </cfRule>
  </conditionalFormatting>
  <conditionalFormatting sqref="P37:XFD37">
    <cfRule type="containsText" dxfId="87" priority="49" operator="containsText" text="_">
      <formula>NOT(ISERROR(SEARCH("_",P37)))</formula>
    </cfRule>
    <cfRule type="containsText" dxfId="86" priority="50" operator="containsText" text="Functional">
      <formula>NOT(ISERROR(SEARCH("Functional",P37)))</formula>
    </cfRule>
    <cfRule type="containsText" dxfId="85" priority="51" operator="containsText" text="Funcional Transitive Symmetric Reflexive">
      <formula>NOT(ISERROR(SEARCH("Funcional Transitive Symmetric Reflexive",P37)))</formula>
    </cfRule>
    <cfRule type="cellIs" dxfId="84" priority="52" operator="equal">
      <formula>"VNulo"</formula>
    </cfRule>
  </conditionalFormatting>
  <conditionalFormatting sqref="P36:XFD36">
    <cfRule type="containsText" dxfId="83" priority="45" operator="containsText" text="_">
      <formula>NOT(ISERROR(SEARCH("_",P36)))</formula>
    </cfRule>
    <cfRule type="containsText" dxfId="82" priority="46" operator="containsText" text="Functional">
      <formula>NOT(ISERROR(SEARCH("Functional",P36)))</formula>
    </cfRule>
    <cfRule type="containsText" dxfId="81" priority="47" operator="containsText" text="Funcional Transitive Symmetric Reflexive">
      <formula>NOT(ISERROR(SEARCH("Funcional Transitive Symmetric Reflexive",P36)))</formula>
    </cfRule>
    <cfRule type="cellIs" dxfId="80" priority="48" operator="equal">
      <formula>"VNulo"</formula>
    </cfRule>
  </conditionalFormatting>
  <conditionalFormatting sqref="P31:XFD31">
    <cfRule type="containsText" dxfId="79" priority="41" operator="containsText" text="_">
      <formula>NOT(ISERROR(SEARCH("_",P31)))</formula>
    </cfRule>
    <cfRule type="containsText" dxfId="78" priority="42" operator="containsText" text="Functional">
      <formula>NOT(ISERROR(SEARCH("Functional",P31)))</formula>
    </cfRule>
    <cfRule type="containsText" dxfId="77" priority="43" operator="containsText" text="Funcional Transitive Symmetric Reflexive">
      <formula>NOT(ISERROR(SEARCH("Funcional Transitive Symmetric Reflexive",P31)))</formula>
    </cfRule>
    <cfRule type="cellIs" dxfId="76" priority="44" operator="equal">
      <formula>"VNulo"</formula>
    </cfRule>
  </conditionalFormatting>
  <conditionalFormatting sqref="P32:XFD32">
    <cfRule type="containsText" dxfId="75" priority="37" operator="containsText" text="_">
      <formula>NOT(ISERROR(SEARCH("_",P32)))</formula>
    </cfRule>
    <cfRule type="containsText" dxfId="74" priority="38" operator="containsText" text="Functional">
      <formula>NOT(ISERROR(SEARCH("Functional",P32)))</formula>
    </cfRule>
    <cfRule type="containsText" dxfId="73" priority="39" operator="containsText" text="Funcional Transitive Symmetric Reflexive">
      <formula>NOT(ISERROR(SEARCH("Funcional Transitive Symmetric Reflexive",P32)))</formula>
    </cfRule>
    <cfRule type="cellIs" dxfId="72" priority="40" operator="equal">
      <formula>"VNulo"</formula>
    </cfRule>
  </conditionalFormatting>
  <conditionalFormatting sqref="P33:XFD33">
    <cfRule type="containsText" dxfId="71" priority="33" operator="containsText" text="_">
      <formula>NOT(ISERROR(SEARCH("_",P33)))</formula>
    </cfRule>
    <cfRule type="containsText" dxfId="70" priority="34" operator="containsText" text="Functional">
      <formula>NOT(ISERROR(SEARCH("Functional",P33)))</formula>
    </cfRule>
    <cfRule type="containsText" dxfId="69" priority="35" operator="containsText" text="Funcional Transitive Symmetric Reflexive">
      <formula>NOT(ISERROR(SEARCH("Funcional Transitive Symmetric Reflexive",P33)))</formula>
    </cfRule>
    <cfRule type="cellIs" dxfId="68" priority="36" operator="equal">
      <formula>"VNulo"</formula>
    </cfRule>
  </conditionalFormatting>
  <conditionalFormatting sqref="P39:XFD39">
    <cfRule type="containsText" dxfId="67" priority="29" operator="containsText" text="_">
      <formula>NOT(ISERROR(SEARCH("_",P39)))</formula>
    </cfRule>
    <cfRule type="containsText" dxfId="66" priority="30" operator="containsText" text="Functional">
      <formula>NOT(ISERROR(SEARCH("Functional",P39)))</formula>
    </cfRule>
    <cfRule type="containsText" dxfId="65" priority="31" operator="containsText" text="Funcional Transitive Symmetric Reflexive">
      <formula>NOT(ISERROR(SEARCH("Funcional Transitive Symmetric Reflexive",P39)))</formula>
    </cfRule>
    <cfRule type="cellIs" dxfId="64" priority="32" operator="equal">
      <formula>"VNulo"</formula>
    </cfRule>
  </conditionalFormatting>
  <conditionalFormatting sqref="N31:N40">
    <cfRule type="containsText" dxfId="63" priority="25" operator="containsText" text="_">
      <formula>NOT(ISERROR(SEARCH("_",N31)))</formula>
    </cfRule>
    <cfRule type="containsText" dxfId="62" priority="26" operator="containsText" text="Functional">
      <formula>NOT(ISERROR(SEARCH("Functional",N31)))</formula>
    </cfRule>
    <cfRule type="containsText" dxfId="61" priority="27" operator="containsText" text="Funcional Transitive Symmetric Reflexive">
      <formula>NOT(ISERROR(SEARCH("Funcional Transitive Symmetric Reflexive",N31)))</formula>
    </cfRule>
    <cfRule type="cellIs" dxfId="60" priority="28" operator="equal">
      <formula>"VNulo"</formula>
    </cfRule>
  </conditionalFormatting>
  <conditionalFormatting sqref="P34:XFD34">
    <cfRule type="containsText" dxfId="59" priority="21" operator="containsText" text="_">
      <formula>NOT(ISERROR(SEARCH("_",P34)))</formula>
    </cfRule>
    <cfRule type="containsText" dxfId="58" priority="22" operator="containsText" text="Functional">
      <formula>NOT(ISERROR(SEARCH("Functional",P34)))</formula>
    </cfRule>
    <cfRule type="containsText" dxfId="57" priority="23" operator="containsText" text="Funcional Transitive Symmetric Reflexive">
      <formula>NOT(ISERROR(SEARCH("Funcional Transitive Symmetric Reflexive",P34)))</formula>
    </cfRule>
    <cfRule type="cellIs" dxfId="56" priority="2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9"/>
  <sheetViews>
    <sheetView zoomScale="190" zoomScaleNormal="190" workbookViewId="0">
      <pane ySplit="1" topLeftCell="A2" activePane="bottomLeft" state="frozen"/>
      <selection pane="bottomLeft" activeCell="E12" sqref="E12"/>
    </sheetView>
  </sheetViews>
  <sheetFormatPr defaultRowHeight="10.95" customHeight="1" x14ac:dyDescent="0.3"/>
  <cols>
    <col min="1" max="1" width="2.5546875" style="2" customWidth="1"/>
    <col min="2" max="2" width="7.33203125" customWidth="1"/>
    <col min="3" max="3" width="8.33203125" customWidth="1"/>
    <col min="4" max="4" width="10.109375" style="14" customWidth="1"/>
    <col min="5" max="5" width="7.44140625" style="14" customWidth="1"/>
    <col min="6" max="6" width="12.21875" style="14" customWidth="1"/>
  </cols>
  <sheetData>
    <row r="1" spans="1:9" s="2" customFormat="1" ht="23.25" customHeight="1" x14ac:dyDescent="0.3">
      <c r="A1" s="4">
        <v>1</v>
      </c>
      <c r="B1" s="1" t="s">
        <v>225</v>
      </c>
      <c r="C1" s="1" t="s">
        <v>288</v>
      </c>
      <c r="D1" s="22" t="s">
        <v>278</v>
      </c>
      <c r="E1" s="22" t="s">
        <v>287</v>
      </c>
      <c r="F1" s="22" t="s">
        <v>280</v>
      </c>
      <c r="G1" s="22" t="s">
        <v>548</v>
      </c>
      <c r="H1" s="22" t="s">
        <v>549</v>
      </c>
      <c r="I1" s="22" t="s">
        <v>550</v>
      </c>
    </row>
    <row r="2" spans="1:9" ht="10.95" customHeight="1" x14ac:dyDescent="0.3">
      <c r="A2" s="4">
        <v>2</v>
      </c>
      <c r="B2" s="24" t="s">
        <v>286</v>
      </c>
      <c r="C2" s="3" t="s">
        <v>332</v>
      </c>
      <c r="D2" s="25" t="s">
        <v>232</v>
      </c>
      <c r="E2" s="26" t="s">
        <v>236</v>
      </c>
      <c r="F2" s="19" t="s">
        <v>290</v>
      </c>
      <c r="G2" s="44" t="s">
        <v>208</v>
      </c>
      <c r="H2" s="44" t="s">
        <v>208</v>
      </c>
      <c r="I2" s="44" t="s">
        <v>208</v>
      </c>
    </row>
    <row r="3" spans="1:9" ht="10.95" customHeight="1" x14ac:dyDescent="0.3">
      <c r="A3" s="4">
        <v>3</v>
      </c>
      <c r="B3" s="24" t="s">
        <v>286</v>
      </c>
      <c r="C3" s="3" t="s">
        <v>332</v>
      </c>
      <c r="D3" s="25" t="s">
        <v>231</v>
      </c>
      <c r="E3" s="26" t="s">
        <v>235</v>
      </c>
      <c r="F3" s="19" t="s">
        <v>289</v>
      </c>
      <c r="G3" s="44" t="s">
        <v>208</v>
      </c>
      <c r="H3" s="44" t="s">
        <v>208</v>
      </c>
      <c r="I3" s="44" t="s">
        <v>208</v>
      </c>
    </row>
    <row r="4" spans="1:9" s="2" customFormat="1" ht="10.95" customHeight="1" x14ac:dyDescent="0.3">
      <c r="A4" s="4">
        <v>4</v>
      </c>
      <c r="B4" s="24" t="s">
        <v>286</v>
      </c>
      <c r="C4" s="3" t="s">
        <v>332</v>
      </c>
      <c r="D4" s="25" t="s">
        <v>296</v>
      </c>
      <c r="E4" s="26" t="s">
        <v>295</v>
      </c>
      <c r="F4" s="19" t="s">
        <v>279</v>
      </c>
      <c r="G4" s="44" t="s">
        <v>208</v>
      </c>
      <c r="H4" s="44" t="s">
        <v>208</v>
      </c>
      <c r="I4" s="44" t="s">
        <v>208</v>
      </c>
    </row>
    <row r="5" spans="1:9" ht="10.95" customHeight="1" x14ac:dyDescent="0.3">
      <c r="A5" s="4">
        <v>5</v>
      </c>
      <c r="B5" s="24" t="s">
        <v>286</v>
      </c>
      <c r="C5" s="3" t="s">
        <v>332</v>
      </c>
      <c r="D5" s="25" t="s">
        <v>281</v>
      </c>
      <c r="E5" s="26" t="s">
        <v>282</v>
      </c>
      <c r="F5" s="19" t="s">
        <v>284</v>
      </c>
      <c r="G5" s="44" t="s">
        <v>208</v>
      </c>
      <c r="H5" s="44" t="s">
        <v>208</v>
      </c>
      <c r="I5" s="44" t="s">
        <v>208</v>
      </c>
    </row>
    <row r="6" spans="1:9" s="2" customFormat="1" ht="10.95" customHeight="1" x14ac:dyDescent="0.3">
      <c r="A6" s="4">
        <v>6</v>
      </c>
      <c r="B6" s="24" t="s">
        <v>286</v>
      </c>
      <c r="C6" s="3" t="s">
        <v>332</v>
      </c>
      <c r="D6" s="25" t="s">
        <v>336</v>
      </c>
      <c r="E6" s="26" t="s">
        <v>334</v>
      </c>
      <c r="F6" s="19" t="s">
        <v>285</v>
      </c>
      <c r="G6" s="44" t="s">
        <v>208</v>
      </c>
      <c r="H6" s="44" t="s">
        <v>208</v>
      </c>
      <c r="I6" s="44" t="s">
        <v>208</v>
      </c>
    </row>
    <row r="7" spans="1:9" ht="10.95" customHeight="1" x14ac:dyDescent="0.3">
      <c r="A7" s="4">
        <v>7</v>
      </c>
      <c r="B7" s="24" t="s">
        <v>286</v>
      </c>
      <c r="C7" s="3" t="s">
        <v>332</v>
      </c>
      <c r="D7" s="25" t="s">
        <v>337</v>
      </c>
      <c r="E7" s="26" t="s">
        <v>335</v>
      </c>
      <c r="F7" s="19" t="s">
        <v>291</v>
      </c>
      <c r="G7" s="44" t="s">
        <v>208</v>
      </c>
      <c r="H7" s="44" t="s">
        <v>208</v>
      </c>
      <c r="I7" s="44" t="s">
        <v>208</v>
      </c>
    </row>
    <row r="8" spans="1:9" ht="10.95" customHeight="1" x14ac:dyDescent="0.3">
      <c r="A8" s="4">
        <v>8</v>
      </c>
      <c r="B8" s="24" t="s">
        <v>286</v>
      </c>
      <c r="C8" s="3" t="s">
        <v>332</v>
      </c>
      <c r="D8" s="25" t="s">
        <v>319</v>
      </c>
      <c r="E8" s="26" t="s">
        <v>318</v>
      </c>
      <c r="F8" s="19" t="s">
        <v>304</v>
      </c>
      <c r="G8" s="44" t="s">
        <v>208</v>
      </c>
      <c r="H8" s="44" t="s">
        <v>208</v>
      </c>
      <c r="I8" s="44" t="s">
        <v>208</v>
      </c>
    </row>
    <row r="9" spans="1:9" ht="10.95" customHeight="1" x14ac:dyDescent="0.3">
      <c r="A9" s="4">
        <v>9</v>
      </c>
      <c r="B9" s="24" t="s">
        <v>286</v>
      </c>
      <c r="C9" s="3" t="s">
        <v>332</v>
      </c>
      <c r="D9" s="25" t="s">
        <v>301</v>
      </c>
      <c r="E9" s="26" t="s">
        <v>298</v>
      </c>
      <c r="F9" s="19" t="s">
        <v>307</v>
      </c>
      <c r="G9" s="44" t="s">
        <v>208</v>
      </c>
      <c r="H9" s="44" t="s">
        <v>208</v>
      </c>
      <c r="I9" s="44" t="s">
        <v>208</v>
      </c>
    </row>
    <row r="10" spans="1:9" ht="10.95" customHeight="1" x14ac:dyDescent="0.3">
      <c r="A10" s="4">
        <v>10</v>
      </c>
      <c r="B10" s="24" t="s">
        <v>286</v>
      </c>
      <c r="C10" s="3" t="s">
        <v>332</v>
      </c>
      <c r="D10" s="25" t="s">
        <v>302</v>
      </c>
      <c r="E10" s="26" t="s">
        <v>299</v>
      </c>
      <c r="F10" s="19" t="s">
        <v>306</v>
      </c>
      <c r="G10" s="44" t="s">
        <v>208</v>
      </c>
      <c r="H10" s="44" t="s">
        <v>208</v>
      </c>
      <c r="I10" s="44" t="s">
        <v>208</v>
      </c>
    </row>
    <row r="11" spans="1:9" ht="10.95" customHeight="1" x14ac:dyDescent="0.3">
      <c r="A11" s="4">
        <v>11</v>
      </c>
      <c r="B11" s="24" t="s">
        <v>286</v>
      </c>
      <c r="C11" s="3" t="s">
        <v>332</v>
      </c>
      <c r="D11" s="25" t="s">
        <v>303</v>
      </c>
      <c r="E11" s="26" t="s">
        <v>300</v>
      </c>
      <c r="F11" s="19" t="s">
        <v>305</v>
      </c>
      <c r="G11" s="44" t="s">
        <v>208</v>
      </c>
      <c r="H11" s="44" t="s">
        <v>208</v>
      </c>
      <c r="I11" s="44" t="s">
        <v>208</v>
      </c>
    </row>
    <row r="12" spans="1:9" ht="10.95" customHeight="1" x14ac:dyDescent="0.3">
      <c r="A12" s="4">
        <v>12</v>
      </c>
      <c r="B12" s="24" t="s">
        <v>286</v>
      </c>
      <c r="C12" s="3" t="s">
        <v>332</v>
      </c>
      <c r="D12" s="25" t="s">
        <v>600</v>
      </c>
      <c r="E12" s="26" t="s">
        <v>516</v>
      </c>
      <c r="F12" s="19">
        <v>1</v>
      </c>
      <c r="G12" s="44" t="s">
        <v>208</v>
      </c>
      <c r="H12" s="44" t="s">
        <v>208</v>
      </c>
      <c r="I12" s="44" t="s">
        <v>208</v>
      </c>
    </row>
    <row r="13" spans="1:9" ht="10.95" customHeight="1" x14ac:dyDescent="0.3">
      <c r="A13" s="4">
        <v>13</v>
      </c>
      <c r="B13" s="24" t="s">
        <v>286</v>
      </c>
      <c r="C13" s="3" t="s">
        <v>332</v>
      </c>
      <c r="D13" s="25" t="s">
        <v>598</v>
      </c>
      <c r="E13" s="26" t="s">
        <v>566</v>
      </c>
      <c r="F13" s="19">
        <v>1</v>
      </c>
      <c r="G13" s="44" t="s">
        <v>208</v>
      </c>
      <c r="H13" s="44" t="s">
        <v>208</v>
      </c>
      <c r="I13" s="44" t="s">
        <v>208</v>
      </c>
    </row>
    <row r="14" spans="1:9" ht="10.95" customHeight="1" x14ac:dyDescent="0.3">
      <c r="A14" s="4">
        <v>14</v>
      </c>
      <c r="B14" s="24" t="s">
        <v>286</v>
      </c>
      <c r="C14" s="3" t="s">
        <v>332</v>
      </c>
      <c r="D14" s="25" t="s">
        <v>599</v>
      </c>
      <c r="E14" s="26" t="s">
        <v>560</v>
      </c>
      <c r="F14" s="19">
        <v>1</v>
      </c>
      <c r="G14" s="44" t="s">
        <v>208</v>
      </c>
      <c r="H14" s="44" t="s">
        <v>208</v>
      </c>
      <c r="I14" s="44" t="s">
        <v>208</v>
      </c>
    </row>
    <row r="15" spans="1:9" ht="10.95" customHeight="1" x14ac:dyDescent="0.3">
      <c r="A15"/>
    </row>
    <row r="16" spans="1:9" ht="10.95" customHeight="1" x14ac:dyDescent="0.3">
      <c r="A16"/>
    </row>
    <row r="17" spans="1:1" ht="10.95" customHeight="1" x14ac:dyDescent="0.3">
      <c r="A17"/>
    </row>
    <row r="18" spans="1:1" ht="10.95" customHeight="1" x14ac:dyDescent="0.3">
      <c r="A18"/>
    </row>
    <row r="19" spans="1:1" ht="10.95" customHeight="1" x14ac:dyDescent="0.3">
      <c r="A19"/>
    </row>
    <row r="20" spans="1:1" ht="10.95" customHeight="1" x14ac:dyDescent="0.3">
      <c r="A20"/>
    </row>
    <row r="21" spans="1:1" ht="10.95" customHeight="1" x14ac:dyDescent="0.3">
      <c r="A21"/>
    </row>
    <row r="22" spans="1:1" ht="10.95" customHeight="1" x14ac:dyDescent="0.3">
      <c r="A22"/>
    </row>
    <row r="23" spans="1:1" ht="10.95" customHeight="1" x14ac:dyDescent="0.3">
      <c r="A23"/>
    </row>
    <row r="24" spans="1:1" ht="10.95" customHeight="1" x14ac:dyDescent="0.3">
      <c r="A24"/>
    </row>
    <row r="25" spans="1:1" ht="10.95" customHeight="1" x14ac:dyDescent="0.3">
      <c r="A25"/>
    </row>
    <row r="26" spans="1:1" ht="10.95" customHeight="1" x14ac:dyDescent="0.3">
      <c r="A26"/>
    </row>
    <row r="27" spans="1:1" ht="10.95" customHeight="1" x14ac:dyDescent="0.3">
      <c r="A27"/>
    </row>
    <row r="28" spans="1:1" ht="10.95" customHeight="1" x14ac:dyDescent="0.3">
      <c r="A28"/>
    </row>
    <row r="29" spans="1:1" ht="10.95" customHeight="1" x14ac:dyDescent="0.3">
      <c r="A29"/>
    </row>
    <row r="30" spans="1:1" ht="10.95" customHeight="1" x14ac:dyDescent="0.3">
      <c r="A30"/>
    </row>
    <row r="31" spans="1:1" ht="10.95" customHeight="1" x14ac:dyDescent="0.3">
      <c r="A31"/>
    </row>
    <row r="32" spans="1:1" ht="10.95" customHeight="1" x14ac:dyDescent="0.3">
      <c r="A32"/>
    </row>
    <row r="33" spans="1:1" ht="10.95" customHeight="1" x14ac:dyDescent="0.3">
      <c r="A33"/>
    </row>
    <row r="34" spans="1:1" ht="10.95" customHeight="1" x14ac:dyDescent="0.3">
      <c r="A34"/>
    </row>
    <row r="35" spans="1:1" ht="10.95" customHeight="1" x14ac:dyDescent="0.3">
      <c r="A35"/>
    </row>
    <row r="36" spans="1:1" ht="10.95" customHeight="1" x14ac:dyDescent="0.3">
      <c r="A36"/>
    </row>
    <row r="37" spans="1:1" ht="10.95" customHeight="1" x14ac:dyDescent="0.3">
      <c r="A37"/>
    </row>
    <row r="38" spans="1:1" ht="10.95" customHeight="1" x14ac:dyDescent="0.3">
      <c r="A38"/>
    </row>
    <row r="39" spans="1:1" ht="10.95" customHeight="1" x14ac:dyDescent="0.3">
      <c r="A39"/>
    </row>
    <row r="40" spans="1:1" ht="10.95" customHeight="1" x14ac:dyDescent="0.3">
      <c r="A40"/>
    </row>
    <row r="41" spans="1:1" ht="10.95" customHeight="1" x14ac:dyDescent="0.3">
      <c r="A41"/>
    </row>
    <row r="42" spans="1:1" ht="10.95" customHeight="1" x14ac:dyDescent="0.3">
      <c r="A42"/>
    </row>
    <row r="43" spans="1:1" ht="10.95" customHeight="1" x14ac:dyDescent="0.3">
      <c r="A43"/>
    </row>
    <row r="44" spans="1:1" ht="10.95" customHeight="1" x14ac:dyDescent="0.3">
      <c r="A44"/>
    </row>
    <row r="45" spans="1:1" ht="10.95" customHeight="1" x14ac:dyDescent="0.3">
      <c r="A45"/>
    </row>
    <row r="46" spans="1:1" ht="10.95" customHeight="1" x14ac:dyDescent="0.3">
      <c r="A46"/>
    </row>
    <row r="47" spans="1:1" ht="10.95" customHeight="1" x14ac:dyDescent="0.3">
      <c r="A47"/>
    </row>
    <row r="48" spans="1:1" ht="10.95" customHeight="1" x14ac:dyDescent="0.3">
      <c r="A48"/>
    </row>
    <row r="49" spans="1:1" ht="10.95" customHeight="1" x14ac:dyDescent="0.3">
      <c r="A49"/>
    </row>
    <row r="50" spans="1:1" ht="10.95" customHeight="1" x14ac:dyDescent="0.3">
      <c r="A50"/>
    </row>
    <row r="51" spans="1:1" ht="10.95" customHeight="1" x14ac:dyDescent="0.3">
      <c r="A51"/>
    </row>
    <row r="52" spans="1:1" ht="10.95" customHeight="1" x14ac:dyDescent="0.3">
      <c r="A52"/>
    </row>
    <row r="53" spans="1:1" ht="10.95" customHeight="1" x14ac:dyDescent="0.3">
      <c r="A53"/>
    </row>
    <row r="54" spans="1:1" ht="10.95" customHeight="1" x14ac:dyDescent="0.3">
      <c r="A54"/>
    </row>
    <row r="55" spans="1:1" ht="10.95" customHeight="1" x14ac:dyDescent="0.3">
      <c r="A55"/>
    </row>
    <row r="56" spans="1:1" ht="10.95" customHeight="1" x14ac:dyDescent="0.3">
      <c r="A56"/>
    </row>
    <row r="57" spans="1:1" ht="10.95" customHeight="1" x14ac:dyDescent="0.3">
      <c r="A57"/>
    </row>
    <row r="58" spans="1:1" ht="10.95" customHeight="1" x14ac:dyDescent="0.3">
      <c r="A58"/>
    </row>
    <row r="59" spans="1:1" ht="10.95" customHeight="1" x14ac:dyDescent="0.3">
      <c r="A59"/>
    </row>
    <row r="60" spans="1:1" ht="10.95" customHeight="1" x14ac:dyDescent="0.3">
      <c r="A60"/>
    </row>
    <row r="61" spans="1:1" ht="10.95" customHeight="1" x14ac:dyDescent="0.3">
      <c r="A61"/>
    </row>
    <row r="62" spans="1:1" ht="10.95" customHeight="1" x14ac:dyDescent="0.3">
      <c r="A62"/>
    </row>
    <row r="63" spans="1:1" ht="10.95" customHeight="1" x14ac:dyDescent="0.3">
      <c r="A63"/>
    </row>
    <row r="64" spans="1:1" ht="10.95" customHeight="1" x14ac:dyDescent="0.3">
      <c r="A64"/>
    </row>
    <row r="65" spans="1:1" ht="10.95" customHeight="1" x14ac:dyDescent="0.3">
      <c r="A65"/>
    </row>
    <row r="66" spans="1:1" ht="10.95" customHeight="1" x14ac:dyDescent="0.3">
      <c r="A66"/>
    </row>
    <row r="67" spans="1:1" ht="10.95" customHeight="1" x14ac:dyDescent="0.3">
      <c r="A67"/>
    </row>
    <row r="68" spans="1:1" ht="10.95" customHeight="1" x14ac:dyDescent="0.3">
      <c r="A68"/>
    </row>
    <row r="69" spans="1:1" ht="10.95" customHeight="1" x14ac:dyDescent="0.3">
      <c r="A69"/>
    </row>
    <row r="70" spans="1:1" ht="10.95" customHeight="1" x14ac:dyDescent="0.3">
      <c r="A70"/>
    </row>
    <row r="71" spans="1:1" ht="10.95" customHeight="1" x14ac:dyDescent="0.3">
      <c r="A71"/>
    </row>
    <row r="72" spans="1:1" ht="10.95" customHeight="1" x14ac:dyDescent="0.3">
      <c r="A72"/>
    </row>
    <row r="73" spans="1:1" ht="10.95" customHeight="1" x14ac:dyDescent="0.3">
      <c r="A73"/>
    </row>
    <row r="74" spans="1:1" ht="10.95" customHeight="1" x14ac:dyDescent="0.3">
      <c r="A74"/>
    </row>
    <row r="75" spans="1:1" ht="10.95" customHeight="1" x14ac:dyDescent="0.3">
      <c r="A75"/>
    </row>
    <row r="76" spans="1:1" ht="10.95" customHeight="1" x14ac:dyDescent="0.3">
      <c r="A76"/>
    </row>
    <row r="77" spans="1:1" ht="10.95" customHeight="1" x14ac:dyDescent="0.3">
      <c r="A77"/>
    </row>
    <row r="78" spans="1:1" ht="10.95" customHeight="1" x14ac:dyDescent="0.3">
      <c r="A78"/>
    </row>
    <row r="79" spans="1:1" ht="10.95" customHeight="1" x14ac:dyDescent="0.3">
      <c r="A79"/>
    </row>
    <row r="80" spans="1:1" ht="10.95" customHeight="1" x14ac:dyDescent="0.3">
      <c r="A80"/>
    </row>
    <row r="81" spans="1:1" ht="10.95" customHeight="1" x14ac:dyDescent="0.3">
      <c r="A81"/>
    </row>
    <row r="82" spans="1:1" ht="10.95" customHeight="1" x14ac:dyDescent="0.3">
      <c r="A82"/>
    </row>
    <row r="83" spans="1:1" ht="10.95" customHeight="1" x14ac:dyDescent="0.3">
      <c r="A83"/>
    </row>
    <row r="84" spans="1:1" ht="10.95" customHeight="1" x14ac:dyDescent="0.3">
      <c r="A84"/>
    </row>
    <row r="85" spans="1:1" ht="10.95" customHeight="1" x14ac:dyDescent="0.3">
      <c r="A85"/>
    </row>
    <row r="86" spans="1:1" ht="10.95" customHeight="1" x14ac:dyDescent="0.3">
      <c r="A86"/>
    </row>
    <row r="87" spans="1:1" ht="10.95" customHeight="1" x14ac:dyDescent="0.3">
      <c r="A87"/>
    </row>
    <row r="88" spans="1:1" ht="10.95" customHeight="1" x14ac:dyDescent="0.3">
      <c r="A88"/>
    </row>
    <row r="89" spans="1:1" ht="10.95" customHeight="1" x14ac:dyDescent="0.3">
      <c r="A89"/>
    </row>
    <row r="90" spans="1:1" ht="10.95" customHeight="1" x14ac:dyDescent="0.3">
      <c r="A90"/>
    </row>
    <row r="91" spans="1:1" ht="10.95" customHeight="1" x14ac:dyDescent="0.3">
      <c r="A91"/>
    </row>
    <row r="92" spans="1:1" ht="10.95" customHeight="1" x14ac:dyDescent="0.3">
      <c r="A92"/>
    </row>
    <row r="93" spans="1:1" ht="10.95" customHeight="1" x14ac:dyDescent="0.3">
      <c r="A93"/>
    </row>
    <row r="94" spans="1:1" ht="10.95" customHeight="1" x14ac:dyDescent="0.3">
      <c r="A94"/>
    </row>
    <row r="95" spans="1:1" ht="10.95" customHeight="1" x14ac:dyDescent="0.3">
      <c r="A95"/>
    </row>
    <row r="96" spans="1:1" ht="10.95" customHeight="1" x14ac:dyDescent="0.3">
      <c r="A96"/>
    </row>
    <row r="97" spans="1:1" ht="10.95" customHeight="1" x14ac:dyDescent="0.3">
      <c r="A97"/>
    </row>
    <row r="98" spans="1:1" ht="10.95" customHeight="1" x14ac:dyDescent="0.3">
      <c r="A98"/>
    </row>
    <row r="99" spans="1:1" ht="10.95" customHeight="1" x14ac:dyDescent="0.3">
      <c r="A99"/>
    </row>
    <row r="100" spans="1:1" ht="10.95" customHeight="1" x14ac:dyDescent="0.3">
      <c r="A100"/>
    </row>
    <row r="101" spans="1:1" ht="10.95" customHeight="1" x14ac:dyDescent="0.3">
      <c r="A101"/>
    </row>
    <row r="102" spans="1:1" ht="10.95" customHeight="1" x14ac:dyDescent="0.3">
      <c r="A102"/>
    </row>
    <row r="103" spans="1:1" ht="10.95" customHeight="1" x14ac:dyDescent="0.3">
      <c r="A103"/>
    </row>
    <row r="104" spans="1:1" ht="10.95" customHeight="1" x14ac:dyDescent="0.3">
      <c r="A104"/>
    </row>
    <row r="105" spans="1:1" ht="10.95" customHeight="1" x14ac:dyDescent="0.3">
      <c r="A105"/>
    </row>
    <row r="106" spans="1:1" ht="10.95" customHeight="1" x14ac:dyDescent="0.3">
      <c r="A106"/>
    </row>
    <row r="107" spans="1:1" ht="10.95" customHeight="1" x14ac:dyDescent="0.3">
      <c r="A107"/>
    </row>
    <row r="108" spans="1:1" ht="10.95" customHeight="1" x14ac:dyDescent="0.3">
      <c r="A108"/>
    </row>
    <row r="109" spans="1:1" ht="10.95" customHeight="1" x14ac:dyDescent="0.3">
      <c r="A109"/>
    </row>
    <row r="110" spans="1:1" ht="10.95" customHeight="1" x14ac:dyDescent="0.3">
      <c r="A110"/>
    </row>
    <row r="111" spans="1:1" ht="10.95" customHeight="1" x14ac:dyDescent="0.3">
      <c r="A111"/>
    </row>
    <row r="112" spans="1:1" ht="10.95" customHeight="1" x14ac:dyDescent="0.3">
      <c r="A112"/>
    </row>
    <row r="113" spans="1:1" ht="10.95" customHeight="1" x14ac:dyDescent="0.3">
      <c r="A113"/>
    </row>
    <row r="114" spans="1:1" ht="10.95" customHeight="1" x14ac:dyDescent="0.3">
      <c r="A114"/>
    </row>
    <row r="115" spans="1:1" ht="10.95" customHeight="1" x14ac:dyDescent="0.3">
      <c r="A115"/>
    </row>
    <row r="116" spans="1:1" ht="10.95" customHeight="1" x14ac:dyDescent="0.3">
      <c r="A116"/>
    </row>
    <row r="117" spans="1:1" ht="10.95" customHeight="1" x14ac:dyDescent="0.3">
      <c r="A117"/>
    </row>
    <row r="118" spans="1:1" ht="10.95" customHeight="1" x14ac:dyDescent="0.3">
      <c r="A118"/>
    </row>
    <row r="119" spans="1:1" ht="10.95" customHeight="1" x14ac:dyDescent="0.3">
      <c r="A119"/>
    </row>
    <row r="120" spans="1:1" ht="10.95" customHeight="1" x14ac:dyDescent="0.3">
      <c r="A120"/>
    </row>
    <row r="121" spans="1:1" ht="10.95" customHeight="1" x14ac:dyDescent="0.3">
      <c r="A121"/>
    </row>
    <row r="122" spans="1:1" ht="10.95" customHeight="1" x14ac:dyDescent="0.3">
      <c r="A122"/>
    </row>
    <row r="123" spans="1:1" ht="10.95" customHeight="1" x14ac:dyDescent="0.3">
      <c r="A123"/>
    </row>
    <row r="124" spans="1:1" ht="10.95" customHeight="1" x14ac:dyDescent="0.3">
      <c r="A124"/>
    </row>
    <row r="125" spans="1:1" ht="10.95" customHeight="1" x14ac:dyDescent="0.3">
      <c r="A125"/>
    </row>
    <row r="126" spans="1:1" ht="10.95" customHeight="1" x14ac:dyDescent="0.3">
      <c r="A126"/>
    </row>
    <row r="127" spans="1:1" ht="10.95" customHeight="1" x14ac:dyDescent="0.3">
      <c r="A127"/>
    </row>
    <row r="128" spans="1:1" ht="10.95" customHeight="1" x14ac:dyDescent="0.3">
      <c r="A128"/>
    </row>
    <row r="129" spans="1:1" ht="10.95" customHeight="1" x14ac:dyDescent="0.3">
      <c r="A129"/>
    </row>
    <row r="130" spans="1:1" ht="10.95" customHeight="1" x14ac:dyDescent="0.3">
      <c r="A130"/>
    </row>
    <row r="131" spans="1:1" ht="10.95" customHeight="1" x14ac:dyDescent="0.3">
      <c r="A131"/>
    </row>
    <row r="132" spans="1:1" ht="10.95" customHeight="1" x14ac:dyDescent="0.3">
      <c r="A132"/>
    </row>
    <row r="133" spans="1:1" ht="10.95" customHeight="1" x14ac:dyDescent="0.3">
      <c r="A133"/>
    </row>
    <row r="134" spans="1:1" ht="10.95" customHeight="1" x14ac:dyDescent="0.3">
      <c r="A134"/>
    </row>
    <row r="135" spans="1:1" ht="10.95" customHeight="1" x14ac:dyDescent="0.3">
      <c r="A135"/>
    </row>
    <row r="136" spans="1:1" ht="10.95" customHeight="1" x14ac:dyDescent="0.3">
      <c r="A136"/>
    </row>
    <row r="137" spans="1:1" ht="10.95" customHeight="1" x14ac:dyDescent="0.3">
      <c r="A137"/>
    </row>
    <row r="138" spans="1:1" ht="10.95" customHeight="1" x14ac:dyDescent="0.3">
      <c r="A138"/>
    </row>
    <row r="139" spans="1:1" ht="10.95" customHeight="1" x14ac:dyDescent="0.3">
      <c r="A139"/>
    </row>
    <row r="140" spans="1:1" ht="10.95" customHeight="1" x14ac:dyDescent="0.3">
      <c r="A140"/>
    </row>
    <row r="141" spans="1:1" ht="10.95" customHeight="1" x14ac:dyDescent="0.3">
      <c r="A141"/>
    </row>
    <row r="142" spans="1:1" ht="10.95" customHeight="1" x14ac:dyDescent="0.3">
      <c r="A142"/>
    </row>
    <row r="143" spans="1:1" ht="10.95" customHeight="1" x14ac:dyDescent="0.3">
      <c r="A143"/>
    </row>
    <row r="144" spans="1:1" ht="10.95" customHeight="1" x14ac:dyDescent="0.3">
      <c r="A144"/>
    </row>
    <row r="145" spans="1:1" ht="10.95" customHeight="1" x14ac:dyDescent="0.3">
      <c r="A145"/>
    </row>
    <row r="146" spans="1:1" ht="10.95" customHeight="1" x14ac:dyDescent="0.3">
      <c r="A146"/>
    </row>
    <row r="147" spans="1:1" ht="10.95" customHeight="1" x14ac:dyDescent="0.3">
      <c r="A147"/>
    </row>
    <row r="148" spans="1:1" ht="10.95" customHeight="1" x14ac:dyDescent="0.3">
      <c r="A148"/>
    </row>
    <row r="149" spans="1:1" ht="10.95" customHeight="1" x14ac:dyDescent="0.3">
      <c r="A149"/>
    </row>
    <row r="150" spans="1:1" ht="10.95" customHeight="1" x14ac:dyDescent="0.3">
      <c r="A150"/>
    </row>
    <row r="151" spans="1:1" ht="10.95" customHeight="1" x14ac:dyDescent="0.3">
      <c r="A151"/>
    </row>
    <row r="152" spans="1:1" ht="10.95" customHeight="1" x14ac:dyDescent="0.3">
      <c r="A152"/>
    </row>
    <row r="153" spans="1:1" ht="10.95" customHeight="1" x14ac:dyDescent="0.3">
      <c r="A153"/>
    </row>
    <row r="154" spans="1:1" ht="10.95" customHeight="1" x14ac:dyDescent="0.3">
      <c r="A154"/>
    </row>
    <row r="155" spans="1:1" ht="10.95" customHeight="1" x14ac:dyDescent="0.3">
      <c r="A155"/>
    </row>
    <row r="156" spans="1:1" ht="10.95" customHeight="1" x14ac:dyDescent="0.3">
      <c r="A156"/>
    </row>
    <row r="157" spans="1:1" ht="10.95" customHeight="1" x14ac:dyDescent="0.3">
      <c r="A157"/>
    </row>
    <row r="158" spans="1:1" ht="10.95" customHeight="1" x14ac:dyDescent="0.3">
      <c r="A158"/>
    </row>
    <row r="159" spans="1:1" ht="10.95" customHeight="1" x14ac:dyDescent="0.3">
      <c r="A159"/>
    </row>
    <row r="160" spans="1:1" ht="10.95" customHeight="1" x14ac:dyDescent="0.3">
      <c r="A160"/>
    </row>
    <row r="161" spans="1:1" ht="10.95" customHeight="1" x14ac:dyDescent="0.3">
      <c r="A161"/>
    </row>
    <row r="162" spans="1:1" ht="10.95" customHeight="1" x14ac:dyDescent="0.3">
      <c r="A162"/>
    </row>
    <row r="163" spans="1:1" ht="10.95" customHeight="1" x14ac:dyDescent="0.3">
      <c r="A163"/>
    </row>
    <row r="164" spans="1:1" ht="10.95" customHeight="1" x14ac:dyDescent="0.3">
      <c r="A164"/>
    </row>
    <row r="165" spans="1:1" ht="10.95" customHeight="1" x14ac:dyDescent="0.3">
      <c r="A165"/>
    </row>
    <row r="166" spans="1:1" ht="10.95" customHeight="1" x14ac:dyDescent="0.3">
      <c r="A166"/>
    </row>
    <row r="167" spans="1:1" ht="10.95" customHeight="1" x14ac:dyDescent="0.3">
      <c r="A167"/>
    </row>
    <row r="168" spans="1:1" ht="10.95" customHeight="1" x14ac:dyDescent="0.3">
      <c r="A168"/>
    </row>
    <row r="169" spans="1:1" ht="10.95" customHeight="1" x14ac:dyDescent="0.3">
      <c r="A169"/>
    </row>
    <row r="170" spans="1:1" ht="10.95" customHeight="1" x14ac:dyDescent="0.3">
      <c r="A170"/>
    </row>
    <row r="171" spans="1:1" ht="10.95" customHeight="1" x14ac:dyDescent="0.3">
      <c r="A171"/>
    </row>
    <row r="172" spans="1:1" ht="10.95" customHeight="1" x14ac:dyDescent="0.3">
      <c r="A172"/>
    </row>
    <row r="173" spans="1:1" ht="10.95" customHeight="1" x14ac:dyDescent="0.3">
      <c r="A173"/>
    </row>
    <row r="174" spans="1:1" ht="10.95" customHeight="1" x14ac:dyDescent="0.3">
      <c r="A174"/>
    </row>
    <row r="175" spans="1:1" ht="10.95" customHeight="1" x14ac:dyDescent="0.3">
      <c r="A175"/>
    </row>
    <row r="176" spans="1:1" ht="10.95" customHeight="1" x14ac:dyDescent="0.3">
      <c r="A176"/>
    </row>
    <row r="177" spans="1:1" ht="10.95" customHeight="1" x14ac:dyDescent="0.3">
      <c r="A177"/>
    </row>
    <row r="178" spans="1:1" ht="10.95" customHeight="1" x14ac:dyDescent="0.3">
      <c r="A178"/>
    </row>
    <row r="179" spans="1:1" ht="10.95" customHeight="1" x14ac:dyDescent="0.3">
      <c r="A179"/>
    </row>
    <row r="180" spans="1:1" ht="10.95" customHeight="1" x14ac:dyDescent="0.3">
      <c r="A180"/>
    </row>
    <row r="181" spans="1:1" ht="10.95" customHeight="1" x14ac:dyDescent="0.3">
      <c r="A181"/>
    </row>
    <row r="182" spans="1:1" ht="10.95" customHeight="1" x14ac:dyDescent="0.3">
      <c r="A182"/>
    </row>
    <row r="183" spans="1:1" ht="10.95" customHeight="1" x14ac:dyDescent="0.3">
      <c r="A183"/>
    </row>
    <row r="184" spans="1:1" ht="10.95" customHeight="1" x14ac:dyDescent="0.3">
      <c r="A184"/>
    </row>
    <row r="185" spans="1:1" ht="10.95" customHeight="1" x14ac:dyDescent="0.3">
      <c r="A185"/>
    </row>
    <row r="186" spans="1:1" ht="10.95" customHeight="1" x14ac:dyDescent="0.3">
      <c r="A186"/>
    </row>
    <row r="187" spans="1:1" ht="10.95" customHeight="1" x14ac:dyDescent="0.3">
      <c r="A187"/>
    </row>
    <row r="188" spans="1:1" ht="10.95" customHeight="1" x14ac:dyDescent="0.3">
      <c r="A188"/>
    </row>
    <row r="189" spans="1:1" ht="10.95" customHeight="1" x14ac:dyDescent="0.3">
      <c r="A189"/>
    </row>
    <row r="190" spans="1:1" ht="10.95" customHeight="1" x14ac:dyDescent="0.3">
      <c r="A190"/>
    </row>
    <row r="191" spans="1:1" ht="10.95" customHeight="1" x14ac:dyDescent="0.3">
      <c r="A191"/>
    </row>
    <row r="192" spans="1:1" ht="10.95" customHeight="1" x14ac:dyDescent="0.3">
      <c r="A192"/>
    </row>
    <row r="193" spans="1:1" ht="10.95" customHeight="1" x14ac:dyDescent="0.3">
      <c r="A193"/>
    </row>
    <row r="194" spans="1:1" ht="10.95" customHeight="1" x14ac:dyDescent="0.3">
      <c r="A194"/>
    </row>
    <row r="195" spans="1:1" ht="10.95" customHeight="1" x14ac:dyDescent="0.3">
      <c r="A195"/>
    </row>
    <row r="196" spans="1:1" ht="10.95" customHeight="1" x14ac:dyDescent="0.3">
      <c r="A196"/>
    </row>
    <row r="197" spans="1:1" ht="10.95" customHeight="1" x14ac:dyDescent="0.3">
      <c r="A197"/>
    </row>
    <row r="198" spans="1:1" ht="10.95" customHeight="1" x14ac:dyDescent="0.3">
      <c r="A198"/>
    </row>
    <row r="199" spans="1:1" ht="10.95" customHeight="1" x14ac:dyDescent="0.3">
      <c r="A199"/>
    </row>
    <row r="200" spans="1:1" ht="10.95" customHeight="1" x14ac:dyDescent="0.3">
      <c r="A200"/>
    </row>
    <row r="201" spans="1:1" ht="10.95" customHeight="1" x14ac:dyDescent="0.3">
      <c r="A201"/>
    </row>
    <row r="202" spans="1:1" ht="10.95" customHeight="1" x14ac:dyDescent="0.3">
      <c r="A202"/>
    </row>
    <row r="203" spans="1:1" ht="10.95" customHeight="1" x14ac:dyDescent="0.3">
      <c r="A203"/>
    </row>
    <row r="204" spans="1:1" ht="10.95" customHeight="1" x14ac:dyDescent="0.3">
      <c r="A204"/>
    </row>
    <row r="205" spans="1:1" ht="10.95" customHeight="1" x14ac:dyDescent="0.3">
      <c r="A205"/>
    </row>
    <row r="206" spans="1:1" ht="10.95" customHeight="1" x14ac:dyDescent="0.3">
      <c r="A206"/>
    </row>
    <row r="207" spans="1:1" ht="10.95" customHeight="1" x14ac:dyDescent="0.3">
      <c r="A207"/>
    </row>
    <row r="208" spans="1:1" ht="10.95" customHeight="1" x14ac:dyDescent="0.3">
      <c r="A208"/>
    </row>
    <row r="209" spans="1:1" ht="10.95" customHeight="1" x14ac:dyDescent="0.3">
      <c r="A209"/>
    </row>
    <row r="210" spans="1:1" ht="10.95" customHeight="1" x14ac:dyDescent="0.3">
      <c r="A210"/>
    </row>
    <row r="211" spans="1:1" ht="10.95" customHeight="1" x14ac:dyDescent="0.3">
      <c r="A211"/>
    </row>
    <row r="212" spans="1:1" ht="10.95" customHeight="1" x14ac:dyDescent="0.3">
      <c r="A212"/>
    </row>
    <row r="213" spans="1:1" ht="10.95" customHeight="1" x14ac:dyDescent="0.3">
      <c r="A213"/>
    </row>
    <row r="214" spans="1:1" ht="10.95" customHeight="1" x14ac:dyDescent="0.3">
      <c r="A214"/>
    </row>
    <row r="215" spans="1:1" ht="10.95" customHeight="1" x14ac:dyDescent="0.3">
      <c r="A215"/>
    </row>
    <row r="216" spans="1:1" ht="10.95" customHeight="1" x14ac:dyDescent="0.3">
      <c r="A216"/>
    </row>
    <row r="217" spans="1:1" ht="10.95" customHeight="1" x14ac:dyDescent="0.3">
      <c r="A217"/>
    </row>
    <row r="218" spans="1:1" ht="10.95" customHeight="1" x14ac:dyDescent="0.3">
      <c r="A218"/>
    </row>
    <row r="219" spans="1:1" ht="10.95" customHeight="1" x14ac:dyDescent="0.3">
      <c r="A219"/>
    </row>
    <row r="220" spans="1:1" ht="10.95" customHeight="1" x14ac:dyDescent="0.3">
      <c r="A220"/>
    </row>
    <row r="221" spans="1:1" ht="10.95" customHeight="1" x14ac:dyDescent="0.3">
      <c r="A221"/>
    </row>
    <row r="222" spans="1:1" ht="10.95" customHeight="1" x14ac:dyDescent="0.3">
      <c r="A222"/>
    </row>
    <row r="223" spans="1:1" ht="10.95" customHeight="1" x14ac:dyDescent="0.3">
      <c r="A223"/>
    </row>
    <row r="224" spans="1:1" ht="10.95" customHeight="1" x14ac:dyDescent="0.3">
      <c r="A224"/>
    </row>
    <row r="225" spans="1:1" ht="10.95" customHeight="1" x14ac:dyDescent="0.3">
      <c r="A225"/>
    </row>
    <row r="226" spans="1:1" ht="10.95" customHeight="1" x14ac:dyDescent="0.3">
      <c r="A226"/>
    </row>
    <row r="227" spans="1:1" ht="10.95" customHeight="1" x14ac:dyDescent="0.3">
      <c r="A227"/>
    </row>
    <row r="228" spans="1:1" ht="10.95" customHeight="1" x14ac:dyDescent="0.3">
      <c r="A228"/>
    </row>
    <row r="229" spans="1:1" ht="10.95" customHeight="1" x14ac:dyDescent="0.3">
      <c r="A229"/>
    </row>
    <row r="230" spans="1:1" ht="10.95" customHeight="1" x14ac:dyDescent="0.3">
      <c r="A230"/>
    </row>
    <row r="231" spans="1:1" ht="10.95" customHeight="1" x14ac:dyDescent="0.3">
      <c r="A231"/>
    </row>
    <row r="232" spans="1:1" ht="10.95" customHeight="1" x14ac:dyDescent="0.3">
      <c r="A232"/>
    </row>
    <row r="233" spans="1:1" ht="10.95" customHeight="1" x14ac:dyDescent="0.3">
      <c r="A233"/>
    </row>
    <row r="234" spans="1:1" ht="10.95" customHeight="1" x14ac:dyDescent="0.3">
      <c r="A234"/>
    </row>
    <row r="235" spans="1:1" ht="10.95" customHeight="1" x14ac:dyDescent="0.3">
      <c r="A235"/>
    </row>
    <row r="236" spans="1:1" ht="10.95" customHeight="1" x14ac:dyDescent="0.3">
      <c r="A236"/>
    </row>
    <row r="237" spans="1:1" ht="10.95" customHeight="1" x14ac:dyDescent="0.3">
      <c r="A237"/>
    </row>
    <row r="238" spans="1:1" ht="10.95" customHeight="1" x14ac:dyDescent="0.3">
      <c r="A238"/>
    </row>
    <row r="239" spans="1:1" ht="10.95" customHeight="1" x14ac:dyDescent="0.3">
      <c r="A239"/>
    </row>
    <row r="240" spans="1:1" ht="10.95" customHeight="1" x14ac:dyDescent="0.3">
      <c r="A240"/>
    </row>
    <row r="241" spans="1:1" ht="10.95" customHeight="1" x14ac:dyDescent="0.3">
      <c r="A241"/>
    </row>
    <row r="242" spans="1:1" ht="10.95" customHeight="1" x14ac:dyDescent="0.3">
      <c r="A242"/>
    </row>
    <row r="243" spans="1:1" ht="10.95" customHeight="1" x14ac:dyDescent="0.3">
      <c r="A243"/>
    </row>
    <row r="244" spans="1:1" ht="10.95" customHeight="1" x14ac:dyDescent="0.3">
      <c r="A244"/>
    </row>
    <row r="245" spans="1:1" ht="10.95" customHeight="1" x14ac:dyDescent="0.3">
      <c r="A245"/>
    </row>
    <row r="246" spans="1:1" ht="10.95" customHeight="1" x14ac:dyDescent="0.3">
      <c r="A246"/>
    </row>
    <row r="247" spans="1:1" ht="10.95" customHeight="1" x14ac:dyDescent="0.3">
      <c r="A247"/>
    </row>
    <row r="248" spans="1:1" ht="10.95" customHeight="1" x14ac:dyDescent="0.3">
      <c r="A248"/>
    </row>
    <row r="249" spans="1:1" ht="10.95" customHeight="1" x14ac:dyDescent="0.3">
      <c r="A249"/>
    </row>
    <row r="250" spans="1:1" ht="10.95" customHeight="1" x14ac:dyDescent="0.3">
      <c r="A250"/>
    </row>
    <row r="251" spans="1:1" ht="10.95" customHeight="1" x14ac:dyDescent="0.3">
      <c r="A251"/>
    </row>
    <row r="252" spans="1:1" ht="10.95" customHeight="1" x14ac:dyDescent="0.3">
      <c r="A252"/>
    </row>
    <row r="253" spans="1:1" ht="10.95" customHeight="1" x14ac:dyDescent="0.3">
      <c r="A253"/>
    </row>
    <row r="254" spans="1:1" ht="10.95" customHeight="1" x14ac:dyDescent="0.3">
      <c r="A254"/>
    </row>
    <row r="255" spans="1:1" ht="10.95" customHeight="1" x14ac:dyDescent="0.3">
      <c r="A255"/>
    </row>
    <row r="256" spans="1:1" ht="10.95" customHeight="1" x14ac:dyDescent="0.3">
      <c r="A256"/>
    </row>
    <row r="257" spans="1:1" ht="10.95" customHeight="1" x14ac:dyDescent="0.3">
      <c r="A257"/>
    </row>
    <row r="258" spans="1:1" ht="10.95" customHeight="1" x14ac:dyDescent="0.3">
      <c r="A258"/>
    </row>
    <row r="259" spans="1:1" ht="10.95" customHeight="1" x14ac:dyDescent="0.3">
      <c r="A259"/>
    </row>
    <row r="260" spans="1:1" ht="10.95" customHeight="1" x14ac:dyDescent="0.3">
      <c r="A260"/>
    </row>
    <row r="261" spans="1:1" ht="10.95" customHeight="1" x14ac:dyDescent="0.3">
      <c r="A261"/>
    </row>
    <row r="262" spans="1:1" ht="10.95" customHeight="1" x14ac:dyDescent="0.3">
      <c r="A262"/>
    </row>
    <row r="263" spans="1:1" ht="10.95" customHeight="1" x14ac:dyDescent="0.3">
      <c r="A263"/>
    </row>
    <row r="264" spans="1:1" ht="10.95" customHeight="1" x14ac:dyDescent="0.3">
      <c r="A264"/>
    </row>
    <row r="265" spans="1:1" ht="10.95" customHeight="1" x14ac:dyDescent="0.3">
      <c r="A265"/>
    </row>
    <row r="266" spans="1:1" ht="10.95" customHeight="1" x14ac:dyDescent="0.3">
      <c r="A266"/>
    </row>
    <row r="267" spans="1:1" ht="10.95" customHeight="1" x14ac:dyDescent="0.3">
      <c r="A267"/>
    </row>
    <row r="268" spans="1:1" ht="10.95" customHeight="1" x14ac:dyDescent="0.3">
      <c r="A268"/>
    </row>
    <row r="269" spans="1:1" ht="10.95" customHeight="1" x14ac:dyDescent="0.3">
      <c r="A269"/>
    </row>
    <row r="270" spans="1:1" ht="10.95" customHeight="1" x14ac:dyDescent="0.3">
      <c r="A270"/>
    </row>
    <row r="271" spans="1:1" ht="10.95" customHeight="1" x14ac:dyDescent="0.3">
      <c r="A271"/>
    </row>
    <row r="272" spans="1:1" ht="10.95" customHeight="1" x14ac:dyDescent="0.3">
      <c r="A272"/>
    </row>
    <row r="273" spans="1:1" ht="10.95" customHeight="1" x14ac:dyDescent="0.3">
      <c r="A273"/>
    </row>
    <row r="274" spans="1:1" ht="10.95" customHeight="1" x14ac:dyDescent="0.3">
      <c r="A274"/>
    </row>
    <row r="275" spans="1:1" ht="10.95" customHeight="1" x14ac:dyDescent="0.3">
      <c r="A275"/>
    </row>
    <row r="276" spans="1:1" ht="10.95" customHeight="1" x14ac:dyDescent="0.3">
      <c r="A276"/>
    </row>
    <row r="277" spans="1:1" ht="10.95" customHeight="1" x14ac:dyDescent="0.3">
      <c r="A277"/>
    </row>
    <row r="278" spans="1:1" ht="10.95" customHeight="1" x14ac:dyDescent="0.3">
      <c r="A278"/>
    </row>
    <row r="279" spans="1:1" ht="10.95" customHeight="1" x14ac:dyDescent="0.3">
      <c r="A279"/>
    </row>
    <row r="280" spans="1:1" ht="10.95" customHeight="1" x14ac:dyDescent="0.3">
      <c r="A280"/>
    </row>
    <row r="281" spans="1:1" ht="10.95" customHeight="1" x14ac:dyDescent="0.3">
      <c r="A281"/>
    </row>
    <row r="282" spans="1:1" ht="10.95" customHeight="1" x14ac:dyDescent="0.3">
      <c r="A282"/>
    </row>
    <row r="283" spans="1:1" ht="10.95" customHeight="1" x14ac:dyDescent="0.3">
      <c r="A283"/>
    </row>
    <row r="284" spans="1:1" ht="10.95" customHeight="1" x14ac:dyDescent="0.3">
      <c r="A284"/>
    </row>
    <row r="285" spans="1:1" ht="10.95" customHeight="1" x14ac:dyDescent="0.3">
      <c r="A285"/>
    </row>
    <row r="286" spans="1:1" ht="10.95" customHeight="1" x14ac:dyDescent="0.3">
      <c r="A286"/>
    </row>
    <row r="287" spans="1:1" ht="10.95" customHeight="1" x14ac:dyDescent="0.3">
      <c r="A287"/>
    </row>
    <row r="288" spans="1:1" ht="10.95" customHeight="1" x14ac:dyDescent="0.3">
      <c r="A288"/>
    </row>
    <row r="289" spans="1:1" ht="10.95" customHeight="1" x14ac:dyDescent="0.3">
      <c r="A289"/>
    </row>
    <row r="290" spans="1:1" ht="10.95" customHeight="1" x14ac:dyDescent="0.3">
      <c r="A290"/>
    </row>
    <row r="291" spans="1:1" ht="10.95" customHeight="1" x14ac:dyDescent="0.3">
      <c r="A291"/>
    </row>
    <row r="292" spans="1:1" ht="10.95" customHeight="1" x14ac:dyDescent="0.3">
      <c r="A292"/>
    </row>
    <row r="293" spans="1:1" ht="10.95" customHeight="1" x14ac:dyDescent="0.3">
      <c r="A293"/>
    </row>
    <row r="294" spans="1:1" ht="10.95" customHeight="1" x14ac:dyDescent="0.3">
      <c r="A294"/>
    </row>
    <row r="295" spans="1:1" ht="10.95" customHeight="1" x14ac:dyDescent="0.3">
      <c r="A295"/>
    </row>
    <row r="296" spans="1:1" ht="10.95" customHeight="1" x14ac:dyDescent="0.3">
      <c r="A296"/>
    </row>
    <row r="297" spans="1:1" ht="10.95" customHeight="1" x14ac:dyDescent="0.3">
      <c r="A297"/>
    </row>
    <row r="298" spans="1:1" ht="10.95" customHeight="1" x14ac:dyDescent="0.3">
      <c r="A298"/>
    </row>
    <row r="299" spans="1:1" ht="10.95" customHeight="1" x14ac:dyDescent="0.3">
      <c r="A299"/>
    </row>
    <row r="300" spans="1:1" ht="10.95" customHeight="1" x14ac:dyDescent="0.3">
      <c r="A300"/>
    </row>
    <row r="301" spans="1:1" ht="10.95" customHeight="1" x14ac:dyDescent="0.3">
      <c r="A301"/>
    </row>
    <row r="302" spans="1:1" ht="10.95" customHeight="1" x14ac:dyDescent="0.3">
      <c r="A302"/>
    </row>
    <row r="303" spans="1:1" ht="10.95" customHeight="1" x14ac:dyDescent="0.3">
      <c r="A303"/>
    </row>
    <row r="304" spans="1:1" ht="10.95" customHeight="1" x14ac:dyDescent="0.3">
      <c r="A304"/>
    </row>
    <row r="305" spans="1:1" ht="10.95" customHeight="1" x14ac:dyDescent="0.3">
      <c r="A305"/>
    </row>
    <row r="306" spans="1:1" ht="10.95" customHeight="1" x14ac:dyDescent="0.3">
      <c r="A306"/>
    </row>
    <row r="307" spans="1:1" ht="10.95" customHeight="1" x14ac:dyDescent="0.3">
      <c r="A307"/>
    </row>
    <row r="308" spans="1:1" ht="10.95" customHeight="1" x14ac:dyDescent="0.3">
      <c r="A308"/>
    </row>
    <row r="309" spans="1:1" ht="10.95" customHeight="1" x14ac:dyDescent="0.3">
      <c r="A309"/>
    </row>
    <row r="310" spans="1:1" ht="10.95" customHeight="1" x14ac:dyDescent="0.3">
      <c r="A310"/>
    </row>
    <row r="311" spans="1:1" ht="10.95" customHeight="1" x14ac:dyDescent="0.3">
      <c r="A311"/>
    </row>
    <row r="312" spans="1:1" ht="10.95" customHeight="1" x14ac:dyDescent="0.3">
      <c r="A312"/>
    </row>
    <row r="313" spans="1:1" ht="10.95" customHeight="1" x14ac:dyDescent="0.3">
      <c r="A313"/>
    </row>
    <row r="314" spans="1:1" ht="10.95" customHeight="1" x14ac:dyDescent="0.3">
      <c r="A314"/>
    </row>
    <row r="315" spans="1:1" ht="10.95" customHeight="1" x14ac:dyDescent="0.3">
      <c r="A315"/>
    </row>
    <row r="316" spans="1:1" ht="10.95" customHeight="1" x14ac:dyDescent="0.3">
      <c r="A316"/>
    </row>
    <row r="317" spans="1:1" ht="10.95" customHeight="1" x14ac:dyDescent="0.3">
      <c r="A317"/>
    </row>
    <row r="318" spans="1:1" ht="10.95" customHeight="1" x14ac:dyDescent="0.3">
      <c r="A318"/>
    </row>
    <row r="319" spans="1:1" ht="10.95" customHeight="1" x14ac:dyDescent="0.3">
      <c r="A319"/>
    </row>
    <row r="320" spans="1:1" ht="10.95" customHeight="1" x14ac:dyDescent="0.3">
      <c r="A320"/>
    </row>
    <row r="321" spans="1:1" ht="10.95" customHeight="1" x14ac:dyDescent="0.3">
      <c r="A321"/>
    </row>
    <row r="322" spans="1:1" ht="10.95" customHeight="1" x14ac:dyDescent="0.3">
      <c r="A322"/>
    </row>
    <row r="323" spans="1:1" ht="10.95" customHeight="1" x14ac:dyDescent="0.3">
      <c r="A323"/>
    </row>
    <row r="324" spans="1:1" ht="10.95" customHeight="1" x14ac:dyDescent="0.3">
      <c r="A324"/>
    </row>
    <row r="325" spans="1:1" ht="10.95" customHeight="1" x14ac:dyDescent="0.3">
      <c r="A325"/>
    </row>
    <row r="326" spans="1:1" ht="10.95" customHeight="1" x14ac:dyDescent="0.3">
      <c r="A326"/>
    </row>
    <row r="327" spans="1:1" ht="10.95" customHeight="1" x14ac:dyDescent="0.3">
      <c r="A327"/>
    </row>
    <row r="328" spans="1:1" ht="10.95" customHeight="1" x14ac:dyDescent="0.3">
      <c r="A328"/>
    </row>
    <row r="329" spans="1:1" ht="10.95" customHeight="1" x14ac:dyDescent="0.3">
      <c r="A329"/>
    </row>
    <row r="330" spans="1:1" ht="10.95" customHeight="1" x14ac:dyDescent="0.3">
      <c r="A330"/>
    </row>
    <row r="331" spans="1:1" ht="10.95" customHeight="1" x14ac:dyDescent="0.3">
      <c r="A331"/>
    </row>
    <row r="332" spans="1:1" ht="10.95" customHeight="1" x14ac:dyDescent="0.3">
      <c r="A332"/>
    </row>
    <row r="333" spans="1:1" ht="10.95" customHeight="1" x14ac:dyDescent="0.3">
      <c r="A333"/>
    </row>
    <row r="334" spans="1:1" ht="10.95" customHeight="1" x14ac:dyDescent="0.3">
      <c r="A334"/>
    </row>
    <row r="335" spans="1:1" ht="10.95" customHeight="1" x14ac:dyDescent="0.3">
      <c r="A335"/>
    </row>
    <row r="336" spans="1:1" ht="10.95" customHeight="1" x14ac:dyDescent="0.3">
      <c r="A336"/>
    </row>
    <row r="337" spans="1:1" ht="10.95" customHeight="1" x14ac:dyDescent="0.3">
      <c r="A337"/>
    </row>
    <row r="338" spans="1:1" ht="10.95" customHeight="1" x14ac:dyDescent="0.3">
      <c r="A338"/>
    </row>
    <row r="339" spans="1:1" ht="10.95" customHeight="1" x14ac:dyDescent="0.3">
      <c r="A339"/>
    </row>
    <row r="340" spans="1:1" ht="10.95" customHeight="1" x14ac:dyDescent="0.3">
      <c r="A340"/>
    </row>
    <row r="341" spans="1:1" ht="10.95" customHeight="1" x14ac:dyDescent="0.3">
      <c r="A341"/>
    </row>
    <row r="342" spans="1:1" ht="10.95" customHeight="1" x14ac:dyDescent="0.3">
      <c r="A342"/>
    </row>
    <row r="343" spans="1:1" ht="10.95" customHeight="1" x14ac:dyDescent="0.3">
      <c r="A343"/>
    </row>
    <row r="344" spans="1:1" ht="10.95" customHeight="1" x14ac:dyDescent="0.3">
      <c r="A344"/>
    </row>
    <row r="345" spans="1:1" ht="10.95" customHeight="1" x14ac:dyDescent="0.3">
      <c r="A345"/>
    </row>
    <row r="346" spans="1:1" ht="10.95" customHeight="1" x14ac:dyDescent="0.3">
      <c r="A346"/>
    </row>
    <row r="347" spans="1:1" ht="10.95" customHeight="1" x14ac:dyDescent="0.3">
      <c r="A347"/>
    </row>
    <row r="348" spans="1:1" ht="10.95" customHeight="1" x14ac:dyDescent="0.3">
      <c r="A348"/>
    </row>
    <row r="349" spans="1:1" ht="10.95" customHeight="1" x14ac:dyDescent="0.3">
      <c r="A349"/>
    </row>
    <row r="350" spans="1:1" ht="10.95" customHeight="1" x14ac:dyDescent="0.3">
      <c r="A350"/>
    </row>
    <row r="351" spans="1:1" ht="10.95" customHeight="1" x14ac:dyDescent="0.3">
      <c r="A351"/>
    </row>
    <row r="352" spans="1:1" ht="10.95" customHeight="1" x14ac:dyDescent="0.3">
      <c r="A352"/>
    </row>
    <row r="353" spans="1:1" ht="10.95" customHeight="1" x14ac:dyDescent="0.3">
      <c r="A353"/>
    </row>
    <row r="354" spans="1:1" ht="10.95" customHeight="1" x14ac:dyDescent="0.3">
      <c r="A354"/>
    </row>
    <row r="355" spans="1:1" ht="10.95" customHeight="1" x14ac:dyDescent="0.3">
      <c r="A355"/>
    </row>
    <row r="356" spans="1:1" ht="10.95" customHeight="1" x14ac:dyDescent="0.3">
      <c r="A356"/>
    </row>
    <row r="357" spans="1:1" ht="10.95" customHeight="1" x14ac:dyDescent="0.3">
      <c r="A357"/>
    </row>
    <row r="358" spans="1:1" ht="10.95" customHeight="1" x14ac:dyDescent="0.3">
      <c r="A358"/>
    </row>
    <row r="359" spans="1:1" ht="10.95" customHeight="1" x14ac:dyDescent="0.3">
      <c r="A359"/>
    </row>
    <row r="360" spans="1:1" ht="10.95" customHeight="1" x14ac:dyDescent="0.3">
      <c r="A360"/>
    </row>
    <row r="361" spans="1:1" ht="10.95" customHeight="1" x14ac:dyDescent="0.3">
      <c r="A361"/>
    </row>
    <row r="362" spans="1:1" ht="10.95" customHeight="1" x14ac:dyDescent="0.3">
      <c r="A362"/>
    </row>
    <row r="363" spans="1:1" ht="10.95" customHeight="1" x14ac:dyDescent="0.3">
      <c r="A363"/>
    </row>
    <row r="364" spans="1:1" ht="10.95" customHeight="1" x14ac:dyDescent="0.3">
      <c r="A364"/>
    </row>
    <row r="365" spans="1:1" ht="10.95" customHeight="1" x14ac:dyDescent="0.3">
      <c r="A365"/>
    </row>
    <row r="366" spans="1:1" ht="10.95" customHeight="1" x14ac:dyDescent="0.3">
      <c r="A366"/>
    </row>
    <row r="367" spans="1:1" ht="10.95" customHeight="1" x14ac:dyDescent="0.3">
      <c r="A367"/>
    </row>
    <row r="368" spans="1:1" ht="10.95" customHeight="1" x14ac:dyDescent="0.3">
      <c r="A368"/>
    </row>
    <row r="369" spans="1:1" ht="10.95" customHeight="1" x14ac:dyDescent="0.3">
      <c r="A369"/>
    </row>
    <row r="370" spans="1:1" ht="10.95" customHeight="1" x14ac:dyDescent="0.3">
      <c r="A370"/>
    </row>
    <row r="371" spans="1:1" ht="10.95" customHeight="1" x14ac:dyDescent="0.3">
      <c r="A371"/>
    </row>
    <row r="372" spans="1:1" ht="10.95" customHeight="1" x14ac:dyDescent="0.3">
      <c r="A372"/>
    </row>
    <row r="373" spans="1:1" ht="10.95" customHeight="1" x14ac:dyDescent="0.3">
      <c r="A373"/>
    </row>
    <row r="374" spans="1:1" ht="10.95" customHeight="1" x14ac:dyDescent="0.3">
      <c r="A374"/>
    </row>
    <row r="375" spans="1:1" ht="10.95" customHeight="1" x14ac:dyDescent="0.3">
      <c r="A375"/>
    </row>
    <row r="376" spans="1:1" ht="10.95" customHeight="1" x14ac:dyDescent="0.3">
      <c r="A376"/>
    </row>
    <row r="377" spans="1:1" ht="10.95" customHeight="1" x14ac:dyDescent="0.3">
      <c r="A377"/>
    </row>
    <row r="378" spans="1:1" ht="10.95" customHeight="1" x14ac:dyDescent="0.3">
      <c r="A378"/>
    </row>
    <row r="379" spans="1:1" ht="10.95" customHeight="1" x14ac:dyDescent="0.3">
      <c r="A379"/>
    </row>
    <row r="380" spans="1:1" ht="10.95" customHeight="1" x14ac:dyDescent="0.3">
      <c r="A380"/>
    </row>
    <row r="381" spans="1:1" ht="10.95" customHeight="1" x14ac:dyDescent="0.3">
      <c r="A381"/>
    </row>
    <row r="382" spans="1:1" ht="10.95" customHeight="1" x14ac:dyDescent="0.3">
      <c r="A382"/>
    </row>
    <row r="383" spans="1:1" ht="10.95" customHeight="1" x14ac:dyDescent="0.3">
      <c r="A383"/>
    </row>
    <row r="384" spans="1:1" ht="10.95" customHeight="1" x14ac:dyDescent="0.3">
      <c r="A384"/>
    </row>
    <row r="385" spans="1:1" ht="10.95" customHeight="1" x14ac:dyDescent="0.3">
      <c r="A385"/>
    </row>
    <row r="386" spans="1:1" ht="10.95" customHeight="1" x14ac:dyDescent="0.3">
      <c r="A386"/>
    </row>
    <row r="387" spans="1:1" ht="10.95" customHeight="1" x14ac:dyDescent="0.3">
      <c r="A387"/>
    </row>
    <row r="388" spans="1:1" ht="10.95" customHeight="1" x14ac:dyDescent="0.3">
      <c r="A388"/>
    </row>
    <row r="389" spans="1:1" ht="10.95" customHeight="1" x14ac:dyDescent="0.3">
      <c r="A389"/>
    </row>
    <row r="390" spans="1:1" ht="10.95" customHeight="1" x14ac:dyDescent="0.3">
      <c r="A390"/>
    </row>
    <row r="391" spans="1:1" ht="10.95" customHeight="1" x14ac:dyDescent="0.3">
      <c r="A391"/>
    </row>
    <row r="392" spans="1:1" ht="10.95" customHeight="1" x14ac:dyDescent="0.3">
      <c r="A392"/>
    </row>
    <row r="393" spans="1:1" ht="10.95" customHeight="1" x14ac:dyDescent="0.3">
      <c r="A393"/>
    </row>
    <row r="394" spans="1:1" ht="10.95" customHeight="1" x14ac:dyDescent="0.3">
      <c r="A394"/>
    </row>
    <row r="395" spans="1:1" ht="10.95" customHeight="1" x14ac:dyDescent="0.3">
      <c r="A395"/>
    </row>
    <row r="396" spans="1:1" ht="10.95" customHeight="1" x14ac:dyDescent="0.3">
      <c r="A396"/>
    </row>
    <row r="397" spans="1:1" ht="10.95" customHeight="1" x14ac:dyDescent="0.3">
      <c r="A397"/>
    </row>
    <row r="398" spans="1:1" ht="10.95" customHeight="1" x14ac:dyDescent="0.3">
      <c r="A398"/>
    </row>
    <row r="399" spans="1:1" ht="10.95" customHeight="1" x14ac:dyDescent="0.3">
      <c r="A399"/>
    </row>
    <row r="400" spans="1:1" ht="10.95" customHeight="1" x14ac:dyDescent="0.3">
      <c r="A400"/>
    </row>
    <row r="401" spans="1:1" ht="10.95" customHeight="1" x14ac:dyDescent="0.3">
      <c r="A401"/>
    </row>
    <row r="402" spans="1:1" ht="10.95" customHeight="1" x14ac:dyDescent="0.3">
      <c r="A402"/>
    </row>
    <row r="403" spans="1:1" ht="10.95" customHeight="1" x14ac:dyDescent="0.3">
      <c r="A403"/>
    </row>
    <row r="404" spans="1:1" ht="10.95" customHeight="1" x14ac:dyDescent="0.3">
      <c r="A404"/>
    </row>
    <row r="405" spans="1:1" ht="10.95" customHeight="1" x14ac:dyDescent="0.3">
      <c r="A405"/>
    </row>
    <row r="406" spans="1:1" ht="10.95" customHeight="1" x14ac:dyDescent="0.3">
      <c r="A406"/>
    </row>
    <row r="407" spans="1:1" ht="10.95" customHeight="1" x14ac:dyDescent="0.3">
      <c r="A407"/>
    </row>
    <row r="408" spans="1:1" ht="10.95" customHeight="1" x14ac:dyDescent="0.3">
      <c r="A408"/>
    </row>
    <row r="409" spans="1:1" ht="10.95" customHeight="1" x14ac:dyDescent="0.3">
      <c r="A409"/>
    </row>
    <row r="410" spans="1:1" ht="10.95" customHeight="1" x14ac:dyDescent="0.3">
      <c r="A410"/>
    </row>
    <row r="411" spans="1:1" ht="10.95" customHeight="1" x14ac:dyDescent="0.3">
      <c r="A411"/>
    </row>
    <row r="412" spans="1:1" ht="10.95" customHeight="1" x14ac:dyDescent="0.3">
      <c r="A412"/>
    </row>
    <row r="413" spans="1:1" ht="10.95" customHeight="1" x14ac:dyDescent="0.3">
      <c r="A413"/>
    </row>
    <row r="414" spans="1:1" ht="10.95" customHeight="1" x14ac:dyDescent="0.3">
      <c r="A414"/>
    </row>
    <row r="415" spans="1:1" ht="10.95" customHeight="1" x14ac:dyDescent="0.3">
      <c r="A415"/>
    </row>
    <row r="416" spans="1:1" ht="10.95" customHeight="1" x14ac:dyDescent="0.3">
      <c r="A416"/>
    </row>
    <row r="417" spans="1:1" ht="10.95" customHeight="1" x14ac:dyDescent="0.3">
      <c r="A417"/>
    </row>
    <row r="418" spans="1:1" ht="10.95" customHeight="1" x14ac:dyDescent="0.3">
      <c r="A418"/>
    </row>
    <row r="419" spans="1:1" ht="10.95" customHeight="1" x14ac:dyDescent="0.3">
      <c r="A419"/>
    </row>
    <row r="420" spans="1:1" ht="10.95" customHeight="1" x14ac:dyDescent="0.3">
      <c r="A420"/>
    </row>
    <row r="421" spans="1:1" ht="10.95" customHeight="1" x14ac:dyDescent="0.3">
      <c r="A421"/>
    </row>
    <row r="422" spans="1:1" ht="10.95" customHeight="1" x14ac:dyDescent="0.3">
      <c r="A422"/>
    </row>
    <row r="423" spans="1:1" ht="10.95" customHeight="1" x14ac:dyDescent="0.3">
      <c r="A423"/>
    </row>
    <row r="424" spans="1:1" ht="10.95" customHeight="1" x14ac:dyDescent="0.3">
      <c r="A424"/>
    </row>
    <row r="425" spans="1:1" ht="10.95" customHeight="1" x14ac:dyDescent="0.3">
      <c r="A425"/>
    </row>
    <row r="426" spans="1:1" ht="10.95" customHeight="1" x14ac:dyDescent="0.3">
      <c r="A426"/>
    </row>
    <row r="427" spans="1:1" ht="10.95" customHeight="1" x14ac:dyDescent="0.3">
      <c r="A427"/>
    </row>
    <row r="428" spans="1:1" ht="10.95" customHeight="1" x14ac:dyDescent="0.3">
      <c r="A428"/>
    </row>
    <row r="429" spans="1:1" ht="10.95" customHeight="1" x14ac:dyDescent="0.3">
      <c r="A429"/>
    </row>
    <row r="430" spans="1:1" ht="10.95" customHeight="1" x14ac:dyDescent="0.3">
      <c r="A430"/>
    </row>
    <row r="431" spans="1:1" ht="10.95" customHeight="1" x14ac:dyDescent="0.3">
      <c r="A431"/>
    </row>
    <row r="432" spans="1:1" ht="10.95" customHeight="1" x14ac:dyDescent="0.3">
      <c r="A432"/>
    </row>
    <row r="433" spans="1:1" ht="10.95" customHeight="1" x14ac:dyDescent="0.3">
      <c r="A433"/>
    </row>
    <row r="434" spans="1:1" ht="10.95" customHeight="1" x14ac:dyDescent="0.3">
      <c r="A434"/>
    </row>
    <row r="435" spans="1:1" ht="10.95" customHeight="1" x14ac:dyDescent="0.3">
      <c r="A435"/>
    </row>
    <row r="436" spans="1:1" ht="10.95" customHeight="1" x14ac:dyDescent="0.3">
      <c r="A436"/>
    </row>
    <row r="437" spans="1:1" ht="10.95" customHeight="1" x14ac:dyDescent="0.3">
      <c r="A437"/>
    </row>
    <row r="438" spans="1:1" ht="10.95" customHeight="1" x14ac:dyDescent="0.3">
      <c r="A438"/>
    </row>
    <row r="439" spans="1:1" ht="10.95" customHeight="1" x14ac:dyDescent="0.3">
      <c r="A439"/>
    </row>
    <row r="440" spans="1:1" ht="10.95" customHeight="1" x14ac:dyDescent="0.3">
      <c r="A440"/>
    </row>
    <row r="441" spans="1:1" ht="10.95" customHeight="1" x14ac:dyDescent="0.3">
      <c r="A441"/>
    </row>
    <row r="442" spans="1:1" ht="10.95" customHeight="1" x14ac:dyDescent="0.3">
      <c r="A442"/>
    </row>
    <row r="443" spans="1:1" ht="10.95" customHeight="1" x14ac:dyDescent="0.3">
      <c r="A443"/>
    </row>
    <row r="444" spans="1:1" ht="10.95" customHeight="1" x14ac:dyDescent="0.3">
      <c r="A444"/>
    </row>
    <row r="445" spans="1:1" ht="10.95" customHeight="1" x14ac:dyDescent="0.3">
      <c r="A445"/>
    </row>
    <row r="446" spans="1:1" ht="10.95" customHeight="1" x14ac:dyDescent="0.3">
      <c r="A446"/>
    </row>
    <row r="447" spans="1:1" ht="10.95" customHeight="1" x14ac:dyDescent="0.3">
      <c r="A447"/>
    </row>
    <row r="448" spans="1:1" ht="10.95" customHeight="1" x14ac:dyDescent="0.3">
      <c r="A448"/>
    </row>
    <row r="449" spans="1:1" ht="10.95" customHeight="1" x14ac:dyDescent="0.3">
      <c r="A449"/>
    </row>
    <row r="450" spans="1:1" ht="10.95" customHeight="1" x14ac:dyDescent="0.3">
      <c r="A450"/>
    </row>
    <row r="451" spans="1:1" ht="10.95" customHeight="1" x14ac:dyDescent="0.3">
      <c r="A451"/>
    </row>
    <row r="452" spans="1:1" ht="10.95" customHeight="1" x14ac:dyDescent="0.3">
      <c r="A452"/>
    </row>
    <row r="453" spans="1:1" ht="10.95" customHeight="1" x14ac:dyDescent="0.3">
      <c r="A453"/>
    </row>
    <row r="454" spans="1:1" ht="10.95" customHeight="1" x14ac:dyDescent="0.3">
      <c r="A454"/>
    </row>
    <row r="455" spans="1:1" ht="10.95" customHeight="1" x14ac:dyDescent="0.3">
      <c r="A455"/>
    </row>
    <row r="456" spans="1:1" ht="10.95" customHeight="1" x14ac:dyDescent="0.3">
      <c r="A456"/>
    </row>
    <row r="457" spans="1:1" ht="10.95" customHeight="1" x14ac:dyDescent="0.3">
      <c r="A457"/>
    </row>
    <row r="458" spans="1:1" ht="10.95" customHeight="1" x14ac:dyDescent="0.3">
      <c r="A458"/>
    </row>
    <row r="459" spans="1:1" ht="10.95" customHeight="1" x14ac:dyDescent="0.3">
      <c r="A459"/>
    </row>
    <row r="460" spans="1:1" ht="10.95" customHeight="1" x14ac:dyDescent="0.3">
      <c r="A460"/>
    </row>
    <row r="461" spans="1:1" ht="10.95" customHeight="1" x14ac:dyDescent="0.3">
      <c r="A461"/>
    </row>
    <row r="462" spans="1:1" ht="10.95" customHeight="1" x14ac:dyDescent="0.3">
      <c r="A462"/>
    </row>
    <row r="463" spans="1:1" ht="10.95" customHeight="1" x14ac:dyDescent="0.3">
      <c r="A463"/>
    </row>
    <row r="464" spans="1:1" ht="10.95" customHeight="1" x14ac:dyDescent="0.3">
      <c r="A464"/>
    </row>
    <row r="465" spans="1:1" ht="10.95" customHeight="1" x14ac:dyDescent="0.3">
      <c r="A465"/>
    </row>
    <row r="466" spans="1:1" ht="10.95" customHeight="1" x14ac:dyDescent="0.3">
      <c r="A466"/>
    </row>
    <row r="467" spans="1:1" ht="10.95" customHeight="1" x14ac:dyDescent="0.3">
      <c r="A467"/>
    </row>
    <row r="468" spans="1:1" ht="10.95" customHeight="1" x14ac:dyDescent="0.3">
      <c r="A468"/>
    </row>
    <row r="469" spans="1:1" ht="10.95" customHeight="1" x14ac:dyDescent="0.3">
      <c r="A469"/>
    </row>
    <row r="470" spans="1:1" ht="10.95" customHeight="1" x14ac:dyDescent="0.3">
      <c r="A470"/>
    </row>
    <row r="471" spans="1:1" ht="10.95" customHeight="1" x14ac:dyDescent="0.3">
      <c r="A471"/>
    </row>
    <row r="472" spans="1:1" ht="10.95" customHeight="1" x14ac:dyDescent="0.3">
      <c r="A472"/>
    </row>
    <row r="473" spans="1:1" ht="10.95" customHeight="1" x14ac:dyDescent="0.3">
      <c r="A473"/>
    </row>
    <row r="474" spans="1:1" ht="10.95" customHeight="1" x14ac:dyDescent="0.3">
      <c r="A474"/>
    </row>
    <row r="475" spans="1:1" ht="10.95" customHeight="1" x14ac:dyDescent="0.3">
      <c r="A475"/>
    </row>
    <row r="476" spans="1:1" ht="10.95" customHeight="1" x14ac:dyDescent="0.3">
      <c r="A476"/>
    </row>
    <row r="477" spans="1:1" ht="10.95" customHeight="1" x14ac:dyDescent="0.3">
      <c r="A477"/>
    </row>
    <row r="478" spans="1:1" ht="10.95" customHeight="1" x14ac:dyDescent="0.3">
      <c r="A478"/>
    </row>
    <row r="479" spans="1:1" ht="10.95" customHeight="1" x14ac:dyDescent="0.3">
      <c r="A479"/>
    </row>
    <row r="480" spans="1:1" ht="10.95" customHeight="1" x14ac:dyDescent="0.3">
      <c r="A480"/>
    </row>
    <row r="481" spans="1:1" ht="10.95" customHeight="1" x14ac:dyDescent="0.3">
      <c r="A481"/>
    </row>
    <row r="482" spans="1:1" ht="10.95" customHeight="1" x14ac:dyDescent="0.3">
      <c r="A482"/>
    </row>
    <row r="483" spans="1:1" ht="10.95" customHeight="1" x14ac:dyDescent="0.3">
      <c r="A483"/>
    </row>
    <row r="484" spans="1:1" ht="10.95" customHeight="1" x14ac:dyDescent="0.3">
      <c r="A484"/>
    </row>
    <row r="485" spans="1:1" ht="10.95" customHeight="1" x14ac:dyDescent="0.3">
      <c r="A485"/>
    </row>
    <row r="486" spans="1:1" ht="10.95" customHeight="1" x14ac:dyDescent="0.3">
      <c r="A486"/>
    </row>
    <row r="487" spans="1:1" ht="10.95" customHeight="1" x14ac:dyDescent="0.3">
      <c r="A487"/>
    </row>
    <row r="488" spans="1:1" ht="10.95" customHeight="1" x14ac:dyDescent="0.3">
      <c r="A488"/>
    </row>
    <row r="489" spans="1:1" ht="10.95" customHeight="1" x14ac:dyDescent="0.3">
      <c r="A489"/>
    </row>
    <row r="490" spans="1:1" ht="10.95" customHeight="1" x14ac:dyDescent="0.3">
      <c r="A490"/>
    </row>
    <row r="491" spans="1:1" ht="10.95" customHeight="1" x14ac:dyDescent="0.3">
      <c r="A491"/>
    </row>
    <row r="492" spans="1:1" ht="10.95" customHeight="1" x14ac:dyDescent="0.3">
      <c r="A492"/>
    </row>
    <row r="493" spans="1:1" ht="10.95" customHeight="1" x14ac:dyDescent="0.3">
      <c r="A493"/>
    </row>
    <row r="494" spans="1:1" ht="10.95" customHeight="1" x14ac:dyDescent="0.3">
      <c r="A494"/>
    </row>
    <row r="495" spans="1:1" ht="10.95" customHeight="1" x14ac:dyDescent="0.3">
      <c r="A495"/>
    </row>
    <row r="496" spans="1:1" ht="10.95" customHeight="1" x14ac:dyDescent="0.3">
      <c r="A496"/>
    </row>
    <row r="497" spans="1:1" ht="10.95" customHeight="1" x14ac:dyDescent="0.3">
      <c r="A497"/>
    </row>
    <row r="498" spans="1:1" ht="10.95" customHeight="1" x14ac:dyDescent="0.3">
      <c r="A498"/>
    </row>
    <row r="499" spans="1:1" ht="10.95" customHeight="1" x14ac:dyDescent="0.3">
      <c r="A499"/>
    </row>
    <row r="500" spans="1:1" ht="10.95" customHeight="1" x14ac:dyDescent="0.3">
      <c r="A500"/>
    </row>
    <row r="501" spans="1:1" ht="10.95" customHeight="1" x14ac:dyDescent="0.3">
      <c r="A501"/>
    </row>
    <row r="502" spans="1:1" ht="10.95" customHeight="1" x14ac:dyDescent="0.3">
      <c r="A502"/>
    </row>
    <row r="503" spans="1:1" ht="10.95" customHeight="1" x14ac:dyDescent="0.3">
      <c r="A503"/>
    </row>
    <row r="504" spans="1:1" ht="10.95" customHeight="1" x14ac:dyDescent="0.3">
      <c r="A504"/>
    </row>
    <row r="505" spans="1:1" ht="10.95" customHeight="1" x14ac:dyDescent="0.3">
      <c r="A505"/>
    </row>
    <row r="506" spans="1:1" ht="10.95" customHeight="1" x14ac:dyDescent="0.3">
      <c r="A506"/>
    </row>
    <row r="507" spans="1:1" ht="10.95" customHeight="1" x14ac:dyDescent="0.3">
      <c r="A507"/>
    </row>
    <row r="508" spans="1:1" ht="10.95" customHeight="1" x14ac:dyDescent="0.3">
      <c r="A508"/>
    </row>
    <row r="509" spans="1:1" ht="10.95" customHeight="1" x14ac:dyDescent="0.3">
      <c r="A509"/>
    </row>
    <row r="510" spans="1:1" ht="10.95" customHeight="1" x14ac:dyDescent="0.3">
      <c r="A510"/>
    </row>
    <row r="511" spans="1:1" ht="10.95" customHeight="1" x14ac:dyDescent="0.3">
      <c r="A511"/>
    </row>
    <row r="512" spans="1:1" ht="10.95" customHeight="1" x14ac:dyDescent="0.3">
      <c r="A512"/>
    </row>
    <row r="513" spans="1:1" ht="10.95" customHeight="1" x14ac:dyDescent="0.3">
      <c r="A513"/>
    </row>
    <row r="514" spans="1:1" ht="10.95" customHeight="1" x14ac:dyDescent="0.3">
      <c r="A514"/>
    </row>
    <row r="515" spans="1:1" ht="10.95" customHeight="1" x14ac:dyDescent="0.3">
      <c r="A515"/>
    </row>
    <row r="516" spans="1:1" ht="10.95" customHeight="1" x14ac:dyDescent="0.3">
      <c r="A516"/>
    </row>
    <row r="517" spans="1:1" ht="10.95" customHeight="1" x14ac:dyDescent="0.3">
      <c r="A517"/>
    </row>
    <row r="518" spans="1:1" ht="10.95" customHeight="1" x14ac:dyDescent="0.3">
      <c r="A518"/>
    </row>
    <row r="519" spans="1:1" ht="10.95" customHeight="1" x14ac:dyDescent="0.3">
      <c r="A519"/>
    </row>
    <row r="520" spans="1:1" ht="10.95" customHeight="1" x14ac:dyDescent="0.3">
      <c r="A520"/>
    </row>
    <row r="521" spans="1:1" ht="10.95" customHeight="1" x14ac:dyDescent="0.3">
      <c r="A521"/>
    </row>
    <row r="522" spans="1:1" ht="10.95" customHeight="1" x14ac:dyDescent="0.3">
      <c r="A522"/>
    </row>
    <row r="523" spans="1:1" ht="10.95" customHeight="1" x14ac:dyDescent="0.3">
      <c r="A523"/>
    </row>
    <row r="524" spans="1:1" ht="10.95" customHeight="1" x14ac:dyDescent="0.3">
      <c r="A524"/>
    </row>
    <row r="525" spans="1:1" ht="10.95" customHeight="1" x14ac:dyDescent="0.3">
      <c r="A525"/>
    </row>
    <row r="526" spans="1:1" ht="10.95" customHeight="1" x14ac:dyDescent="0.3">
      <c r="A526"/>
    </row>
    <row r="527" spans="1:1" ht="10.95" customHeight="1" x14ac:dyDescent="0.3">
      <c r="A527"/>
    </row>
    <row r="528" spans="1:1" ht="10.95" customHeight="1" x14ac:dyDescent="0.3">
      <c r="A528"/>
    </row>
    <row r="529" spans="1:1" ht="10.95" customHeight="1" x14ac:dyDescent="0.3">
      <c r="A529"/>
    </row>
    <row r="530" spans="1:1" ht="10.95" customHeight="1" x14ac:dyDescent="0.3">
      <c r="A530"/>
    </row>
    <row r="531" spans="1:1" ht="10.95" customHeight="1" x14ac:dyDescent="0.3">
      <c r="A531"/>
    </row>
    <row r="532" spans="1:1" ht="10.95" customHeight="1" x14ac:dyDescent="0.3">
      <c r="A532"/>
    </row>
    <row r="533" spans="1:1" ht="10.95" customHeight="1" x14ac:dyDescent="0.3">
      <c r="A533"/>
    </row>
    <row r="534" spans="1:1" ht="10.95" customHeight="1" x14ac:dyDescent="0.3">
      <c r="A534"/>
    </row>
    <row r="535" spans="1:1" ht="10.95" customHeight="1" x14ac:dyDescent="0.3">
      <c r="A535"/>
    </row>
    <row r="536" spans="1:1" ht="10.95" customHeight="1" x14ac:dyDescent="0.3">
      <c r="A536"/>
    </row>
    <row r="537" spans="1:1" ht="10.95" customHeight="1" x14ac:dyDescent="0.3">
      <c r="A537"/>
    </row>
    <row r="538" spans="1:1" ht="10.95" customHeight="1" x14ac:dyDescent="0.3">
      <c r="A538"/>
    </row>
    <row r="539" spans="1:1" ht="10.95" customHeight="1" x14ac:dyDescent="0.3">
      <c r="A539"/>
    </row>
    <row r="540" spans="1:1" ht="10.95" customHeight="1" x14ac:dyDescent="0.3">
      <c r="A540"/>
    </row>
    <row r="541" spans="1:1" ht="10.95" customHeight="1" x14ac:dyDescent="0.3">
      <c r="A541"/>
    </row>
    <row r="542" spans="1:1" ht="10.95" customHeight="1" x14ac:dyDescent="0.3">
      <c r="A542"/>
    </row>
    <row r="543" spans="1:1" ht="10.95" customHeight="1" x14ac:dyDescent="0.3">
      <c r="A543"/>
    </row>
    <row r="544" spans="1:1" ht="10.95" customHeight="1" x14ac:dyDescent="0.3">
      <c r="A544"/>
    </row>
    <row r="545" spans="1:1" ht="10.95" customHeight="1" x14ac:dyDescent="0.3">
      <c r="A545"/>
    </row>
    <row r="546" spans="1:1" ht="10.95" customHeight="1" x14ac:dyDescent="0.3">
      <c r="A546"/>
    </row>
    <row r="547" spans="1:1" ht="10.95" customHeight="1" x14ac:dyDescent="0.3">
      <c r="A547"/>
    </row>
    <row r="548" spans="1:1" ht="10.95" customHeight="1" x14ac:dyDescent="0.3">
      <c r="A548"/>
    </row>
    <row r="549" spans="1:1" ht="10.95" customHeight="1" x14ac:dyDescent="0.3">
      <c r="A549"/>
    </row>
    <row r="550" spans="1:1" ht="10.95" customHeight="1" x14ac:dyDescent="0.3">
      <c r="A550"/>
    </row>
    <row r="551" spans="1:1" ht="10.95" customHeight="1" x14ac:dyDescent="0.3">
      <c r="A551"/>
    </row>
    <row r="552" spans="1:1" ht="10.95" customHeight="1" x14ac:dyDescent="0.3">
      <c r="A552"/>
    </row>
    <row r="553" spans="1:1" ht="10.95" customHeight="1" x14ac:dyDescent="0.3">
      <c r="A553"/>
    </row>
    <row r="554" spans="1:1" ht="10.95" customHeight="1" x14ac:dyDescent="0.3">
      <c r="A554"/>
    </row>
    <row r="555" spans="1:1" ht="10.95" customHeight="1" x14ac:dyDescent="0.3">
      <c r="A555"/>
    </row>
    <row r="556" spans="1:1" ht="10.95" customHeight="1" x14ac:dyDescent="0.3">
      <c r="A556"/>
    </row>
    <row r="557" spans="1:1" ht="10.95" customHeight="1" x14ac:dyDescent="0.3">
      <c r="A557"/>
    </row>
    <row r="558" spans="1:1" ht="10.95" customHeight="1" x14ac:dyDescent="0.3">
      <c r="A558"/>
    </row>
    <row r="559" spans="1:1" ht="10.95" customHeight="1" x14ac:dyDescent="0.3">
      <c r="A559"/>
    </row>
  </sheetData>
  <phoneticPr fontId="1" type="noConversion"/>
  <conditionalFormatting sqref="A560:A1048576">
    <cfRule type="containsText" dxfId="55" priority="249" operator="containsText" text="_">
      <formula>NOT(ISERROR(SEARCH("_",A560)))</formula>
    </cfRule>
    <cfRule type="containsText" dxfId="54" priority="250" operator="containsText" text="Functional">
      <formula>NOT(ISERROR(SEARCH("Functional",A560)))</formula>
    </cfRule>
    <cfRule type="containsText" dxfId="53" priority="251" operator="containsText" text="Funcional Transitive Symmetric Reflexive">
      <formula>NOT(ISERROR(SEARCH("Funcional Transitive Symmetric Reflexive",A560)))</formula>
    </cfRule>
    <cfRule type="cellIs" dxfId="52" priority="252" operator="equal">
      <formula>"ClaNula"</formula>
    </cfRule>
  </conditionalFormatting>
  <conditionalFormatting sqref="A560:A1048576 B1:I1">
    <cfRule type="containsText" dxfId="51" priority="248" operator="containsText" text="Prop_">
      <formula>NOT(ISERROR(SEARCH("Prop_",A1)))</formula>
    </cfRule>
  </conditionalFormatting>
  <conditionalFormatting sqref="D6:E7 D7:F7 D2:F5 J4:XFD4 F6 A2:C9 A1:XFD1 J6:XFD6 B10:C12 A10:A14">
    <cfRule type="containsText" dxfId="50" priority="244" operator="containsText" text="_">
      <formula>NOT(ISERROR(SEARCH("_",A1)))</formula>
    </cfRule>
    <cfRule type="containsText" dxfId="49" priority="245" operator="containsText" text="Functional">
      <formula>NOT(ISERROR(SEARCH("Functional",A1)))</formula>
    </cfRule>
    <cfRule type="containsText" dxfId="48" priority="246" operator="containsText" text="Funcional Transitive Symmetric Reflexive">
      <formula>NOT(ISERROR(SEARCH("Funcional Transitive Symmetric Reflexive",A1)))</formula>
    </cfRule>
    <cfRule type="cellIs" dxfId="47" priority="247" operator="equal">
      <formula>"VNulo"</formula>
    </cfRule>
  </conditionalFormatting>
  <conditionalFormatting sqref="B1:I1">
    <cfRule type="cellIs" dxfId="46" priority="242" operator="equal">
      <formula>"sem"</formula>
    </cfRule>
    <cfRule type="containsText" dxfId="45" priority="243" operator="containsText" text="ymmetric">
      <formula>NOT(ISERROR(SEARCH("ymmetric",B1)))</formula>
    </cfRule>
  </conditionalFormatting>
  <conditionalFormatting sqref="B1:I1">
    <cfRule type="containsText" dxfId="44" priority="241" operator="containsText" text="ymmetric">
      <formula>NOT(ISERROR(SEARCH("ymmetric",B1)))</formula>
    </cfRule>
  </conditionalFormatting>
  <conditionalFormatting sqref="D8:F8">
    <cfRule type="containsText" dxfId="43" priority="85" operator="containsText" text="_">
      <formula>NOT(ISERROR(SEARCH("_",D8)))</formula>
    </cfRule>
    <cfRule type="containsText" dxfId="42" priority="86" operator="containsText" text="Functional">
      <formula>NOT(ISERROR(SEARCH("Functional",D8)))</formula>
    </cfRule>
    <cfRule type="containsText" dxfId="41" priority="87" operator="containsText" text="Funcional Transitive Symmetric Reflexive">
      <formula>NOT(ISERROR(SEARCH("Funcional Transitive Symmetric Reflexive",D8)))</formula>
    </cfRule>
    <cfRule type="cellIs" dxfId="40" priority="88" operator="equal">
      <formula>"VNulo"</formula>
    </cfRule>
  </conditionalFormatting>
  <conditionalFormatting sqref="D9:E9">
    <cfRule type="containsText" dxfId="39" priority="69" operator="containsText" text="_">
      <formula>NOT(ISERROR(SEARCH("_",D9)))</formula>
    </cfRule>
    <cfRule type="containsText" dxfId="38" priority="70" operator="containsText" text="Functional">
      <formula>NOT(ISERROR(SEARCH("Functional",D9)))</formula>
    </cfRule>
    <cfRule type="containsText" dxfId="37" priority="71" operator="containsText" text="Funcional Transitive Symmetric Reflexive">
      <formula>NOT(ISERROR(SEARCH("Funcional Transitive Symmetric Reflexive",D9)))</formula>
    </cfRule>
    <cfRule type="cellIs" dxfId="36" priority="72" operator="equal">
      <formula>"VNulo"</formula>
    </cfRule>
  </conditionalFormatting>
  <conditionalFormatting sqref="F9 D10:F10">
    <cfRule type="containsText" dxfId="35" priority="65" operator="containsText" text="_">
      <formula>NOT(ISERROR(SEARCH("_",D9)))</formula>
    </cfRule>
    <cfRule type="containsText" dxfId="34" priority="66" operator="containsText" text="Functional">
      <formula>NOT(ISERROR(SEARCH("Functional",D9)))</formula>
    </cfRule>
    <cfRule type="containsText" dxfId="33" priority="67" operator="containsText" text="Funcional Transitive Symmetric Reflexive">
      <formula>NOT(ISERROR(SEARCH("Funcional Transitive Symmetric Reflexive",D9)))</formula>
    </cfRule>
    <cfRule type="cellIs" dxfId="32" priority="68" operator="equal">
      <formula>"VNulo"</formula>
    </cfRule>
  </conditionalFormatting>
  <conditionalFormatting sqref="D11:F12">
    <cfRule type="containsText" dxfId="31" priority="61" operator="containsText" text="_">
      <formula>NOT(ISERROR(SEARCH("_",D11)))</formula>
    </cfRule>
    <cfRule type="containsText" dxfId="30" priority="62" operator="containsText" text="Functional">
      <formula>NOT(ISERROR(SEARCH("Functional",D11)))</formula>
    </cfRule>
    <cfRule type="containsText" dxfId="29" priority="63" operator="containsText" text="Funcional Transitive Symmetric Reflexive">
      <formula>NOT(ISERROR(SEARCH("Funcional Transitive Symmetric Reflexive",D11)))</formula>
    </cfRule>
    <cfRule type="cellIs" dxfId="28" priority="64" operator="equal">
      <formula>"VNulo"</formula>
    </cfRule>
  </conditionalFormatting>
  <conditionalFormatting sqref="G2:I12">
    <cfRule type="containsText" dxfId="27" priority="25" operator="containsText" text="_">
      <formula>NOT(ISERROR(SEARCH("_",G2)))</formula>
    </cfRule>
    <cfRule type="containsText" dxfId="26" priority="26" operator="containsText" text="Functional">
      <formula>NOT(ISERROR(SEARCH("Functional",G2)))</formula>
    </cfRule>
    <cfRule type="containsText" dxfId="25" priority="27" operator="containsText" text="Funcional Transitive Symmetric Reflexive">
      <formula>NOT(ISERROR(SEARCH("Funcional Transitive Symmetric Reflexive",G2)))</formula>
    </cfRule>
    <cfRule type="cellIs" dxfId="24" priority="28" operator="equal">
      <formula>"VNulo"</formula>
    </cfRule>
  </conditionalFormatting>
  <conditionalFormatting sqref="B13:C13">
    <cfRule type="containsText" dxfId="23" priority="21" operator="containsText" text="_">
      <formula>NOT(ISERROR(SEARCH("_",B13)))</formula>
    </cfRule>
    <cfRule type="containsText" dxfId="22" priority="22" operator="containsText" text="Functional">
      <formula>NOT(ISERROR(SEARCH("Functional",B13)))</formula>
    </cfRule>
    <cfRule type="containsText" dxfId="21" priority="23" operator="containsText" text="Funcional Transitive Symmetric Reflexive">
      <formula>NOT(ISERROR(SEARCH("Funcional Transitive Symmetric Reflexive",B13)))</formula>
    </cfRule>
    <cfRule type="cellIs" dxfId="20" priority="24" operator="equal">
      <formula>"VNulo"</formula>
    </cfRule>
  </conditionalFormatting>
  <conditionalFormatting sqref="D13:F13">
    <cfRule type="containsText" dxfId="19" priority="17" operator="containsText" text="_">
      <formula>NOT(ISERROR(SEARCH("_",D13)))</formula>
    </cfRule>
    <cfRule type="containsText" dxfId="18" priority="18" operator="containsText" text="Functional">
      <formula>NOT(ISERROR(SEARCH("Functional",D13)))</formula>
    </cfRule>
    <cfRule type="containsText" dxfId="17" priority="19" operator="containsText" text="Funcional Transitive Symmetric Reflexive">
      <formula>NOT(ISERROR(SEARCH("Funcional Transitive Symmetric Reflexive",D13)))</formula>
    </cfRule>
    <cfRule type="cellIs" dxfId="16" priority="20" operator="equal">
      <formula>"VNulo"</formula>
    </cfRule>
  </conditionalFormatting>
  <conditionalFormatting sqref="G13:I13">
    <cfRule type="containsText" dxfId="15" priority="13" operator="containsText" text="_">
      <formula>NOT(ISERROR(SEARCH("_",G13)))</formula>
    </cfRule>
    <cfRule type="containsText" dxfId="14" priority="14" operator="containsText" text="Functional">
      <formula>NOT(ISERROR(SEARCH("Functional",G13)))</formula>
    </cfRule>
    <cfRule type="containsText" dxfId="13" priority="15" operator="containsText" text="Funcional Transitive Symmetric Reflexive">
      <formula>NOT(ISERROR(SEARCH("Funcional Transitive Symmetric Reflexive",G13)))</formula>
    </cfRule>
    <cfRule type="cellIs" dxfId="12" priority="16" operator="equal">
      <formula>"VNulo"</formula>
    </cfRule>
  </conditionalFormatting>
  <conditionalFormatting sqref="B14:C14">
    <cfRule type="containsText" dxfId="11" priority="9" operator="containsText" text="_">
      <formula>NOT(ISERROR(SEARCH("_",B14)))</formula>
    </cfRule>
    <cfRule type="containsText" dxfId="10" priority="10" operator="containsText" text="Functional">
      <formula>NOT(ISERROR(SEARCH("Functional",B14)))</formula>
    </cfRule>
    <cfRule type="containsText" dxfId="9" priority="11" operator="containsText" text="Funcional Transitive Symmetric Reflexive">
      <formula>NOT(ISERROR(SEARCH("Funcional Transitive Symmetric Reflexive",B14)))</formula>
    </cfRule>
    <cfRule type="cellIs" dxfId="8" priority="12" operator="equal">
      <formula>"VNulo"</formula>
    </cfRule>
  </conditionalFormatting>
  <conditionalFormatting sqref="D14:F14">
    <cfRule type="containsText" dxfId="7" priority="5" operator="containsText" text="_">
      <formula>NOT(ISERROR(SEARCH("_",D14)))</formula>
    </cfRule>
    <cfRule type="containsText" dxfId="6" priority="6" operator="containsText" text="Functional">
      <formula>NOT(ISERROR(SEARCH("Functional",D14)))</formula>
    </cfRule>
    <cfRule type="containsText" dxfId="5" priority="7" operator="containsText" text="Funcional Transitive Symmetric Reflexive">
      <formula>NOT(ISERROR(SEARCH("Funcional Transitive Symmetric Reflexive",D14)))</formula>
    </cfRule>
    <cfRule type="cellIs" dxfId="4" priority="8" operator="equal">
      <formula>"VNulo"</formula>
    </cfRule>
  </conditionalFormatting>
  <conditionalFormatting sqref="G14:I14">
    <cfRule type="containsText" dxfId="3" priority="1" operator="containsText" text="_">
      <formula>NOT(ISERROR(SEARCH("_",G14)))</formula>
    </cfRule>
    <cfRule type="containsText" dxfId="2" priority="2" operator="containsText" text="Functional">
      <formula>NOT(ISERROR(SEARCH("Functional",G14)))</formula>
    </cfRule>
    <cfRule type="containsText" dxfId="1" priority="3" operator="containsText" text="Funcional Transitive Symmetric Reflexive">
      <formula>NOT(ISERROR(SEARCH("Funcional Transitive Symmetric Reflexive",G14)))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AsIFC_OST</vt:lpstr>
      <vt:lpstr>AsClasses</vt:lpstr>
      <vt:lpstr>AsDisjunt</vt:lpstr>
      <vt:lpstr>AsProprie</vt:lpstr>
      <vt:lpstr>AsInstanc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Menegotto</cp:lastModifiedBy>
  <dcterms:created xsi:type="dcterms:W3CDTF">2023-02-13T16:59:57Z</dcterms:created>
  <dcterms:modified xsi:type="dcterms:W3CDTF">2023-03-10T12:23:10Z</dcterms:modified>
</cp:coreProperties>
</file>