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34F1C62A-ED97-475C-A807-D6F51C4C3EE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 s="1"/>
  <c r="X57" i="35" s="1"/>
  <c r="X58" i="35" s="1"/>
  <c r="X59" i="35" s="1"/>
  <c r="X60" i="35"/>
  <c r="X61" i="35" s="1"/>
  <c r="X62" i="35" s="1"/>
  <c r="X63" i="35" s="1"/>
  <c r="X64" i="35" s="1"/>
  <c r="X65" i="35" s="1"/>
  <c r="X66" i="35" s="1"/>
  <c r="X67" i="35"/>
  <c r="X68" i="35"/>
  <c r="X69" i="35" s="1"/>
  <c r="X70" i="35" s="1"/>
  <c r="X71" i="35" s="1"/>
  <c r="X72" i="35" s="1"/>
  <c r="X73" i="35" s="1"/>
  <c r="X74" i="35" s="1"/>
  <c r="X75" i="35" s="1"/>
  <c r="X76" i="35" s="1"/>
  <c r="X77" i="35" s="1"/>
  <c r="X78" i="35"/>
  <c r="X79" i="35" s="1"/>
  <c r="X80" i="35" s="1"/>
  <c r="X81" i="35" s="1"/>
  <c r="X82" i="35"/>
  <c r="X83" i="35"/>
  <c r="X84" i="35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/>
  <c r="X120" i="35"/>
  <c r="X121" i="35" s="1"/>
  <c r="X122" i="35"/>
  <c r="X123" i="35" s="1"/>
  <c r="X124" i="35" s="1"/>
  <c r="X125" i="35" s="1"/>
  <c r="X126" i="35"/>
  <c r="X127" i="35" s="1"/>
  <c r="X128" i="35" s="1"/>
  <c r="X129" i="35" s="1"/>
  <c r="X130" i="35"/>
  <c r="X131" i="35" s="1"/>
  <c r="X132" i="35" s="1"/>
  <c r="X133" i="35" s="1"/>
  <c r="X134" i="35" s="1"/>
  <c r="X135" i="35"/>
  <c r="X136" i="35"/>
  <c r="X137" i="35" s="1"/>
  <c r="X138" i="35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/>
  <c r="X154" i="35"/>
  <c r="X155" i="35" s="1"/>
  <c r="X156" i="35" s="1"/>
  <c r="X157" i="35" s="1"/>
  <c r="X158" i="35"/>
  <c r="X159" i="35" s="1"/>
  <c r="X160" i="35" s="1"/>
  <c r="X161" i="35" s="1"/>
  <c r="X162" i="35" s="1"/>
  <c r="X163" i="35" s="1"/>
  <c r="X164" i="35"/>
  <c r="X165" i="35" s="1"/>
  <c r="X166" i="35" s="1"/>
  <c r="X167" i="35"/>
  <c r="X168" i="35"/>
  <c r="X169" i="35" s="1"/>
  <c r="X170" i="35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/>
  <c r="X183" i="35" s="1"/>
  <c r="X184" i="35" s="1"/>
  <c r="X185" i="35" s="1"/>
  <c r="X186" i="35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/>
  <c r="X204" i="35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/>
  <c r="X222" i="35"/>
  <c r="X223" i="35" s="1"/>
  <c r="X224" i="35" s="1"/>
  <c r="X225" i="35" s="1"/>
  <c r="X226" i="35" s="1"/>
  <c r="X227" i="35" s="1"/>
  <c r="X228" i="35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/>
  <c r="X247" i="35" s="1"/>
  <c r="X248" i="35" s="1"/>
  <c r="X249" i="35" s="1"/>
  <c r="X250" i="35"/>
  <c r="X251" i="35" s="1"/>
  <c r="X252" i="35" s="1"/>
  <c r="X253" i="35" s="1"/>
  <c r="X254" i="35" s="1"/>
  <c r="X255" i="35" s="1"/>
  <c r="X256" i="35"/>
  <c r="X257" i="35" s="1"/>
  <c r="X258" i="35" s="1"/>
  <c r="X259" i="35" s="1"/>
  <c r="X260" i="35" s="1"/>
  <c r="X261" i="35" s="1"/>
  <c r="X262" i="35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X284" i="35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 s="1"/>
  <c r="X301" i="35"/>
  <c r="X302" i="35"/>
  <c r="X303" i="35" s="1"/>
  <c r="X304" i="35" s="1"/>
  <c r="X305" i="35" s="1"/>
  <c r="X306" i="35" s="1"/>
  <c r="X307" i="35" s="1"/>
  <c r="X308" i="35" s="1"/>
  <c r="X309" i="35" s="1"/>
  <c r="X310" i="35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 s="1"/>
  <c r="X321" i="35" s="1"/>
  <c r="X322" i="35" s="1"/>
  <c r="X323" i="35"/>
  <c r="X324" i="35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/>
  <c r="X335" i="35" s="1"/>
  <c r="X336" i="35"/>
  <c r="X337" i="35" s="1"/>
  <c r="X338" i="35" s="1"/>
  <c r="X339" i="35" s="1"/>
  <c r="X340" i="35" s="1"/>
  <c r="X341" i="35"/>
  <c r="X342" i="35"/>
  <c r="X343" i="35" s="1"/>
  <c r="X344" i="35"/>
  <c r="X345" i="35" s="1"/>
  <c r="X346" i="35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 s="1"/>
  <c r="X357" i="35" s="1"/>
  <c r="X358" i="35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/>
  <c r="X376" i="35"/>
  <c r="X377" i="35" s="1"/>
  <c r="X378" i="35"/>
  <c r="X379" i="35" s="1"/>
  <c r="X380" i="35" s="1"/>
  <c r="X381" i="35"/>
  <c r="X382" i="35"/>
  <c r="X383" i="35" s="1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/>
  <c r="X404" i="35"/>
  <c r="X405" i="35" s="1"/>
  <c r="X406" i="35" s="1"/>
  <c r="X407" i="35" s="1"/>
  <c r="X408" i="35"/>
  <c r="X409" i="35" s="1"/>
  <c r="X410" i="35" s="1"/>
  <c r="X411" i="35" s="1"/>
  <c r="X412" i="35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/>
  <c r="X425" i="35" s="1"/>
  <c r="X426" i="35" s="1"/>
  <c r="X427" i="35" s="1"/>
  <c r="X428" i="35"/>
  <c r="X429" i="35" s="1"/>
  <c r="X430" i="35" s="1"/>
  <c r="X431" i="35"/>
  <c r="X432" i="35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/>
  <c r="X453" i="35" s="1"/>
  <c r="X454" i="35" s="1"/>
  <c r="X455" i="35" s="1"/>
  <c r="X456" i="35"/>
  <c r="X457" i="35" s="1"/>
  <c r="X458" i="35" s="1"/>
  <c r="X459" i="35" s="1"/>
  <c r="X460" i="35"/>
  <c r="X461" i="35" s="1"/>
  <c r="X462" i="35" s="1"/>
  <c r="X463" i="35" s="1"/>
  <c r="X464" i="35"/>
  <c r="X465" i="35" s="1"/>
  <c r="X466" i="35" s="1"/>
  <c r="X467" i="35" s="1"/>
  <c r="X468" i="35" s="1"/>
  <c r="X469" i="35" s="1"/>
  <c r="X470" i="35" s="1"/>
  <c r="X471" i="35" s="1"/>
  <c r="X472" i="35"/>
  <c r="X473" i="35" s="1"/>
  <c r="X474" i="35" s="1"/>
  <c r="X475" i="35" s="1"/>
  <c r="X476" i="35"/>
  <c r="X477" i="35" s="1"/>
  <c r="X478" i="35" s="1"/>
  <c r="X479" i="35" s="1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/>
  <c r="X491" i="35" s="1"/>
  <c r="X492" i="35"/>
  <c r="X493" i="35"/>
  <c r="X494" i="35"/>
  <c r="X495" i="35" s="1"/>
  <c r="X496" i="35"/>
  <c r="X497" i="35" s="1"/>
  <c r="X498" i="35" s="1"/>
  <c r="X499" i="35" s="1"/>
  <c r="X500" i="35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/>
  <c r="X511" i="35" s="1"/>
  <c r="X512" i="35"/>
  <c r="X513" i="35" s="1"/>
  <c r="X514" i="35"/>
  <c r="X515" i="35" s="1"/>
  <c r="X516" i="35"/>
  <c r="X517" i="35" s="1"/>
  <c r="X518" i="35" s="1"/>
  <c r="X519" i="35" s="1"/>
  <c r="X520" i="35"/>
  <c r="X521" i="35" s="1"/>
  <c r="X522" i="35" s="1"/>
  <c r="X523" i="35" s="1"/>
  <c r="X524" i="35"/>
  <c r="X525" i="35" s="1"/>
  <c r="X526" i="35" s="1"/>
  <c r="X527" i="35" s="1"/>
  <c r="X528" i="35" s="1"/>
  <c r="X529" i="35"/>
  <c r="X530" i="35"/>
  <c r="X531" i="35" s="1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/>
  <c r="X544" i="35"/>
  <c r="X545" i="35" s="1"/>
  <c r="X546" i="35" s="1"/>
  <c r="X547" i="35" s="1"/>
  <c r="X548" i="35"/>
  <c r="X549" i="35" s="1"/>
  <c r="X550" i="35" s="1"/>
  <c r="X551" i="35" s="1"/>
  <c r="X552" i="35"/>
  <c r="X553" i="35" s="1"/>
  <c r="X554" i="35" s="1"/>
  <c r="X555" i="35" s="1"/>
  <c r="X556" i="35"/>
  <c r="X557" i="35" s="1"/>
  <c r="X558" i="35" s="1"/>
  <c r="X559" i="35" s="1"/>
  <c r="X560" i="35"/>
  <c r="X561" i="35" s="1"/>
  <c r="X562" i="35" s="1"/>
  <c r="X563" i="35" s="1"/>
  <c r="X564" i="35" s="1"/>
  <c r="X565" i="35" s="1"/>
  <c r="X566" i="35" s="1"/>
  <c r="X567" i="35" s="1"/>
  <c r="X568" i="35"/>
  <c r="X569" i="35" s="1"/>
  <c r="X570" i="35" s="1"/>
  <c r="X571" i="35" s="1"/>
  <c r="X572" i="35" s="1"/>
  <c r="X573" i="35" s="1"/>
  <c r="X574" i="35" s="1"/>
  <c r="X575" i="35" s="1"/>
  <c r="X576" i="35" s="1"/>
  <c r="X577" i="35" s="1"/>
  <c r="X578" i="35" s="1"/>
  <c r="X579" i="35"/>
  <c r="X580" i="35"/>
  <c r="X581" i="35" s="1"/>
  <c r="X582" i="35"/>
  <c r="X583" i="35" s="1"/>
  <c r="X584" i="35" s="1"/>
  <c r="X585" i="35" s="1"/>
  <c r="X586" i="35" s="1"/>
  <c r="X587" i="35" s="1"/>
  <c r="X588" i="35" s="1"/>
  <c r="X589" i="35"/>
  <c r="X590" i="35"/>
  <c r="X591" i="35" s="1"/>
  <c r="X592" i="35"/>
  <c r="X593" i="35" s="1"/>
  <c r="X594" i="35"/>
  <c r="D373" i="35"/>
  <c r="D370" i="35"/>
  <c r="D371" i="35"/>
  <c r="D89" i="35"/>
  <c r="D88" i="35"/>
  <c r="F457" i="35"/>
  <c r="F458" i="35" s="1"/>
  <c r="F459" i="35" s="1"/>
  <c r="F460" i="35" s="1"/>
  <c r="F461" i="35" s="1"/>
  <c r="F462" i="35" s="1"/>
  <c r="F463" i="35" s="1"/>
  <c r="F464" i="35" s="1"/>
  <c r="F465" i="35" s="1"/>
  <c r="F466" i="35" s="1"/>
  <c r="F467" i="35" s="1"/>
  <c r="F468" i="35" s="1"/>
  <c r="F469" i="35" s="1"/>
  <c r="F470" i="35" s="1"/>
  <c r="F471" i="35" s="1"/>
  <c r="D457" i="35"/>
  <c r="D429" i="35"/>
  <c r="D577" i="35"/>
  <c r="D343" i="35" l="1"/>
  <c r="F342" i="35"/>
  <c r="D342" i="35"/>
  <c r="V341" i="35"/>
  <c r="D341" i="35"/>
  <c r="C341" i="35"/>
  <c r="F425" i="35"/>
  <c r="V425" i="35" s="1"/>
  <c r="D425" i="35"/>
  <c r="D426" i="35"/>
  <c r="D428" i="35"/>
  <c r="D430" i="35"/>
  <c r="D427" i="35"/>
  <c r="V424" i="35"/>
  <c r="D424" i="35"/>
  <c r="C424" i="35"/>
  <c r="F379" i="35"/>
  <c r="D379" i="35"/>
  <c r="D368" i="35"/>
  <c r="X2" i="35"/>
  <c r="V491" i="35"/>
  <c r="D491" i="35"/>
  <c r="C491" i="35"/>
  <c r="V490" i="35"/>
  <c r="D490" i="35"/>
  <c r="C490" i="35"/>
  <c r="V492" i="35"/>
  <c r="D492" i="35"/>
  <c r="C492" i="35"/>
  <c r="C456" i="35"/>
  <c r="D456" i="35"/>
  <c r="D133" i="35"/>
  <c r="D131" i="35"/>
  <c r="D132" i="35"/>
  <c r="D130" i="35"/>
  <c r="F128" i="35"/>
  <c r="V128" i="35" s="1"/>
  <c r="D128" i="35"/>
  <c r="F127" i="35"/>
  <c r="F129" i="35" s="1"/>
  <c r="F134" i="35" s="1"/>
  <c r="D127" i="35"/>
  <c r="D129" i="35"/>
  <c r="D134" i="35"/>
  <c r="V126" i="35"/>
  <c r="D126" i="35"/>
  <c r="C126" i="35"/>
  <c r="D422" i="35"/>
  <c r="D215" i="35"/>
  <c r="D219" i="35"/>
  <c r="D218" i="35"/>
  <c r="D217" i="35"/>
  <c r="D216" i="35"/>
  <c r="D214" i="35"/>
  <c r="D145" i="35"/>
  <c r="D141" i="35"/>
  <c r="F494" i="35"/>
  <c r="F495" i="35" s="1"/>
  <c r="F496" i="35" s="1"/>
  <c r="F497" i="35" s="1"/>
  <c r="F498" i="35" s="1"/>
  <c r="F499" i="35" s="1"/>
  <c r="F500" i="35" s="1"/>
  <c r="F501" i="35" s="1"/>
  <c r="F502" i="35" s="1"/>
  <c r="F503" i="35" s="1"/>
  <c r="F504" i="35" s="1"/>
  <c r="F505" i="35" s="1"/>
  <c r="F506" i="35" s="1"/>
  <c r="F507" i="35" s="1"/>
  <c r="F508" i="35" s="1"/>
  <c r="F509" i="35" s="1"/>
  <c r="D494" i="35"/>
  <c r="D76" i="35"/>
  <c r="D74" i="35"/>
  <c r="D72" i="35"/>
  <c r="D73" i="35"/>
  <c r="D75" i="35"/>
  <c r="F52" i="35"/>
  <c r="F53" i="35" s="1"/>
  <c r="F54" i="35" s="1"/>
  <c r="D522" i="35"/>
  <c r="D288" i="35"/>
  <c r="D293" i="35"/>
  <c r="D299" i="35"/>
  <c r="D297" i="35"/>
  <c r="D298" i="35"/>
  <c r="D296" i="35"/>
  <c r="D295" i="35"/>
  <c r="D294" i="35"/>
  <c r="D594" i="35"/>
  <c r="D593" i="35"/>
  <c r="D53" i="35"/>
  <c r="D52" i="35"/>
  <c r="D51" i="35"/>
  <c r="D528" i="35"/>
  <c r="D526" i="35"/>
  <c r="D527" i="35"/>
  <c r="D292" i="35"/>
  <c r="F285" i="35"/>
  <c r="F286" i="35" s="1"/>
  <c r="F287" i="35" s="1"/>
  <c r="F289" i="35" s="1"/>
  <c r="F290" i="35" s="1"/>
  <c r="F291" i="35" s="1"/>
  <c r="F300" i="35" s="1"/>
  <c r="D291" i="35"/>
  <c r="D290" i="35"/>
  <c r="D289" i="35"/>
  <c r="D287" i="35"/>
  <c r="D286" i="35"/>
  <c r="D285" i="35"/>
  <c r="D284" i="35"/>
  <c r="D54" i="35"/>
  <c r="D520" i="35"/>
  <c r="D525" i="35"/>
  <c r="F454" i="35"/>
  <c r="V454" i="35" s="1"/>
  <c r="D454" i="35"/>
  <c r="D406" i="35"/>
  <c r="D524" i="35"/>
  <c r="D468" i="35"/>
  <c r="D467" i="35"/>
  <c r="D470" i="35"/>
  <c r="D458" i="35"/>
  <c r="D556" i="35"/>
  <c r="D469" i="35"/>
  <c r="D466" i="35"/>
  <c r="D465" i="35"/>
  <c r="D464" i="35"/>
  <c r="D463" i="35"/>
  <c r="D523" i="35"/>
  <c r="D521" i="35"/>
  <c r="D372" i="35"/>
  <c r="D576" i="35"/>
  <c r="D578" i="35"/>
  <c r="F573" i="35"/>
  <c r="V573" i="35" s="1"/>
  <c r="D573" i="35"/>
  <c r="D575" i="35"/>
  <c r="D574" i="35"/>
  <c r="D572" i="35"/>
  <c r="D571" i="35"/>
  <c r="D87" i="35"/>
  <c r="D369" i="35"/>
  <c r="D361" i="35"/>
  <c r="F254" i="35"/>
  <c r="V254" i="35" s="1"/>
  <c r="D254" i="35"/>
  <c r="F253" i="35"/>
  <c r="V253" i="35" s="1"/>
  <c r="D253" i="35"/>
  <c r="F252" i="35"/>
  <c r="V252" i="35" s="1"/>
  <c r="D252" i="35"/>
  <c r="F251" i="35"/>
  <c r="V251" i="35" s="1"/>
  <c r="D251" i="35"/>
  <c r="F250" i="35"/>
  <c r="V250" i="35" s="1"/>
  <c r="D250" i="35"/>
  <c r="F249" i="35"/>
  <c r="V249" i="35" s="1"/>
  <c r="D249" i="35"/>
  <c r="F248" i="35"/>
  <c r="V248" i="35" s="1"/>
  <c r="D248" i="35"/>
  <c r="D255" i="35"/>
  <c r="F247" i="35"/>
  <c r="F255" i="35" s="1"/>
  <c r="D247" i="35"/>
  <c r="V246" i="35"/>
  <c r="D246" i="35"/>
  <c r="C246" i="35"/>
  <c r="F359" i="35"/>
  <c r="C359" i="35" s="1"/>
  <c r="D360" i="35"/>
  <c r="D359" i="35"/>
  <c r="D367" i="35"/>
  <c r="D365" i="35"/>
  <c r="D364" i="35"/>
  <c r="D362" i="35"/>
  <c r="D363" i="35"/>
  <c r="D374" i="35"/>
  <c r="D366" i="35"/>
  <c r="V358" i="35"/>
  <c r="D358" i="35"/>
  <c r="C358" i="35"/>
  <c r="V376" i="35"/>
  <c r="D376" i="35"/>
  <c r="C376" i="35"/>
  <c r="V375" i="35"/>
  <c r="D375" i="35"/>
  <c r="C375" i="35"/>
  <c r="D377" i="35"/>
  <c r="D570" i="35"/>
  <c r="F569" i="35"/>
  <c r="D569" i="35"/>
  <c r="V568" i="35"/>
  <c r="D568" i="35"/>
  <c r="C568" i="35"/>
  <c r="D201" i="35"/>
  <c r="D200" i="35"/>
  <c r="D116" i="35"/>
  <c r="D199" i="35"/>
  <c r="D198" i="35"/>
  <c r="D197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202" i="35"/>
  <c r="F311" i="35"/>
  <c r="F312" i="35" s="1"/>
  <c r="F313" i="35" s="1"/>
  <c r="F314" i="35" s="1"/>
  <c r="F315" i="35" s="1"/>
  <c r="F316" i="35" s="1"/>
  <c r="F317" i="35" s="1"/>
  <c r="F318" i="35" s="1"/>
  <c r="F319" i="35" s="1"/>
  <c r="F320" i="35" s="1"/>
  <c r="F321" i="35" s="1"/>
  <c r="F322" i="35" s="1"/>
  <c r="D311" i="35"/>
  <c r="V310" i="35"/>
  <c r="D310" i="35"/>
  <c r="C310" i="35"/>
  <c r="D124" i="35"/>
  <c r="D46" i="35"/>
  <c r="D50" i="35"/>
  <c r="F511" i="35"/>
  <c r="F512" i="35" s="1"/>
  <c r="F513" i="35" s="1"/>
  <c r="D542" i="35"/>
  <c r="D541" i="35"/>
  <c r="D540" i="35"/>
  <c r="D539" i="35"/>
  <c r="D538" i="35"/>
  <c r="D566" i="35"/>
  <c r="D565" i="35"/>
  <c r="D562" i="35"/>
  <c r="D563" i="35"/>
  <c r="D564" i="35"/>
  <c r="D319" i="35"/>
  <c r="D317" i="35"/>
  <c r="D227" i="35"/>
  <c r="D477" i="35"/>
  <c r="D561" i="35"/>
  <c r="D117" i="35"/>
  <c r="F165" i="35"/>
  <c r="F166" i="35" s="1"/>
  <c r="D484" i="35"/>
  <c r="D489" i="35"/>
  <c r="D115" i="35"/>
  <c r="D114" i="35"/>
  <c r="D113" i="35"/>
  <c r="D112" i="35"/>
  <c r="D111" i="35"/>
  <c r="D482" i="35"/>
  <c r="D107" i="35"/>
  <c r="D35" i="35"/>
  <c r="D33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153" i="35"/>
  <c r="D154" i="35"/>
  <c r="D155" i="35"/>
  <c r="D156" i="35"/>
  <c r="D157" i="35"/>
  <c r="D158" i="35"/>
  <c r="D159" i="35"/>
  <c r="D160" i="35"/>
  <c r="D161" i="35"/>
  <c r="D162" i="35"/>
  <c r="D163" i="35"/>
  <c r="D514" i="35"/>
  <c r="D515" i="35"/>
  <c r="D516" i="35"/>
  <c r="D517" i="35"/>
  <c r="D518" i="35"/>
  <c r="D519" i="35"/>
  <c r="D300" i="35"/>
  <c r="D529" i="35"/>
  <c r="D530" i="35"/>
  <c r="D531" i="35"/>
  <c r="D532" i="35"/>
  <c r="D533" i="35"/>
  <c r="D534" i="35"/>
  <c r="D535" i="35"/>
  <c r="D536" i="35"/>
  <c r="D537" i="35"/>
  <c r="D543" i="35"/>
  <c r="D544" i="35"/>
  <c r="D545" i="35"/>
  <c r="D546" i="35"/>
  <c r="D547" i="35"/>
  <c r="D548" i="35"/>
  <c r="D549" i="35"/>
  <c r="D550" i="35"/>
  <c r="D551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F590" i="35"/>
  <c r="V590" i="35" s="1"/>
  <c r="D487" i="35"/>
  <c r="F481" i="35"/>
  <c r="F482" i="35" s="1"/>
  <c r="D486" i="35"/>
  <c r="V480" i="35"/>
  <c r="D480" i="35"/>
  <c r="C480" i="35"/>
  <c r="D485" i="35"/>
  <c r="D483" i="35"/>
  <c r="D481" i="35"/>
  <c r="D24" i="35"/>
  <c r="U424" i="35" l="1"/>
  <c r="V569" i="35"/>
  <c r="F577" i="35"/>
  <c r="U341" i="35"/>
  <c r="C342" i="35"/>
  <c r="U342" i="35" s="1"/>
  <c r="V342" i="35"/>
  <c r="F343" i="35"/>
  <c r="F426" i="35"/>
  <c r="F427" i="35" s="1"/>
  <c r="C425" i="35"/>
  <c r="U425" i="35" s="1"/>
  <c r="C379" i="35"/>
  <c r="U379" i="35" s="1"/>
  <c r="V379" i="35"/>
  <c r="U491" i="35"/>
  <c r="U490" i="35"/>
  <c r="U492" i="35"/>
  <c r="C458" i="35"/>
  <c r="F133" i="35"/>
  <c r="F131" i="35"/>
  <c r="F132" i="35"/>
  <c r="F130" i="35"/>
  <c r="C128" i="35"/>
  <c r="U128" i="35" s="1"/>
  <c r="U126" i="35"/>
  <c r="F288" i="35"/>
  <c r="F293" i="35"/>
  <c r="F299" i="35"/>
  <c r="F297" i="35"/>
  <c r="F294" i="35"/>
  <c r="F298" i="35"/>
  <c r="F296" i="35"/>
  <c r="F295" i="35"/>
  <c r="F292" i="35"/>
  <c r="C454" i="35"/>
  <c r="U454" i="35" s="1"/>
  <c r="F576" i="35"/>
  <c r="C573" i="35"/>
  <c r="U573" i="35" s="1"/>
  <c r="F575" i="35"/>
  <c r="F574" i="35"/>
  <c r="F572" i="35"/>
  <c r="F571" i="35"/>
  <c r="C254" i="35"/>
  <c r="U254" i="35" s="1"/>
  <c r="F361" i="35"/>
  <c r="C252" i="35"/>
  <c r="U252" i="35" s="1"/>
  <c r="C253" i="35"/>
  <c r="U253" i="35" s="1"/>
  <c r="C250" i="35"/>
  <c r="U250" i="35" s="1"/>
  <c r="C251" i="35"/>
  <c r="U251" i="35" s="1"/>
  <c r="U246" i="35"/>
  <c r="C248" i="35"/>
  <c r="U248" i="35" s="1"/>
  <c r="C249" i="35"/>
  <c r="U249" i="35" s="1"/>
  <c r="C247" i="35"/>
  <c r="U247" i="35" s="1"/>
  <c r="V247" i="35"/>
  <c r="V255" i="35"/>
  <c r="C255" i="35"/>
  <c r="U255" i="35" s="1"/>
  <c r="F360" i="35"/>
  <c r="U359" i="35"/>
  <c r="V359" i="35"/>
  <c r="U358" i="35"/>
  <c r="U376" i="35"/>
  <c r="U375" i="35"/>
  <c r="U568" i="35"/>
  <c r="F570" i="35"/>
  <c r="C569" i="35"/>
  <c r="U569" i="35" s="1"/>
  <c r="U310" i="35"/>
  <c r="C312" i="35"/>
  <c r="F483" i="35"/>
  <c r="V482" i="35"/>
  <c r="U480" i="35"/>
  <c r="C482" i="35"/>
  <c r="U482" i="35" s="1"/>
  <c r="C590" i="35"/>
  <c r="U590" i="35" s="1"/>
  <c r="F591" i="35"/>
  <c r="F61" i="35"/>
  <c r="D64" i="35"/>
  <c r="D61" i="35"/>
  <c r="D65" i="35"/>
  <c r="D63" i="35"/>
  <c r="F473" i="35"/>
  <c r="F453" i="35"/>
  <c r="F432" i="35"/>
  <c r="F413" i="35"/>
  <c r="F409" i="35"/>
  <c r="F404" i="35"/>
  <c r="F382" i="35"/>
  <c r="F380" i="35"/>
  <c r="F345" i="35"/>
  <c r="F335" i="35"/>
  <c r="F324" i="35"/>
  <c r="F302" i="35"/>
  <c r="F263" i="35"/>
  <c r="F257" i="35"/>
  <c r="F229" i="35"/>
  <c r="F553" i="35"/>
  <c r="F222" i="35"/>
  <c r="F204" i="35"/>
  <c r="F168" i="35"/>
  <c r="F136" i="35"/>
  <c r="F120" i="35"/>
  <c r="F84" i="35"/>
  <c r="F79" i="35"/>
  <c r="F68" i="35"/>
  <c r="F183" i="35"/>
  <c r="F56" i="35"/>
  <c r="F18" i="35"/>
  <c r="F3" i="35"/>
  <c r="V589" i="35"/>
  <c r="C589" i="35"/>
  <c r="F580" i="35"/>
  <c r="F549" i="35"/>
  <c r="F544" i="35"/>
  <c r="F530" i="35"/>
  <c r="F515" i="35"/>
  <c r="F154" i="35"/>
  <c r="C17" i="35"/>
  <c r="C55" i="35"/>
  <c r="C182" i="35"/>
  <c r="C164" i="35"/>
  <c r="C67" i="35"/>
  <c r="C78" i="35"/>
  <c r="C83" i="35"/>
  <c r="C119" i="35"/>
  <c r="C135" i="35"/>
  <c r="C167" i="35"/>
  <c r="C203" i="35"/>
  <c r="C221" i="35"/>
  <c r="C552" i="35"/>
  <c r="C228" i="35"/>
  <c r="C256" i="35"/>
  <c r="C262" i="35"/>
  <c r="C301" i="35"/>
  <c r="C323" i="35"/>
  <c r="C334" i="35"/>
  <c r="C344" i="35"/>
  <c r="C378" i="35"/>
  <c r="C381" i="35"/>
  <c r="C403" i="35"/>
  <c r="C408" i="35"/>
  <c r="C412" i="35"/>
  <c r="C431" i="35"/>
  <c r="C452" i="35"/>
  <c r="C472" i="35"/>
  <c r="C60" i="35"/>
  <c r="C493" i="35"/>
  <c r="C153" i="35"/>
  <c r="C514" i="35"/>
  <c r="C529" i="35"/>
  <c r="C543" i="35"/>
  <c r="C548" i="35"/>
  <c r="C579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88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5" i="35"/>
  <c r="D56" i="35"/>
  <c r="D57" i="35"/>
  <c r="D58" i="35"/>
  <c r="D59" i="35"/>
  <c r="D164" i="35"/>
  <c r="D165" i="35"/>
  <c r="D166" i="35"/>
  <c r="D67" i="35"/>
  <c r="D68" i="35"/>
  <c r="D69" i="35"/>
  <c r="D70" i="35"/>
  <c r="D71" i="35"/>
  <c r="D77" i="35"/>
  <c r="D78" i="35"/>
  <c r="D79" i="35"/>
  <c r="D80" i="35"/>
  <c r="D81" i="35"/>
  <c r="D82" i="35"/>
  <c r="D83" i="35"/>
  <c r="D84" i="35"/>
  <c r="D85" i="35"/>
  <c r="D86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8" i="35"/>
  <c r="D109" i="35"/>
  <c r="D110" i="35"/>
  <c r="D118" i="35"/>
  <c r="D119" i="35"/>
  <c r="D120" i="35"/>
  <c r="D121" i="35"/>
  <c r="D122" i="35"/>
  <c r="D123" i="35"/>
  <c r="D125" i="35"/>
  <c r="D135" i="35"/>
  <c r="D136" i="35"/>
  <c r="D137" i="35"/>
  <c r="D138" i="35"/>
  <c r="D139" i="35"/>
  <c r="D140" i="35"/>
  <c r="D142" i="35"/>
  <c r="D143" i="35"/>
  <c r="D144" i="35"/>
  <c r="D146" i="35"/>
  <c r="D147" i="35"/>
  <c r="D148" i="35"/>
  <c r="D149" i="35"/>
  <c r="D150" i="35"/>
  <c r="D151" i="35"/>
  <c r="D152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203" i="35"/>
  <c r="D204" i="35"/>
  <c r="D205" i="35"/>
  <c r="D206" i="35"/>
  <c r="D207" i="35"/>
  <c r="D208" i="35"/>
  <c r="D209" i="35"/>
  <c r="D210" i="35"/>
  <c r="D211" i="35"/>
  <c r="D212" i="35"/>
  <c r="D213" i="35"/>
  <c r="D220" i="35"/>
  <c r="D221" i="35"/>
  <c r="D222" i="35"/>
  <c r="D223" i="35"/>
  <c r="D224" i="35"/>
  <c r="D225" i="35"/>
  <c r="D226" i="35"/>
  <c r="D552" i="35"/>
  <c r="D553" i="35"/>
  <c r="D554" i="35"/>
  <c r="D555" i="35"/>
  <c r="D557" i="35"/>
  <c r="D558" i="35"/>
  <c r="D559" i="35"/>
  <c r="D560" i="35"/>
  <c r="D56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301" i="35"/>
  <c r="D302" i="35"/>
  <c r="D303" i="35"/>
  <c r="D304" i="35"/>
  <c r="D305" i="35"/>
  <c r="D306" i="35"/>
  <c r="D307" i="35"/>
  <c r="D308" i="35"/>
  <c r="D309" i="35"/>
  <c r="D312" i="35"/>
  <c r="D313" i="35"/>
  <c r="D314" i="35"/>
  <c r="D315" i="35"/>
  <c r="D316" i="35"/>
  <c r="D318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78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3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5" i="35"/>
  <c r="D459" i="35"/>
  <c r="D460" i="35"/>
  <c r="D461" i="35"/>
  <c r="D462" i="35"/>
  <c r="D471" i="35"/>
  <c r="D472" i="35"/>
  <c r="D473" i="35"/>
  <c r="D474" i="35"/>
  <c r="D475" i="35"/>
  <c r="D476" i="35"/>
  <c r="D478" i="35"/>
  <c r="D479" i="35"/>
  <c r="D60" i="35"/>
  <c r="D62" i="35"/>
  <c r="D66" i="35"/>
  <c r="D493" i="35"/>
  <c r="D2" i="35"/>
  <c r="V119" i="35"/>
  <c r="F428" i="35" l="1"/>
  <c r="F429" i="35"/>
  <c r="V577" i="35"/>
  <c r="C577" i="35"/>
  <c r="U577" i="35" s="1"/>
  <c r="V427" i="35"/>
  <c r="V343" i="35"/>
  <c r="C343" i="35"/>
  <c r="U343" i="35" s="1"/>
  <c r="C427" i="35"/>
  <c r="U427" i="35" s="1"/>
  <c r="F550" i="35"/>
  <c r="C550" i="35" s="1"/>
  <c r="C553" i="35"/>
  <c r="F581" i="35"/>
  <c r="F80" i="35"/>
  <c r="C80" i="35" s="1"/>
  <c r="C229" i="35"/>
  <c r="F383" i="35"/>
  <c r="C383" i="35" s="1"/>
  <c r="V293" i="35"/>
  <c r="F545" i="35"/>
  <c r="F546" i="35" s="1"/>
  <c r="F85" i="35"/>
  <c r="F87" i="35" s="1"/>
  <c r="F258" i="35"/>
  <c r="F484" i="35"/>
  <c r="C484" i="35" s="1"/>
  <c r="U484" i="35" s="1"/>
  <c r="V292" i="35"/>
  <c r="F121" i="35"/>
  <c r="F122" i="35" s="1"/>
  <c r="F264" i="35"/>
  <c r="F410" i="35"/>
  <c r="C410" i="35" s="1"/>
  <c r="V295" i="35"/>
  <c r="C154" i="35"/>
  <c r="C3" i="35"/>
  <c r="C136" i="35"/>
  <c r="C302" i="35"/>
  <c r="C413" i="35"/>
  <c r="F62" i="35"/>
  <c r="F184" i="35"/>
  <c r="F516" i="35"/>
  <c r="F19" i="35"/>
  <c r="F20" i="35" s="1"/>
  <c r="C168" i="35"/>
  <c r="F325" i="35"/>
  <c r="F326" i="35" s="1"/>
  <c r="F433" i="35"/>
  <c r="F434" i="35" s="1"/>
  <c r="F362" i="35"/>
  <c r="F363" i="35" s="1"/>
  <c r="F223" i="35"/>
  <c r="C223" i="35" s="1"/>
  <c r="F346" i="35"/>
  <c r="F347" i="35" s="1"/>
  <c r="F474" i="35"/>
  <c r="C474" i="35" s="1"/>
  <c r="F531" i="35"/>
  <c r="F532" i="35" s="1"/>
  <c r="C56" i="35"/>
  <c r="C204" i="35"/>
  <c r="F336" i="35"/>
  <c r="C336" i="35" s="1"/>
  <c r="F455" i="35"/>
  <c r="V294" i="35"/>
  <c r="V456" i="35"/>
  <c r="U456" i="35"/>
  <c r="V133" i="35"/>
  <c r="C133" i="35"/>
  <c r="U133" i="35" s="1"/>
  <c r="V131" i="35"/>
  <c r="C131" i="35"/>
  <c r="U131" i="35" s="1"/>
  <c r="V132" i="35"/>
  <c r="C132" i="35"/>
  <c r="U132" i="35" s="1"/>
  <c r="V130" i="35"/>
  <c r="C130" i="35"/>
  <c r="U130" i="35" s="1"/>
  <c r="V494" i="35"/>
  <c r="C494" i="35"/>
  <c r="U494" i="35" s="1"/>
  <c r="C68" i="35"/>
  <c r="F72" i="35"/>
  <c r="C293" i="35"/>
  <c r="U293" i="35" s="1"/>
  <c r="V288" i="35"/>
  <c r="C288" i="35"/>
  <c r="U288" i="35" s="1"/>
  <c r="C295" i="35"/>
  <c r="U295" i="35" s="1"/>
  <c r="C294" i="35"/>
  <c r="U294" i="35" s="1"/>
  <c r="V299" i="35"/>
  <c r="C299" i="35"/>
  <c r="U299" i="35" s="1"/>
  <c r="V297" i="35"/>
  <c r="C297" i="35"/>
  <c r="U297" i="35" s="1"/>
  <c r="V298" i="35"/>
  <c r="C298" i="35"/>
  <c r="U298" i="35" s="1"/>
  <c r="V296" i="35"/>
  <c r="C296" i="35"/>
  <c r="U296" i="35" s="1"/>
  <c r="C292" i="35"/>
  <c r="U292" i="35" s="1"/>
  <c r="F405" i="35"/>
  <c r="F406" i="35"/>
  <c r="V576" i="35"/>
  <c r="C576" i="35"/>
  <c r="U576" i="35" s="1"/>
  <c r="V570" i="35"/>
  <c r="F578" i="35"/>
  <c r="V575" i="35"/>
  <c r="C575" i="35"/>
  <c r="U575" i="35" s="1"/>
  <c r="V574" i="35"/>
  <c r="C574" i="35"/>
  <c r="U574" i="35" s="1"/>
  <c r="V572" i="35"/>
  <c r="C572" i="35"/>
  <c r="U572" i="35" s="1"/>
  <c r="V571" i="35"/>
  <c r="C571" i="35"/>
  <c r="U571" i="35" s="1"/>
  <c r="F86" i="35"/>
  <c r="V361" i="35"/>
  <c r="C361" i="35"/>
  <c r="U361" i="35" s="1"/>
  <c r="C362" i="35"/>
  <c r="U362" i="35" s="1"/>
  <c r="V360" i="35"/>
  <c r="C360" i="35"/>
  <c r="U360" i="35" s="1"/>
  <c r="C380" i="35"/>
  <c r="U380" i="35" s="1"/>
  <c r="C570" i="35"/>
  <c r="U570" i="35" s="1"/>
  <c r="C313" i="35"/>
  <c r="V591" i="35"/>
  <c r="F592" i="35"/>
  <c r="C591" i="35"/>
  <c r="U591" i="35" s="1"/>
  <c r="C165" i="35"/>
  <c r="C18" i="35"/>
  <c r="U301" i="35"/>
  <c r="C263" i="35"/>
  <c r="C453" i="35"/>
  <c r="U256" i="35"/>
  <c r="U182" i="35"/>
  <c r="C404" i="35"/>
  <c r="C84" i="35"/>
  <c r="U408" i="35"/>
  <c r="C257" i="35"/>
  <c r="U167" i="35"/>
  <c r="C382" i="35"/>
  <c r="C335" i="35"/>
  <c r="F230" i="35"/>
  <c r="F4" i="35"/>
  <c r="C222" i="35"/>
  <c r="U323" i="35"/>
  <c r="F57" i="35"/>
  <c r="C530" i="35"/>
  <c r="C473" i="35"/>
  <c r="C120" i="35"/>
  <c r="C409" i="35"/>
  <c r="C345" i="35"/>
  <c r="U412" i="35"/>
  <c r="U378" i="35"/>
  <c r="U78" i="35"/>
  <c r="C121" i="35"/>
  <c r="C258" i="35"/>
  <c r="C79" i="35"/>
  <c r="F554" i="35"/>
  <c r="F303" i="35"/>
  <c r="F137" i="35"/>
  <c r="F205" i="35"/>
  <c r="F414" i="35"/>
  <c r="U452" i="35"/>
  <c r="U403" i="35"/>
  <c r="U135" i="35"/>
  <c r="U67" i="35"/>
  <c r="U164" i="35"/>
  <c r="C324" i="35"/>
  <c r="C166" i="35"/>
  <c r="C183" i="35"/>
  <c r="F69" i="35"/>
  <c r="C432" i="35"/>
  <c r="F169" i="35"/>
  <c r="U548" i="35"/>
  <c r="U344" i="35"/>
  <c r="C495" i="35"/>
  <c r="U589" i="35"/>
  <c r="U579" i="35"/>
  <c r="C549" i="35"/>
  <c r="C515" i="35"/>
  <c r="C580" i="35"/>
  <c r="C496" i="35"/>
  <c r="C497" i="35"/>
  <c r="C544" i="35"/>
  <c r="U552" i="35"/>
  <c r="U17" i="35"/>
  <c r="U153" i="35"/>
  <c r="U493" i="35"/>
  <c r="U334" i="35"/>
  <c r="F551" i="35"/>
  <c r="U529" i="35"/>
  <c r="F155" i="35"/>
  <c r="U431" i="35"/>
  <c r="U221" i="35"/>
  <c r="U203" i="35"/>
  <c r="U55" i="35"/>
  <c r="U312" i="35"/>
  <c r="U83" i="35"/>
  <c r="U514" i="35"/>
  <c r="U472" i="35"/>
  <c r="U381" i="35"/>
  <c r="U228" i="35"/>
  <c r="U543" i="35"/>
  <c r="U60" i="35"/>
  <c r="U262" i="35"/>
  <c r="U119" i="35"/>
  <c r="V182" i="35"/>
  <c r="V55" i="35"/>
  <c r="V412" i="35"/>
  <c r="V548" i="35"/>
  <c r="V221" i="35"/>
  <c r="C531" i="35" l="1"/>
  <c r="C19" i="35"/>
  <c r="C85" i="35"/>
  <c r="F89" i="35"/>
  <c r="V89" i="35" s="1"/>
  <c r="C89" i="35"/>
  <c r="U89" i="35" s="1"/>
  <c r="F88" i="35"/>
  <c r="C88" i="35" s="1"/>
  <c r="U88" i="35" s="1"/>
  <c r="V429" i="35"/>
  <c r="C429" i="35"/>
  <c r="U429" i="35" s="1"/>
  <c r="F582" i="35"/>
  <c r="F583" i="35" s="1"/>
  <c r="F430" i="35"/>
  <c r="C428" i="35"/>
  <c r="U428" i="35" s="1"/>
  <c r="V428" i="35"/>
  <c r="C62" i="35"/>
  <c r="F185" i="35"/>
  <c r="F186" i="35" s="1"/>
  <c r="F187" i="35" s="1"/>
  <c r="C346" i="35"/>
  <c r="C433" i="35"/>
  <c r="C581" i="35"/>
  <c r="F411" i="35"/>
  <c r="C545" i="35"/>
  <c r="C184" i="35"/>
  <c r="F384" i="35"/>
  <c r="C384" i="35" s="1"/>
  <c r="F259" i="35"/>
  <c r="C455" i="35"/>
  <c r="V484" i="35"/>
  <c r="C516" i="35"/>
  <c r="F526" i="35"/>
  <c r="V526" i="35" s="1"/>
  <c r="F517" i="35"/>
  <c r="F327" i="35"/>
  <c r="C327" i="35" s="1"/>
  <c r="C347" i="35"/>
  <c r="C4" i="35"/>
  <c r="F364" i="35"/>
  <c r="F371" i="35" s="1"/>
  <c r="C264" i="35"/>
  <c r="F475" i="35"/>
  <c r="V362" i="35"/>
  <c r="F485" i="35"/>
  <c r="F265" i="35"/>
  <c r="C532" i="35"/>
  <c r="C551" i="35"/>
  <c r="C546" i="35"/>
  <c r="F81" i="35"/>
  <c r="C325" i="35"/>
  <c r="C20" i="35"/>
  <c r="F407" i="35"/>
  <c r="F337" i="35"/>
  <c r="F556" i="35"/>
  <c r="V556" i="35" s="1"/>
  <c r="F74" i="35"/>
  <c r="V74" i="35" s="1"/>
  <c r="F58" i="35"/>
  <c r="F63" i="35"/>
  <c r="F593" i="35"/>
  <c r="F594" i="35" s="1"/>
  <c r="C86" i="35"/>
  <c r="C434" i="35"/>
  <c r="F224" i="35"/>
  <c r="V127" i="35"/>
  <c r="C127" i="35"/>
  <c r="U127" i="35" s="1"/>
  <c r="V134" i="35"/>
  <c r="C134" i="35"/>
  <c r="U134" i="35" s="1"/>
  <c r="V72" i="35"/>
  <c r="C72" i="35"/>
  <c r="U72" i="35" s="1"/>
  <c r="F70" i="35"/>
  <c r="F73" i="35"/>
  <c r="V53" i="35"/>
  <c r="C53" i="35"/>
  <c r="U53" i="35" s="1"/>
  <c r="C460" i="35"/>
  <c r="C461" i="35"/>
  <c r="C459" i="35"/>
  <c r="V291" i="35"/>
  <c r="C291" i="35"/>
  <c r="U291" i="35" s="1"/>
  <c r="V289" i="35"/>
  <c r="C405" i="35"/>
  <c r="C285" i="35"/>
  <c r="U285" i="35" s="1"/>
  <c r="C54" i="35"/>
  <c r="U54" i="35" s="1"/>
  <c r="V406" i="35"/>
  <c r="C406" i="35"/>
  <c r="U406" i="35" s="1"/>
  <c r="F90" i="35"/>
  <c r="C469" i="35"/>
  <c r="U469" i="35" s="1"/>
  <c r="V458" i="35"/>
  <c r="U458" i="35"/>
  <c r="V469" i="35"/>
  <c r="C578" i="35"/>
  <c r="U578" i="35" s="1"/>
  <c r="V578" i="35"/>
  <c r="V87" i="35"/>
  <c r="C87" i="35"/>
  <c r="U87" i="35" s="1"/>
  <c r="V363" i="35"/>
  <c r="C363" i="35"/>
  <c r="U363" i="35" s="1"/>
  <c r="F123" i="35"/>
  <c r="F124" i="35"/>
  <c r="F348" i="35"/>
  <c r="F231" i="35"/>
  <c r="C230" i="35"/>
  <c r="V592" i="35"/>
  <c r="C592" i="35"/>
  <c r="U592" i="35" s="1"/>
  <c r="F82" i="35"/>
  <c r="F21" i="35"/>
  <c r="C122" i="35"/>
  <c r="C69" i="35"/>
  <c r="V511" i="35"/>
  <c r="C326" i="35"/>
  <c r="F5" i="35"/>
  <c r="C57" i="35"/>
  <c r="F415" i="35"/>
  <c r="C414" i="35"/>
  <c r="F555" i="35"/>
  <c r="C554" i="35"/>
  <c r="F435" i="35"/>
  <c r="C314" i="35"/>
  <c r="F138" i="35"/>
  <c r="C137" i="35"/>
  <c r="F304" i="35"/>
  <c r="C303" i="35"/>
  <c r="F533" i="35"/>
  <c r="F206" i="35"/>
  <c r="C205" i="35"/>
  <c r="F547" i="35"/>
  <c r="F170" i="35"/>
  <c r="C169" i="35"/>
  <c r="F26" i="35"/>
  <c r="C25" i="35"/>
  <c r="C462" i="35"/>
  <c r="F156" i="35"/>
  <c r="C155" i="35"/>
  <c r="C498" i="35"/>
  <c r="V549" i="35"/>
  <c r="U549" i="35"/>
  <c r="C259" i="35" l="1"/>
  <c r="V371" i="35"/>
  <c r="C371" i="35"/>
  <c r="U371" i="35" s="1"/>
  <c r="V88" i="35"/>
  <c r="C185" i="35"/>
  <c r="F385" i="35"/>
  <c r="C385" i="35" s="1"/>
  <c r="V457" i="35"/>
  <c r="C457" i="35"/>
  <c r="U457" i="35" s="1"/>
  <c r="C186" i="35"/>
  <c r="C582" i="35"/>
  <c r="C475" i="35"/>
  <c r="V430" i="35"/>
  <c r="C430" i="35"/>
  <c r="U430" i="35" s="1"/>
  <c r="F260" i="35"/>
  <c r="C260" i="35" s="1"/>
  <c r="C58" i="35"/>
  <c r="C411" i="35"/>
  <c r="F527" i="35"/>
  <c r="V527" i="35" s="1"/>
  <c r="C517" i="35"/>
  <c r="F528" i="35"/>
  <c r="F522" i="35"/>
  <c r="V522" i="35" s="1"/>
  <c r="C556" i="35"/>
  <c r="U556" i="35" s="1"/>
  <c r="F520" i="35"/>
  <c r="V520" i="35" s="1"/>
  <c r="V593" i="35"/>
  <c r="C74" i="35"/>
  <c r="U74" i="35" s="1"/>
  <c r="F518" i="35"/>
  <c r="C526" i="35"/>
  <c r="U526" i="35" s="1"/>
  <c r="C364" i="35"/>
  <c r="U364" i="35" s="1"/>
  <c r="V364" i="35"/>
  <c r="C63" i="35"/>
  <c r="U63" i="35" s="1"/>
  <c r="F534" i="35"/>
  <c r="C534" i="35" s="1"/>
  <c r="F436" i="35"/>
  <c r="F437" i="35" s="1"/>
  <c r="F365" i="35"/>
  <c r="C82" i="35"/>
  <c r="F59" i="35"/>
  <c r="C5" i="35"/>
  <c r="F225" i="35"/>
  <c r="C224" i="35"/>
  <c r="C81" i="35"/>
  <c r="F64" i="35"/>
  <c r="F349" i="35"/>
  <c r="C547" i="35"/>
  <c r="V63" i="35"/>
  <c r="C90" i="35"/>
  <c r="C337" i="35"/>
  <c r="F338" i="35"/>
  <c r="F476" i="35"/>
  <c r="C21" i="35"/>
  <c r="F125" i="35"/>
  <c r="F486" i="35"/>
  <c r="C265" i="35"/>
  <c r="F266" i="35"/>
  <c r="C593" i="35"/>
  <c r="U593" i="35" s="1"/>
  <c r="F76" i="35"/>
  <c r="C76" i="35" s="1"/>
  <c r="U76" i="35" s="1"/>
  <c r="C407" i="35"/>
  <c r="F328" i="35"/>
  <c r="V129" i="35"/>
  <c r="C129" i="35"/>
  <c r="U129" i="35" s="1"/>
  <c r="C70" i="35"/>
  <c r="F75" i="35"/>
  <c r="F71" i="35"/>
  <c r="V76" i="35"/>
  <c r="V73" i="35"/>
  <c r="C73" i="35"/>
  <c r="U73" i="35" s="1"/>
  <c r="V594" i="35"/>
  <c r="C594" i="35"/>
  <c r="U594" i="35" s="1"/>
  <c r="V52" i="35"/>
  <c r="C52" i="35"/>
  <c r="U52" i="35" s="1"/>
  <c r="V51" i="35"/>
  <c r="C51" i="35"/>
  <c r="U51" i="35" s="1"/>
  <c r="V54" i="35"/>
  <c r="V285" i="35"/>
  <c r="C289" i="35"/>
  <c r="U289" i="35" s="1"/>
  <c r="V290" i="35"/>
  <c r="C290" i="35"/>
  <c r="U290" i="35" s="1"/>
  <c r="V287" i="35"/>
  <c r="C287" i="35"/>
  <c r="U287" i="35" s="1"/>
  <c r="F91" i="35"/>
  <c r="V286" i="35"/>
  <c r="C286" i="35"/>
  <c r="U286" i="35" s="1"/>
  <c r="V284" i="35"/>
  <c r="C284" i="35"/>
  <c r="U284" i="35" s="1"/>
  <c r="C348" i="35"/>
  <c r="V470" i="35"/>
  <c r="C470" i="35"/>
  <c r="U470" i="35" s="1"/>
  <c r="C463" i="35"/>
  <c r="U463" i="35" s="1"/>
  <c r="C123" i="35"/>
  <c r="V124" i="35"/>
  <c r="C124" i="35"/>
  <c r="U124" i="35" s="1"/>
  <c r="V317" i="35"/>
  <c r="C317" i="35"/>
  <c r="U317" i="35" s="1"/>
  <c r="F232" i="35"/>
  <c r="C231" i="35"/>
  <c r="F22" i="35"/>
  <c r="V483" i="35"/>
  <c r="C511" i="35"/>
  <c r="U511" i="35" s="1"/>
  <c r="C533" i="35"/>
  <c r="V512" i="35"/>
  <c r="C512" i="35"/>
  <c r="U512" i="35" s="1"/>
  <c r="F6" i="35"/>
  <c r="C435" i="35"/>
  <c r="V510" i="35"/>
  <c r="C510" i="35"/>
  <c r="U510" i="35" s="1"/>
  <c r="C304" i="35"/>
  <c r="F305" i="35"/>
  <c r="F27" i="35"/>
  <c r="C26" i="35"/>
  <c r="C206" i="35"/>
  <c r="F207" i="35"/>
  <c r="F171" i="35"/>
  <c r="C170" i="35"/>
  <c r="C138" i="35"/>
  <c r="F139" i="35"/>
  <c r="F557" i="35"/>
  <c r="C555" i="35"/>
  <c r="F386" i="35"/>
  <c r="C315" i="35"/>
  <c r="C415" i="35"/>
  <c r="F416" i="35"/>
  <c r="C471" i="35"/>
  <c r="F188" i="35"/>
  <c r="C187" i="35"/>
  <c r="C583" i="35"/>
  <c r="F584" i="35"/>
  <c r="F157" i="35"/>
  <c r="C156" i="35"/>
  <c r="C513" i="35"/>
  <c r="C300" i="35"/>
  <c r="C499" i="35"/>
  <c r="V378" i="35"/>
  <c r="V67" i="35"/>
  <c r="V579" i="35"/>
  <c r="V262" i="35"/>
  <c r="V380" i="35"/>
  <c r="V78" i="35"/>
  <c r="V344" i="35"/>
  <c r="V167" i="35"/>
  <c r="V153" i="35"/>
  <c r="V203" i="35"/>
  <c r="V403" i="35"/>
  <c r="V543" i="35"/>
  <c r="V529" i="35"/>
  <c r="U2" i="35"/>
  <c r="V431" i="35"/>
  <c r="F368" i="35" l="1"/>
  <c r="C436" i="35"/>
  <c r="V528" i="35"/>
  <c r="F261" i="35"/>
  <c r="C522" i="35"/>
  <c r="U522" i="35" s="1"/>
  <c r="F535" i="35"/>
  <c r="F536" i="35" s="1"/>
  <c r="C527" i="35"/>
  <c r="U527" i="35" s="1"/>
  <c r="F524" i="35"/>
  <c r="C524" i="35" s="1"/>
  <c r="U524" i="35" s="1"/>
  <c r="F519" i="35"/>
  <c r="C520" i="35"/>
  <c r="U520" i="35" s="1"/>
  <c r="C528" i="35"/>
  <c r="U528" i="35" s="1"/>
  <c r="F523" i="35"/>
  <c r="C523" i="35" s="1"/>
  <c r="U523" i="35" s="1"/>
  <c r="F525" i="35"/>
  <c r="V525" i="35" s="1"/>
  <c r="C518" i="35"/>
  <c r="F521" i="35"/>
  <c r="C521" i="35" s="1"/>
  <c r="U521" i="35" s="1"/>
  <c r="V368" i="35"/>
  <c r="C368" i="35"/>
  <c r="U368" i="35" s="1"/>
  <c r="C349" i="35"/>
  <c r="F350" i="35"/>
  <c r="F351" i="35" s="1"/>
  <c r="F226" i="35"/>
  <c r="C225" i="35"/>
  <c r="F141" i="35"/>
  <c r="V141" i="35" s="1"/>
  <c r="V75" i="35"/>
  <c r="F478" i="35"/>
  <c r="C476" i="35"/>
  <c r="F477" i="35"/>
  <c r="F65" i="35"/>
  <c r="F366" i="35"/>
  <c r="C365" i="35"/>
  <c r="U365" i="35" s="1"/>
  <c r="V365" i="35"/>
  <c r="F23" i="35"/>
  <c r="C23" i="35" s="1"/>
  <c r="F77" i="35"/>
  <c r="F92" i="35"/>
  <c r="C92" i="35" s="1"/>
  <c r="C125" i="35"/>
  <c r="C266" i="35"/>
  <c r="F339" i="35"/>
  <c r="C338" i="35"/>
  <c r="F267" i="35"/>
  <c r="V521" i="35"/>
  <c r="F329" i="35"/>
  <c r="C328" i="35"/>
  <c r="F487" i="35"/>
  <c r="C59" i="35"/>
  <c r="C75" i="35"/>
  <c r="U75" i="35" s="1"/>
  <c r="C71" i="35"/>
  <c r="C91" i="35"/>
  <c r="V463" i="35"/>
  <c r="V468" i="35"/>
  <c r="C468" i="35"/>
  <c r="U468" i="35" s="1"/>
  <c r="V464" i="35"/>
  <c r="C464" i="35"/>
  <c r="U464" i="35" s="1"/>
  <c r="C232" i="35"/>
  <c r="F233" i="35"/>
  <c r="F24" i="35"/>
  <c r="C22" i="35"/>
  <c r="V486" i="35"/>
  <c r="C486" i="35"/>
  <c r="U486" i="35" s="1"/>
  <c r="C483" i="35"/>
  <c r="U483" i="35" s="1"/>
  <c r="V485" i="35"/>
  <c r="C485" i="35"/>
  <c r="U485" i="35" s="1"/>
  <c r="V481" i="35"/>
  <c r="C481" i="35"/>
  <c r="U481" i="35" s="1"/>
  <c r="C6" i="35"/>
  <c r="F7" i="35"/>
  <c r="F417" i="35"/>
  <c r="C416" i="35"/>
  <c r="C386" i="35"/>
  <c r="F387" i="35"/>
  <c r="F140" i="35"/>
  <c r="C139" i="35"/>
  <c r="C207" i="35"/>
  <c r="F208" i="35"/>
  <c r="C305" i="35"/>
  <c r="F306" i="35"/>
  <c r="C316" i="35"/>
  <c r="F558" i="35"/>
  <c r="C557" i="35"/>
  <c r="F172" i="35"/>
  <c r="C171" i="35"/>
  <c r="C27" i="35"/>
  <c r="F28" i="35"/>
  <c r="F438" i="35"/>
  <c r="C437" i="35"/>
  <c r="F189" i="35"/>
  <c r="C188" i="35"/>
  <c r="C157" i="35"/>
  <c r="F158" i="35"/>
  <c r="F585" i="35"/>
  <c r="C584" i="35"/>
  <c r="C500" i="35"/>
  <c r="V404" i="35"/>
  <c r="U404" i="35"/>
  <c r="V4" i="35"/>
  <c r="U4" i="35"/>
  <c r="V544" i="35"/>
  <c r="U544" i="35"/>
  <c r="V204" i="35"/>
  <c r="U204" i="35"/>
  <c r="V84" i="35"/>
  <c r="U84" i="35"/>
  <c r="V453" i="35"/>
  <c r="U453" i="35"/>
  <c r="U545" i="35"/>
  <c r="V545" i="35"/>
  <c r="V2" i="35"/>
  <c r="V60" i="35"/>
  <c r="V334" i="35"/>
  <c r="V256" i="35"/>
  <c r="V493" i="35"/>
  <c r="V452" i="35"/>
  <c r="V381" i="35"/>
  <c r="V408" i="35"/>
  <c r="V17" i="35"/>
  <c r="V472" i="35"/>
  <c r="V552" i="35"/>
  <c r="V135" i="35"/>
  <c r="V301" i="35"/>
  <c r="V83" i="35"/>
  <c r="V323" i="35"/>
  <c r="V164" i="35"/>
  <c r="V514" i="35"/>
  <c r="V312" i="35"/>
  <c r="V228" i="35"/>
  <c r="F370" i="35" l="1"/>
  <c r="C370" i="35" s="1"/>
  <c r="U370" i="35" s="1"/>
  <c r="F373" i="35"/>
  <c r="V370" i="35"/>
  <c r="V524" i="35"/>
  <c r="C261" i="35"/>
  <c r="C535" i="35"/>
  <c r="C350" i="35"/>
  <c r="C519" i="35"/>
  <c r="C525" i="35"/>
  <c r="U525" i="35" s="1"/>
  <c r="V523" i="35"/>
  <c r="F93" i="35"/>
  <c r="C93" i="35" s="1"/>
  <c r="F268" i="35"/>
  <c r="C141" i="35"/>
  <c r="U141" i="35" s="1"/>
  <c r="C267" i="35"/>
  <c r="F488" i="35"/>
  <c r="V487" i="35"/>
  <c r="C487" i="35"/>
  <c r="U487" i="35" s="1"/>
  <c r="F562" i="35"/>
  <c r="V562" i="35" s="1"/>
  <c r="C24" i="35"/>
  <c r="U24" i="35" s="1"/>
  <c r="F340" i="35"/>
  <c r="C339" i="35"/>
  <c r="C65" i="35"/>
  <c r="U65" i="35" s="1"/>
  <c r="F66" i="35"/>
  <c r="V65" i="35"/>
  <c r="F330" i="35"/>
  <c r="C329" i="35"/>
  <c r="F479" i="35"/>
  <c r="V477" i="35"/>
  <c r="C477" i="35"/>
  <c r="U477" i="35" s="1"/>
  <c r="C226" i="35"/>
  <c r="F227" i="35"/>
  <c r="C478" i="35"/>
  <c r="C77" i="35"/>
  <c r="F372" i="35"/>
  <c r="F367" i="35"/>
  <c r="F369" i="35"/>
  <c r="C366" i="35"/>
  <c r="U366" i="35" s="1"/>
  <c r="V366" i="35"/>
  <c r="V465" i="35"/>
  <c r="C465" i="35"/>
  <c r="U465" i="35" s="1"/>
  <c r="V24" i="35"/>
  <c r="F234" i="35"/>
  <c r="C233" i="35"/>
  <c r="F8" i="35"/>
  <c r="C7" i="35"/>
  <c r="F29" i="35"/>
  <c r="C28" i="35"/>
  <c r="C208" i="35"/>
  <c r="F209" i="35"/>
  <c r="C387" i="35"/>
  <c r="F388" i="35"/>
  <c r="F559" i="35"/>
  <c r="C558" i="35"/>
  <c r="C306" i="35"/>
  <c r="F307" i="35"/>
  <c r="F173" i="35"/>
  <c r="C172" i="35"/>
  <c r="C318" i="35"/>
  <c r="F142" i="35"/>
  <c r="C140" i="35"/>
  <c r="F418" i="35"/>
  <c r="C417" i="35"/>
  <c r="C438" i="35"/>
  <c r="F439" i="35"/>
  <c r="F352" i="35"/>
  <c r="C351" i="35"/>
  <c r="C189" i="35"/>
  <c r="F190" i="35"/>
  <c r="F586" i="35"/>
  <c r="C585" i="35"/>
  <c r="F159" i="35"/>
  <c r="C158" i="35"/>
  <c r="C536" i="35"/>
  <c r="F537" i="35"/>
  <c r="C501" i="35"/>
  <c r="V515" i="35"/>
  <c r="U515" i="35"/>
  <c r="V405" i="35"/>
  <c r="U405" i="35"/>
  <c r="V136" i="35"/>
  <c r="U136" i="35"/>
  <c r="V455" i="35"/>
  <c r="U455" i="35"/>
  <c r="V546" i="35"/>
  <c r="U546" i="35"/>
  <c r="V205" i="35"/>
  <c r="U205" i="35"/>
  <c r="V373" i="35" l="1"/>
  <c r="C373" i="35"/>
  <c r="U373" i="35" s="1"/>
  <c r="F94" i="35"/>
  <c r="F269" i="35"/>
  <c r="C268" i="35"/>
  <c r="C562" i="35"/>
  <c r="U562" i="35" s="1"/>
  <c r="C369" i="35"/>
  <c r="U369" i="35" s="1"/>
  <c r="V369" i="35"/>
  <c r="V227" i="35"/>
  <c r="C227" i="35"/>
  <c r="U227" i="35" s="1"/>
  <c r="C330" i="35"/>
  <c r="F331" i="35"/>
  <c r="F193" i="35"/>
  <c r="C193" i="35" s="1"/>
  <c r="U193" i="35" s="1"/>
  <c r="F374" i="35"/>
  <c r="C367" i="35"/>
  <c r="U367" i="35" s="1"/>
  <c r="V367" i="35"/>
  <c r="C340" i="35"/>
  <c r="V372" i="35"/>
  <c r="C372" i="35"/>
  <c r="U372" i="35" s="1"/>
  <c r="F563" i="35"/>
  <c r="V563" i="35" s="1"/>
  <c r="C479" i="35"/>
  <c r="C66" i="35"/>
  <c r="F489" i="35"/>
  <c r="C488" i="35"/>
  <c r="V467" i="35"/>
  <c r="C467" i="35"/>
  <c r="U467" i="35" s="1"/>
  <c r="V466" i="35"/>
  <c r="C466" i="35"/>
  <c r="U466" i="35" s="1"/>
  <c r="C537" i="35"/>
  <c r="F538" i="35"/>
  <c r="V319" i="35"/>
  <c r="C319" i="35"/>
  <c r="U319" i="35" s="1"/>
  <c r="C234" i="35"/>
  <c r="F235" i="35"/>
  <c r="C8" i="35"/>
  <c r="F9" i="35"/>
  <c r="F210" i="35"/>
  <c r="C209" i="35"/>
  <c r="C418" i="35"/>
  <c r="F419" i="35"/>
  <c r="F560" i="35"/>
  <c r="C559" i="35"/>
  <c r="F308" i="35"/>
  <c r="C307" i="35"/>
  <c r="C388" i="35"/>
  <c r="F389" i="35"/>
  <c r="C142" i="35"/>
  <c r="F143" i="35"/>
  <c r="F174" i="35"/>
  <c r="C173" i="35"/>
  <c r="F30" i="35"/>
  <c r="C29" i="35"/>
  <c r="F440" i="35"/>
  <c r="C439" i="35"/>
  <c r="F353" i="35"/>
  <c r="C352" i="35"/>
  <c r="C190" i="35"/>
  <c r="F191" i="35"/>
  <c r="F160" i="35"/>
  <c r="C159" i="35"/>
  <c r="C586" i="35"/>
  <c r="F587" i="35"/>
  <c r="C502" i="35"/>
  <c r="U407" i="35"/>
  <c r="V407" i="35"/>
  <c r="V137" i="35"/>
  <c r="U137" i="35"/>
  <c r="V516" i="35"/>
  <c r="U516" i="35"/>
  <c r="V513" i="35"/>
  <c r="U513" i="35"/>
  <c r="C94" i="35" l="1"/>
  <c r="F95" i="35"/>
  <c r="C563" i="35"/>
  <c r="U563" i="35" s="1"/>
  <c r="F270" i="35"/>
  <c r="C269" i="35"/>
  <c r="C331" i="35"/>
  <c r="F332" i="35"/>
  <c r="F145" i="35"/>
  <c r="V145" i="35" s="1"/>
  <c r="C489" i="35"/>
  <c r="U489" i="35" s="1"/>
  <c r="V489" i="35"/>
  <c r="C374" i="35"/>
  <c r="U374" i="35" s="1"/>
  <c r="V374" i="35"/>
  <c r="V193" i="35"/>
  <c r="F200" i="35"/>
  <c r="F201" i="35"/>
  <c r="F198" i="35"/>
  <c r="F199" i="35"/>
  <c r="F196" i="35"/>
  <c r="F197" i="35"/>
  <c r="C538" i="35"/>
  <c r="U538" i="35" s="1"/>
  <c r="F539" i="35"/>
  <c r="V538" i="35"/>
  <c r="F565" i="35"/>
  <c r="F566" i="35"/>
  <c r="F561" i="35"/>
  <c r="F564" i="35"/>
  <c r="F194" i="35"/>
  <c r="F195" i="35"/>
  <c r="C235" i="35"/>
  <c r="F236" i="35"/>
  <c r="C9" i="35"/>
  <c r="F10" i="35"/>
  <c r="C143" i="35"/>
  <c r="F144" i="35"/>
  <c r="C320" i="35"/>
  <c r="C30" i="35"/>
  <c r="F31" i="35"/>
  <c r="F309" i="35"/>
  <c r="C308" i="35"/>
  <c r="C389" i="35"/>
  <c r="F390" i="35"/>
  <c r="C419" i="35"/>
  <c r="F420" i="35"/>
  <c r="C270" i="35"/>
  <c r="C210" i="35"/>
  <c r="F211" i="35"/>
  <c r="F175" i="35"/>
  <c r="C174" i="35"/>
  <c r="C560" i="35"/>
  <c r="F441" i="35"/>
  <c r="C440" i="35"/>
  <c r="F354" i="35"/>
  <c r="C353" i="35"/>
  <c r="F192" i="35"/>
  <c r="C191" i="35"/>
  <c r="C587" i="35"/>
  <c r="F588" i="35"/>
  <c r="C160" i="35"/>
  <c r="F161" i="35"/>
  <c r="C503" i="35"/>
  <c r="V517" i="35"/>
  <c r="U517" i="35"/>
  <c r="F271" i="35" l="1"/>
  <c r="F96" i="35"/>
  <c r="C96" i="35" s="1"/>
  <c r="C95" i="35"/>
  <c r="C145" i="35"/>
  <c r="U145" i="35" s="1"/>
  <c r="C588" i="35"/>
  <c r="C332" i="35"/>
  <c r="F333" i="35"/>
  <c r="F33" i="35"/>
  <c r="V33" i="35" s="1"/>
  <c r="V196" i="35"/>
  <c r="F567" i="35"/>
  <c r="V198" i="35"/>
  <c r="F422" i="35"/>
  <c r="V194" i="35"/>
  <c r="F215" i="35"/>
  <c r="V215" i="35" s="1"/>
  <c r="V565" i="35"/>
  <c r="V200" i="35"/>
  <c r="C200" i="35"/>
  <c r="U200" i="35" s="1"/>
  <c r="V201" i="35"/>
  <c r="C201" i="35"/>
  <c r="U201" i="35" s="1"/>
  <c r="C196" i="35"/>
  <c r="U196" i="35" s="1"/>
  <c r="C198" i="35"/>
  <c r="U198" i="35" s="1"/>
  <c r="V199" i="35"/>
  <c r="C199" i="35"/>
  <c r="U199" i="35" s="1"/>
  <c r="V197" i="35"/>
  <c r="C197" i="35"/>
  <c r="U197" i="35" s="1"/>
  <c r="C309" i="35"/>
  <c r="C565" i="35"/>
  <c r="U565" i="35" s="1"/>
  <c r="F540" i="35"/>
  <c r="V539" i="35"/>
  <c r="C539" i="35"/>
  <c r="U539" i="35" s="1"/>
  <c r="C561" i="35"/>
  <c r="U561" i="35" s="1"/>
  <c r="V566" i="35"/>
  <c r="C566" i="35"/>
  <c r="U566" i="35" s="1"/>
  <c r="V561" i="35"/>
  <c r="V564" i="35"/>
  <c r="C564" i="35"/>
  <c r="U564" i="35" s="1"/>
  <c r="C194" i="35"/>
  <c r="U194" i="35" s="1"/>
  <c r="V195" i="35"/>
  <c r="C195" i="35"/>
  <c r="U195" i="35" s="1"/>
  <c r="C236" i="35"/>
  <c r="F237" i="35"/>
  <c r="F11" i="35"/>
  <c r="C10" i="35"/>
  <c r="C211" i="35"/>
  <c r="F212" i="35"/>
  <c r="F421" i="35"/>
  <c r="C420" i="35"/>
  <c r="F272" i="35"/>
  <c r="C271" i="35"/>
  <c r="F391" i="35"/>
  <c r="C390" i="35"/>
  <c r="F32" i="35"/>
  <c r="C31" i="35"/>
  <c r="F146" i="35"/>
  <c r="C144" i="35"/>
  <c r="C175" i="35"/>
  <c r="F176" i="35"/>
  <c r="F442" i="35"/>
  <c r="C441" i="35"/>
  <c r="F355" i="35"/>
  <c r="C354" i="35"/>
  <c r="F97" i="35"/>
  <c r="C192" i="35"/>
  <c r="F202" i="35"/>
  <c r="C161" i="35"/>
  <c r="F162" i="35"/>
  <c r="C504" i="35"/>
  <c r="V165" i="35"/>
  <c r="U165" i="35"/>
  <c r="V518" i="35"/>
  <c r="U518" i="35"/>
  <c r="F35" i="35" l="1"/>
  <c r="F219" i="35"/>
  <c r="V219" i="35" s="1"/>
  <c r="C333" i="35"/>
  <c r="C215" i="35"/>
  <c r="U215" i="35" s="1"/>
  <c r="C422" i="35"/>
  <c r="U422" i="35" s="1"/>
  <c r="C33" i="35"/>
  <c r="U33" i="35" s="1"/>
  <c r="V422" i="35"/>
  <c r="C567" i="35"/>
  <c r="F217" i="35"/>
  <c r="F218" i="35"/>
  <c r="F214" i="35"/>
  <c r="F216" i="35"/>
  <c r="C162" i="35"/>
  <c r="F163" i="35"/>
  <c r="V311" i="35"/>
  <c r="C311" i="35"/>
  <c r="U311" i="35" s="1"/>
  <c r="F542" i="35"/>
  <c r="V540" i="35"/>
  <c r="F541" i="35"/>
  <c r="C540" i="35"/>
  <c r="U540" i="35" s="1"/>
  <c r="C237" i="35"/>
  <c r="F238" i="35"/>
  <c r="V64" i="35"/>
  <c r="C64" i="35"/>
  <c r="U64" i="35" s="1"/>
  <c r="C202" i="35"/>
  <c r="F12" i="35"/>
  <c r="C11" i="35"/>
  <c r="F273" i="35"/>
  <c r="C272" i="35"/>
  <c r="C212" i="35"/>
  <c r="F213" i="35"/>
  <c r="F177" i="35"/>
  <c r="C176" i="35"/>
  <c r="C32" i="35"/>
  <c r="F34" i="35"/>
  <c r="F423" i="35"/>
  <c r="C421" i="35"/>
  <c r="F147" i="35"/>
  <c r="C146" i="35"/>
  <c r="C391" i="35"/>
  <c r="F392" i="35"/>
  <c r="C322" i="35"/>
  <c r="C321" i="35"/>
  <c r="C442" i="35"/>
  <c r="F443" i="35"/>
  <c r="F356" i="35"/>
  <c r="C355" i="35"/>
  <c r="C97" i="35"/>
  <c r="F98" i="35"/>
  <c r="C505" i="35"/>
  <c r="V460" i="35"/>
  <c r="U460" i="35"/>
  <c r="V459" i="35"/>
  <c r="U459" i="35"/>
  <c r="V69" i="35"/>
  <c r="U69" i="35"/>
  <c r="C219" i="35" l="1"/>
  <c r="U219" i="35" s="1"/>
  <c r="C423" i="35"/>
  <c r="V214" i="35"/>
  <c r="V217" i="35"/>
  <c r="C163" i="35"/>
  <c r="V35" i="35"/>
  <c r="C35" i="35"/>
  <c r="U35" i="35" s="1"/>
  <c r="C217" i="35"/>
  <c r="U217" i="35" s="1"/>
  <c r="V218" i="35"/>
  <c r="C218" i="35"/>
  <c r="U218" i="35" s="1"/>
  <c r="V216" i="35"/>
  <c r="C216" i="35"/>
  <c r="U216" i="35" s="1"/>
  <c r="C214" i="35"/>
  <c r="U214" i="35" s="1"/>
  <c r="C542" i="35"/>
  <c r="U542" i="35" s="1"/>
  <c r="V542" i="35"/>
  <c r="C541" i="35"/>
  <c r="U541" i="35" s="1"/>
  <c r="V541" i="35"/>
  <c r="C238" i="35"/>
  <c r="F239" i="35"/>
  <c r="V61" i="35"/>
  <c r="C61" i="35"/>
  <c r="U61" i="35" s="1"/>
  <c r="F13" i="35"/>
  <c r="C12" i="35"/>
  <c r="F36" i="35"/>
  <c r="C34" i="35"/>
  <c r="C147" i="35"/>
  <c r="F148" i="35"/>
  <c r="C392" i="35"/>
  <c r="F393" i="35"/>
  <c r="F220" i="35"/>
  <c r="C213" i="35"/>
  <c r="C177" i="35"/>
  <c r="F178" i="35"/>
  <c r="F274" i="35"/>
  <c r="C273" i="35"/>
  <c r="C443" i="35"/>
  <c r="F444" i="35"/>
  <c r="F357" i="35"/>
  <c r="C356" i="35"/>
  <c r="C98" i="35"/>
  <c r="F99" i="35"/>
  <c r="C506" i="35"/>
  <c r="U462" i="35"/>
  <c r="V462" i="35"/>
  <c r="V426" i="35" l="1"/>
  <c r="C426" i="35"/>
  <c r="U426" i="35" s="1"/>
  <c r="C220" i="35"/>
  <c r="C357" i="35"/>
  <c r="C239" i="35"/>
  <c r="F240" i="35"/>
  <c r="C13" i="35"/>
  <c r="F14" i="35"/>
  <c r="C274" i="35"/>
  <c r="F275" i="35"/>
  <c r="C178" i="35"/>
  <c r="F179" i="35"/>
  <c r="C393" i="35"/>
  <c r="F394" i="35"/>
  <c r="C148" i="35"/>
  <c r="F149" i="35"/>
  <c r="F37" i="35"/>
  <c r="C36" i="35"/>
  <c r="F445" i="35"/>
  <c r="C444" i="35"/>
  <c r="F100" i="35"/>
  <c r="C99" i="35"/>
  <c r="C507" i="35"/>
  <c r="V532" i="35"/>
  <c r="U532" i="35"/>
  <c r="U530" i="35"/>
  <c r="V530" i="35"/>
  <c r="V377" i="35" l="1"/>
  <c r="C377" i="35"/>
  <c r="U377" i="35" s="1"/>
  <c r="C240" i="35"/>
  <c r="F241" i="35"/>
  <c r="C14" i="35"/>
  <c r="F15" i="35"/>
  <c r="F150" i="35"/>
  <c r="C149" i="35"/>
  <c r="C179" i="35"/>
  <c r="F180" i="35"/>
  <c r="C394" i="35"/>
  <c r="F395" i="35"/>
  <c r="F276" i="35"/>
  <c r="C275" i="35"/>
  <c r="F38" i="35"/>
  <c r="C37" i="35"/>
  <c r="F446" i="35"/>
  <c r="C445" i="35"/>
  <c r="C100" i="35"/>
  <c r="F101" i="35"/>
  <c r="C508" i="35"/>
  <c r="C509" i="35"/>
  <c r="U531" i="35"/>
  <c r="V531" i="35"/>
  <c r="U85" i="35"/>
  <c r="V85" i="35"/>
  <c r="V86" i="35"/>
  <c r="U86" i="35"/>
  <c r="U206" i="35"/>
  <c r="V206" i="35"/>
  <c r="C241" i="35" l="1"/>
  <c r="F242" i="35"/>
  <c r="F16" i="35"/>
  <c r="C15" i="35"/>
  <c r="F181" i="35"/>
  <c r="C180" i="35"/>
  <c r="F277" i="35"/>
  <c r="C276" i="35"/>
  <c r="C395" i="35"/>
  <c r="F396" i="35"/>
  <c r="F39" i="35"/>
  <c r="C38" i="35"/>
  <c r="F151" i="35"/>
  <c r="C150" i="35"/>
  <c r="C446" i="35"/>
  <c r="F447" i="35"/>
  <c r="C101" i="35"/>
  <c r="F102" i="35"/>
  <c r="V123" i="35"/>
  <c r="U123" i="35"/>
  <c r="V346" i="35"/>
  <c r="U346" i="35"/>
  <c r="V474" i="35"/>
  <c r="U474" i="35"/>
  <c r="V345" i="35"/>
  <c r="U345" i="35"/>
  <c r="U120" i="35"/>
  <c r="V120" i="35"/>
  <c r="C181" i="35" l="1"/>
  <c r="C16" i="35"/>
  <c r="C242" i="35"/>
  <c r="F243" i="35"/>
  <c r="F40" i="35"/>
  <c r="C39" i="35"/>
  <c r="F278" i="35"/>
  <c r="C277" i="35"/>
  <c r="C396" i="35"/>
  <c r="F397" i="35"/>
  <c r="C151" i="35"/>
  <c r="F152" i="35"/>
  <c r="C447" i="35"/>
  <c r="F448" i="35"/>
  <c r="C102" i="35"/>
  <c r="F103" i="35"/>
  <c r="U168" i="35"/>
  <c r="V168" i="35"/>
  <c r="V382" i="35"/>
  <c r="U382" i="35"/>
  <c r="V170" i="35"/>
  <c r="U170" i="35"/>
  <c r="F41" i="35" l="1"/>
  <c r="C41" i="35" s="1"/>
  <c r="C152" i="35"/>
  <c r="C243" i="35"/>
  <c r="F244" i="35"/>
  <c r="C397" i="35"/>
  <c r="F398" i="35"/>
  <c r="C278" i="35"/>
  <c r="F279" i="35"/>
  <c r="C40" i="35"/>
  <c r="F449" i="35"/>
  <c r="C448" i="35"/>
  <c r="F104" i="35"/>
  <c r="C103" i="35"/>
  <c r="V222" i="35"/>
  <c r="U222" i="35"/>
  <c r="V303" i="35"/>
  <c r="U303" i="35"/>
  <c r="U383" i="35"/>
  <c r="V383" i="35"/>
  <c r="V169" i="35"/>
  <c r="U169" i="35"/>
  <c r="V302" i="35"/>
  <c r="U302" i="35"/>
  <c r="F42" i="35" l="1"/>
  <c r="C42" i="35" s="1"/>
  <c r="C244" i="35"/>
  <c r="F245" i="35"/>
  <c r="C279" i="35"/>
  <c r="F280" i="35"/>
  <c r="F399" i="35"/>
  <c r="C398" i="35"/>
  <c r="F450" i="35"/>
  <c r="C449" i="35"/>
  <c r="F105" i="35"/>
  <c r="C104" i="35"/>
  <c r="U185" i="35"/>
  <c r="V185" i="35"/>
  <c r="U314" i="35"/>
  <c r="V314" i="35"/>
  <c r="U183" i="35"/>
  <c r="V183" i="35"/>
  <c r="V184" i="35"/>
  <c r="U184" i="35"/>
  <c r="V313" i="35"/>
  <c r="U313" i="35"/>
  <c r="V229" i="35"/>
  <c r="U229" i="35"/>
  <c r="F43" i="35" l="1"/>
  <c r="C43" i="35" s="1"/>
  <c r="C245" i="35"/>
  <c r="C399" i="35"/>
  <c r="F400" i="35"/>
  <c r="F281" i="35"/>
  <c r="C280" i="35"/>
  <c r="C450" i="35"/>
  <c r="F451" i="35"/>
  <c r="C105" i="35"/>
  <c r="F106" i="35"/>
  <c r="V186" i="35"/>
  <c r="U186" i="35"/>
  <c r="U473" i="35"/>
  <c r="V473" i="35"/>
  <c r="V62" i="35"/>
  <c r="U62" i="35"/>
  <c r="F44" i="35" l="1"/>
  <c r="C44" i="35" s="1"/>
  <c r="F107" i="35"/>
  <c r="V107" i="35" s="1"/>
  <c r="F46" i="35"/>
  <c r="V46" i="35" s="1"/>
  <c r="C451" i="35"/>
  <c r="F45" i="35"/>
  <c r="C400" i="35"/>
  <c r="F401" i="35"/>
  <c r="F282" i="35"/>
  <c r="C281" i="35"/>
  <c r="C106" i="35"/>
  <c r="V318" i="35"/>
  <c r="U318" i="35"/>
  <c r="V316" i="35"/>
  <c r="U316" i="35"/>
  <c r="V315" i="35"/>
  <c r="U315" i="35"/>
  <c r="V547" i="35"/>
  <c r="U547" i="35"/>
  <c r="U554" i="35"/>
  <c r="V554" i="35"/>
  <c r="V557" i="35"/>
  <c r="U557" i="35"/>
  <c r="V409" i="35"/>
  <c r="U409" i="35"/>
  <c r="U534" i="35"/>
  <c r="V534" i="35"/>
  <c r="C46" i="35" l="1"/>
  <c r="U46" i="35" s="1"/>
  <c r="C107" i="35"/>
  <c r="U107" i="35" s="1"/>
  <c r="F108" i="35"/>
  <c r="F47" i="35"/>
  <c r="C45" i="35"/>
  <c r="C401" i="35"/>
  <c r="F402" i="35"/>
  <c r="C282" i="35"/>
  <c r="F283" i="35"/>
  <c r="U559" i="35"/>
  <c r="V559" i="35"/>
  <c r="V471" i="35"/>
  <c r="U471" i="35"/>
  <c r="U560" i="35"/>
  <c r="V560" i="35"/>
  <c r="U300" i="35"/>
  <c r="V300" i="35"/>
  <c r="U335" i="35"/>
  <c r="V335" i="35"/>
  <c r="V461" i="35"/>
  <c r="U461" i="35"/>
  <c r="U553" i="35"/>
  <c r="V553" i="35"/>
  <c r="V307" i="35"/>
  <c r="U307" i="35"/>
  <c r="U519" i="35"/>
  <c r="V519" i="35"/>
  <c r="C108" i="35" l="1"/>
  <c r="C283" i="35"/>
  <c r="F109" i="35"/>
  <c r="C402" i="35"/>
  <c r="F48" i="35"/>
  <c r="C47" i="35"/>
  <c r="U263" i="35"/>
  <c r="V263" i="35"/>
  <c r="C109" i="35" l="1"/>
  <c r="F50" i="35"/>
  <c r="F110" i="35"/>
  <c r="F49" i="35"/>
  <c r="C48" i="35"/>
  <c r="V71" i="35"/>
  <c r="U71" i="35"/>
  <c r="V413" i="35"/>
  <c r="U413" i="35"/>
  <c r="U475" i="35"/>
  <c r="V475" i="35"/>
  <c r="C50" i="35" l="1"/>
  <c r="U50" i="35" s="1"/>
  <c r="V50" i="35"/>
  <c r="F111" i="35"/>
  <c r="C110" i="35"/>
  <c r="C49" i="35"/>
  <c r="U414" i="35"/>
  <c r="V414" i="35"/>
  <c r="V417" i="35"/>
  <c r="U417" i="35"/>
  <c r="U154" i="35"/>
  <c r="V154" i="35"/>
  <c r="U57" i="35"/>
  <c r="V57" i="35"/>
  <c r="V157" i="35"/>
  <c r="U157" i="35"/>
  <c r="F112" i="35" l="1"/>
  <c r="C111" i="35"/>
  <c r="U111" i="35" s="1"/>
  <c r="V111" i="35"/>
  <c r="V224" i="35"/>
  <c r="U224" i="35"/>
  <c r="U415" i="35"/>
  <c r="V415" i="35"/>
  <c r="U418" i="35"/>
  <c r="V418" i="35"/>
  <c r="V419" i="35"/>
  <c r="U419" i="35"/>
  <c r="V223" i="35"/>
  <c r="U223" i="35"/>
  <c r="V159" i="35"/>
  <c r="U159" i="35"/>
  <c r="V155" i="35"/>
  <c r="U155" i="35"/>
  <c r="F113" i="35" l="1"/>
  <c r="V112" i="35"/>
  <c r="C112" i="35"/>
  <c r="U112" i="35" s="1"/>
  <c r="U225" i="35"/>
  <c r="V225" i="35"/>
  <c r="V156" i="35"/>
  <c r="U156" i="35"/>
  <c r="U536" i="35"/>
  <c r="V536" i="35"/>
  <c r="F114" i="35" l="1"/>
  <c r="C113" i="35"/>
  <c r="U113" i="35" s="1"/>
  <c r="V113" i="35"/>
  <c r="V161" i="35"/>
  <c r="U161" i="35"/>
  <c r="V25" i="35"/>
  <c r="U25" i="35"/>
  <c r="U160" i="35"/>
  <c r="V160" i="35"/>
  <c r="V138" i="35"/>
  <c r="U138" i="35"/>
  <c r="U416" i="35"/>
  <c r="V416" i="35"/>
  <c r="F115" i="35" l="1"/>
  <c r="V114" i="35"/>
  <c r="C114" i="35"/>
  <c r="U114" i="35" s="1"/>
  <c r="V26" i="35"/>
  <c r="U26" i="35"/>
  <c r="U163" i="35"/>
  <c r="V163" i="35"/>
  <c r="V258" i="35"/>
  <c r="U258" i="35"/>
  <c r="U162" i="35"/>
  <c r="V162" i="35"/>
  <c r="V257" i="35"/>
  <c r="U257" i="35"/>
  <c r="F116" i="35" l="1"/>
  <c r="F118" i="35"/>
  <c r="V115" i="35"/>
  <c r="C115" i="35"/>
  <c r="U115" i="35" s="1"/>
  <c r="U259" i="35"/>
  <c r="V259" i="35"/>
  <c r="V59" i="35"/>
  <c r="U59" i="35"/>
  <c r="V27" i="35"/>
  <c r="U27" i="35"/>
  <c r="U56" i="35"/>
  <c r="V56" i="35"/>
  <c r="C118" i="35" l="1"/>
  <c r="F117" i="35"/>
  <c r="V116" i="35"/>
  <c r="C116" i="35"/>
  <c r="U116" i="35" s="1"/>
  <c r="V558" i="35"/>
  <c r="U558" i="35"/>
  <c r="V260" i="35"/>
  <c r="U260" i="35"/>
  <c r="U28" i="35"/>
  <c r="V28" i="35"/>
  <c r="U226" i="35"/>
  <c r="V226" i="35"/>
  <c r="V555" i="35"/>
  <c r="U555" i="35"/>
  <c r="V117" i="35" l="1"/>
  <c r="C117" i="35"/>
  <c r="U117" i="35" s="1"/>
  <c r="U29" i="35"/>
  <c r="V29" i="35"/>
  <c r="V261" i="35"/>
  <c r="U261" i="35"/>
  <c r="U31" i="35"/>
  <c r="V31" i="35"/>
  <c r="V567" i="35"/>
  <c r="U567" i="35"/>
  <c r="V187" i="35"/>
  <c r="U187" i="35"/>
  <c r="V189" i="35" l="1"/>
  <c r="U189" i="35"/>
  <c r="U30" i="35"/>
  <c r="V30" i="35"/>
  <c r="V32" i="35"/>
  <c r="U32" i="35"/>
  <c r="U188" i="35"/>
  <c r="V188" i="35"/>
  <c r="U190" i="35" l="1"/>
  <c r="V190" i="35"/>
  <c r="V34" i="35"/>
  <c r="U34" i="35"/>
  <c r="U191" i="35" l="1"/>
  <c r="V191" i="35"/>
  <c r="V36" i="35"/>
  <c r="U36" i="35"/>
  <c r="U37" i="35" l="1"/>
  <c r="V37" i="35"/>
  <c r="V192" i="35"/>
  <c r="U192" i="35"/>
  <c r="U122" i="35"/>
  <c r="V122" i="35"/>
  <c r="U38" i="35" l="1"/>
  <c r="V38" i="35"/>
  <c r="V202" i="35"/>
  <c r="U202" i="35"/>
  <c r="V264" i="35"/>
  <c r="U264" i="35"/>
  <c r="U267" i="35" l="1"/>
  <c r="V267" i="35"/>
  <c r="V39" i="35"/>
  <c r="U39" i="35"/>
  <c r="U265" i="35"/>
  <c r="V265" i="35"/>
  <c r="U142" i="35"/>
  <c r="V142" i="35"/>
  <c r="V139" i="35"/>
  <c r="U139" i="35"/>
  <c r="U40" i="35" l="1"/>
  <c r="V40" i="35"/>
  <c r="V266" i="35"/>
  <c r="U266" i="35"/>
  <c r="V166" i="35"/>
  <c r="U166" i="35"/>
  <c r="V268" i="35" l="1"/>
  <c r="U268" i="35"/>
  <c r="V304" i="35"/>
  <c r="U304" i="35"/>
  <c r="V269" i="35" l="1"/>
  <c r="U269" i="35"/>
  <c r="V305" i="35"/>
  <c r="U305" i="35"/>
  <c r="U308" i="35"/>
  <c r="V308" i="35"/>
  <c r="U410" i="35"/>
  <c r="V410" i="35"/>
  <c r="V533" i="35" l="1"/>
  <c r="U533" i="35"/>
  <c r="U309" i="35"/>
  <c r="V309" i="35"/>
  <c r="U274" i="35"/>
  <c r="V274" i="35"/>
  <c r="V306" i="35"/>
  <c r="U306" i="35"/>
  <c r="V270" i="35"/>
  <c r="U270" i="35"/>
  <c r="U411" i="35"/>
  <c r="V411" i="35"/>
  <c r="V231" i="35" l="1"/>
  <c r="U231" i="35"/>
  <c r="V271" i="35"/>
  <c r="U271" i="35"/>
  <c r="V535" i="35"/>
  <c r="U535" i="35"/>
  <c r="V70" i="35"/>
  <c r="U70" i="35"/>
  <c r="U230" i="35"/>
  <c r="V230" i="35"/>
  <c r="V537" i="35" l="1"/>
  <c r="U537" i="35"/>
  <c r="U66" i="35"/>
  <c r="V66" i="35"/>
  <c r="V275" i="35"/>
  <c r="U275" i="35"/>
  <c r="U273" i="35"/>
  <c r="V273" i="35"/>
  <c r="U272" i="35"/>
  <c r="V272" i="35"/>
  <c r="U232" i="35"/>
  <c r="V232" i="35"/>
  <c r="V91" i="35"/>
  <c r="U91" i="35"/>
  <c r="V171" i="35" l="1"/>
  <c r="U171" i="35"/>
  <c r="V233" i="35"/>
  <c r="U233" i="35"/>
  <c r="V276" i="35"/>
  <c r="U276" i="35"/>
  <c r="V41" i="35"/>
  <c r="U41" i="35"/>
  <c r="V476" i="35"/>
  <c r="U476" i="35"/>
  <c r="V90" i="35"/>
  <c r="U90" i="35"/>
  <c r="V42" i="35" l="1"/>
  <c r="U42" i="35"/>
  <c r="U280" i="35"/>
  <c r="V280" i="35"/>
  <c r="V278" i="35"/>
  <c r="U278" i="35"/>
  <c r="V478" i="35"/>
  <c r="U478" i="35"/>
  <c r="V93" i="35"/>
  <c r="U93" i="35"/>
  <c r="V277" i="35"/>
  <c r="U277" i="35"/>
  <c r="U279" i="35"/>
  <c r="V279" i="35"/>
  <c r="V234" i="35"/>
  <c r="U234" i="35"/>
  <c r="V92" i="35"/>
  <c r="U92" i="35"/>
  <c r="V94" i="35" l="1"/>
  <c r="U94" i="35"/>
  <c r="V96" i="35"/>
  <c r="U96" i="35"/>
  <c r="U18" i="35"/>
  <c r="V18" i="35"/>
  <c r="V235" i="35"/>
  <c r="U235" i="35"/>
  <c r="U95" i="35"/>
  <c r="V95" i="35"/>
  <c r="U43" i="35"/>
  <c r="V43" i="35"/>
  <c r="V125" i="35"/>
  <c r="U125" i="35"/>
  <c r="V281" i="35"/>
  <c r="U281" i="35"/>
  <c r="V479" i="35"/>
  <c r="U479" i="35"/>
  <c r="V121" i="35"/>
  <c r="U121" i="35"/>
  <c r="U172" i="35" l="1"/>
  <c r="V172" i="35"/>
  <c r="U236" i="35"/>
  <c r="V236" i="35"/>
  <c r="V97" i="35"/>
  <c r="U97" i="35"/>
  <c r="U282" i="35"/>
  <c r="V282" i="35"/>
  <c r="V44" i="35"/>
  <c r="U44" i="35"/>
  <c r="V20" i="35"/>
  <c r="U20" i="35"/>
  <c r="V237" i="35" l="1"/>
  <c r="U237" i="35"/>
  <c r="U337" i="35"/>
  <c r="V337" i="35"/>
  <c r="V45" i="35"/>
  <c r="U45" i="35"/>
  <c r="V98" i="35"/>
  <c r="U98" i="35"/>
  <c r="V283" i="35"/>
  <c r="U283" i="35"/>
  <c r="V21" i="35"/>
  <c r="U21" i="35"/>
  <c r="U173" i="35"/>
  <c r="V173" i="35"/>
  <c r="V336" i="35"/>
  <c r="U336" i="35"/>
  <c r="U175" i="35" l="1"/>
  <c r="V175" i="35"/>
  <c r="V22" i="35"/>
  <c r="U22" i="35"/>
  <c r="U48" i="35"/>
  <c r="V48" i="35"/>
  <c r="U239" i="35"/>
  <c r="V239" i="35"/>
  <c r="U174" i="35"/>
  <c r="V174" i="35"/>
  <c r="V47" i="35"/>
  <c r="U47" i="35"/>
  <c r="U338" i="35"/>
  <c r="V338" i="35"/>
  <c r="U238" i="35"/>
  <c r="V238" i="35"/>
  <c r="U240" i="35" l="1"/>
  <c r="V240" i="35"/>
  <c r="U339" i="35"/>
  <c r="V339" i="35"/>
  <c r="U176" i="35"/>
  <c r="V176" i="35"/>
  <c r="U384" i="35"/>
  <c r="V384" i="35"/>
  <c r="V23" i="35"/>
  <c r="U23" i="35"/>
  <c r="U49" i="35"/>
  <c r="V49" i="35"/>
  <c r="V385" i="35" l="1"/>
  <c r="U385" i="35"/>
  <c r="V324" i="35"/>
  <c r="U324" i="35"/>
  <c r="U340" i="35"/>
  <c r="V340" i="35"/>
  <c r="V488" i="35"/>
  <c r="U488" i="35"/>
  <c r="V177" i="35"/>
  <c r="U177" i="35"/>
  <c r="V241" i="35"/>
  <c r="U241" i="35"/>
  <c r="V331" i="35" l="1"/>
  <c r="U331" i="35"/>
  <c r="U242" i="35"/>
  <c r="V242" i="35"/>
  <c r="U328" i="35"/>
  <c r="V328" i="35"/>
  <c r="V386" i="35"/>
  <c r="U386" i="35"/>
  <c r="U143" i="35"/>
  <c r="V143" i="35"/>
  <c r="V330" i="35"/>
  <c r="U330" i="35"/>
  <c r="V178" i="35"/>
  <c r="U178" i="35"/>
  <c r="V325" i="35"/>
  <c r="U325" i="35"/>
  <c r="V327" i="35"/>
  <c r="U327" i="35"/>
  <c r="V326" i="35" l="1"/>
  <c r="U326" i="35"/>
  <c r="U387" i="35"/>
  <c r="V387" i="35"/>
  <c r="U329" i="35"/>
  <c r="V329" i="35"/>
  <c r="V332" i="35"/>
  <c r="U332" i="35"/>
  <c r="U243" i="35"/>
  <c r="V243" i="35"/>
  <c r="U179" i="35"/>
  <c r="V179" i="35"/>
  <c r="V244" i="35" l="1"/>
  <c r="U244" i="35"/>
  <c r="U180" i="35"/>
  <c r="V180" i="35"/>
  <c r="V388" i="35"/>
  <c r="U388" i="35"/>
  <c r="V333" i="35"/>
  <c r="U333" i="35"/>
  <c r="U495" i="35" l="1"/>
  <c r="V495" i="35"/>
  <c r="U181" i="35"/>
  <c r="V181" i="35"/>
  <c r="V389" i="35"/>
  <c r="U389" i="35"/>
  <c r="V245" i="35"/>
  <c r="U245" i="35"/>
  <c r="U391" i="35" l="1"/>
  <c r="V391" i="35"/>
  <c r="U497" i="35"/>
  <c r="V497" i="35"/>
  <c r="U68" i="35"/>
  <c r="V68" i="35"/>
  <c r="V390" i="35"/>
  <c r="U390" i="35"/>
  <c r="U77" i="35" l="1"/>
  <c r="V77" i="35"/>
  <c r="V398" i="35"/>
  <c r="U398" i="35"/>
  <c r="V392" i="35"/>
  <c r="U392" i="35"/>
  <c r="V393" i="35" l="1"/>
  <c r="U393" i="35"/>
  <c r="U19" i="35"/>
  <c r="V19" i="35"/>
  <c r="U394" i="35" l="1"/>
  <c r="V394" i="35"/>
  <c r="V399" i="35"/>
  <c r="U399" i="35"/>
  <c r="U396" i="35"/>
  <c r="V396" i="35"/>
  <c r="V395" i="35"/>
  <c r="U395" i="35"/>
  <c r="V397" i="35"/>
  <c r="U397" i="35"/>
  <c r="V144" i="35" l="1"/>
  <c r="U144" i="35"/>
  <c r="U400" i="35"/>
  <c r="V400" i="35"/>
  <c r="U402" i="35"/>
  <c r="V402" i="35"/>
  <c r="U140" i="35"/>
  <c r="V140" i="35"/>
  <c r="U401" i="35"/>
  <c r="V401" i="35"/>
  <c r="V506" i="35"/>
  <c r="U506" i="35"/>
  <c r="V507" i="35"/>
  <c r="U507" i="35"/>
  <c r="U105" i="35"/>
  <c r="V105" i="35"/>
  <c r="U104" i="35"/>
  <c r="V104" i="35"/>
  <c r="U103" i="35"/>
  <c r="V103" i="35"/>
  <c r="V109" i="35"/>
  <c r="U109" i="35"/>
  <c r="V16" i="35"/>
  <c r="V108" i="35"/>
  <c r="U108" i="35"/>
  <c r="V15" i="35"/>
  <c r="V14" i="35"/>
  <c r="V13" i="35"/>
  <c r="V11" i="35"/>
  <c r="U451" i="35"/>
  <c r="V451" i="35"/>
  <c r="V12" i="35"/>
  <c r="U450" i="35"/>
  <c r="V450" i="35"/>
  <c r="V449" i="35"/>
  <c r="U449" i="35"/>
  <c r="V583" i="35"/>
  <c r="U583" i="35"/>
  <c r="V582" i="35"/>
  <c r="U582" i="35"/>
  <c r="U448" i="35"/>
  <c r="V448" i="35"/>
  <c r="U118" i="35"/>
  <c r="V118" i="35"/>
  <c r="V106" i="35"/>
  <c r="U106" i="35"/>
  <c r="V584" i="35"/>
  <c r="U584" i="35"/>
  <c r="V148" i="35"/>
  <c r="U148" i="35"/>
  <c r="U496" i="35"/>
  <c r="V496" i="35"/>
  <c r="U110" i="35"/>
  <c r="V110" i="35"/>
  <c r="U147" i="35"/>
  <c r="V147" i="35"/>
  <c r="U505" i="35"/>
  <c r="V505" i="35"/>
  <c r="U423" i="35"/>
  <c r="V423" i="35"/>
  <c r="V504" i="35"/>
  <c r="U504" i="35"/>
  <c r="U102" i="35"/>
  <c r="V102" i="35"/>
  <c r="V152" i="35"/>
  <c r="U152" i="35"/>
  <c r="U585" i="35"/>
  <c r="V585" i="35"/>
  <c r="U149" i="35"/>
  <c r="V149" i="35"/>
  <c r="U151" i="35"/>
  <c r="V151" i="35"/>
  <c r="V150" i="35"/>
  <c r="U150" i="35"/>
  <c r="V347" i="35"/>
  <c r="U347" i="35"/>
  <c r="V208" i="35"/>
  <c r="U208" i="35"/>
  <c r="V588" i="35"/>
  <c r="U588" i="35"/>
  <c r="U322" i="35"/>
  <c r="V322" i="35"/>
  <c r="V357" i="35"/>
  <c r="U357" i="35"/>
  <c r="V354" i="35"/>
  <c r="U354" i="35"/>
  <c r="V220" i="35"/>
  <c r="U220" i="35"/>
  <c r="V421" i="35"/>
  <c r="U421" i="35"/>
  <c r="U509" i="35"/>
  <c r="V509" i="35"/>
  <c r="U447" i="35"/>
  <c r="V447" i="35"/>
  <c r="U433" i="35"/>
  <c r="V433" i="35"/>
  <c r="U146" i="35"/>
  <c r="V146" i="35"/>
  <c r="U587" i="35"/>
  <c r="V587" i="35"/>
  <c r="U356" i="35"/>
  <c r="V356" i="35"/>
  <c r="V321" i="35"/>
  <c r="U321" i="35"/>
  <c r="V445" i="35"/>
  <c r="U445" i="35"/>
  <c r="U444" i="35"/>
  <c r="V444" i="35"/>
  <c r="U420" i="35"/>
  <c r="V420" i="35"/>
  <c r="U432" i="35"/>
  <c r="V432" i="35"/>
  <c r="V508" i="35"/>
  <c r="U508" i="35"/>
  <c r="U209" i="35"/>
  <c r="V209" i="35"/>
  <c r="V436" i="35"/>
  <c r="U436" i="35"/>
  <c r="U355" i="35"/>
  <c r="V355" i="35"/>
  <c r="U446" i="35"/>
  <c r="V446" i="35"/>
  <c r="U586" i="35"/>
  <c r="V586" i="35"/>
  <c r="U442" i="35"/>
  <c r="V442" i="35"/>
  <c r="U58" i="35"/>
  <c r="V58" i="35"/>
  <c r="U443" i="35"/>
  <c r="V443" i="35"/>
  <c r="V320" i="35"/>
  <c r="U320" i="35"/>
  <c r="U213" i="35"/>
  <c r="V213" i="35"/>
  <c r="V101" i="35"/>
  <c r="U101" i="35"/>
  <c r="U501" i="35"/>
  <c r="V501" i="35"/>
  <c r="V207" i="35"/>
  <c r="U207" i="35"/>
  <c r="U440" i="35"/>
  <c r="V440" i="35"/>
  <c r="U212" i="35"/>
  <c r="V212" i="35"/>
  <c r="U100" i="35"/>
  <c r="V100" i="35"/>
  <c r="V353" i="35"/>
  <c r="U353" i="35"/>
  <c r="V437" i="35"/>
  <c r="U437" i="35"/>
  <c r="U434" i="35"/>
  <c r="V434" i="35"/>
  <c r="U441" i="35"/>
  <c r="V441" i="35"/>
  <c r="V99" i="35"/>
  <c r="U99" i="35"/>
  <c r="V211" i="35"/>
  <c r="U211" i="35"/>
  <c r="V352" i="35"/>
  <c r="U352" i="35"/>
  <c r="U503" i="35"/>
  <c r="V503" i="35"/>
  <c r="U435" i="35"/>
  <c r="V435" i="35"/>
  <c r="V7" i="35"/>
  <c r="U502" i="35"/>
  <c r="V502" i="35"/>
  <c r="V10" i="35"/>
  <c r="V210" i="35"/>
  <c r="U210" i="35"/>
  <c r="V351" i="35"/>
  <c r="U351" i="35"/>
  <c r="V439" i="35"/>
  <c r="U439" i="35"/>
  <c r="V438" i="35"/>
  <c r="U438" i="35"/>
  <c r="V9" i="35"/>
  <c r="V350" i="35"/>
  <c r="U350" i="35"/>
  <c r="U581" i="35"/>
  <c r="V581" i="35"/>
  <c r="V158" i="35"/>
  <c r="U158" i="35"/>
  <c r="V580" i="35"/>
  <c r="U580" i="35"/>
  <c r="V8" i="35"/>
  <c r="V349" i="35"/>
  <c r="U349" i="35"/>
  <c r="V500" i="35"/>
  <c r="U500" i="35"/>
  <c r="V80" i="35"/>
  <c r="U80" i="35"/>
  <c r="U498" i="35"/>
  <c r="V498" i="35"/>
  <c r="V499" i="35"/>
  <c r="U499" i="35"/>
  <c r="V348" i="35"/>
  <c r="U348" i="35"/>
  <c r="U82" i="35"/>
  <c r="V82" i="35"/>
  <c r="V79" i="35"/>
  <c r="U79" i="35"/>
  <c r="U81" i="35"/>
  <c r="V81" i="35"/>
  <c r="V3" i="35"/>
  <c r="V6" i="35"/>
  <c r="V5" i="35"/>
  <c r="U551" i="35"/>
  <c r="V551" i="35"/>
  <c r="U550" i="35"/>
  <c r="V550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<sst xmlns="http://schemas.openxmlformats.org/spreadsheetml/2006/main" count="10770" uniqueCount="1296">
  <si>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</si>
  <si>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</si>
  <si>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</si>
  <si>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</si>
  <si>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</si>
  <si>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</si>
  <si>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</si>
  <si>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</si>
  <si>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</si>
  <si>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</si>
  <si>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</si>
  <si>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</si>
  <si>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</si>
  <si>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</si>
  <si>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</si>
  <si>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</si>
  <si>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</si>
  <si>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</si>
  <si>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</si>
  <si>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</si>
  <si>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</si>
  <si>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</si>
  <si>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</si>
  <si>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</si>
  <si>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</si>
  <si>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</si>
  <si>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</si>
  <si>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</si>
  <si>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</si>
  <si>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</si>
  <si>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</si>
  <si>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</si>
  <si>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</si>
  <si>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</si>
  <si>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</si>
  <si>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</si>
  <si>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</si>
  <si>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</si>
  <si>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</si>
  <si>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</si>
  <si>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</si>
  <si>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</si>
  <si>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</si>
  <si>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</si>
  <si>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</si>
  <si>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</si>
  <si>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</si>
  <si>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</si>
  <si>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</si>
  <si>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</si>
  <si>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</si>
  <si>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</si>
  <si>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</si>
  <si>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</si>
  <si>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</si>
  <si>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</si>
  <si>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</si>
  <si>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</si>
  <si>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</si>
  <si>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</si>
  <si>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</si>
  <si>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</si>
  <si>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</si>
  <si>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</si>
  <si>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</si>
  <si>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</si>
  <si>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</si>
  <si>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</si>
  <si>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</si>
  <si>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</si>
  <si>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</si>
  <si>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</si>
  <si>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</si>
  <si>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</si>
  <si>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</si>
  <si>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</si>
  <si>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</si>
  <si>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</si>
  <si>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</si>
  <si>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</si>
  <si>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</si>
  <si>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</si>
  <si>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</si>
  <si>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</si>
  <si>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</si>
  <si>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</si>
  <si>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</si>
  <si>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</si>
  <si>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</si>
  <si>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</si>
  <si>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</si>
  <si>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</si>
  <si>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</si>
  <si>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</si>
  <si>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</si>
  <si>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</si>
  <si>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</si>
  <si>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</si>
  <si>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</si>
  <si>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</si>
  <si>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</si>
  <si>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</si>
  <si>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</si>
  <si>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</si>
  <si>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</si>
  <si>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</si>
  <si>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</si>
  <si>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</si>
  <si>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</si>
  <si>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</si>
  <si>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</si>
  <si>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</si>
  <si>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</si>
  <si>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</si>
  <si>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</si>
  <si>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</si>
  <si>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</si>
  <si>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</si>
  <si>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</si>
  <si>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</si>
  <si>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</si>
  <si>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</si>
  <si>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</si>
  <si>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</si>
  <si>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</si>
  <si>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</si>
  <si>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</si>
  <si>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</si>
  <si>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</si>
  <si>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</si>
  <si>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</si>
  <si>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</si>
  <si>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</si>
  <si>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</si>
  <si>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</si>
  <si>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</si>
  <si>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</si>
  <si>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</si>
  <si>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</si>
  <si>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</si>
  <si>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</si>
  <si>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</si>
  <si>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</si>
  <si>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</si>
  <si>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</si>
  <si>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</si>
  <si>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</si>
  <si>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</si>
  <si>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</si>
  <si>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</si>
  <si>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</si>
  <si>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</si>
  <si>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</si>
  <si>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</si>
  <si>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</si>
  <si>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</si>
  <si>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</si>
  <si>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</si>
  <si>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</si>
  <si>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</si>
  <si>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</si>
  <si>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</si>
  <si>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</si>
  <si>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</si>
  <si>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</si>
  <si>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</si>
  <si>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</si>
  <si>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</si>
  <si>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</si>
  <si>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</si>
  <si>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</si>
  <si>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</si>
  <si>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</si>
  <si>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</si>
  <si>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</si>
  <si>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</si>
  <si>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</si>
  <si>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</si>
  <si>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</si>
  <si>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</si>
  <si>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</si>
  <si>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</si>
  <si>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</si>
  <si>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</si>
  <si>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</si>
  <si>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</si>
  <si>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</si>
  <si>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</si>
  <si>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</si>
  <si>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</si>
  <si>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</si>
  <si>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</si>
  <si>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</si>
  <si>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</si>
  <si>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</si>
  <si>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</si>
  <si>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</si>
  <si>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</si>
  <si>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</si>
  <si>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</si>
  <si>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</si>
  <si>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</si>
  <si>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</si>
  <si>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</si>
  <si>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</si>
  <si>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</si>
  <si>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</si>
  <si>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</si>
  <si>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</si>
  <si>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</si>
  <si>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</si>
  <si>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</si>
  <si>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</si>
  <si>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</si>
  <si>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</si>
  <si>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</si>
  <si>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</si>
  <si>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</si>
  <si>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</si>
  <si>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</si>
  <si>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</si>
  <si>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</si>
  <si>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</si>
  <si>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</si>
  <si>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</si>
  <si>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</si>
  <si>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</si>
  <si>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</si>
  <si>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</si>
  <si>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</si>
  <si>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</si>
  <si>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</si>
  <si>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</si>
  <si>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</si>
  <si>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</si>
  <si>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</si>
  <si>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</si>
  <si>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</si>
  <si>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</si>
  <si>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</si>
  <si>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</si>
  <si>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</si>
  <si>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</si>
  <si>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</si>
  <si>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</si>
  <si>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</si>
  <si>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</si>
  <si>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</si>
  <si>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</si>
  <si>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</si>
  <si>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</si>
  <si>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</si>
  <si>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</si>
  <si>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</si>
  <si>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</si>
  <si>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</si>
  <si>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</si>
  <si>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</si>
  <si>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</si>
  <si>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</si>
  <si>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</si>
  <si>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</si>
  <si>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</si>
  <si>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</si>
  <si>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</si>
  <si>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</si>
  <si>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</si>
  <si>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</si>
  <si>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</si>
  <si>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</si>
  <si>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</si>
  <si>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</si>
  <si>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</si>
  <si>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</si>
  <si>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</si>
  <si>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</si>
  <si>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</si>
  <si>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</si>
  <si>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</si>
  <si>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</si>
  <si>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</si>
  <si>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</si>
  <si>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</si>
  <si>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</si>
  <si>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</si>
  <si>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</si>
  <si>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</si>
  <si>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</si>
  <si>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</si>
  <si>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</si>
  <si>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</si>
  <si>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</si>
  <si>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</si>
  <si>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</si>
  <si>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</si>
  <si>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</si>
  <si>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</si>
  <si>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</si>
  <si>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</si>
  <si>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</si>
  <si>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</si>
  <si>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</si>
  <si>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</si>
  <si>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</si>
  <si>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</si>
  <si>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</si>
  <si>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</si>
  <si>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</si>
  <si>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</si>
  <si>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</si>
  <si>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</si>
  <si>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</si>
  <si>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</si>
  <si>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</si>
  <si>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</si>
  <si>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</si>
  <si>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</si>
  <si>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</si>
  <si>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</si>
  <si>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</si>
  <si>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</si>
  <si>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</si>
  <si>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</si>
  <si>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</si>
  <si>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</si>
  <si>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</si>
  <si>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</si>
  <si>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</si>
  <si>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</si>
  <si>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</si>
  <si>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</si>
  <si>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</si>
  <si>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</si>
  <si>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</si>
  <si>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</si>
  <si>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</si>
  <si>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</si>
  <si>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</si>
  <si>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</si>
  <si>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</si>
  <si>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</si>
  <si>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</si>
  <si>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</si>
  <si>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</si>
  <si>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</si>
  <si>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</si>
  <si>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</si>
  <si>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</si>
  <si>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</si>
  <si>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</si>
  <si>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</si>
  <si>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</si>
  <si>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</si>
  <si>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</si>
  <si>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</si>
  <si>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</si>
  <si>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</si>
  <si>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</si>
  <si>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</si>
  <si>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</si>
  <si>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</si>
  <si>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</si>
  <si>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</si>
  <si>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</si>
  <si>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</si>
  <si>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</si>
  <si>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</si>
  <si>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</si>
  <si>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</si>
  <si>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</si>
  <si>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</si>
  <si>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</si>
  <si>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</si>
  <si>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</si>
  <si>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</si>
  <si>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</si>
  <si>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</si>
  <si>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</si>
  <si>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</si>
  <si>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</si>
  <si>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</si>
  <si>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</si>
  <si>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</si>
  <si>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</si>
  <si>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</si>
  <si>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</si>
  <si>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</si>
  <si>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</si>
  <si>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</si>
  <si>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</si>
  <si>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</si>
  <si>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</si>
  <si>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</si>
  <si>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</si>
  <si>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</si>
  <si>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</si>
  <si>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</si>
  <si>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</si>
  <si>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Ocupante de um ambiente.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</si>
  <si>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</si>
  <si>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</si>
  <si>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</si>
  <si>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</si>
  <si>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</si>
  <si>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</si>
  <si>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</si>
  <si>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</si>
  <si>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</si>
  <si>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</si>
  <si>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</si>
  <si>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</si>
  <si>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</si>
  <si>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</si>
  <si>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</si>
  <si>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</si>
  <si>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</si>
  <si>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</si>
  <si>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</si>
  <si>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</si>
  <si>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</si>
  <si>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</si>
  <si>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</si>
  <si>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</si>
  <si>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</si>
  <si>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</si>
  <si>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</si>
  <si>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</si>
  <si>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</si>
  <si>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</si>
  <si>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</si>
  <si>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</si>
  <si>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</si>
  <si>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</si>
  <si>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</si>
  <si>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</si>
  <si>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</si>
  <si>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</si>
  <si>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</si>
  <si>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</si>
  <si>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</si>
  <si>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</si>
  <si>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</si>
  <si>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</si>
  <si>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</si>
  <si>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</si>
  <si>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</si>
  <si>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</si>
  <si>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</si>
  <si>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</si>
  <si>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</si>
  <si>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</si>
  <si>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</si>
  <si>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</si>
  <si>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</si>
  <si>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</si>
  <si>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</si>
  <si>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</si>
  <si>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</si>
  <si>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</si>
  <si>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</si>
  <si>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</si>
  <si>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</si>
  <si>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</si>
  <si>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</si>
  <si>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</si>
  <si>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</si>
  <si>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</si>
  <si>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</si>
  <si>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</si>
  <si>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</si>
  <si>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</si>
  <si>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</si>
  <si>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</si>
  <si>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</si>
  <si>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</si>
  <si>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</si>
  <si>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</si>
  <si>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</si>
  <si>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</si>
  <si>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</si>
  <si>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</si>
  <si>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</si>
  <si>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</si>
  <si>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</si>
  <si>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</si>
  <si>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</si>
  <si>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</si>
  <si>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</si>
  <si>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</si>
  <si>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</si>
  <si>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</si>
  <si>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</si>
  <si>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</si>
  <si>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</si>
  <si>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</si>
  <si>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</si>
  <si>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</si>
  <si>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</si>
  <si>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</si>
  <si>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</si>
  <si>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</si>
  <si>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</si>
  <si>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</si>
  <si>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</si>
  <si>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</si>
  <si>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</si>
  <si>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</si>
  <si>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</si>
  <si>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</si>
  <si>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</si>
  <si>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</si>
  <si>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</si>
  <si>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</si>
  <si>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</si>
  <si>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</si>
  <si>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</si>
  <si>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</si>
  <si>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</si>
  <si>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</si>
  <si>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</si>
  <si>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</si>
  <si>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</si>
  <si>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</si>
  <si>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</si>
  <si>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</si>
  <si>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</si>
  <si>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</si>
  <si>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</si>
  <si>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</si>
  <si>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</si>
  <si>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</si>
  <si>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</si>
  <si>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</si>
  <si>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</si>
  <si>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</si>
  <si>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</si>
  <si>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</si>
  <si>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</si>
  <si>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</si>
  <si>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</si>
  <si>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</si>
  <si>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</si>
  <si>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</si>
  <si>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</si>
  <si>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</si>
  <si>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</si>
  <si>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</si>
  <si>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</si>
  <si>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</si>
  <si>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</si>
  <si>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</si>
  <si>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</si>
  <si>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</si>
  <si>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</si>
  <si>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</si>
  <si>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</si>
  <si>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</si>
  <si>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</si>
  <si>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</si>
  <si>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</si>
  <si>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</si>
  <si>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</si>
  <si>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</si>
  <si>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</si>
  <si>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</si>
  <si>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</si>
  <si>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</si>
  <si>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</si>
  <si>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</si>
  <si>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</si>
  <si>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</si>
  <si>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</si>
  <si>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</si>
  <si>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</si>
  <si>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</si>
  <si>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</si>
  <si>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</si>
  <si>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</si>
  <si>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</si>
  <si>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</si>
  <si>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</si>
  <si>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</si>
  <si>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</si>
  <si>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</si>
  <si>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</si>
  <si>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</si>
  <si>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</si>
  <si>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</si>
  <si>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</si>
  <si>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</si>
  <si>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</si>
  <si>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</si>
  <si>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</si>
  <si>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</si>
  <si>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</si>
  <si>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</si>
  <si>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</si>
  <si>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</si>
  <si>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</si>
  <si>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</si>
  <si>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</si>
  <si>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</si>
  <si>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</si>
  <si>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</si>
  <si>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</si>
  <si>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</si>
  <si>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</si>
  <si>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</si>
  <si>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</si>
  <si>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</si>
  <si>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</si>
  <si>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</si>
  <si>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</si>
  <si>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</si>
  <si>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</si>
  <si>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</si>
  <si>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</si>
  <si>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</si>
  <si>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</si>
  <si>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</si>
  <si>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</si>
  <si>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</si>
  <si>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</si>
  <si>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</si>
  <si>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</si>
  <si>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</si>
  <si>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</si>
  <si>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</si>
  <si>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</si>
  <si>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</si>
  <si>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</si>
  <si>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</si>
  <si>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</si>
  <si>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</si>
  <si>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</si>
  <si>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</si>
  <si>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</si>
  <si>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</si>
  <si>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</si>
  <si>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</si>
  <si>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</si>
  <si>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</si>
  <si>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</si>
  <si>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</si>
  <si>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</si>
  <si>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</si>
  <si>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</si>
  <si>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</si>
  <si>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</si>
  <si>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</si>
  <si>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</si>
  <si>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</si>
  <si>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</si>
  <si>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</si>
  <si>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</si>
  <si>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</si>
  <si>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</si>
  <si>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</si>
  <si>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</si>
  <si>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</si>
  <si>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</si>
  <si>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</si>
  <si>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</si>
  <si>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</si>
  <si>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</si>
  <si>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</si>
  <si>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</si>
  <si>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</si>
  <si>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</si>
  <si>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</si>
  <si>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</si>
  <si>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</si>
  <si>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</si>
  <si>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</si>
  <si>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</si>
  <si>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</si>
  <si>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</si>
  <si>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</si>
  <si>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</si>
  <si>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</si>
  <si>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</si>
  <si>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</si>
  <si>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</si>
  <si>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</si>
  <si>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</si>
  <si>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</si>
  <si>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</si>
  <si>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</si>
  <si>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</si>
  <si>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</si>
  <si>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</si>
  <si>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</si>
  <si>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</si>
  <si>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</si>
  <si>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</si>
  <si>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</si>
  <si>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</si>
  <si>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</si>
  <si>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</si>
  <si>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</si>
  <si>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</si>
  <si>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</si>
  <si>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</si>
  <si>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</si>
  <si>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</si>
  <si>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</si>
  <si>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</si>
  <si>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</si>
  <si>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</si>
  <si>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</si>
  <si>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</si>
  <si>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</si>
  <si>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</si>
  <si>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</si>
  <si>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</si>
  <si>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</si>
  <si>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</si>
  <si>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</si>
  <si>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</si>
  <si>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</si>
  <si>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</si>
  <si>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</si>
  <si>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</si>
  <si>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</si>
  <si>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</si>
  <si>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</si>
  <si>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</si>
  <si>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</si>
  <si>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</si>
  <si>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</si>
  <si>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</si>
  <si>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</si>
  <si>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</si>
  <si>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</si>
  <si>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</si>
  <si>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</si>
  <si>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</si>
  <si>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</si>
  <si>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</si>
  <si>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</si>
  <si>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</si>
  <si>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</si>
  <si>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</si>
  <si>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</si>
  <si>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</si>
  <si>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</si>
  <si>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</si>
  <si>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</si>
  <si>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</si>
  <si>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</si>
  <si>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</si>
  <si>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</si>
  <si>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</si>
  <si>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</si>
  <si>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</si>
  <si>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</si>
  <si>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</si>
  <si>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</si>
  <si>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</si>
  <si>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</si>
  <si>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</si>
  <si>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</si>
  <si>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</si>
  <si>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</si>
  <si>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</si>
  <si>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</si>
  <si>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</si>
  <si>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</si>
  <si>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</si>
  <si>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</si>
  <si>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</si>
  <si>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</si>
  <si>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</si>
  <si>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</si>
  <si>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</si>
  <si>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</si>
  <si>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</si>
  <si>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</si>
  <si>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</si>
  <si>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</si>
  <si>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</si>
  <si>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</si>
  <si>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</si>
  <si>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</si>
  <si>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</si>
  <si>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</si>
  <si>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</si>
  <si>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</si>
  <si>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</si>
  <si>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</si>
  <si>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</si>
  <si>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</si>
  <si>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</si>
  <si>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</si>
  <si>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</si>
  <si>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</si>
  <si>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</si>
  <si>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</si>
  <si>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</si>
  <si>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</si>
  <si>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</si>
  <si>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</si>
  <si>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</si>
  <si>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</si>
  <si>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</si>
  <si>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</si>
  <si>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</si>
  <si>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</si>
  <si>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</si>
  <si>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</si>
  <si>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</si>
  <si>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</si>
  <si>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</si>
  <si>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</si>
  <si>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</si>
  <si>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</si>
  <si>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</si>
  <si>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</si>
  <si>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</si>
  <si>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</si>
  <si>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</si>
  <si>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</si>
  <si>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</si>
  <si>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</si>
  <si>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</si>
  <si>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</si>
  <si>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</si>
  <si>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</si>
  <si>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</si>
  <si>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</si>
  <si>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</si>
  <si>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</si>
  <si>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</si>
  <si>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</si>
  <si>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</si>
  <si>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</si>
  <si>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</si>
  <si>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</si>
  <si>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</si>
  <si>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</si>
  <si>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</si>
  <si>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</si>
  <si>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</si>
  <si>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</si>
  <si>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</si>
  <si>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</si>
  <si>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</si>
  <si>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</si>
  <si>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</si>
  <si>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</si>
  <si>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</si>
  <si>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</si>
  <si>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</si>
  <si>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</si>
  <si>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</si>
  <si>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</si>
  <si>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</si>
  <si>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</si>
  <si>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</si>
  <si>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</si>
  <si>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</si>
  <si>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</si>
  <si>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</si>
  <si>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</si>
  <si>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</si>
  <si>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</si>
  <si>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</si>
  <si>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</si>
  <si>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</si>
  <si>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</si>
  <si>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</si>
  <si>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</si>
  <si>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</si>
  <si>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</si>
  <si>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</si>
  <si>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</si>
  <si>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</si>
  <si>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</si>
  <si>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</si>
  <si>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</si>
  <si>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</si>
  <si>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</si>
  <si>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</si>
  <si>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</si>
  <si>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</si>
  <si>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</si>
  <si>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</si>
  <si>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</si>
  <si>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</si>
  <si>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</si>
  <si>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</si>
  <si>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</si>
  <si>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</si>
  <si>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</si>
  <si>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</si>
  <si>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</si>
  <si>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</si>
  <si>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</si>
  <si>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</si>
  <si>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</si>
  <si>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</si>
  <si>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</si>
  <si>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</si>
  <si>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</si>
  <si>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</si>
  <si>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</si>
  <si>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</si>
  <si>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</si>
  <si>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</si>
  <si>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</si>
  <si>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</si>
  <si>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</si>
  <si>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</si>
  <si>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</si>
  <si>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</si>
  <si>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</si>
  <si>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</si>
  <si>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</si>
  <si>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</si>
  <si>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</si>
  <si>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</si>
  <si>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</si>
  <si>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</si>
  <si>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</si>
  <si>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</si>
  <si>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</si>
  <si>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</si>
  <si>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</si>
  <si>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</si>
  <si>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</si>
  <si>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</si>
  <si>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</si>
  <si>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</si>
  <si>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</si>
  <si>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</si>
  <si>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</si>
  <si>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</si>
  <si>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</si>
  <si>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</si>
  <si>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</si>
  <si>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</si>
  <si>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</si>
  <si>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</si>
  <si>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</si>
  <si>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</si>
  <si>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</si>
  <si>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</si>
  <si>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</si>
  <si>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</si>
  <si>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</si>
  <si>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</si>
  <si>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</si>
  <si>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</si>
  <si>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</si>
  <si>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</si>
  <si>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</si>
  <si>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</si>
  <si>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</si>
  <si>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</si>
  <si>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</si>
  <si>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</si>
  <si>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</si>
  <si>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</si>
  <si>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</si>
  <si>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</si>
  <si>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</si>
  <si>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</si>
  <si>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</si>
  <si>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</si>
  <si>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</si>
  <si>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</si>
  <si>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</si>
  <si>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</si>
  <si>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</si>
  <si>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</si>
  <si>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</si>
  <si>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</si>
  <si>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</si>
  <si>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</si>
  <si>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</si>
  <si>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</si>
  <si>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</si>
  <si>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</si>
  <si>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</si>
  <si>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</si>
  <si>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</si>
  <si>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</si>
  <si>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</si>
  <si>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</si>
  <si>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</si>
  <si>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</si>
  <si>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</si>
  <si>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</si>
  <si>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</si>
  <si>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</si>
  <si>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</si>
  <si>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</si>
  <si>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</si>
  <si>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</si>
  <si>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</si>
  <si>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</si>
  <si>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</si>
  <si>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</si>
  <si>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</si>
  <si>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</si>
  <si>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</si>
  <si>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</si>
  <si>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</si>
  <si>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</si>
  <si>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</si>
  <si>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</si>
  <si>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</si>
  <si>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</si>
  <si>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</si>
  <si>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</si>
  <si>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</si>
  <si>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</si>
  <si>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</si>
  <si>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</si>
  <si>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</si>
  <si>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</si>
  <si>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</si>
  <si>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</si>
  <si>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</si>
  <si>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</si>
  <si>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</si>
  <si>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</si>
  <si>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</si>
  <si>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</si>
  <si>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</si>
  <si>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</si>
  <si>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</si>
  <si>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</si>
  <si>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</si>
  <si>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</si>
  <si>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</si>
  <si>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</si>
  <si>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</si>
  <si>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</si>
  <si>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</si>
  <si>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</si>
  <si>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</si>
  <si>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</si>
  <si>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</si>
  <si>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</si>
  <si>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</si>
  <si>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</si>
  <si>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</si>
  <si>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</si>
  <si>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</si>
  <si>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</si>
  <si>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</si>
  <si>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</si>
  <si>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</si>
  <si>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</si>
  <si>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</si>
  <si>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</si>
  <si>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</si>
  <si>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</si>
  <si>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</si>
  <si>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</si>
  <si>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</si>
  <si>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</si>
  <si>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</si>
  <si>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</si>
  <si>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</si>
  <si>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</si>
  <si>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</si>
  <si>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</si>
  <si>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</si>
  <si>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</si>
  <si>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</si>
  <si>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</si>
  <si>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</si>
  <si>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</si>
  <si>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</si>
  <si>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</si>
  <si>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</si>
  <si>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</si>
  <si>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</si>
  <si>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</si>
  <si>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</si>
  <si>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</si>
  <si>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</si>
  <si>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</si>
  <si>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</si>
  <si>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</si>
  <si>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</si>
  <si>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</si>
  <si>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</si>
  <si>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</si>
  <si>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</si>
  <si>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</si>
  <si>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</si>
  <si>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</si>
  <si>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</si>
  <si>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</si>
  <si>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</si>
  <si>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</si>
  <si>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</si>
  <si>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</si>
  <si>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</si>
  <si>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</si>
  <si>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</si>
  <si>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</si>
  <si>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</si>
  <si>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</si>
  <si>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</si>
  <si>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</si>
  <si>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</si>
  <si>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</si>
  <si>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</si>
  <si>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</si>
  <si>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</si>
  <si>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</si>
  <si>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</si>
  <si>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</si>
  <si>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</si>
  <si>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</si>
  <si>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</si>
  <si>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</si>
  <si>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</si>
  <si>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</si>
  <si>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</si>
  <si>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</si>
  <si>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</si>
  <si>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</si>
  <si>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</si>
  <si>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</si>
  <si>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</si>
  <si>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 xml:space="preserve">É espacialmente vertical. </t>
  </si>
  <si>
    <t>É espacialmente horizontal.</t>
  </si>
  <si>
    <t>É espacialmente paralelo a outro objeto.</t>
  </si>
  <si>
    <t>É espacialmente perpendicular a outro objeto.</t>
  </si>
  <si>
    <t>É espacialmente ortogonal a outro objeto.</t>
  </si>
  <si>
    <t>ortogonal</t>
  </si>
  <si>
    <t>centralizado</t>
  </si>
  <si>
    <t>perimetral</t>
  </si>
  <si>
    <t>inclinado</t>
  </si>
  <si>
    <t>É espacialmente perimetral.</t>
  </si>
  <si>
    <t>É espacialmente centralizado.</t>
  </si>
  <si>
    <t>É espacialmente inclinado.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</si>
  <si>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</si>
  <si>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</si>
  <si>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</si>
  <si>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</si>
  <si>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</si>
  <si>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</si>
  <si>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</si>
  <si>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</si>
  <si>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</si>
  <si>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</si>
  <si>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</si>
  <si>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</si>
  <si>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</si>
  <si>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</si>
  <si>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</si>
  <si>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</si>
  <si>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</si>
  <si>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</si>
  <si>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</si>
  <si>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</si>
  <si>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</si>
  <si>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</si>
  <si>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</si>
  <si>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</si>
  <si>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</si>
  <si>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</si>
  <si>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</si>
  <si>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</si>
  <si>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</si>
  <si>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</si>
  <si>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</si>
  <si>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</si>
  <si>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</si>
  <si>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</si>
  <si>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</si>
  <si>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</si>
  <si>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</si>
  <si>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</si>
  <si>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</si>
  <si>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</si>
  <si>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</si>
  <si>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</si>
  <si>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</si>
  <si>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</si>
  <si>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</si>
  <si>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</si>
  <si>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</si>
  <si>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</si>
  <si>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</si>
  <si>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</si>
  <si>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</si>
  <si>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</si>
  <si>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</si>
  <si>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</si>
  <si>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</si>
  <si>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canalização</t>
  </si>
  <si>
    <t>tubulação</t>
  </si>
  <si>
    <t>dutagem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</si>
  <si>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</si>
  <si>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</si>
  <si>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</si>
  <si>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</si>
  <si>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É canalização.</t>
  </si>
  <si>
    <t>É tubulação predial ou urbana.</t>
  </si>
  <si>
    <t>É dutagem de instalações de AVAC (HVAC).</t>
  </si>
  <si>
    <t>Identificação do elemento distribuidor. Pode ser o ID de Revit ou o GlobalId em IFC.</t>
  </si>
  <si>
    <t>distribuidor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</si>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</sst>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94"/>
  <sheetViews>
    <sheetView tabSelected="1" zoomScale="235" zoomScaleNormal="235" workbookViewId="0">
      <pane ySplit="1" topLeftCell="A2" activePane="bottomLeft" state="frozen"/>
      <selection pane="bottomLeft" activeCell="A594" sqref="A594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6.42578125" style="17" customWidth="1"/>
    <col min="23" max="23" width="47.710937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238</v>
      </c>
      <c r="Y1" s="15" t="s">
        <v>239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847</v>
      </c>
      <c r="G2" s="37" t="s">
        <v>442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145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7" t="s">
        <v>443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200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7" t="s">
        <v>444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202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7" t="s">
        <v>445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201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7" t="s">
        <v>446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203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7" t="s">
        <v>447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204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7" t="s">
        <v>448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206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7" t="s">
        <v>449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205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7" t="s">
        <v>450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207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7" t="s">
        <v>451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159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7" t="s">
        <v>452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208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7" t="s">
        <v>453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209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7" t="s">
        <v>454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210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7" t="s">
        <v>455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211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7" t="s">
        <v>456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212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848</v>
      </c>
      <c r="G17" s="38" t="s">
        <v>457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80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458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81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459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54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460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55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461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82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462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83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463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84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464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85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849</v>
      </c>
      <c r="G25" s="38" t="s">
        <v>467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260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468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261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469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236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470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235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471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232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472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233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473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234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474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419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475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436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917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919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918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920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476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437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5" si="8">F36</f>
        <v>d.administrar</v>
      </c>
      <c r="G37" s="38" t="s">
        <v>477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420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478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421</v>
      </c>
      <c r="X38" s="23" t="str">
        <f t="shared" si="5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é.homologado</v>
      </c>
      <c r="E39" s="10" t="s">
        <v>38</v>
      </c>
      <c r="F39" s="21" t="str">
        <f t="shared" si="8"/>
        <v>d.administrar</v>
      </c>
      <c r="G39" s="38" t="s">
        <v>479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2"/>
        <v>Propriedade para administrar: é.homologado</v>
      </c>
      <c r="V39" s="6" t="str">
        <f t="shared" si="3"/>
        <v xml:space="preserve">Dado para administrar: homologado ( xsd:string ) </v>
      </c>
      <c r="W39" s="29" t="s">
        <v>422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é.descontinuado</v>
      </c>
      <c r="E40" s="10" t="s">
        <v>38</v>
      </c>
      <c r="F40" s="21" t="str">
        <f t="shared" si="8"/>
        <v>d.administrar</v>
      </c>
      <c r="G40" s="38" t="s">
        <v>480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2"/>
        <v>Propriedade para administrar: é.descontinuado</v>
      </c>
      <c r="V40" s="6" t="str">
        <f t="shared" si="3"/>
        <v xml:space="preserve">Dado para administrar: descontinuado ( xsd:string ) </v>
      </c>
      <c r="W40" s="29" t="s">
        <v>423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é.unidade.académica</v>
      </c>
      <c r="E41" s="10" t="s">
        <v>38</v>
      </c>
      <c r="F41" s="21" t="str">
        <f t="shared" si="8"/>
        <v>d.administrar</v>
      </c>
      <c r="G41" s="38" t="s">
        <v>486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2"/>
        <v>Propriedade para administrar: é.unidade.académica</v>
      </c>
      <c r="V41" s="6" t="str">
        <f t="shared" si="3"/>
        <v xml:space="preserve">Dado para administrar: unidade.académica ( xsd:string ) </v>
      </c>
      <c r="W41" s="6" t="s">
        <v>262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é.unidade.administrativa</v>
      </c>
      <c r="E42" s="10" t="s">
        <v>38</v>
      </c>
      <c r="F42" s="21" t="str">
        <f t="shared" si="8"/>
        <v>d.administrar</v>
      </c>
      <c r="G42" s="38" t="s">
        <v>487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2"/>
        <v>Propriedade para administrar: é.unidade.administrativa</v>
      </c>
      <c r="V42" s="6" t="str">
        <f t="shared" si="3"/>
        <v xml:space="preserve">Dado para administrar: unidade.administrativa ( xsd:string ) </v>
      </c>
      <c r="W42" s="6" t="s">
        <v>263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é.unidade.funcional</v>
      </c>
      <c r="E43" s="10" t="s">
        <v>38</v>
      </c>
      <c r="F43" s="21" t="str">
        <f t="shared" si="8"/>
        <v>d.administrar</v>
      </c>
      <c r="G43" s="39" t="s">
        <v>488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2"/>
        <v>Propriedade para administrar: é.unidade.funcional</v>
      </c>
      <c r="V43" s="6" t="str">
        <f t="shared" si="3"/>
        <v xml:space="preserve">Dado para administrar: unidade.funcional ( xsd:string ) </v>
      </c>
      <c r="W43" s="6" t="s">
        <v>67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é.departamento</v>
      </c>
      <c r="E44" s="10" t="s">
        <v>38</v>
      </c>
      <c r="F44" s="21" t="str">
        <f t="shared" si="8"/>
        <v>d.administrar</v>
      </c>
      <c r="G44" s="39" t="s">
        <v>489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2"/>
        <v>Propriedade para administrar: é.departamento</v>
      </c>
      <c r="V44" s="6" t="str">
        <f t="shared" si="3"/>
        <v xml:space="preserve">Dado para administrar: departamento ( xsd:string ) </v>
      </c>
      <c r="W44" s="6" t="s">
        <v>264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é.sigla.departamento</v>
      </c>
      <c r="E45" s="10" t="s">
        <v>38</v>
      </c>
      <c r="F45" s="21" t="str">
        <f t="shared" si="8"/>
        <v>d.administrar</v>
      </c>
      <c r="G45" s="39" t="s">
        <v>490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2"/>
        <v>Propriedade para administrar: é.sigla.departamento</v>
      </c>
      <c r="V45" s="6" t="str">
        <f t="shared" si="3"/>
        <v xml:space="preserve">Dado para administrar: sigla.departamento ( xsd:string ) </v>
      </c>
      <c r="W45" s="6" t="s">
        <v>265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</v>
      </c>
      <c r="E46" s="10" t="s">
        <v>38</v>
      </c>
      <c r="F46" s="21" t="str">
        <f>F44</f>
        <v>d.administrar</v>
      </c>
      <c r="G46" s="38" t="s">
        <v>978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2"/>
        <v>Propriedade para administrar: é.área.técnica</v>
      </c>
      <c r="V46" s="6" t="str">
        <f t="shared" si="3"/>
        <v xml:space="preserve">Dado para administrar: área.técnica ( xsd:string ) </v>
      </c>
      <c r="W46" s="6" t="s">
        <v>979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é.área.técnica.responsável</v>
      </c>
      <c r="E47" s="10" t="s">
        <v>38</v>
      </c>
      <c r="F47" s="21" t="str">
        <f>F45</f>
        <v>d.administrar</v>
      </c>
      <c r="G47" s="38" t="s">
        <v>491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2"/>
        <v>Propriedade para administrar: é.área.técnica.responsável</v>
      </c>
      <c r="V47" s="6" t="str">
        <f t="shared" si="3"/>
        <v xml:space="preserve">Dado para administrar: área.técnica.responsável ( xsd:string ) </v>
      </c>
      <c r="W47" s="6" t="s">
        <v>1239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é.zonal</v>
      </c>
      <c r="E48" s="10" t="s">
        <v>38</v>
      </c>
      <c r="F48" s="21" t="str">
        <f>F47</f>
        <v>d.administrar</v>
      </c>
      <c r="G48" s="39" t="s">
        <v>492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2"/>
        <v>Propriedade para administrar: é.zonal</v>
      </c>
      <c r="V48" s="6" t="str">
        <f t="shared" si="3"/>
        <v xml:space="preserve">Dado para administrar: zonal ( xsd:string ) </v>
      </c>
      <c r="W48" s="6" t="s">
        <v>266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é.divisão</v>
      </c>
      <c r="E49" s="10" t="s">
        <v>38</v>
      </c>
      <c r="F49" s="21" t="str">
        <f>F48</f>
        <v>d.administrar</v>
      </c>
      <c r="G49" s="39" t="s">
        <v>493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2"/>
        <v>Propriedade para administrar: é.divisão</v>
      </c>
      <c r="V49" s="6" t="str">
        <f t="shared" si="3"/>
        <v xml:space="preserve">Dado para administrar: divisão ( xsd:string ) </v>
      </c>
      <c r="W49" s="6" t="s">
        <v>267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é.setor</v>
      </c>
      <c r="E50" s="10" t="s">
        <v>38</v>
      </c>
      <c r="F50" s="21" t="str">
        <f>F48</f>
        <v>d.administrar</v>
      </c>
      <c r="G50" s="38" t="s">
        <v>494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2"/>
        <v>Propriedade para administrar: é.setor</v>
      </c>
      <c r="V50" s="6" t="str">
        <f t="shared" si="3"/>
        <v xml:space="preserve">Dado para administrar: setor ( xsd:string ) </v>
      </c>
      <c r="W50" s="6" t="s">
        <v>268</v>
      </c>
      <c r="X50" s="23" t="str">
        <f t="shared" si="5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 t="shared" si="0"/>
        <v>p.afirmar</v>
      </c>
      <c r="D51" s="7" t="str">
        <f t="shared" si="1"/>
        <v>é.positivo</v>
      </c>
      <c r="E51" s="10" t="s">
        <v>38</v>
      </c>
      <c r="F51" s="22" t="s">
        <v>1179</v>
      </c>
      <c r="G51" s="39" t="s">
        <v>1147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2"/>
        <v>Propriedade para afirmar: é.positivo</v>
      </c>
      <c r="V51" s="6" t="str">
        <f t="shared" si="3"/>
        <v xml:space="preserve">Dado para afirmar: positivo ( xsd:string ) </v>
      </c>
      <c r="W51" s="6" t="s">
        <v>1149</v>
      </c>
      <c r="X51" s="23" t="str">
        <f t="shared" si="5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é.negativo</v>
      </c>
      <c r="E52" s="10" t="s">
        <v>38</v>
      </c>
      <c r="F52" s="21" t="str">
        <f>F51</f>
        <v>d.afirmar</v>
      </c>
      <c r="G52" s="39" t="s">
        <v>1148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2"/>
        <v>Propriedade para afirmar: é.negativo</v>
      </c>
      <c r="V52" s="6" t="str">
        <f t="shared" si="3"/>
        <v xml:space="preserve">Dado para afirmar: negativo ( xsd:string ) </v>
      </c>
      <c r="W52" s="6" t="s">
        <v>1150</v>
      </c>
      <c r="X52" s="23" t="str">
        <f t="shared" si="5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é.verdadeiro</v>
      </c>
      <c r="E53" s="10" t="s">
        <v>38</v>
      </c>
      <c r="F53" s="21" t="str">
        <f>F52</f>
        <v>d.afirmar</v>
      </c>
      <c r="G53" s="39" t="s">
        <v>1152</v>
      </c>
      <c r="H53" s="5" t="s">
        <v>53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2"/>
        <v>Propriedade para afirmar: é.verdadeiro</v>
      </c>
      <c r="V53" s="6" t="str">
        <f t="shared" si="3"/>
        <v xml:space="preserve">Dado para afirmar: verdadeiro ( xsd:boolean ) </v>
      </c>
      <c r="W53" s="6" t="s">
        <v>1153</v>
      </c>
      <c r="X53" s="23" t="str">
        <f t="shared" si="5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 t="shared" si="0"/>
        <v>p.afirmar</v>
      </c>
      <c r="D54" s="7" t="str">
        <f t="shared" si="1"/>
        <v>é.falso</v>
      </c>
      <c r="E54" s="10" t="s">
        <v>38</v>
      </c>
      <c r="F54" s="21" t="str">
        <f>F53</f>
        <v>d.afirmar</v>
      </c>
      <c r="G54" s="39" t="s">
        <v>1151</v>
      </c>
      <c r="H54" s="5" t="s">
        <v>53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 t="shared" si="2"/>
        <v>Propriedade para afirmar: é.falso</v>
      </c>
      <c r="V54" s="6" t="str">
        <f t="shared" si="3"/>
        <v xml:space="preserve">Dado para afirmar: falso ( xsd:boolean ) </v>
      </c>
      <c r="W54" s="6" t="s">
        <v>1154</v>
      </c>
      <c r="X54" s="23" t="str">
        <f t="shared" si="5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 t="shared" si="0"/>
        <v>p.armazenar</v>
      </c>
      <c r="D55" s="7" t="str">
        <f t="shared" si="1"/>
        <v>é.servidor</v>
      </c>
      <c r="E55" s="10" t="s">
        <v>38</v>
      </c>
      <c r="F55" s="19" t="s">
        <v>850</v>
      </c>
      <c r="G55" s="38" t="s">
        <v>495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 t="shared" si="2"/>
        <v>Propriedade para armazenar: é.servidor</v>
      </c>
      <c r="V55" s="6" t="str">
        <f t="shared" si="3"/>
        <v xml:space="preserve">Dado para armazenar: servidor ( xsd:string ) </v>
      </c>
      <c r="W55" s="6" t="s">
        <v>438</v>
      </c>
      <c r="X55" s="23" t="str">
        <f t="shared" si="5"/>
        <v>arma.100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p.armazenar</v>
      </c>
      <c r="D56" s="7" t="str">
        <f t="shared" si="1"/>
        <v>é.drive</v>
      </c>
      <c r="E56" s="10" t="s">
        <v>38</v>
      </c>
      <c r="F56" s="21" t="str">
        <f>F55</f>
        <v>d.armazenar</v>
      </c>
      <c r="G56" s="38" t="s">
        <v>496</v>
      </c>
      <c r="H56" s="5" t="s">
        <v>39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12" t="s">
        <v>1</v>
      </c>
      <c r="T56" s="12" t="s">
        <v>43</v>
      </c>
      <c r="U56" s="6" t="str">
        <f t="shared" si="2"/>
        <v>Propriedade para armazenar: é.drive</v>
      </c>
      <c r="V56" s="6" t="str">
        <f t="shared" si="3"/>
        <v xml:space="preserve">Dado para armazenar: drive ( xsd:string ) </v>
      </c>
      <c r="W56" s="6" t="s">
        <v>392</v>
      </c>
      <c r="X56" s="23" t="str">
        <f t="shared" si="5"/>
        <v>arma.101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p.armazenar</v>
      </c>
      <c r="D57" s="7" t="str">
        <f t="shared" si="1"/>
        <v>é.pasta</v>
      </c>
      <c r="E57" s="10" t="s">
        <v>38</v>
      </c>
      <c r="F57" s="21" t="str">
        <f>F56</f>
        <v>d.armazenar</v>
      </c>
      <c r="G57" s="38" t="s">
        <v>497</v>
      </c>
      <c r="H57" s="5" t="s">
        <v>39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 t="shared" si="2"/>
        <v>Propriedade para armazenar: é.pasta</v>
      </c>
      <c r="V57" s="6" t="str">
        <f t="shared" si="3"/>
        <v xml:space="preserve">Dado para armazenar: pasta ( xsd:string ) </v>
      </c>
      <c r="W57" s="6" t="s">
        <v>439</v>
      </c>
      <c r="X57" s="23" t="str">
        <f t="shared" si="5"/>
        <v>arma.102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p.armazenar</v>
      </c>
      <c r="D58" s="7" t="str">
        <f t="shared" si="1"/>
        <v>é.repositório</v>
      </c>
      <c r="E58" s="10" t="s">
        <v>38</v>
      </c>
      <c r="F58" s="21" t="str">
        <f>F57</f>
        <v>d.armazenar</v>
      </c>
      <c r="G58" s="38" t="s">
        <v>498</v>
      </c>
      <c r="H58" s="5" t="s">
        <v>39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 t="shared" si="2"/>
        <v>Propriedade para armazenar: é.repositório</v>
      </c>
      <c r="V58" s="6" t="str">
        <f t="shared" si="3"/>
        <v xml:space="preserve">Dado para armazenar: repositório ( xsd:string ) </v>
      </c>
      <c r="W58" s="6" t="s">
        <v>440</v>
      </c>
      <c r="X58" s="23" t="str">
        <f t="shared" si="5"/>
        <v>arma.103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p.armazenar</v>
      </c>
      <c r="D59" s="7" t="str">
        <f t="shared" si="1"/>
        <v>é.cde</v>
      </c>
      <c r="E59" s="10" t="s">
        <v>38</v>
      </c>
      <c r="F59" s="21" t="str">
        <f>F58</f>
        <v>d.armazenar</v>
      </c>
      <c r="G59" s="38" t="s">
        <v>499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 t="shared" si="2"/>
        <v>Propriedade para armazenar: é.cde</v>
      </c>
      <c r="V59" s="6" t="str">
        <f t="shared" si="3"/>
        <v xml:space="preserve">Dado para armazenar: cde ( xsd:string ) </v>
      </c>
      <c r="W59" s="6" t="s">
        <v>441</v>
      </c>
      <c r="X59" s="23" t="str">
        <f t="shared" si="5"/>
        <v>arma.104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31" t="str">
        <f t="shared" si="0"/>
        <v>p.arvorizar</v>
      </c>
      <c r="D60" s="7" t="str">
        <f t="shared" si="1"/>
        <v>é.espécie</v>
      </c>
      <c r="E60" s="10" t="s">
        <v>38</v>
      </c>
      <c r="F60" s="19" t="s">
        <v>884</v>
      </c>
      <c r="G60" s="37" t="s">
        <v>778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arvorizar: é.espécie</v>
      </c>
      <c r="V60" s="6" t="str">
        <f t="shared" si="3"/>
        <v xml:space="preserve">Dado para arvorizar: espécie ( xsd:string ) </v>
      </c>
      <c r="W60" s="20" t="s">
        <v>106</v>
      </c>
      <c r="X60" s="23" t="str">
        <f t="shared" si="5"/>
        <v>arvo.100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p.arvorizar</v>
      </c>
      <c r="D61" s="7" t="str">
        <f t="shared" si="1"/>
        <v>é.origem</v>
      </c>
      <c r="E61" s="10" t="s">
        <v>38</v>
      </c>
      <c r="F61" s="21" t="str">
        <f t="shared" ref="F61:F66" si="9">F60</f>
        <v>d.arvorizar</v>
      </c>
      <c r="G61" s="37" t="s">
        <v>898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arvorizar: é.origem</v>
      </c>
      <c r="V61" s="6" t="str">
        <f t="shared" si="3"/>
        <v xml:space="preserve">Dado para arvorizar: origem ( xsd:string ) </v>
      </c>
      <c r="W61" s="20" t="s">
        <v>899</v>
      </c>
      <c r="X61" s="23" t="str">
        <f t="shared" si="5"/>
        <v>arvo.101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p.arvorizar</v>
      </c>
      <c r="D62" s="7" t="str">
        <f t="shared" si="1"/>
        <v>é.plantio.em</v>
      </c>
      <c r="E62" s="10" t="s">
        <v>38</v>
      </c>
      <c r="F62" s="21" t="str">
        <f t="shared" si="9"/>
        <v>d.arvorizar</v>
      </c>
      <c r="G62" s="37" t="s">
        <v>1111</v>
      </c>
      <c r="H62" s="5" t="s">
        <v>45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arvorizar: é.plantio.em</v>
      </c>
      <c r="V62" s="6" t="str">
        <f t="shared" si="3"/>
        <v xml:space="preserve">Dado para arvorizar: plantio.em ( xsd:dateTime ) </v>
      </c>
      <c r="W62" s="20" t="s">
        <v>1112</v>
      </c>
      <c r="X62" s="23" t="str">
        <f t="shared" si="5"/>
        <v>arvo.102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p.arvorizar</v>
      </c>
      <c r="D63" s="7" t="str">
        <f t="shared" si="1"/>
        <v>é.bioma</v>
      </c>
      <c r="E63" s="10" t="s">
        <v>38</v>
      </c>
      <c r="F63" s="21" t="str">
        <f t="shared" si="9"/>
        <v>d.arvorizar</v>
      </c>
      <c r="G63" s="37" t="s">
        <v>897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arvorizar: é.bioma</v>
      </c>
      <c r="V63" s="6" t="str">
        <f t="shared" si="3"/>
        <v xml:space="preserve">Dado para arvorizar: bioma ( xsd:string ) </v>
      </c>
      <c r="W63" s="20" t="s">
        <v>900</v>
      </c>
      <c r="X63" s="23" t="str">
        <f t="shared" si="5"/>
        <v>arvo.103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p.arvorizar</v>
      </c>
      <c r="D64" s="7" t="str">
        <f t="shared" si="1"/>
        <v>é.unidade.de.proteção.integral</v>
      </c>
      <c r="E64" s="10" t="s">
        <v>38</v>
      </c>
      <c r="F64" s="21" t="str">
        <f t="shared" si="9"/>
        <v>d.arvorizar</v>
      </c>
      <c r="G64" s="37" t="s">
        <v>916</v>
      </c>
      <c r="H64" s="27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arvorizar: é.unidade.de.proteção.integral</v>
      </c>
      <c r="V64" s="6" t="str">
        <f t="shared" si="3"/>
        <v xml:space="preserve">Dado para arvorizar: unidade.de.proteção.integral ( xsd:string ) </v>
      </c>
      <c r="W64" s="20" t="s">
        <v>902</v>
      </c>
      <c r="X64" s="23" t="str">
        <f t="shared" si="5"/>
        <v>arvo.104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p.arvorizar</v>
      </c>
      <c r="D65" s="7" t="str">
        <f t="shared" si="1"/>
        <v>é.unidade.de.uso.sustentável</v>
      </c>
      <c r="E65" s="10" t="s">
        <v>38</v>
      </c>
      <c r="F65" s="21" t="str">
        <f t="shared" si="9"/>
        <v>d.arvorizar</v>
      </c>
      <c r="G65" s="37" t="s">
        <v>901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arvorizar: é.unidade.de.uso.sustentável</v>
      </c>
      <c r="V65" s="6" t="str">
        <f t="shared" si="3"/>
        <v xml:space="preserve">Dado para arvorizar: unidade.de.uso.sustentável ( xsd:string ) </v>
      </c>
      <c r="W65" s="20" t="s">
        <v>903</v>
      </c>
      <c r="X65" s="23" t="str">
        <f t="shared" si="5"/>
        <v>arvo.105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31" si="10">SUBSTITUTE(F66,"d.","p.")</f>
        <v>p.arvorizar</v>
      </c>
      <c r="D66" s="7" t="str">
        <f t="shared" ref="D66:D131" si="11">_xlfn.CONCAT("é.",G66)</f>
        <v>é.taxa.de.crescimento</v>
      </c>
      <c r="E66" s="10" t="s">
        <v>38</v>
      </c>
      <c r="F66" s="21" t="str">
        <f t="shared" si="9"/>
        <v>d.arvorizar</v>
      </c>
      <c r="G66" s="37" t="s">
        <v>779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31" si="12">_xlfn.CONCAT("Propriedade para ",MID(C66,FIND("p.",C66,1)+2,100),": ",D66)</f>
        <v>Propriedade para arvorizar: é.taxa.de.crescimento</v>
      </c>
      <c r="V66" s="6" t="str">
        <f t="shared" ref="V66:V131" si="13">_xlfn.CONCAT("Dado para ",MID(F66,FIND("d.",F66,1)+2,100),": ",G66, " ( ",H66, " ) ")</f>
        <v xml:space="preserve">Dado para arvorizar: taxa.de.crescimento ( xsd:string ) </v>
      </c>
      <c r="W66" s="20" t="s">
        <v>311</v>
      </c>
      <c r="X66" s="23" t="str">
        <f t="shared" si="5"/>
        <v>arvo.106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31" t="str">
        <f t="shared" si="10"/>
        <v>p.atestar</v>
      </c>
      <c r="D67" s="7" t="str">
        <f t="shared" si="11"/>
        <v>é.atestado</v>
      </c>
      <c r="E67" s="10" t="s">
        <v>38</v>
      </c>
      <c r="F67" s="19" t="s">
        <v>851</v>
      </c>
      <c r="G67" s="38" t="s">
        <v>503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si="12"/>
        <v>Propriedade para atestar: é.atestado</v>
      </c>
      <c r="V67" s="6" t="str">
        <f t="shared" si="13"/>
        <v xml:space="preserve">Dado para atestar: atestado ( xsd:string ) </v>
      </c>
      <c r="W67" s="6" t="s">
        <v>296</v>
      </c>
      <c r="X67" s="23" t="str">
        <f t="shared" ref="X67:X130" si="14">IF(F66&lt;&gt;F67,_xlfn.CONCAT(RIGHT(LEFT(F67,6),4),".100"),_xlfn.CONCAT(RIGHT(LEFT(F67,6),4),".",SUM(VALUE(RIGHT(X66,3)),1)))</f>
        <v>ates.100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10"/>
        <v>p.atestar</v>
      </c>
      <c r="D68" s="7" t="str">
        <f t="shared" si="11"/>
        <v>é.certificado</v>
      </c>
      <c r="E68" s="10" t="s">
        <v>38</v>
      </c>
      <c r="F68" s="21" t="str">
        <f>F67</f>
        <v>d.atestar</v>
      </c>
      <c r="G68" s="38" t="s">
        <v>504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2"/>
        <v>Propriedade para atestar: é.certificado</v>
      </c>
      <c r="V68" s="6" t="str">
        <f t="shared" si="13"/>
        <v xml:space="preserve">Dado para atestar: certificado ( xsd:string ) </v>
      </c>
      <c r="W68" s="6" t="s">
        <v>298</v>
      </c>
      <c r="X68" s="23" t="str">
        <f t="shared" si="14"/>
        <v>ates.101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10"/>
        <v>p.atestar</v>
      </c>
      <c r="D69" s="7" t="str">
        <f t="shared" si="11"/>
        <v>é.alvará</v>
      </c>
      <c r="E69" s="10" t="s">
        <v>38</v>
      </c>
      <c r="F69" s="21" t="str">
        <f>F68</f>
        <v>d.atestar</v>
      </c>
      <c r="G69" s="38" t="s">
        <v>505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2"/>
        <v>Propriedade para atestar: é.alvará</v>
      </c>
      <c r="V69" s="6" t="str">
        <f t="shared" si="13"/>
        <v xml:space="preserve">Dado para atestar: alvará ( xsd:string ) </v>
      </c>
      <c r="W69" s="6" t="s">
        <v>366</v>
      </c>
      <c r="X69" s="23" t="str">
        <f t="shared" si="14"/>
        <v>ates.102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 t="shared" si="10"/>
        <v>p.atestar</v>
      </c>
      <c r="D70" s="7" t="str">
        <f t="shared" si="11"/>
        <v>é.etiqueta.ambiental</v>
      </c>
      <c r="E70" s="10" t="s">
        <v>38</v>
      </c>
      <c r="F70" s="21" t="str">
        <f>F69</f>
        <v>d.atestar</v>
      </c>
      <c r="G70" s="38" t="s">
        <v>506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2"/>
        <v>Propriedade para atestar: é.etiqueta.ambiental</v>
      </c>
      <c r="V70" s="6" t="str">
        <f t="shared" si="13"/>
        <v xml:space="preserve">Dado para atestar: etiqueta.ambiental ( xsd:string ) </v>
      </c>
      <c r="W70" s="6" t="s">
        <v>297</v>
      </c>
      <c r="X70" s="23" t="str">
        <f t="shared" si="14"/>
        <v>ates.103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 t="shared" si="10"/>
        <v>p.atestar</v>
      </c>
      <c r="D71" s="7" t="str">
        <f t="shared" si="11"/>
        <v>é.patente</v>
      </c>
      <c r="E71" s="10" t="s">
        <v>38</v>
      </c>
      <c r="F71" s="21" t="str">
        <f>F70</f>
        <v>d.atestar</v>
      </c>
      <c r="G71" s="38" t="s">
        <v>507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2"/>
        <v>Propriedade para atestar: é.patente</v>
      </c>
      <c r="V71" s="6" t="str">
        <f t="shared" si="13"/>
        <v xml:space="preserve">Dado para atestar: patente ( xsd:string ) </v>
      </c>
      <c r="W71" s="6" t="s">
        <v>386</v>
      </c>
      <c r="X71" s="23" t="str">
        <f t="shared" si="14"/>
        <v>ates.104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 t="shared" si="10"/>
        <v>p.atestar</v>
      </c>
      <c r="D72" s="7" t="str">
        <f t="shared" si="11"/>
        <v>é.registro.inpi</v>
      </c>
      <c r="E72" s="10" t="s">
        <v>38</v>
      </c>
      <c r="F72" s="21" t="str">
        <f>F68</f>
        <v>d.atestar</v>
      </c>
      <c r="G72" s="38" t="s">
        <v>508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 t="shared" si="12"/>
        <v>Propriedade para atestar: é.registro.inpi</v>
      </c>
      <c r="V72" s="6" t="str">
        <f t="shared" si="13"/>
        <v xml:space="preserve">Dado para atestar: registro.inpi ( xsd:string ) </v>
      </c>
      <c r="W72" s="6" t="s">
        <v>387</v>
      </c>
      <c r="X72" s="23" t="str">
        <f t="shared" si="14"/>
        <v>ates.105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 t="shared" si="10"/>
        <v>p.atestar</v>
      </c>
      <c r="D73" s="7" t="str">
        <f t="shared" si="11"/>
        <v>é.registro.cau</v>
      </c>
      <c r="E73" s="10" t="s">
        <v>38</v>
      </c>
      <c r="F73" s="21" t="str">
        <f>F69</f>
        <v>d.atestar</v>
      </c>
      <c r="G73" s="38" t="s">
        <v>1180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 t="shared" si="12"/>
        <v>Propriedade para atestar: é.registro.cau</v>
      </c>
      <c r="V73" s="6" t="str">
        <f t="shared" si="13"/>
        <v xml:space="preserve">Dado para atestar: registro.cau ( xsd:string ) </v>
      </c>
      <c r="W73" s="6" t="s">
        <v>1182</v>
      </c>
      <c r="X73" s="23" t="str">
        <f t="shared" si="14"/>
        <v>ates.106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10"/>
        <v>p.atestar</v>
      </c>
      <c r="D74" s="7" t="str">
        <f t="shared" si="11"/>
        <v>é.registro.crea</v>
      </c>
      <c r="E74" s="10" t="s">
        <v>38</v>
      </c>
      <c r="F74" s="21" t="str">
        <f>F69</f>
        <v>d.atestar</v>
      </c>
      <c r="G74" s="38" t="s">
        <v>1181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 t="shared" si="12"/>
        <v>Propriedade para atestar: é.registro.crea</v>
      </c>
      <c r="V74" s="6" t="str">
        <f t="shared" si="13"/>
        <v xml:space="preserve">Dado para atestar: registro.crea ( xsd:string ) </v>
      </c>
      <c r="W74" s="6" t="s">
        <v>1183</v>
      </c>
      <c r="X74" s="23" t="str">
        <f t="shared" si="14"/>
        <v>ates.107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10"/>
        <v>p.atestar</v>
      </c>
      <c r="D75" s="7" t="str">
        <f t="shared" si="11"/>
        <v>é.registro.confea</v>
      </c>
      <c r="E75" s="10" t="s">
        <v>38</v>
      </c>
      <c r="F75" s="21" t="str">
        <f>F70</f>
        <v>d.atestar</v>
      </c>
      <c r="G75" s="38" t="s">
        <v>1184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 t="shared" si="12"/>
        <v>Propriedade para atestar: é.registro.confea</v>
      </c>
      <c r="V75" s="6" t="str">
        <f t="shared" si="13"/>
        <v xml:space="preserve">Dado para atestar: registro.confea ( xsd:string ) </v>
      </c>
      <c r="W75" s="6" t="s">
        <v>1186</v>
      </c>
      <c r="X75" s="23" t="str">
        <f t="shared" si="14"/>
        <v>ates.108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10"/>
        <v>p.atestar</v>
      </c>
      <c r="D76" s="7" t="str">
        <f t="shared" si="11"/>
        <v>é.carteira.habilitante</v>
      </c>
      <c r="E76" s="10" t="s">
        <v>38</v>
      </c>
      <c r="F76" s="21" t="str">
        <f>F70</f>
        <v>d.atestar</v>
      </c>
      <c r="G76" s="38" t="s">
        <v>1185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 t="shared" si="12"/>
        <v>Propriedade para atestar: é.carteira.habilitante</v>
      </c>
      <c r="V76" s="6" t="str">
        <f t="shared" si="13"/>
        <v xml:space="preserve">Dado para atestar: carteira.habilitante ( xsd:string ) </v>
      </c>
      <c r="W76" s="6" t="s">
        <v>1238</v>
      </c>
      <c r="X76" s="23" t="str">
        <f t="shared" si="14"/>
        <v>ates.109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10"/>
        <v>p.atestar</v>
      </c>
      <c r="D77" s="7" t="str">
        <f t="shared" si="11"/>
        <v>é.fiscalizado.por</v>
      </c>
      <c r="E77" s="10" t="s">
        <v>38</v>
      </c>
      <c r="F77" s="21" t="str">
        <f>F71</f>
        <v>d.atestar</v>
      </c>
      <c r="G77" s="38" t="s">
        <v>1187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 t="shared" si="12"/>
        <v>Propriedade para atestar: é.fiscalizado.por</v>
      </c>
      <c r="V77" s="6" t="str">
        <f t="shared" si="13"/>
        <v xml:space="preserve">Dado para atestar: fiscalizado.por ( xsd:string ) </v>
      </c>
      <c r="W77" s="6" t="s">
        <v>1237</v>
      </c>
      <c r="X77" s="23" t="str">
        <f t="shared" si="14"/>
        <v>ates.110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31" t="str">
        <f t="shared" si="10"/>
        <v>p.captar</v>
      </c>
      <c r="D78" s="7" t="str">
        <f t="shared" si="11"/>
        <v>é.ralo</v>
      </c>
      <c r="E78" s="10" t="s">
        <v>38</v>
      </c>
      <c r="F78" s="19" t="s">
        <v>852</v>
      </c>
      <c r="G78" s="37" t="s">
        <v>511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captar: é.ralo</v>
      </c>
      <c r="V78" s="6" t="str">
        <f t="shared" si="13"/>
        <v xml:space="preserve">Dado para captar: ralo ( xsd:string ) </v>
      </c>
      <c r="W78" s="20" t="s">
        <v>172</v>
      </c>
      <c r="X78" s="23" t="str">
        <f t="shared" si="14"/>
        <v>capt.100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 t="shared" si="10"/>
        <v>p.captar</v>
      </c>
      <c r="D79" s="7" t="str">
        <f t="shared" si="11"/>
        <v>é.ralo.seco</v>
      </c>
      <c r="E79" s="10" t="s">
        <v>38</v>
      </c>
      <c r="F79" s="21" t="str">
        <f>F78</f>
        <v>d.captar</v>
      </c>
      <c r="G79" s="37" t="s">
        <v>512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captar: é.ralo.seco</v>
      </c>
      <c r="V79" s="6" t="str">
        <f t="shared" si="13"/>
        <v xml:space="preserve">Dado para captar: ralo.seco ( xsd:string ) </v>
      </c>
      <c r="W79" s="20" t="s">
        <v>254</v>
      </c>
      <c r="X79" s="23" t="str">
        <f t="shared" si="14"/>
        <v>capt.101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10"/>
        <v>p.captar</v>
      </c>
      <c r="D80" s="7" t="str">
        <f t="shared" si="11"/>
        <v>é.ralo.sifonado</v>
      </c>
      <c r="E80" s="10" t="s">
        <v>38</v>
      </c>
      <c r="F80" s="21" t="str">
        <f>F79</f>
        <v>d.captar</v>
      </c>
      <c r="G80" s="37" t="s">
        <v>513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captar: é.ralo.sifonado</v>
      </c>
      <c r="V80" s="6" t="str">
        <f t="shared" si="13"/>
        <v xml:space="preserve">Dado para captar: ralo.sifonado ( xsd:string ) </v>
      </c>
      <c r="W80" s="20" t="s">
        <v>255</v>
      </c>
      <c r="X80" s="23" t="str">
        <f t="shared" si="14"/>
        <v>capt.102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10"/>
        <v>p.captar</v>
      </c>
      <c r="D81" s="7" t="str">
        <f t="shared" si="11"/>
        <v>é.ralo.linear</v>
      </c>
      <c r="E81" s="10" t="s">
        <v>38</v>
      </c>
      <c r="F81" s="21" t="str">
        <f>F80</f>
        <v>d.captar</v>
      </c>
      <c r="G81" s="37" t="s">
        <v>514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captar: é.ralo.linear</v>
      </c>
      <c r="V81" s="6" t="str">
        <f t="shared" si="13"/>
        <v xml:space="preserve">Dado para captar: ralo.linear ( xsd:string ) </v>
      </c>
      <c r="W81" s="20" t="s">
        <v>256</v>
      </c>
      <c r="X81" s="23" t="str">
        <f t="shared" si="14"/>
        <v>capt.103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0"/>
        <v>p.captar</v>
      </c>
      <c r="D82" s="7" t="str">
        <f t="shared" si="11"/>
        <v>é.ralo.hemisférico</v>
      </c>
      <c r="E82" s="10" t="s">
        <v>38</v>
      </c>
      <c r="F82" s="21" t="str">
        <f>F81</f>
        <v>d.captar</v>
      </c>
      <c r="G82" s="37" t="s">
        <v>515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captar: é.ralo.hemisférico</v>
      </c>
      <c r="V82" s="6" t="str">
        <f t="shared" si="13"/>
        <v xml:space="preserve">Dado para captar: ralo.hemisférico ( xsd:string ) </v>
      </c>
      <c r="W82" s="20" t="s">
        <v>257</v>
      </c>
      <c r="X82" s="23" t="str">
        <f t="shared" si="14"/>
        <v>capt.104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31" t="str">
        <f t="shared" si="10"/>
        <v>p.catalogar</v>
      </c>
      <c r="D83" s="7" t="str">
        <f t="shared" si="11"/>
        <v>é.marca</v>
      </c>
      <c r="E83" s="10" t="s">
        <v>38</v>
      </c>
      <c r="F83" s="19" t="s">
        <v>853</v>
      </c>
      <c r="G83" s="39" t="s">
        <v>516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2"/>
        <v>Propriedade para catalogar: é.marca</v>
      </c>
      <c r="V83" s="6" t="str">
        <f t="shared" si="13"/>
        <v xml:space="preserve">Dado para catalogar: marca ( xsd:string ) </v>
      </c>
      <c r="W83" s="6" t="s">
        <v>352</v>
      </c>
      <c r="X83" s="23" t="str">
        <f t="shared" si="14"/>
        <v>cata.100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0"/>
        <v>p.catalogar</v>
      </c>
      <c r="D84" s="7" t="str">
        <f t="shared" si="11"/>
        <v>é.tema</v>
      </c>
      <c r="E84" s="10" t="s">
        <v>38</v>
      </c>
      <c r="F84" s="21" t="str">
        <f>F83</f>
        <v>d.catalogar</v>
      </c>
      <c r="G84" s="39" t="s">
        <v>517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2"/>
        <v>Propriedade para catalogar: é.tema</v>
      </c>
      <c r="V84" s="6" t="str">
        <f t="shared" si="13"/>
        <v xml:space="preserve">Dado para catalogar: tema ( xsd:string ) </v>
      </c>
      <c r="W84" s="6" t="s">
        <v>109</v>
      </c>
      <c r="X84" s="23" t="str">
        <f t="shared" si="14"/>
        <v>cata.101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10"/>
        <v>p.catalogar</v>
      </c>
      <c r="D85" s="7" t="str">
        <f t="shared" si="11"/>
        <v>é.modelo</v>
      </c>
      <c r="E85" s="10" t="s">
        <v>38</v>
      </c>
      <c r="F85" s="21" t="str">
        <f>F84</f>
        <v>d.catalogar</v>
      </c>
      <c r="G85" s="39" t="s">
        <v>518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2"/>
        <v>Propriedade para catalogar: é.modelo</v>
      </c>
      <c r="V85" s="6" t="str">
        <f t="shared" si="13"/>
        <v xml:space="preserve">Dado para catalogar: modelo ( xsd:string ) </v>
      </c>
      <c r="W85" s="6" t="s">
        <v>353</v>
      </c>
      <c r="X85" s="23" t="str">
        <f t="shared" si="14"/>
        <v>cata.102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0"/>
        <v>p.catalogar</v>
      </c>
      <c r="D86" s="7" t="str">
        <f t="shared" si="11"/>
        <v>é.tipo</v>
      </c>
      <c r="E86" s="10" t="s">
        <v>38</v>
      </c>
      <c r="F86" s="21" t="str">
        <f>F85</f>
        <v>d.catalogar</v>
      </c>
      <c r="G86" s="39" t="s">
        <v>519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2"/>
        <v>Propriedade para catalogar: é.tipo</v>
      </c>
      <c r="V86" s="6" t="str">
        <f t="shared" si="13"/>
        <v xml:space="preserve">Dado para catalogar: tipo ( xsd:string ) </v>
      </c>
      <c r="W86" s="6" t="s">
        <v>110</v>
      </c>
      <c r="X86" s="23" t="str">
        <f t="shared" si="14"/>
        <v>cata.103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 t="shared" si="10"/>
        <v>p.catalogar</v>
      </c>
      <c r="D87" s="7" t="str">
        <f t="shared" si="11"/>
        <v>é.produto</v>
      </c>
      <c r="E87" s="10" t="s">
        <v>38</v>
      </c>
      <c r="F87" s="21" t="str">
        <f>F85</f>
        <v>d.catalogar</v>
      </c>
      <c r="G87" s="39" t="s">
        <v>1073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2"/>
        <v>Propriedade para catalogar: é.produto</v>
      </c>
      <c r="V87" s="6" t="str">
        <f t="shared" si="13"/>
        <v xml:space="preserve">Dado para catalogar: produto ( xsd:string ) </v>
      </c>
      <c r="W87" s="6" t="s">
        <v>1236</v>
      </c>
      <c r="X87" s="23" t="str">
        <f t="shared" si="14"/>
        <v>cata.104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 t="shared" ref="C88:C89" si="15">SUBSTITUTE(F88,"d.","p.")</f>
        <v>p.catalogar</v>
      </c>
      <c r="D88" s="7" t="str">
        <f t="shared" ref="D88:D89" si="16">_xlfn.CONCAT("é.",G88)</f>
        <v>é.fonte</v>
      </c>
      <c r="E88" s="10" t="s">
        <v>38</v>
      </c>
      <c r="F88" s="21" t="str">
        <f>F85</f>
        <v>d.catalogar</v>
      </c>
      <c r="G88" s="39" t="s">
        <v>1286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ref="U88:U89" si="17">_xlfn.CONCAT("Propriedade para ",MID(C88,FIND("p.",C88,1)+2,100),": ",D88)</f>
        <v>Propriedade para catalogar: é.fonte</v>
      </c>
      <c r="V88" s="6" t="str">
        <f t="shared" ref="V88:V89" si="18">_xlfn.CONCAT("Dado para ",MID(F88,FIND("d.",F88,1)+2,100),": ",G88, " ( ",H88, " ) ")</f>
        <v xml:space="preserve">Dado para catalogar: fonte ( xsd:string ) </v>
      </c>
      <c r="W88" s="6" t="s">
        <v>1289</v>
      </c>
      <c r="X88" s="23" t="str">
        <f t="shared" si="14"/>
        <v>cata.105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 t="shared" si="15"/>
        <v>p.catalogar</v>
      </c>
      <c r="D89" s="7" t="str">
        <f t="shared" si="16"/>
        <v>é.observação</v>
      </c>
      <c r="E89" s="10" t="s">
        <v>38</v>
      </c>
      <c r="F89" s="21" t="str">
        <f>F85</f>
        <v>d.catalogar</v>
      </c>
      <c r="G89" s="39" t="s">
        <v>1287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7"/>
        <v>Propriedade para catalogar: é.observação</v>
      </c>
      <c r="V89" s="6" t="str">
        <f t="shared" si="18"/>
        <v xml:space="preserve">Dado para catalogar: observação ( xsd:string ) </v>
      </c>
      <c r="W89" s="6" t="s">
        <v>1291</v>
      </c>
      <c r="X89" s="23" t="str">
        <f t="shared" si="14"/>
        <v>cata.106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 t="shared" si="10"/>
        <v>p.catalogar</v>
      </c>
      <c r="D90" s="7" t="str">
        <f t="shared" si="11"/>
        <v>é.família.de.sistema</v>
      </c>
      <c r="E90" s="10" t="s">
        <v>38</v>
      </c>
      <c r="F90" s="21" t="str">
        <f>F86</f>
        <v>d.catalogar</v>
      </c>
      <c r="G90" s="39" t="s">
        <v>520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12"/>
        <v>Propriedade para catalogar: é.família.de.sistema</v>
      </c>
      <c r="V90" s="6" t="str">
        <f t="shared" si="13"/>
        <v xml:space="preserve">Dado para catalogar: família.de.sistema ( xsd:string ) </v>
      </c>
      <c r="W90" s="6" t="s">
        <v>404</v>
      </c>
      <c r="X90" s="23" t="str">
        <f t="shared" si="14"/>
        <v>cata.107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 t="shared" si="10"/>
        <v>p.catalogar</v>
      </c>
      <c r="D91" s="7" t="str">
        <f t="shared" si="11"/>
        <v>é.família.de.componente</v>
      </c>
      <c r="E91" s="10" t="s">
        <v>38</v>
      </c>
      <c r="F91" s="21" t="str">
        <f t="shared" ref="F91:F117" si="19">F90</f>
        <v>d.catalogar</v>
      </c>
      <c r="G91" s="39" t="s">
        <v>521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 t="shared" si="12"/>
        <v>Propriedade para catalogar: é.família.de.componente</v>
      </c>
      <c r="V91" s="6" t="str">
        <f t="shared" si="13"/>
        <v xml:space="preserve">Dado para catalogar: família.de.componente ( xsd:string ) </v>
      </c>
      <c r="W91" s="6" t="s">
        <v>405</v>
      </c>
      <c r="X91" s="23" t="str">
        <f t="shared" si="14"/>
        <v>cata.108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 t="shared" si="10"/>
        <v>p.catalogar</v>
      </c>
      <c r="D92" s="7" t="str">
        <f t="shared" si="11"/>
        <v>é.família.tipo</v>
      </c>
      <c r="E92" s="10" t="s">
        <v>38</v>
      </c>
      <c r="F92" s="21" t="str">
        <f t="shared" si="19"/>
        <v>d.catalogar</v>
      </c>
      <c r="G92" s="39" t="s">
        <v>522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 t="shared" si="12"/>
        <v>Propriedade para catalogar: é.família.tipo</v>
      </c>
      <c r="V92" s="6" t="str">
        <f t="shared" si="13"/>
        <v xml:space="preserve">Dado para catalogar: família.tipo ( xsd:string ) </v>
      </c>
      <c r="W92" s="6" t="s">
        <v>406</v>
      </c>
      <c r="X92" s="23" t="str">
        <f t="shared" si="14"/>
        <v>cata.109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10"/>
        <v>p.catalogar</v>
      </c>
      <c r="D93" s="7" t="str">
        <f t="shared" si="11"/>
        <v>é.série</v>
      </c>
      <c r="E93" s="10" t="s">
        <v>38</v>
      </c>
      <c r="F93" s="21" t="str">
        <f t="shared" si="19"/>
        <v>d.catalogar</v>
      </c>
      <c r="G93" s="39" t="s">
        <v>523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 t="shared" si="12"/>
        <v>Propriedade para catalogar: é.série</v>
      </c>
      <c r="V93" s="6" t="str">
        <f t="shared" si="13"/>
        <v xml:space="preserve">Dado para catalogar: série ( xsd:string ) </v>
      </c>
      <c r="W93" s="6" t="s">
        <v>111</v>
      </c>
      <c r="X93" s="23" t="str">
        <f t="shared" si="14"/>
        <v>cata.110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10"/>
        <v>p.catalogar</v>
      </c>
      <c r="D94" s="7" t="str">
        <f t="shared" si="11"/>
        <v>é.linha</v>
      </c>
      <c r="E94" s="10" t="s">
        <v>38</v>
      </c>
      <c r="F94" s="21" t="str">
        <f t="shared" si="19"/>
        <v>d.catalogar</v>
      </c>
      <c r="G94" s="39" t="s">
        <v>524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 t="shared" si="12"/>
        <v>Propriedade para catalogar: é.linha</v>
      </c>
      <c r="V94" s="6" t="str">
        <f t="shared" si="13"/>
        <v xml:space="preserve">Dado para catalogar: linha ( xsd:string ) </v>
      </c>
      <c r="W94" s="6" t="s">
        <v>112</v>
      </c>
      <c r="X94" s="23" t="str">
        <f t="shared" si="14"/>
        <v>cata.111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 t="shared" si="10"/>
        <v>p.catalogar</v>
      </c>
      <c r="D95" s="7" t="str">
        <f t="shared" si="11"/>
        <v>é.item</v>
      </c>
      <c r="E95" s="10" t="s">
        <v>38</v>
      </c>
      <c r="F95" s="21" t="str">
        <f t="shared" si="19"/>
        <v>d.catalogar</v>
      </c>
      <c r="G95" s="38" t="s">
        <v>525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2"/>
        <v>Propriedade para catalogar: é.item</v>
      </c>
      <c r="V95" s="6" t="str">
        <f t="shared" si="13"/>
        <v xml:space="preserve">Dado para catalogar: item ( xsd:string ) </v>
      </c>
      <c r="W95" s="6" t="s">
        <v>113</v>
      </c>
      <c r="X95" s="23" t="str">
        <f t="shared" si="14"/>
        <v>cata.112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10"/>
        <v>p.catalogar</v>
      </c>
      <c r="D96" s="7" t="str">
        <f t="shared" si="11"/>
        <v>é.título</v>
      </c>
      <c r="E96" s="10" t="s">
        <v>38</v>
      </c>
      <c r="F96" s="21" t="str">
        <f t="shared" si="19"/>
        <v>d.catalogar</v>
      </c>
      <c r="G96" s="38" t="s">
        <v>526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2"/>
        <v>Propriedade para catalogar: é.título</v>
      </c>
      <c r="V96" s="6" t="str">
        <f t="shared" si="13"/>
        <v xml:space="preserve">Dado para catalogar: título ( xsd:string ) </v>
      </c>
      <c r="W96" s="6" t="s">
        <v>367</v>
      </c>
      <c r="X96" s="23" t="str">
        <f t="shared" si="14"/>
        <v>cata.113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10"/>
        <v>p.catalogar</v>
      </c>
      <c r="D97" s="7" t="str">
        <f t="shared" si="11"/>
        <v>é.subtítulo</v>
      </c>
      <c r="E97" s="10" t="s">
        <v>38</v>
      </c>
      <c r="F97" s="21" t="str">
        <f t="shared" si="19"/>
        <v>d.catalogar</v>
      </c>
      <c r="G97" s="38" t="s">
        <v>527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2"/>
        <v>Propriedade para catalogar: é.subtítulo</v>
      </c>
      <c r="V97" s="6" t="str">
        <f t="shared" si="13"/>
        <v xml:space="preserve">Dado para catalogar: subtítulo ( xsd:string ) </v>
      </c>
      <c r="W97" s="6" t="s">
        <v>368</v>
      </c>
      <c r="X97" s="23" t="str">
        <f t="shared" si="14"/>
        <v>cata.114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10"/>
        <v>p.catalogar</v>
      </c>
      <c r="D98" s="7" t="str">
        <f t="shared" si="11"/>
        <v>é.denominação</v>
      </c>
      <c r="E98" s="10" t="s">
        <v>38</v>
      </c>
      <c r="F98" s="21" t="str">
        <f t="shared" si="19"/>
        <v>d.catalogar</v>
      </c>
      <c r="G98" s="38" t="s">
        <v>528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2"/>
        <v>Propriedade para catalogar: é.denominação</v>
      </c>
      <c r="V98" s="6" t="str">
        <f t="shared" si="13"/>
        <v xml:space="preserve">Dado para catalogar: denominação ( xsd:string ) </v>
      </c>
      <c r="W98" s="6" t="s">
        <v>359</v>
      </c>
      <c r="X98" s="23" t="str">
        <f t="shared" si="14"/>
        <v>cata.115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10"/>
        <v>p.catalogar</v>
      </c>
      <c r="D99" s="7" t="str">
        <f t="shared" si="11"/>
        <v>é.característica</v>
      </c>
      <c r="E99" s="10" t="s">
        <v>38</v>
      </c>
      <c r="F99" s="21" t="str">
        <f t="shared" si="19"/>
        <v>d.catalogar</v>
      </c>
      <c r="G99" s="38" t="s">
        <v>529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2"/>
        <v>Propriedade para catalogar: é.característica</v>
      </c>
      <c r="V99" s="6" t="str">
        <f t="shared" si="13"/>
        <v xml:space="preserve">Dado para catalogar: característica ( xsd:string ) </v>
      </c>
      <c r="W99" s="6" t="s">
        <v>150</v>
      </c>
      <c r="X99" s="23" t="str">
        <f t="shared" si="14"/>
        <v>cata.116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10"/>
        <v>p.catalogar</v>
      </c>
      <c r="D100" s="7" t="str">
        <f t="shared" si="11"/>
        <v>é.norma.aplicável</v>
      </c>
      <c r="E100" s="10" t="s">
        <v>38</v>
      </c>
      <c r="F100" s="21" t="str">
        <f t="shared" si="19"/>
        <v>d.catalogar</v>
      </c>
      <c r="G100" s="38" t="s">
        <v>530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2"/>
        <v>Propriedade para catalogar: é.norma.aplicável</v>
      </c>
      <c r="V100" s="6" t="str">
        <f t="shared" si="13"/>
        <v xml:space="preserve">Dado para catalogar: norma.aplicável ( xsd:string ) </v>
      </c>
      <c r="W100" s="6" t="s">
        <v>360</v>
      </c>
      <c r="X100" s="23" t="str">
        <f t="shared" si="14"/>
        <v>cata.117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0"/>
        <v>p.catalogar</v>
      </c>
      <c r="D101" s="7" t="str">
        <f t="shared" si="11"/>
        <v>é.capítulo</v>
      </c>
      <c r="E101" s="10" t="s">
        <v>38</v>
      </c>
      <c r="F101" s="21" t="str">
        <f t="shared" si="19"/>
        <v>d.catalogar</v>
      </c>
      <c r="G101" s="38" t="s">
        <v>531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2"/>
        <v>Propriedade para catalogar: é.capítulo</v>
      </c>
      <c r="V101" s="6" t="str">
        <f t="shared" si="13"/>
        <v xml:space="preserve">Dado para catalogar: capítulo ( xsd:string ) </v>
      </c>
      <c r="W101" s="6" t="s">
        <v>356</v>
      </c>
      <c r="X101" s="23" t="str">
        <f t="shared" si="14"/>
        <v>cata.118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10"/>
        <v>p.catalogar</v>
      </c>
      <c r="D102" s="7" t="str">
        <f t="shared" si="11"/>
        <v>é.coleção</v>
      </c>
      <c r="E102" s="10" t="s">
        <v>38</v>
      </c>
      <c r="F102" s="21" t="str">
        <f t="shared" si="19"/>
        <v>d.catalogar</v>
      </c>
      <c r="G102" s="38" t="s">
        <v>532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2"/>
        <v>Propriedade para catalogar: é.coleção</v>
      </c>
      <c r="V102" s="6" t="str">
        <f t="shared" si="13"/>
        <v xml:space="preserve">Dado para catalogar: coleção ( xsd:string ) </v>
      </c>
      <c r="W102" s="6" t="s">
        <v>358</v>
      </c>
      <c r="X102" s="23" t="str">
        <f t="shared" si="14"/>
        <v>cata.119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0"/>
        <v>p.catalogar</v>
      </c>
      <c r="D103" s="7" t="str">
        <f t="shared" si="11"/>
        <v>é.vol</v>
      </c>
      <c r="E103" s="10" t="s">
        <v>38</v>
      </c>
      <c r="F103" s="21" t="str">
        <f t="shared" si="19"/>
        <v>d.catalogar</v>
      </c>
      <c r="G103" s="38" t="s">
        <v>533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2"/>
        <v>Propriedade para catalogar: é.vol</v>
      </c>
      <c r="V103" s="6" t="str">
        <f t="shared" si="13"/>
        <v xml:space="preserve">Dado para catalogar: vol ( xsd:string ) </v>
      </c>
      <c r="W103" s="6" t="s">
        <v>357</v>
      </c>
      <c r="X103" s="23" t="str">
        <f t="shared" si="14"/>
        <v>cata.120</v>
      </c>
      <c r="Y103" s="23" t="s">
        <v>0</v>
      </c>
    </row>
    <row r="104" spans="1:25" s="13" customFormat="1" ht="6" customHeight="1" x14ac:dyDescent="0.25">
      <c r="A104" s="4">
        <v>104</v>
      </c>
      <c r="B104" s="11" t="s">
        <v>37</v>
      </c>
      <c r="C104" s="28" t="str">
        <f t="shared" si="10"/>
        <v>p.catalogar</v>
      </c>
      <c r="D104" s="7" t="str">
        <f t="shared" si="11"/>
        <v>é.editor</v>
      </c>
      <c r="E104" s="10" t="s">
        <v>38</v>
      </c>
      <c r="F104" s="21" t="str">
        <f t="shared" si="19"/>
        <v>d.catalogar</v>
      </c>
      <c r="G104" s="38" t="s">
        <v>534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2"/>
        <v>Propriedade para catalogar: é.editor</v>
      </c>
      <c r="V104" s="6" t="str">
        <f t="shared" si="13"/>
        <v xml:space="preserve">Dado para catalogar: editor ( xsd:string ) </v>
      </c>
      <c r="W104" s="6" t="s">
        <v>345</v>
      </c>
      <c r="X104" s="23" t="str">
        <f t="shared" si="14"/>
        <v>cata.121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0"/>
        <v>p.catalogar</v>
      </c>
      <c r="D105" s="7" t="str">
        <f t="shared" si="11"/>
        <v>é.edição</v>
      </c>
      <c r="E105" s="10" t="s">
        <v>38</v>
      </c>
      <c r="F105" s="21" t="str">
        <f t="shared" si="19"/>
        <v>d.catalogar</v>
      </c>
      <c r="G105" s="38" t="s">
        <v>535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2"/>
        <v>Propriedade para catalogar: é.edição</v>
      </c>
      <c r="V105" s="6" t="str">
        <f t="shared" si="13"/>
        <v xml:space="preserve">Dado para catalogar: edição ( xsd:string ) </v>
      </c>
      <c r="W105" s="6" t="s">
        <v>354</v>
      </c>
      <c r="X105" s="23" t="str">
        <f t="shared" si="14"/>
        <v>cata.122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0"/>
        <v>p.catalogar</v>
      </c>
      <c r="D106" s="7" t="str">
        <f t="shared" si="11"/>
        <v>é.ano.de.publicação</v>
      </c>
      <c r="E106" s="10" t="s">
        <v>38</v>
      </c>
      <c r="F106" s="21" t="str">
        <f t="shared" si="19"/>
        <v>d.catalogar</v>
      </c>
      <c r="G106" s="38" t="s">
        <v>536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2"/>
        <v>Propriedade para catalogar: é.ano.de.publicação</v>
      </c>
      <c r="V106" s="6" t="str">
        <f t="shared" si="13"/>
        <v xml:space="preserve">Dado para catalogar: ano.de.publicação ( xsd:string ) </v>
      </c>
      <c r="W106" s="6" t="s">
        <v>355</v>
      </c>
      <c r="X106" s="23" t="str">
        <f t="shared" si="14"/>
        <v>cata.123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10"/>
        <v>p.catalogar</v>
      </c>
      <c r="D107" s="7" t="str">
        <f t="shared" si="11"/>
        <v>é.palavra.chave</v>
      </c>
      <c r="E107" s="10" t="s">
        <v>38</v>
      </c>
      <c r="F107" s="21" t="str">
        <f t="shared" si="19"/>
        <v>d.catalogar</v>
      </c>
      <c r="G107" s="38" t="s">
        <v>482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2"/>
        <v>Propriedade para catalogar: é.palavra.chave</v>
      </c>
      <c r="V107" s="6" t="str">
        <f t="shared" si="13"/>
        <v xml:space="preserve">Dado para catalogar: palavra.chave ( xsd:string ) </v>
      </c>
      <c r="W107" s="29" t="s">
        <v>424</v>
      </c>
      <c r="X107" s="23" t="str">
        <f t="shared" si="14"/>
        <v>cata.124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0"/>
        <v>p.catalogar</v>
      </c>
      <c r="D108" s="7" t="str">
        <f t="shared" si="11"/>
        <v>é.isbn</v>
      </c>
      <c r="E108" s="10" t="s">
        <v>38</v>
      </c>
      <c r="F108" s="21" t="str">
        <f t="shared" si="19"/>
        <v>d.catalogar</v>
      </c>
      <c r="G108" s="38" t="s">
        <v>537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2"/>
        <v>Propriedade para catalogar: é.isbn</v>
      </c>
      <c r="V108" s="6" t="str">
        <f t="shared" si="13"/>
        <v xml:space="preserve">Dado para catalogar: isbn ( xsd:string ) </v>
      </c>
      <c r="W108" s="6" t="s">
        <v>342</v>
      </c>
      <c r="X108" s="23" t="str">
        <f t="shared" si="14"/>
        <v>cata.125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0"/>
        <v>p.catalogar</v>
      </c>
      <c r="D109" s="7" t="str">
        <f t="shared" si="11"/>
        <v>é.issn</v>
      </c>
      <c r="E109" s="10" t="s">
        <v>38</v>
      </c>
      <c r="F109" s="21" t="str">
        <f t="shared" si="19"/>
        <v>d.catalogar</v>
      </c>
      <c r="G109" s="38" t="s">
        <v>538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2"/>
        <v>Propriedade para catalogar: é.issn</v>
      </c>
      <c r="V109" s="6" t="str">
        <f t="shared" si="13"/>
        <v xml:space="preserve">Dado para catalogar: issn ( xsd:string ) </v>
      </c>
      <c r="W109" s="6" t="s">
        <v>343</v>
      </c>
      <c r="X109" s="23" t="str">
        <f t="shared" si="14"/>
        <v>cata.126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0"/>
        <v>p.catalogar</v>
      </c>
      <c r="D110" s="7" t="str">
        <f t="shared" si="11"/>
        <v>é.doi</v>
      </c>
      <c r="E110" s="10" t="s">
        <v>38</v>
      </c>
      <c r="F110" s="21" t="str">
        <f t="shared" si="19"/>
        <v>d.catalogar</v>
      </c>
      <c r="G110" s="38" t="s">
        <v>539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2"/>
        <v>Propriedade para catalogar: é.doi</v>
      </c>
      <c r="V110" s="6" t="str">
        <f t="shared" si="13"/>
        <v xml:space="preserve">Dado para catalogar: doi ( xsd:string ) </v>
      </c>
      <c r="W110" s="6" t="s">
        <v>344</v>
      </c>
      <c r="X110" s="23" t="str">
        <f t="shared" si="14"/>
        <v>cata.127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0"/>
        <v>p.catalogar</v>
      </c>
      <c r="D111" s="7" t="str">
        <f t="shared" si="11"/>
        <v>é.visível.por</v>
      </c>
      <c r="E111" s="10" t="s">
        <v>38</v>
      </c>
      <c r="F111" s="21" t="str">
        <f t="shared" si="19"/>
        <v>d.catalogar</v>
      </c>
      <c r="G111" s="38" t="s">
        <v>481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2"/>
        <v>Propriedade para catalogar: é.visível.por</v>
      </c>
      <c r="V111" s="6" t="str">
        <f t="shared" si="13"/>
        <v xml:space="preserve">Dado para catalogar: visível.por ( xsd:string ) </v>
      </c>
      <c r="W111" s="29" t="s">
        <v>428</v>
      </c>
      <c r="X111" s="23" t="str">
        <f t="shared" si="14"/>
        <v>cata.128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0"/>
        <v>p.catalogar</v>
      </c>
      <c r="D112" s="7" t="str">
        <f t="shared" si="11"/>
        <v>é.editável.por</v>
      </c>
      <c r="E112" s="10" t="s">
        <v>38</v>
      </c>
      <c r="F112" s="21" t="str">
        <f t="shared" si="19"/>
        <v>d.catalogar</v>
      </c>
      <c r="G112" s="38" t="s">
        <v>885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2"/>
        <v>Propriedade para catalogar: é.editável.por</v>
      </c>
      <c r="V112" s="6" t="str">
        <f t="shared" si="13"/>
        <v xml:space="preserve">Dado para catalogar: editável.por ( xsd:string ) </v>
      </c>
      <c r="W112" s="29" t="s">
        <v>886</v>
      </c>
      <c r="X112" s="23" t="str">
        <f t="shared" si="14"/>
        <v>cata.129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0"/>
        <v>p.catalogar</v>
      </c>
      <c r="D113" s="7" t="str">
        <f t="shared" si="11"/>
        <v>é.origem.inventarial</v>
      </c>
      <c r="E113" s="10" t="s">
        <v>38</v>
      </c>
      <c r="F113" s="21" t="str">
        <f t="shared" si="19"/>
        <v>d.catalogar</v>
      </c>
      <c r="G113" s="38" t="s">
        <v>483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2"/>
        <v>Propriedade para catalogar: é.origem.inventarial</v>
      </c>
      <c r="V113" s="6" t="str">
        <f t="shared" si="13"/>
        <v xml:space="preserve">Dado para catalogar: origem.inventarial ( xsd:string ) </v>
      </c>
      <c r="W113" s="29" t="s">
        <v>425</v>
      </c>
      <c r="X113" s="23" t="str">
        <f t="shared" si="14"/>
        <v>cata.130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10"/>
        <v>p.catalogar</v>
      </c>
      <c r="D114" s="7" t="str">
        <f t="shared" si="11"/>
        <v>é.licença.de.uso</v>
      </c>
      <c r="E114" s="10" t="s">
        <v>38</v>
      </c>
      <c r="F114" s="21" t="str">
        <f t="shared" si="19"/>
        <v>d.catalogar</v>
      </c>
      <c r="G114" s="38" t="s">
        <v>484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2"/>
        <v>Propriedade para catalogar: é.licença.de.uso</v>
      </c>
      <c r="V114" s="6" t="str">
        <f t="shared" si="13"/>
        <v xml:space="preserve">Dado para catalogar: licença.de.uso ( xsd:string ) </v>
      </c>
      <c r="W114" s="29" t="s">
        <v>426</v>
      </c>
      <c r="X114" s="23" t="str">
        <f t="shared" si="14"/>
        <v>cata.131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0"/>
        <v>p.catalogar</v>
      </c>
      <c r="D115" s="7" t="str">
        <f t="shared" si="11"/>
        <v>é.formato</v>
      </c>
      <c r="E115" s="10" t="s">
        <v>38</v>
      </c>
      <c r="F115" s="21" t="str">
        <f t="shared" si="19"/>
        <v>d.catalogar</v>
      </c>
      <c r="G115" s="38" t="s">
        <v>485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2"/>
        <v>Propriedade para catalogar: é.formato</v>
      </c>
      <c r="V115" s="6" t="str">
        <f t="shared" si="13"/>
        <v xml:space="preserve">Dado para catalogar: formato ( xsd:string ) </v>
      </c>
      <c r="W115" s="29" t="s">
        <v>427</v>
      </c>
      <c r="X115" s="23" t="str">
        <f t="shared" si="14"/>
        <v>cata.132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0"/>
        <v>p.catalogar</v>
      </c>
      <c r="D116" s="7" t="str">
        <f t="shared" si="11"/>
        <v>é.versão</v>
      </c>
      <c r="E116" s="10" t="s">
        <v>38</v>
      </c>
      <c r="F116" s="21" t="str">
        <f t="shared" si="19"/>
        <v>d.catalogar</v>
      </c>
      <c r="G116" s="38" t="s">
        <v>510</v>
      </c>
      <c r="H116" s="27" t="s">
        <v>39</v>
      </c>
      <c r="I116" s="30" t="s">
        <v>0</v>
      </c>
      <c r="J116" s="24" t="s">
        <v>0</v>
      </c>
      <c r="K116" s="24" t="s">
        <v>0</v>
      </c>
      <c r="L116" s="26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2"/>
        <v>Propriedade para catalogar: é.versão</v>
      </c>
      <c r="V116" s="6" t="str">
        <f t="shared" si="13"/>
        <v xml:space="preserve">Dado para catalogar: versão ( xsd:string ) </v>
      </c>
      <c r="W116" s="6" t="s">
        <v>435</v>
      </c>
      <c r="X116" s="23" t="str">
        <f t="shared" si="14"/>
        <v>cata.133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10"/>
        <v>p.catalogar</v>
      </c>
      <c r="D117" s="7" t="str">
        <f t="shared" si="11"/>
        <v>é.rótulo.de.atributo</v>
      </c>
      <c r="E117" s="10" t="s">
        <v>38</v>
      </c>
      <c r="F117" s="21" t="str">
        <f t="shared" si="19"/>
        <v>d.catalogar</v>
      </c>
      <c r="G117" s="38" t="s">
        <v>1009</v>
      </c>
      <c r="H117" s="27" t="s">
        <v>39</v>
      </c>
      <c r="I117" s="30" t="s">
        <v>0</v>
      </c>
      <c r="J117" s="24" t="s">
        <v>0</v>
      </c>
      <c r="K117" s="24" t="s">
        <v>0</v>
      </c>
      <c r="L117" s="26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2"/>
        <v>Propriedade para catalogar: é.rótulo.de.atributo</v>
      </c>
      <c r="V117" s="6" t="str">
        <f t="shared" si="13"/>
        <v xml:space="preserve">Dado para catalogar: rótulo.de.atributo ( xsd:string ) </v>
      </c>
      <c r="W117" s="6" t="s">
        <v>1010</v>
      </c>
      <c r="X117" s="23" t="str">
        <f t="shared" si="14"/>
        <v>cata.134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0"/>
        <v>p.catalogar</v>
      </c>
      <c r="D118" s="7" t="str">
        <f t="shared" si="11"/>
        <v>é.descrição</v>
      </c>
      <c r="E118" s="10" t="s">
        <v>38</v>
      </c>
      <c r="F118" s="21" t="str">
        <f>F115</f>
        <v>d.catalogar</v>
      </c>
      <c r="G118" s="39" t="s">
        <v>540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2"/>
        <v>Propriedade para catalogar: é.descrição</v>
      </c>
      <c r="V118" s="6" t="str">
        <f t="shared" si="13"/>
        <v xml:space="preserve">Dado para catalogar: descrição ( xsd:string ) </v>
      </c>
      <c r="W118" s="6" t="s">
        <v>66</v>
      </c>
      <c r="X118" s="23" t="str">
        <f t="shared" si="14"/>
        <v>cata.135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31" t="str">
        <f t="shared" si="10"/>
        <v>p.comunicar</v>
      </c>
      <c r="D119" s="7" t="str">
        <f t="shared" si="11"/>
        <v>é.telefone</v>
      </c>
      <c r="E119" s="10" t="s">
        <v>38</v>
      </c>
      <c r="F119" s="19" t="s">
        <v>854</v>
      </c>
      <c r="G119" s="38" t="s">
        <v>541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2"/>
        <v>Propriedade para comunicar: é.telefone</v>
      </c>
      <c r="V119" s="6" t="str">
        <f t="shared" si="13"/>
        <v xml:space="preserve">Dado para comunicar: telefone ( xsd:string ) </v>
      </c>
      <c r="W119" s="6" t="s">
        <v>433</v>
      </c>
      <c r="X119" s="23" t="str">
        <f t="shared" si="14"/>
        <v>comu.100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10"/>
        <v>p.comunicar</v>
      </c>
      <c r="D120" s="7" t="str">
        <f t="shared" si="11"/>
        <v>é.celular</v>
      </c>
      <c r="E120" s="10" t="s">
        <v>38</v>
      </c>
      <c r="F120" s="21" t="str">
        <f>F119</f>
        <v>d.comunicar</v>
      </c>
      <c r="G120" s="38" t="s">
        <v>542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2"/>
        <v>Propriedade para comunicar: é.celular</v>
      </c>
      <c r="V120" s="6" t="str">
        <f t="shared" si="13"/>
        <v xml:space="preserve">Dado para comunicar: celular ( xsd:string ) </v>
      </c>
      <c r="W120" s="6" t="s">
        <v>432</v>
      </c>
      <c r="X120" s="23" t="str">
        <f t="shared" si="14"/>
        <v>comu.101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10"/>
        <v>p.comunicar</v>
      </c>
      <c r="D121" s="7" t="str">
        <f t="shared" si="11"/>
        <v>é.fax</v>
      </c>
      <c r="E121" s="10" t="s">
        <v>38</v>
      </c>
      <c r="F121" s="21" t="str">
        <f>F120</f>
        <v>d.comunicar</v>
      </c>
      <c r="G121" s="38" t="s">
        <v>543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2"/>
        <v>Propriedade para comunicar: é.fax</v>
      </c>
      <c r="V121" s="6" t="str">
        <f t="shared" si="13"/>
        <v xml:space="preserve">Dado para comunicar: fax ( xsd:string ) </v>
      </c>
      <c r="W121" s="6" t="s">
        <v>431</v>
      </c>
      <c r="X121" s="23" t="str">
        <f t="shared" si="14"/>
        <v>comu.102</v>
      </c>
      <c r="Y121" s="23" t="s">
        <v>0</v>
      </c>
    </row>
    <row r="122" spans="1:25" s="13" customFormat="1" ht="6" customHeight="1" x14ac:dyDescent="0.25">
      <c r="A122" s="4">
        <v>122</v>
      </c>
      <c r="B122" s="11" t="s">
        <v>37</v>
      </c>
      <c r="C122" s="28" t="str">
        <f t="shared" si="10"/>
        <v>p.comunicar</v>
      </c>
      <c r="D122" s="7" t="str">
        <f t="shared" si="11"/>
        <v>é.e-mail</v>
      </c>
      <c r="E122" s="10" t="s">
        <v>38</v>
      </c>
      <c r="F122" s="21" t="str">
        <f>F121</f>
        <v>d.comunicar</v>
      </c>
      <c r="G122" s="38" t="s">
        <v>544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2"/>
        <v>Propriedade para comunicar: é.e-mail</v>
      </c>
      <c r="V122" s="6" t="str">
        <f t="shared" si="13"/>
        <v xml:space="preserve">Dado para comunicar: e-mail ( xsd:string ) </v>
      </c>
      <c r="W122" s="6" t="s">
        <v>429</v>
      </c>
      <c r="X122" s="23" t="str">
        <f t="shared" si="14"/>
        <v>comu.103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10"/>
        <v>p.comunicar</v>
      </c>
      <c r="D123" s="7" t="str">
        <f t="shared" si="11"/>
        <v>é.rede.social</v>
      </c>
      <c r="E123" s="10" t="s">
        <v>38</v>
      </c>
      <c r="F123" s="21" t="str">
        <f>F122</f>
        <v>d.comunicar</v>
      </c>
      <c r="G123" s="38" t="s">
        <v>545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2"/>
        <v>Propriedade para comunicar: é.rede.social</v>
      </c>
      <c r="V123" s="6" t="str">
        <f t="shared" si="13"/>
        <v xml:space="preserve">Dado para comunicar: rede.social ( xsd:string ) </v>
      </c>
      <c r="W123" s="6" t="s">
        <v>434</v>
      </c>
      <c r="X123" s="23" t="str">
        <f t="shared" si="14"/>
        <v>comu.104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10"/>
        <v>p.comunicar</v>
      </c>
      <c r="D124" s="7" t="str">
        <f t="shared" si="11"/>
        <v>é.website</v>
      </c>
      <c r="E124" s="10" t="s">
        <v>38</v>
      </c>
      <c r="F124" s="21" t="str">
        <f>F122</f>
        <v>d.comunicar</v>
      </c>
      <c r="G124" s="38" t="s">
        <v>980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2"/>
        <v>Propriedade para comunicar: é.website</v>
      </c>
      <c r="V124" s="6" t="str">
        <f t="shared" si="13"/>
        <v xml:space="preserve">Dado para comunicar: website ( xsd:string ) </v>
      </c>
      <c r="W124" s="6" t="s">
        <v>981</v>
      </c>
      <c r="X124" s="23" t="str">
        <f t="shared" si="14"/>
        <v>comu.105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10"/>
        <v>p.comunicar</v>
      </c>
      <c r="D125" s="7" t="str">
        <f t="shared" si="11"/>
        <v>é.caixa.postal</v>
      </c>
      <c r="E125" s="10" t="s">
        <v>38</v>
      </c>
      <c r="F125" s="21" t="str">
        <f>F123</f>
        <v>d.comunicar</v>
      </c>
      <c r="G125" s="38" t="s">
        <v>546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12"/>
        <v>Propriedade para comunicar: é.caixa.postal</v>
      </c>
      <c r="V125" s="6" t="str">
        <f t="shared" si="13"/>
        <v xml:space="preserve">Dado para comunicar: caixa.postal ( xsd:string ) </v>
      </c>
      <c r="W125" s="6" t="s">
        <v>430</v>
      </c>
      <c r="X125" s="23" t="str">
        <f t="shared" si="14"/>
        <v>comu.106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31" t="str">
        <f t="shared" si="10"/>
        <v>p.concursar</v>
      </c>
      <c r="D126" s="7" t="str">
        <f t="shared" si="11"/>
        <v>é.edital</v>
      </c>
      <c r="E126" s="10" t="s">
        <v>38</v>
      </c>
      <c r="F126" s="22" t="s">
        <v>1216</v>
      </c>
      <c r="G126" s="38" t="s">
        <v>1211</v>
      </c>
      <c r="H126" s="5" t="s">
        <v>39</v>
      </c>
      <c r="I126" s="30" t="s">
        <v>0</v>
      </c>
      <c r="J126" s="26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12"/>
        <v>Propriedade para concursar: é.edital</v>
      </c>
      <c r="V126" s="6" t="str">
        <f t="shared" si="13"/>
        <v xml:space="preserve">Dado para concursar: edital ( xsd:string ) </v>
      </c>
      <c r="W126" s="6" t="s">
        <v>1218</v>
      </c>
      <c r="X126" s="23" t="str">
        <f t="shared" si="14"/>
        <v>conc.100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10"/>
        <v>p.concursar</v>
      </c>
      <c r="D127" s="7" t="str">
        <f t="shared" si="11"/>
        <v>é.proponente</v>
      </c>
      <c r="E127" s="10" t="s">
        <v>38</v>
      </c>
      <c r="F127" s="21" t="str">
        <f>F126</f>
        <v>d.concursar</v>
      </c>
      <c r="G127" s="37" t="s">
        <v>1213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concursar: é.proponente</v>
      </c>
      <c r="V127" s="6" t="str">
        <f t="shared" si="13"/>
        <v xml:space="preserve">Dado para concursar: proponente ( xsd:string ) </v>
      </c>
      <c r="W127" s="6" t="s">
        <v>1219</v>
      </c>
      <c r="X127" s="23" t="str">
        <f t="shared" si="14"/>
        <v>conc.101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10"/>
        <v>p.concursar</v>
      </c>
      <c r="D128" s="7" t="str">
        <f t="shared" si="11"/>
        <v>é.classificado</v>
      </c>
      <c r="E128" s="10" t="s">
        <v>38</v>
      </c>
      <c r="F128" s="21" t="str">
        <f>F126</f>
        <v>d.concursar</v>
      </c>
      <c r="G128" s="37" t="s">
        <v>1215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concursar: é.classificado</v>
      </c>
      <c r="V128" s="6" t="str">
        <f t="shared" si="13"/>
        <v xml:space="preserve">Dado para concursar: classificado ( xsd:string ) </v>
      </c>
      <c r="W128" s="6" t="s">
        <v>1220</v>
      </c>
      <c r="X128" s="23" t="str">
        <f t="shared" si="14"/>
        <v>conc.102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10"/>
        <v>p.concursar</v>
      </c>
      <c r="D129" s="7" t="str">
        <f t="shared" si="11"/>
        <v>é.vencedor</v>
      </c>
      <c r="E129" s="10" t="s">
        <v>38</v>
      </c>
      <c r="F129" s="21" t="str">
        <f>F127</f>
        <v>d.concursar</v>
      </c>
      <c r="G129" s="37" t="s">
        <v>1214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concursar: é.vencedor</v>
      </c>
      <c r="V129" s="6" t="str">
        <f t="shared" si="13"/>
        <v xml:space="preserve">Dado para concursar: vencedor ( xsd:string ) </v>
      </c>
      <c r="W129" s="6" t="s">
        <v>1221</v>
      </c>
      <c r="X129" s="23" t="str">
        <f t="shared" si="14"/>
        <v>conc.103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10"/>
        <v>p.concursar</v>
      </c>
      <c r="D130" s="7" t="str">
        <f t="shared" si="11"/>
        <v>é.juri</v>
      </c>
      <c r="E130" s="10" t="s">
        <v>38</v>
      </c>
      <c r="F130" s="21" t="str">
        <f>F128</f>
        <v>d.concursar</v>
      </c>
      <c r="G130" s="37" t="s">
        <v>1212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2"/>
        <v>Propriedade para concursar: é.juri</v>
      </c>
      <c r="V130" s="6" t="str">
        <f t="shared" si="13"/>
        <v xml:space="preserve">Dado para concursar: juri ( xsd:string ) </v>
      </c>
      <c r="W130" s="6" t="s">
        <v>1222</v>
      </c>
      <c r="X130" s="23" t="str">
        <f t="shared" si="14"/>
        <v>conc.104</v>
      </c>
      <c r="Y130" s="23" t="s">
        <v>0</v>
      </c>
    </row>
    <row r="131" spans="1:25" s="13" customFormat="1" ht="6" customHeight="1" x14ac:dyDescent="0.25">
      <c r="A131" s="4">
        <v>131</v>
      </c>
      <c r="B131" s="11" t="s">
        <v>37</v>
      </c>
      <c r="C131" s="28" t="str">
        <f t="shared" si="10"/>
        <v>p.concursar</v>
      </c>
      <c r="D131" s="7" t="str">
        <f t="shared" si="11"/>
        <v>é.banca</v>
      </c>
      <c r="E131" s="10" t="s">
        <v>38</v>
      </c>
      <c r="F131" s="21" t="str">
        <f>F127</f>
        <v>d.concursar</v>
      </c>
      <c r="G131" s="37" t="s">
        <v>1217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2"/>
        <v>Propriedade para concursar: é.banca</v>
      </c>
      <c r="V131" s="6" t="str">
        <f t="shared" si="13"/>
        <v xml:space="preserve">Dado para concursar: banca ( xsd:string ) </v>
      </c>
      <c r="W131" s="6" t="s">
        <v>1223</v>
      </c>
      <c r="X131" s="23" t="str">
        <f t="shared" ref="X131:X194" si="20">IF(F130&lt;&gt;F131,_xlfn.CONCAT(RIGHT(LEFT(F131,6),4),".100"),_xlfn.CONCAT(RIGHT(LEFT(F131,6),4),".",SUM(VALUE(RIGHT(X130,3)),1)))</f>
        <v>conc.105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ref="C132:C195" si="21">SUBSTITUTE(F132,"d.","p.")</f>
        <v>p.concursar</v>
      </c>
      <c r="D132" s="7" t="str">
        <f t="shared" ref="D132:D195" si="22">_xlfn.CONCAT("é.",G132)</f>
        <v>é.consulta</v>
      </c>
      <c r="E132" s="10" t="s">
        <v>38</v>
      </c>
      <c r="F132" s="21" t="str">
        <f>F128</f>
        <v>d.concursar</v>
      </c>
      <c r="G132" s="37" t="s">
        <v>1224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ref="U132:U195" si="23">_xlfn.CONCAT("Propriedade para ",MID(C132,FIND("p.",C132,1)+2,100),": ",D132)</f>
        <v>Propriedade para concursar: é.consulta</v>
      </c>
      <c r="V132" s="6" t="str">
        <f t="shared" ref="V132:V195" si="24">_xlfn.CONCAT("Dado para ",MID(F132,FIND("d.",F132,1)+2,100),": ",G132, " ( ",H132, " ) ")</f>
        <v xml:space="preserve">Dado para concursar: consulta ( xsd:string ) </v>
      </c>
      <c r="W132" s="6" t="s">
        <v>1229</v>
      </c>
      <c r="X132" s="23" t="str">
        <f t="shared" si="20"/>
        <v>conc.106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21"/>
        <v>p.concursar</v>
      </c>
      <c r="D133" s="7" t="str">
        <f t="shared" si="22"/>
        <v>é.recurso</v>
      </c>
      <c r="E133" s="10" t="s">
        <v>38</v>
      </c>
      <c r="F133" s="21" t="str">
        <f>F128</f>
        <v>d.concursar</v>
      </c>
      <c r="G133" s="37" t="s">
        <v>1225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3"/>
        <v>Propriedade para concursar: é.recurso</v>
      </c>
      <c r="V133" s="6" t="str">
        <f t="shared" si="24"/>
        <v xml:space="preserve">Dado para concursar: recurso ( xsd:string ) </v>
      </c>
      <c r="W133" s="6" t="s">
        <v>1227</v>
      </c>
      <c r="X133" s="23" t="str">
        <f t="shared" si="20"/>
        <v>conc.107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21"/>
        <v>p.concursar</v>
      </c>
      <c r="D134" s="7" t="str">
        <f t="shared" si="22"/>
        <v>é.visita.técnica</v>
      </c>
      <c r="E134" s="10" t="s">
        <v>38</v>
      </c>
      <c r="F134" s="21" t="str">
        <f>F129</f>
        <v>d.concursar</v>
      </c>
      <c r="G134" s="37" t="s">
        <v>1226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3"/>
        <v>Propriedade para concursar: é.visita.técnica</v>
      </c>
      <c r="V134" s="6" t="str">
        <f t="shared" si="24"/>
        <v xml:space="preserve">Dado para concursar: visita.técnica ( xsd:string ) </v>
      </c>
      <c r="W134" s="6" t="s">
        <v>1228</v>
      </c>
      <c r="X134" s="23" t="str">
        <f t="shared" si="20"/>
        <v>conc.108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31" t="str">
        <f t="shared" si="21"/>
        <v>p.contratar</v>
      </c>
      <c r="D135" s="7" t="str">
        <f t="shared" si="22"/>
        <v>é.contrato</v>
      </c>
      <c r="E135" s="10" t="s">
        <v>38</v>
      </c>
      <c r="F135" s="19" t="s">
        <v>855</v>
      </c>
      <c r="G135" s="38" t="s">
        <v>547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 t="shared" si="23"/>
        <v>Propriedade para contratar: é.contrato</v>
      </c>
      <c r="V135" s="6" t="str">
        <f t="shared" si="24"/>
        <v xml:space="preserve">Dado para contratar: contrato ( xsd:string ) </v>
      </c>
      <c r="W135" s="6" t="s">
        <v>68</v>
      </c>
      <c r="X135" s="23" t="str">
        <f t="shared" si="20"/>
        <v>cont.100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 t="shared" si="21"/>
        <v>p.contratar</v>
      </c>
      <c r="D136" s="7" t="str">
        <f t="shared" si="22"/>
        <v>é.contratado</v>
      </c>
      <c r="E136" s="10" t="s">
        <v>38</v>
      </c>
      <c r="F136" s="21" t="str">
        <f>F135</f>
        <v>d.contratar</v>
      </c>
      <c r="G136" s="38" t="s">
        <v>548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23"/>
        <v>Propriedade para contratar: é.contratado</v>
      </c>
      <c r="V136" s="6" t="str">
        <f t="shared" si="24"/>
        <v xml:space="preserve">Dado para contratar: contratado ( xsd:string ) </v>
      </c>
      <c r="W136" s="6" t="s">
        <v>69</v>
      </c>
      <c r="X136" s="23" t="str">
        <f t="shared" si="20"/>
        <v>cont.101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28" t="str">
        <f t="shared" si="21"/>
        <v>p.contratar</v>
      </c>
      <c r="D137" s="7" t="str">
        <f t="shared" si="22"/>
        <v>é.contratante</v>
      </c>
      <c r="E137" s="10" t="s">
        <v>38</v>
      </c>
      <c r="F137" s="21" t="str">
        <f>F136</f>
        <v>d.contratar</v>
      </c>
      <c r="G137" s="38" t="s">
        <v>549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23"/>
        <v>Propriedade para contratar: é.contratante</v>
      </c>
      <c r="V137" s="6" t="str">
        <f t="shared" si="24"/>
        <v xml:space="preserve">Dado para contratar: contratante ( xsd:string ) </v>
      </c>
      <c r="W137" s="6" t="s">
        <v>70</v>
      </c>
      <c r="X137" s="23" t="str">
        <f t="shared" si="20"/>
        <v>cont.102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 t="shared" si="21"/>
        <v>p.contratar</v>
      </c>
      <c r="D138" s="7" t="str">
        <f t="shared" si="22"/>
        <v>é.subcontratado</v>
      </c>
      <c r="E138" s="10" t="s">
        <v>38</v>
      </c>
      <c r="F138" s="21" t="str">
        <f>F137</f>
        <v>d.contratar</v>
      </c>
      <c r="G138" s="38" t="s">
        <v>1295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23"/>
        <v>Propriedade para contratar: é.subcontratado</v>
      </c>
      <c r="V138" s="6" t="str">
        <f t="shared" si="24"/>
        <v xml:space="preserve">Dado para contratar: subcontratado ( xsd:string ) </v>
      </c>
      <c r="W138" s="6" t="s">
        <v>71</v>
      </c>
      <c r="X138" s="23" t="str">
        <f t="shared" si="20"/>
        <v>cont.103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21"/>
        <v>p.contratar</v>
      </c>
      <c r="D139" s="7" t="str">
        <f t="shared" si="22"/>
        <v>é.empresa</v>
      </c>
      <c r="E139" s="10" t="s">
        <v>38</v>
      </c>
      <c r="F139" s="21" t="str">
        <f>F138</f>
        <v>d.contratar</v>
      </c>
      <c r="G139" s="38" t="s">
        <v>550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23"/>
        <v>Propriedade para contratar: é.empresa</v>
      </c>
      <c r="V139" s="6" t="str">
        <f t="shared" si="24"/>
        <v xml:space="preserve">Dado para contratar: empresa ( xsd:string ) </v>
      </c>
      <c r="W139" s="6" t="s">
        <v>72</v>
      </c>
      <c r="X139" s="23" t="str">
        <f t="shared" si="20"/>
        <v>cont.104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 t="shared" si="21"/>
        <v>p.contratar</v>
      </c>
      <c r="D140" s="7" t="str">
        <f t="shared" si="22"/>
        <v>é.mei</v>
      </c>
      <c r="E140" s="10" t="s">
        <v>38</v>
      </c>
      <c r="F140" s="21" t="str">
        <f>F139</f>
        <v>d.contratar</v>
      </c>
      <c r="G140" s="38" t="s">
        <v>551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23"/>
        <v>Propriedade para contratar: é.mei</v>
      </c>
      <c r="V140" s="6" t="str">
        <f t="shared" si="24"/>
        <v xml:space="preserve">Dado para contratar: mei ( xsd:string ) </v>
      </c>
      <c r="W140" s="6" t="s">
        <v>407</v>
      </c>
      <c r="X140" s="23" t="str">
        <f t="shared" si="20"/>
        <v>cont.105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 t="shared" si="21"/>
        <v>p.contratar</v>
      </c>
      <c r="D141" s="7" t="str">
        <f t="shared" si="22"/>
        <v>é.proprietário</v>
      </c>
      <c r="E141" s="10" t="s">
        <v>38</v>
      </c>
      <c r="F141" s="21" t="str">
        <f>F139</f>
        <v>d.contratar</v>
      </c>
      <c r="G141" s="38" t="s">
        <v>552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23"/>
        <v>Propriedade para contratar: é.proprietário</v>
      </c>
      <c r="V141" s="6" t="str">
        <f t="shared" si="24"/>
        <v xml:space="preserve">Dado para contratar: proprietário ( xsd:string ) </v>
      </c>
      <c r="W141" s="6" t="s">
        <v>73</v>
      </c>
      <c r="X141" s="23" t="str">
        <f t="shared" si="20"/>
        <v>cont.106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21"/>
        <v>p.contratar</v>
      </c>
      <c r="D142" s="7" t="str">
        <f t="shared" si="22"/>
        <v>é.cliente</v>
      </c>
      <c r="E142" s="10" t="s">
        <v>38</v>
      </c>
      <c r="F142" s="21" t="str">
        <f>F140</f>
        <v>d.contratar</v>
      </c>
      <c r="G142" s="38" t="s">
        <v>1191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23"/>
        <v>Propriedade para contratar: é.cliente</v>
      </c>
      <c r="V142" s="6" t="str">
        <f t="shared" si="24"/>
        <v xml:space="preserve">Dado para contratar: cliente ( xsd:string ) </v>
      </c>
      <c r="W142" s="6" t="s">
        <v>1193</v>
      </c>
      <c r="X142" s="23" t="str">
        <f t="shared" si="20"/>
        <v>cont.107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21"/>
        <v>p.contratar</v>
      </c>
      <c r="D143" s="7" t="str">
        <f t="shared" si="22"/>
        <v>é.cnpj</v>
      </c>
      <c r="E143" s="10" t="s">
        <v>38</v>
      </c>
      <c r="F143" s="21" t="str">
        <f>F142</f>
        <v>d.contratar</v>
      </c>
      <c r="G143" s="38" t="s">
        <v>553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23"/>
        <v>Propriedade para contratar: é.cnpj</v>
      </c>
      <c r="V143" s="6" t="str">
        <f t="shared" si="24"/>
        <v xml:space="preserve">Dado para contratar: cnpj ( xsd:string ) </v>
      </c>
      <c r="W143" s="6" t="s">
        <v>74</v>
      </c>
      <c r="X143" s="23" t="str">
        <f t="shared" si="20"/>
        <v>cont.108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21"/>
        <v>p.contratar</v>
      </c>
      <c r="D144" s="7" t="str">
        <f t="shared" si="22"/>
        <v>é.cpf</v>
      </c>
      <c r="E144" s="10" t="s">
        <v>38</v>
      </c>
      <c r="F144" s="21" t="str">
        <f>F143</f>
        <v>d.contratar</v>
      </c>
      <c r="G144" s="38" t="s">
        <v>554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 t="shared" si="23"/>
        <v>Propriedade para contratar: é.cpf</v>
      </c>
      <c r="V144" s="6" t="str">
        <f t="shared" si="24"/>
        <v xml:space="preserve">Dado para contratar: cpf ( xsd:string ) </v>
      </c>
      <c r="W144" s="6" t="s">
        <v>75</v>
      </c>
      <c r="X144" s="23" t="str">
        <f t="shared" si="20"/>
        <v>cont.109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21"/>
        <v>p.contratar</v>
      </c>
      <c r="D145" s="7" t="str">
        <f t="shared" si="22"/>
        <v>é.ordem.de.compra</v>
      </c>
      <c r="E145" s="10" t="s">
        <v>38</v>
      </c>
      <c r="F145" s="21" t="str">
        <f>F143</f>
        <v>d.contratar</v>
      </c>
      <c r="G145" s="38" t="s">
        <v>555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4" t="s">
        <v>0</v>
      </c>
      <c r="S145" s="12" t="s">
        <v>1</v>
      </c>
      <c r="T145" s="12" t="s">
        <v>43</v>
      </c>
      <c r="U145" s="6" t="str">
        <f t="shared" si="23"/>
        <v>Propriedade para contratar: é.ordem.de.compra</v>
      </c>
      <c r="V145" s="6" t="str">
        <f t="shared" si="24"/>
        <v xml:space="preserve">Dado para contratar: ordem.de.compra ( xsd:string ) </v>
      </c>
      <c r="W145" s="6" t="s">
        <v>351</v>
      </c>
      <c r="X145" s="23" t="str">
        <f t="shared" si="20"/>
        <v>cont.110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21"/>
        <v>p.contratar</v>
      </c>
      <c r="D146" s="7" t="str">
        <f t="shared" si="22"/>
        <v>é.ordem.de.serviço</v>
      </c>
      <c r="E146" s="10" t="s">
        <v>38</v>
      </c>
      <c r="F146" s="21" t="str">
        <f>F144</f>
        <v>d.contratar</v>
      </c>
      <c r="G146" s="38" t="s">
        <v>1192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4" t="s">
        <v>0</v>
      </c>
      <c r="S146" s="12" t="s">
        <v>1</v>
      </c>
      <c r="T146" s="12" t="s">
        <v>43</v>
      </c>
      <c r="U146" s="6" t="str">
        <f t="shared" si="23"/>
        <v>Propriedade para contratar: é.ordem.de.serviço</v>
      </c>
      <c r="V146" s="6" t="str">
        <f t="shared" si="24"/>
        <v xml:space="preserve">Dado para contratar: ordem.de.serviço ( xsd:string ) </v>
      </c>
      <c r="W146" s="6" t="s">
        <v>1194</v>
      </c>
      <c r="X146" s="23" t="str">
        <f t="shared" si="20"/>
        <v>cont.111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21"/>
        <v>p.contratar</v>
      </c>
      <c r="D147" s="7" t="str">
        <f t="shared" si="22"/>
        <v>é.processo</v>
      </c>
      <c r="E147" s="10" t="s">
        <v>38</v>
      </c>
      <c r="F147" s="21" t="str">
        <f t="shared" ref="F147:F152" si="25">F146</f>
        <v>d.contratar</v>
      </c>
      <c r="G147" s="38" t="s">
        <v>556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 t="shared" si="23"/>
        <v>Propriedade para contratar: é.processo</v>
      </c>
      <c r="V147" s="6" t="str">
        <f t="shared" si="24"/>
        <v xml:space="preserve">Dado para contratar: processo ( xsd:string ) </v>
      </c>
      <c r="W147" s="6" t="s">
        <v>52</v>
      </c>
      <c r="X147" s="23" t="str">
        <f t="shared" si="20"/>
        <v>cont.112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21"/>
        <v>p.contratar</v>
      </c>
      <c r="D148" s="7" t="str">
        <f t="shared" si="22"/>
        <v>é.processo.sei</v>
      </c>
      <c r="E148" s="10" t="s">
        <v>38</v>
      </c>
      <c r="F148" s="21" t="str">
        <f t="shared" si="25"/>
        <v>d.contratar</v>
      </c>
      <c r="G148" s="38" t="s">
        <v>557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 t="shared" si="23"/>
        <v>Propriedade para contratar: é.processo.sei</v>
      </c>
      <c r="V148" s="6" t="str">
        <f t="shared" si="24"/>
        <v xml:space="preserve">Dado para contratar: processo.sei ( xsd:string ) </v>
      </c>
      <c r="W148" s="6" t="s">
        <v>114</v>
      </c>
      <c r="X148" s="23" t="str">
        <f t="shared" si="20"/>
        <v>cont.113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21"/>
        <v>p.contratar</v>
      </c>
      <c r="D149" s="7" t="str">
        <f t="shared" si="22"/>
        <v>é.art</v>
      </c>
      <c r="E149" s="10" t="s">
        <v>38</v>
      </c>
      <c r="F149" s="21" t="str">
        <f t="shared" si="25"/>
        <v>d.contratar</v>
      </c>
      <c r="G149" s="38" t="s">
        <v>558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 t="shared" si="23"/>
        <v>Propriedade para contratar: é.art</v>
      </c>
      <c r="V149" s="6" t="str">
        <f t="shared" si="24"/>
        <v xml:space="preserve">Dado para contratar: art ( xsd:string ) </v>
      </c>
      <c r="W149" s="6" t="s">
        <v>364</v>
      </c>
      <c r="X149" s="23" t="str">
        <f t="shared" si="20"/>
        <v>cont.114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21"/>
        <v>p.contratar</v>
      </c>
      <c r="D150" s="7" t="str">
        <f t="shared" si="22"/>
        <v>é.rrt</v>
      </c>
      <c r="E150" s="10" t="s">
        <v>38</v>
      </c>
      <c r="F150" s="21" t="str">
        <f t="shared" si="25"/>
        <v>d.contratar</v>
      </c>
      <c r="G150" s="38" t="s">
        <v>559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 t="shared" si="23"/>
        <v>Propriedade para contratar: é.rrt</v>
      </c>
      <c r="V150" s="6" t="str">
        <f t="shared" si="24"/>
        <v xml:space="preserve">Dado para contratar: rrt ( xsd:string ) </v>
      </c>
      <c r="W150" s="6" t="s">
        <v>365</v>
      </c>
      <c r="X150" s="23" t="str">
        <f t="shared" si="20"/>
        <v>cont.115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21"/>
        <v>p.contratar</v>
      </c>
      <c r="D151" s="7" t="str">
        <f t="shared" si="22"/>
        <v>é.objetivo</v>
      </c>
      <c r="E151" s="10" t="s">
        <v>38</v>
      </c>
      <c r="F151" s="21" t="str">
        <f t="shared" si="25"/>
        <v>d.contratar</v>
      </c>
      <c r="G151" s="38" t="s">
        <v>560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4" t="s">
        <v>0</v>
      </c>
      <c r="S151" s="12" t="s">
        <v>1</v>
      </c>
      <c r="T151" s="12" t="s">
        <v>43</v>
      </c>
      <c r="U151" s="6" t="str">
        <f t="shared" si="23"/>
        <v>Propriedade para contratar: é.objetivo</v>
      </c>
      <c r="V151" s="6" t="str">
        <f t="shared" si="24"/>
        <v xml:space="preserve">Dado para contratar: objetivo ( xsd:string ) </v>
      </c>
      <c r="W151" s="6" t="s">
        <v>361</v>
      </c>
      <c r="X151" s="23" t="str">
        <f t="shared" si="20"/>
        <v>cont.116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21"/>
        <v>p.contratar</v>
      </c>
      <c r="D152" s="7" t="str">
        <f t="shared" si="22"/>
        <v>é.meta</v>
      </c>
      <c r="E152" s="10" t="s">
        <v>38</v>
      </c>
      <c r="F152" s="21" t="str">
        <f t="shared" si="25"/>
        <v>d.contratar</v>
      </c>
      <c r="G152" s="38" t="s">
        <v>561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 t="shared" si="23"/>
        <v>Propriedade para contratar: é.meta</v>
      </c>
      <c r="V152" s="6" t="str">
        <f t="shared" si="24"/>
        <v xml:space="preserve">Dado para contratar: meta ( xsd:string ) </v>
      </c>
      <c r="W152" s="6" t="s">
        <v>362</v>
      </c>
      <c r="X152" s="23" t="str">
        <f t="shared" si="20"/>
        <v>cont.117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31" t="str">
        <f t="shared" si="21"/>
        <v>p.controlar</v>
      </c>
      <c r="D153" s="7" t="str">
        <f t="shared" si="22"/>
        <v>é.válvula</v>
      </c>
      <c r="E153" s="10" t="s">
        <v>38</v>
      </c>
      <c r="F153" s="19" t="s">
        <v>1190</v>
      </c>
      <c r="G153" s="37" t="s">
        <v>801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3"/>
        <v>Propriedade para controlar: é.válvula</v>
      </c>
      <c r="V153" s="6" t="str">
        <f t="shared" si="24"/>
        <v xml:space="preserve">Dado para controlar: válvula ( xsd:string ) </v>
      </c>
      <c r="W153" s="20" t="s">
        <v>163</v>
      </c>
      <c r="X153" s="23" t="str">
        <f t="shared" si="20"/>
        <v>cont.100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21"/>
        <v>p.controlar</v>
      </c>
      <c r="D154" s="7" t="str">
        <f t="shared" si="22"/>
        <v>é.válvula.de.controle</v>
      </c>
      <c r="E154" s="10" t="s">
        <v>38</v>
      </c>
      <c r="F154" s="21" t="str">
        <f t="shared" ref="F154:F163" si="26">F153</f>
        <v>d.controlar</v>
      </c>
      <c r="G154" s="37" t="s">
        <v>802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3"/>
        <v>Propriedade para controlar: é.válvula.de.controle</v>
      </c>
      <c r="V154" s="6" t="str">
        <f t="shared" si="24"/>
        <v xml:space="preserve">Dado para controlar: válvula.de.controle ( xsd:string ) </v>
      </c>
      <c r="W154" s="20" t="s">
        <v>340</v>
      </c>
      <c r="X154" s="23" t="str">
        <f t="shared" si="20"/>
        <v>cont.101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21"/>
        <v>p.controlar</v>
      </c>
      <c r="D155" s="7" t="str">
        <f t="shared" si="22"/>
        <v>é.válvula.de.retenção</v>
      </c>
      <c r="E155" s="10" t="s">
        <v>38</v>
      </c>
      <c r="F155" s="21" t="str">
        <f t="shared" si="26"/>
        <v>d.controlar</v>
      </c>
      <c r="G155" s="37" t="s">
        <v>803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3"/>
        <v>Propriedade para controlar: é.válvula.de.retenção</v>
      </c>
      <c r="V155" s="6" t="str">
        <f t="shared" si="24"/>
        <v xml:space="preserve">Dado para controlar: válvula.de.retenção ( xsd:string ) </v>
      </c>
      <c r="W155" s="20" t="s">
        <v>341</v>
      </c>
      <c r="X155" s="23" t="str">
        <f t="shared" si="20"/>
        <v>cont.102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21"/>
        <v>p.controlar</v>
      </c>
      <c r="D156" s="7" t="str">
        <f t="shared" si="22"/>
        <v>é.válvula.ventosa</v>
      </c>
      <c r="E156" s="10" t="s">
        <v>38</v>
      </c>
      <c r="F156" s="21" t="str">
        <f t="shared" si="26"/>
        <v>d.controlar</v>
      </c>
      <c r="G156" s="37" t="s">
        <v>804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3"/>
        <v>Propriedade para controlar: é.válvula.ventosa</v>
      </c>
      <c r="V156" s="6" t="str">
        <f t="shared" si="24"/>
        <v xml:space="preserve">Dado para controlar: válvula.ventosa ( xsd:string ) </v>
      </c>
      <c r="W156" s="20" t="s">
        <v>339</v>
      </c>
      <c r="X156" s="23" t="str">
        <f t="shared" si="20"/>
        <v>cont.103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21"/>
        <v>p.controlar</v>
      </c>
      <c r="D157" s="7" t="str">
        <f t="shared" si="22"/>
        <v>é.válvula.de.esfera</v>
      </c>
      <c r="E157" s="10" t="s">
        <v>38</v>
      </c>
      <c r="F157" s="21" t="str">
        <f t="shared" si="26"/>
        <v>d.controlar</v>
      </c>
      <c r="G157" s="37" t="s">
        <v>805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3"/>
        <v>Propriedade para controlar: é.válvula.de.esfera</v>
      </c>
      <c r="V157" s="6" t="str">
        <f t="shared" si="24"/>
        <v xml:space="preserve">Dado para controlar: válvula.de.esfera ( xsd:string ) </v>
      </c>
      <c r="W157" s="20" t="s">
        <v>338</v>
      </c>
      <c r="X157" s="23" t="str">
        <f t="shared" si="20"/>
        <v>cont.104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21"/>
        <v>p.controlar</v>
      </c>
      <c r="D158" s="7" t="str">
        <f t="shared" si="22"/>
        <v>é.válvula.borboleta</v>
      </c>
      <c r="E158" s="10" t="s">
        <v>38</v>
      </c>
      <c r="F158" s="21" t="str">
        <f t="shared" si="26"/>
        <v>d.controlar</v>
      </c>
      <c r="G158" s="37" t="s">
        <v>806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3"/>
        <v>Propriedade para controlar: é.válvula.borboleta</v>
      </c>
      <c r="V158" s="6" t="str">
        <f t="shared" si="24"/>
        <v xml:space="preserve">Dado para controlar: válvula.borboleta ( xsd:string ) </v>
      </c>
      <c r="W158" s="20" t="s">
        <v>248</v>
      </c>
      <c r="X158" s="23" t="str">
        <f t="shared" si="20"/>
        <v>cont.105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21"/>
        <v>p.controlar</v>
      </c>
      <c r="D159" s="7" t="str">
        <f t="shared" si="22"/>
        <v>é.válvula.de.gaveta</v>
      </c>
      <c r="E159" s="10" t="s">
        <v>38</v>
      </c>
      <c r="F159" s="21" t="str">
        <f t="shared" si="26"/>
        <v>d.controlar</v>
      </c>
      <c r="G159" s="37" t="s">
        <v>807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 t="shared" si="23"/>
        <v>Propriedade para controlar: é.válvula.de.gaveta</v>
      </c>
      <c r="V159" s="6" t="str">
        <f t="shared" si="24"/>
        <v xml:space="preserve">Dado para controlar: válvula.de.gaveta ( xsd:string ) </v>
      </c>
      <c r="W159" s="20" t="s">
        <v>249</v>
      </c>
      <c r="X159" s="23" t="str">
        <f t="shared" si="20"/>
        <v>cont.106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 t="shared" si="21"/>
        <v>p.controlar</v>
      </c>
      <c r="D160" s="7" t="str">
        <f t="shared" si="22"/>
        <v>é.válvula.de.alívio</v>
      </c>
      <c r="E160" s="10" t="s">
        <v>38</v>
      </c>
      <c r="F160" s="21" t="str">
        <f t="shared" si="26"/>
        <v>d.controlar</v>
      </c>
      <c r="G160" s="37" t="s">
        <v>808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 t="shared" si="23"/>
        <v>Propriedade para controlar: é.válvula.de.alívio</v>
      </c>
      <c r="V160" s="6" t="str">
        <f t="shared" si="24"/>
        <v xml:space="preserve">Dado para controlar: válvula.de.alívio ( xsd:string ) </v>
      </c>
      <c r="W160" s="20" t="s">
        <v>250</v>
      </c>
      <c r="X160" s="23" t="str">
        <f t="shared" si="20"/>
        <v>cont.107</v>
      </c>
      <c r="Y160" s="23" t="s">
        <v>0</v>
      </c>
    </row>
    <row r="161" spans="1:25" s="13" customFormat="1" ht="6" customHeight="1" x14ac:dyDescent="0.25">
      <c r="A161" s="4">
        <v>161</v>
      </c>
      <c r="B161" s="11" t="s">
        <v>37</v>
      </c>
      <c r="C161" s="28" t="str">
        <f t="shared" si="21"/>
        <v>p.controlar</v>
      </c>
      <c r="D161" s="7" t="str">
        <f t="shared" si="22"/>
        <v>é.válvula.de.diafragma</v>
      </c>
      <c r="E161" s="10" t="s">
        <v>38</v>
      </c>
      <c r="F161" s="21" t="str">
        <f t="shared" si="26"/>
        <v>d.controlar</v>
      </c>
      <c r="G161" s="37" t="s">
        <v>809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 t="shared" si="23"/>
        <v>Propriedade para controlar: é.válvula.de.diafragma</v>
      </c>
      <c r="V161" s="6" t="str">
        <f t="shared" si="24"/>
        <v xml:space="preserve">Dado para controlar: válvula.de.diafragma ( xsd:string ) </v>
      </c>
      <c r="W161" s="20" t="s">
        <v>251</v>
      </c>
      <c r="X161" s="23" t="str">
        <f t="shared" si="20"/>
        <v>cont.108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21"/>
        <v>p.controlar</v>
      </c>
      <c r="D162" s="7" t="str">
        <f t="shared" si="22"/>
        <v>é.válvula.solenoide</v>
      </c>
      <c r="E162" s="10" t="s">
        <v>38</v>
      </c>
      <c r="F162" s="21" t="str">
        <f t="shared" si="26"/>
        <v>d.controlar</v>
      </c>
      <c r="G162" s="37" t="s">
        <v>810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6" t="s">
        <v>0</v>
      </c>
      <c r="R162" s="26" t="s">
        <v>0</v>
      </c>
      <c r="S162" s="12" t="s">
        <v>1</v>
      </c>
      <c r="T162" s="12" t="s">
        <v>43</v>
      </c>
      <c r="U162" s="6" t="str">
        <f t="shared" si="23"/>
        <v>Propriedade para controlar: é.válvula.solenoide</v>
      </c>
      <c r="V162" s="6" t="str">
        <f t="shared" si="24"/>
        <v xml:space="preserve">Dado para controlar: válvula.solenoide ( xsd:string ) </v>
      </c>
      <c r="W162" s="20" t="s">
        <v>252</v>
      </c>
      <c r="X162" s="23" t="str">
        <f t="shared" si="20"/>
        <v>cont.109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21"/>
        <v>p.controlar</v>
      </c>
      <c r="D163" s="7" t="str">
        <f t="shared" si="22"/>
        <v>é.válvula.de.agulha</v>
      </c>
      <c r="E163" s="10" t="s">
        <v>38</v>
      </c>
      <c r="F163" s="21" t="str">
        <f t="shared" si="26"/>
        <v>d.controlar</v>
      </c>
      <c r="G163" s="37" t="s">
        <v>811</v>
      </c>
      <c r="H163" s="27" t="s">
        <v>39</v>
      </c>
      <c r="I163" s="30" t="s">
        <v>0</v>
      </c>
      <c r="J163" s="26" t="s">
        <v>0</v>
      </c>
      <c r="K163" s="26" t="s">
        <v>0</v>
      </c>
      <c r="L163" s="26" t="s">
        <v>0</v>
      </c>
      <c r="M163" s="26" t="s">
        <v>0</v>
      </c>
      <c r="N163" s="26" t="s">
        <v>0</v>
      </c>
      <c r="O163" s="26" t="s">
        <v>0</v>
      </c>
      <c r="P163" s="26" t="s">
        <v>0</v>
      </c>
      <c r="Q163" s="26" t="s">
        <v>0</v>
      </c>
      <c r="R163" s="26" t="s">
        <v>0</v>
      </c>
      <c r="S163" s="12" t="s">
        <v>1</v>
      </c>
      <c r="T163" s="12" t="s">
        <v>43</v>
      </c>
      <c r="U163" s="6" t="str">
        <f t="shared" si="23"/>
        <v>Propriedade para controlar: é.válvula.de.agulha</v>
      </c>
      <c r="V163" s="6" t="str">
        <f t="shared" si="24"/>
        <v xml:space="preserve">Dado para controlar: válvula.de.agulha ( xsd:string ) </v>
      </c>
      <c r="W163" s="20" t="s">
        <v>253</v>
      </c>
      <c r="X163" s="23" t="str">
        <f t="shared" si="20"/>
        <v>cont.110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31" t="str">
        <f t="shared" si="21"/>
        <v>p.converter</v>
      </c>
      <c r="D164" s="7" t="str">
        <f t="shared" si="22"/>
        <v>é.categoria.revit</v>
      </c>
      <c r="E164" s="10" t="s">
        <v>38</v>
      </c>
      <c r="F164" s="19" t="s">
        <v>948</v>
      </c>
      <c r="G164" s="39" t="s">
        <v>500</v>
      </c>
      <c r="H164" s="5" t="s">
        <v>39</v>
      </c>
      <c r="I164" s="30" t="s">
        <v>0</v>
      </c>
      <c r="J164" s="24" t="s">
        <v>40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23"/>
        <v>Propriedade para converter: é.categoria.revit</v>
      </c>
      <c r="V164" s="6" t="str">
        <f t="shared" si="24"/>
        <v xml:space="preserve">Dado para converter: categoria.revit ( xsd:string ) </v>
      </c>
      <c r="W164" s="6" t="s">
        <v>346</v>
      </c>
      <c r="X164" s="23" t="str">
        <f t="shared" si="20"/>
        <v>conv.100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21"/>
        <v>p.converter</v>
      </c>
      <c r="D165" s="7" t="str">
        <f t="shared" si="22"/>
        <v>é.classe.ifc</v>
      </c>
      <c r="E165" s="10" t="s">
        <v>38</v>
      </c>
      <c r="F165" s="21" t="str">
        <f>F164</f>
        <v>d.converter</v>
      </c>
      <c r="G165" s="39" t="s">
        <v>501</v>
      </c>
      <c r="H165" s="5" t="s">
        <v>39</v>
      </c>
      <c r="I165" s="30" t="s">
        <v>0</v>
      </c>
      <c r="J165" s="24" t="s">
        <v>40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23"/>
        <v>Propriedade para converter: é.classe.ifc</v>
      </c>
      <c r="V165" s="6" t="str">
        <f t="shared" si="24"/>
        <v xml:space="preserve">Dado para converter: classe.ifc ( xsd:string ) </v>
      </c>
      <c r="W165" s="6" t="s">
        <v>347</v>
      </c>
      <c r="X165" s="23" t="str">
        <f t="shared" si="20"/>
        <v>conv.101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21"/>
        <v>p.converter</v>
      </c>
      <c r="D166" s="7" t="str">
        <f t="shared" si="22"/>
        <v>é.entidade.cad</v>
      </c>
      <c r="E166" s="10" t="s">
        <v>38</v>
      </c>
      <c r="F166" s="21" t="str">
        <f>F165</f>
        <v>d.converter</v>
      </c>
      <c r="G166" s="39" t="s">
        <v>502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23"/>
        <v>Propriedade para converter: é.entidade.cad</v>
      </c>
      <c r="V166" s="6" t="str">
        <f t="shared" si="24"/>
        <v xml:space="preserve">Dado para converter: entidade.cad ( xsd:string ) </v>
      </c>
      <c r="W166" s="6" t="s">
        <v>348</v>
      </c>
      <c r="X166" s="23" t="str">
        <f t="shared" si="20"/>
        <v>conv.102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31" t="str">
        <f t="shared" si="21"/>
        <v>p.derivar</v>
      </c>
      <c r="D167" s="7" t="str">
        <f t="shared" si="22"/>
        <v>é.conexão</v>
      </c>
      <c r="E167" s="10" t="s">
        <v>38</v>
      </c>
      <c r="F167" s="19" t="s">
        <v>856</v>
      </c>
      <c r="G167" s="37" t="s">
        <v>562</v>
      </c>
      <c r="H167" s="27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23"/>
        <v>Propriedade para derivar: é.conexão</v>
      </c>
      <c r="V167" s="6" t="str">
        <f t="shared" si="24"/>
        <v xml:space="preserve">Dado para derivar: conexão ( xsd:string ) </v>
      </c>
      <c r="W167" s="20" t="s">
        <v>165</v>
      </c>
      <c r="X167" s="23" t="str">
        <f t="shared" si="20"/>
        <v>deri.100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21"/>
        <v>p.derivar</v>
      </c>
      <c r="D168" s="7" t="str">
        <f t="shared" si="22"/>
        <v>é.curva</v>
      </c>
      <c r="E168" s="10" t="s">
        <v>38</v>
      </c>
      <c r="F168" s="21" t="str">
        <f t="shared" ref="F168:F181" si="27">F167</f>
        <v>d.derivar</v>
      </c>
      <c r="G168" s="37" t="s">
        <v>563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3"/>
        <v>Propriedade para derivar: é.curva</v>
      </c>
      <c r="V168" s="6" t="str">
        <f t="shared" si="24"/>
        <v xml:space="preserve">Dado para derivar: curva ( xsd:string ) </v>
      </c>
      <c r="W168" s="20" t="s">
        <v>166</v>
      </c>
      <c r="X168" s="23" t="str">
        <f t="shared" si="20"/>
        <v>deri.101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21"/>
        <v>p.derivar</v>
      </c>
      <c r="D169" s="7" t="str">
        <f t="shared" si="22"/>
        <v>é.curva.longa</v>
      </c>
      <c r="E169" s="10" t="s">
        <v>38</v>
      </c>
      <c r="F169" s="21" t="str">
        <f t="shared" si="27"/>
        <v>d.derivar</v>
      </c>
      <c r="G169" s="37" t="s">
        <v>564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3"/>
        <v>Propriedade para derivar: é.curva.longa</v>
      </c>
      <c r="V169" s="6" t="str">
        <f t="shared" si="24"/>
        <v xml:space="preserve">Dado para derivar: curva.longa ( xsd:string ) </v>
      </c>
      <c r="W169" s="20" t="s">
        <v>170</v>
      </c>
      <c r="X169" s="23" t="str">
        <f t="shared" si="20"/>
        <v>deri.102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21"/>
        <v>p.derivar</v>
      </c>
      <c r="D170" s="7" t="str">
        <f t="shared" si="22"/>
        <v>é.curva.com.pé</v>
      </c>
      <c r="E170" s="10" t="s">
        <v>38</v>
      </c>
      <c r="F170" s="21" t="str">
        <f t="shared" si="27"/>
        <v>d.derivar</v>
      </c>
      <c r="G170" s="37" t="s">
        <v>565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3"/>
        <v>Propriedade para derivar: é.curva.com.pé</v>
      </c>
      <c r="V170" s="6" t="str">
        <f t="shared" si="24"/>
        <v xml:space="preserve">Dado para derivar: curva.com.pé ( xsd:string ) </v>
      </c>
      <c r="W170" s="20" t="s">
        <v>309</v>
      </c>
      <c r="X170" s="23" t="str">
        <f t="shared" si="20"/>
        <v>deri.103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21"/>
        <v>p.derivar</v>
      </c>
      <c r="D171" s="7" t="str">
        <f t="shared" si="22"/>
        <v>é.té</v>
      </c>
      <c r="E171" s="10" t="s">
        <v>38</v>
      </c>
      <c r="F171" s="21" t="str">
        <f t="shared" si="27"/>
        <v>d.derivar</v>
      </c>
      <c r="G171" s="37" t="s">
        <v>566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3"/>
        <v>Propriedade para derivar: é.té</v>
      </c>
      <c r="V171" s="6" t="str">
        <f t="shared" si="24"/>
        <v xml:space="preserve">Dado para derivar: té ( xsd:string ) </v>
      </c>
      <c r="W171" s="20" t="s">
        <v>168</v>
      </c>
      <c r="X171" s="23" t="str">
        <f t="shared" si="20"/>
        <v>deri.104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21"/>
        <v>p.derivar</v>
      </c>
      <c r="D172" s="7" t="str">
        <f t="shared" si="22"/>
        <v>é.cruzeta</v>
      </c>
      <c r="E172" s="10" t="s">
        <v>38</v>
      </c>
      <c r="F172" s="21" t="str">
        <f t="shared" si="27"/>
        <v>d.derivar</v>
      </c>
      <c r="G172" s="37" t="s">
        <v>567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3"/>
        <v>Propriedade para derivar: é.cruzeta</v>
      </c>
      <c r="V172" s="6" t="str">
        <f t="shared" si="24"/>
        <v xml:space="preserve">Dado para derivar: cruzeta ( xsd:string ) </v>
      </c>
      <c r="W172" s="20" t="s">
        <v>167</v>
      </c>
      <c r="X172" s="23" t="str">
        <f t="shared" si="20"/>
        <v>deri.105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21"/>
        <v>p.derivar</v>
      </c>
      <c r="D173" s="7" t="str">
        <f t="shared" si="22"/>
        <v>é.junção</v>
      </c>
      <c r="E173" s="10" t="s">
        <v>38</v>
      </c>
      <c r="F173" s="21" t="str">
        <f t="shared" si="27"/>
        <v>d.derivar</v>
      </c>
      <c r="G173" s="37" t="s">
        <v>568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23"/>
        <v>Propriedade para derivar: é.junção</v>
      </c>
      <c r="V173" s="6" t="str">
        <f t="shared" si="24"/>
        <v xml:space="preserve">Dado para derivar: junção ( xsd:string ) </v>
      </c>
      <c r="W173" s="20" t="s">
        <v>169</v>
      </c>
      <c r="X173" s="23" t="str">
        <f t="shared" si="20"/>
        <v>deri.106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21"/>
        <v>p.derivar</v>
      </c>
      <c r="D174" s="7" t="str">
        <f t="shared" si="22"/>
        <v>é.transição</v>
      </c>
      <c r="E174" s="10" t="s">
        <v>38</v>
      </c>
      <c r="F174" s="21" t="str">
        <f t="shared" si="27"/>
        <v>d.derivar</v>
      </c>
      <c r="G174" s="37" t="s">
        <v>569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23"/>
        <v>Propriedade para derivar: é.transição</v>
      </c>
      <c r="V174" s="6" t="str">
        <f t="shared" si="24"/>
        <v xml:space="preserve">Dado para derivar: transição ( xsd:string ) </v>
      </c>
      <c r="W174" s="20" t="s">
        <v>308</v>
      </c>
      <c r="X174" s="23" t="str">
        <f t="shared" si="20"/>
        <v>deri.107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21"/>
        <v>p.derivar</v>
      </c>
      <c r="D175" s="7" t="str">
        <f t="shared" si="22"/>
        <v>é.redução</v>
      </c>
      <c r="E175" s="10" t="s">
        <v>38</v>
      </c>
      <c r="F175" s="21" t="str">
        <f t="shared" si="27"/>
        <v>d.derivar</v>
      </c>
      <c r="G175" s="37" t="s">
        <v>570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23"/>
        <v>Propriedade para derivar: é.redução</v>
      </c>
      <c r="V175" s="6" t="str">
        <f t="shared" si="24"/>
        <v xml:space="preserve">Dado para derivar: redução ( xsd:string ) </v>
      </c>
      <c r="W175" s="20" t="s">
        <v>305</v>
      </c>
      <c r="X175" s="23" t="str">
        <f t="shared" si="20"/>
        <v>deri.108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21"/>
        <v>p.derivar</v>
      </c>
      <c r="D176" s="7" t="str">
        <f t="shared" si="22"/>
        <v>é.redução.excêntrica</v>
      </c>
      <c r="E176" s="10" t="s">
        <v>38</v>
      </c>
      <c r="F176" s="21" t="str">
        <f t="shared" si="27"/>
        <v>d.derivar</v>
      </c>
      <c r="G176" s="37" t="s">
        <v>571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3"/>
        <v>Propriedade para derivar: é.redução.excêntrica</v>
      </c>
      <c r="V176" s="6" t="str">
        <f t="shared" si="24"/>
        <v xml:space="preserve">Dado para derivar: redução.excêntrica ( xsd:string ) </v>
      </c>
      <c r="W176" s="20" t="s">
        <v>304</v>
      </c>
      <c r="X176" s="23" t="str">
        <f t="shared" si="20"/>
        <v>deri.109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21"/>
        <v>p.derivar</v>
      </c>
      <c r="D177" s="7" t="str">
        <f t="shared" si="22"/>
        <v>é.luva</v>
      </c>
      <c r="E177" s="10" t="s">
        <v>38</v>
      </c>
      <c r="F177" s="21" t="str">
        <f t="shared" si="27"/>
        <v>d.derivar</v>
      </c>
      <c r="G177" s="37" t="s">
        <v>572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3"/>
        <v>Propriedade para derivar: é.luva</v>
      </c>
      <c r="V177" s="6" t="str">
        <f t="shared" si="24"/>
        <v xml:space="preserve">Dado para derivar: luva ( xsd:string ) </v>
      </c>
      <c r="W177" s="20" t="s">
        <v>307</v>
      </c>
      <c r="X177" s="23" t="str">
        <f t="shared" si="20"/>
        <v>deri.110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21"/>
        <v>p.derivar</v>
      </c>
      <c r="D178" s="7" t="str">
        <f t="shared" si="22"/>
        <v>é.luva.de.correr</v>
      </c>
      <c r="E178" s="10" t="s">
        <v>38</v>
      </c>
      <c r="F178" s="21" t="str">
        <f t="shared" si="27"/>
        <v>d.derivar</v>
      </c>
      <c r="G178" s="37" t="s">
        <v>573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3"/>
        <v>Propriedade para derivar: é.luva.de.correr</v>
      </c>
      <c r="V178" s="6" t="str">
        <f t="shared" si="24"/>
        <v xml:space="preserve">Dado para derivar: luva.de.correr ( xsd:string ) </v>
      </c>
      <c r="W178" s="20" t="s">
        <v>306</v>
      </c>
      <c r="X178" s="23" t="str">
        <f t="shared" si="20"/>
        <v>deri.111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21"/>
        <v>p.derivar</v>
      </c>
      <c r="D179" s="7" t="str">
        <f t="shared" si="22"/>
        <v>é.prolongador</v>
      </c>
      <c r="E179" s="10" t="s">
        <v>38</v>
      </c>
      <c r="F179" s="21" t="str">
        <f t="shared" si="27"/>
        <v>d.derivar</v>
      </c>
      <c r="G179" s="37" t="s">
        <v>574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3"/>
        <v>Propriedade para derivar: é.prolongador</v>
      </c>
      <c r="V179" s="6" t="str">
        <f t="shared" si="24"/>
        <v xml:space="preserve">Dado para derivar: prolongador ( xsd:string ) </v>
      </c>
      <c r="W179" s="20" t="s">
        <v>171</v>
      </c>
      <c r="X179" s="23" t="str">
        <f t="shared" si="20"/>
        <v>deri.112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21"/>
        <v>p.derivar</v>
      </c>
      <c r="D180" s="7" t="str">
        <f t="shared" si="22"/>
        <v>é.cap</v>
      </c>
      <c r="E180" s="10" t="s">
        <v>38</v>
      </c>
      <c r="F180" s="21" t="str">
        <f t="shared" si="27"/>
        <v>d.derivar</v>
      </c>
      <c r="G180" s="37" t="s">
        <v>575</v>
      </c>
      <c r="H180" s="5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3"/>
        <v>Propriedade para derivar: é.cap</v>
      </c>
      <c r="V180" s="6" t="str">
        <f t="shared" si="24"/>
        <v xml:space="preserve">Dado para derivar: cap ( xsd:string ) </v>
      </c>
      <c r="W180" s="20" t="s">
        <v>1234</v>
      </c>
      <c r="X180" s="23" t="str">
        <f t="shared" si="20"/>
        <v>deri.113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 t="shared" si="21"/>
        <v>p.derivar</v>
      </c>
      <c r="D181" s="7" t="str">
        <f t="shared" si="22"/>
        <v>é.plug</v>
      </c>
      <c r="E181" s="10" t="s">
        <v>38</v>
      </c>
      <c r="F181" s="21" t="str">
        <f t="shared" si="27"/>
        <v>d.derivar</v>
      </c>
      <c r="G181" s="37" t="s">
        <v>576</v>
      </c>
      <c r="H181" s="5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3"/>
        <v>Propriedade para derivar: é.plug</v>
      </c>
      <c r="V181" s="6" t="str">
        <f t="shared" si="24"/>
        <v xml:space="preserve">Dado para derivar: plug ( xsd:string ) </v>
      </c>
      <c r="W181" s="20" t="s">
        <v>1235</v>
      </c>
      <c r="X181" s="23" t="str">
        <f t="shared" si="20"/>
        <v>deri.114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 t="shared" si="21"/>
        <v>p.digitalizar</v>
      </c>
      <c r="D182" s="7" t="str">
        <f t="shared" si="22"/>
        <v>é.formato.kml</v>
      </c>
      <c r="E182" s="10" t="s">
        <v>38</v>
      </c>
      <c r="F182" s="19" t="s">
        <v>928</v>
      </c>
      <c r="G182" s="37" t="s">
        <v>986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23"/>
        <v>Propriedade para digitalizar: é.formato.kml</v>
      </c>
      <c r="V182" s="6" t="str">
        <f t="shared" si="24"/>
        <v xml:space="preserve">Dado para digitalizar: formato.kml ( xsd:string ) </v>
      </c>
      <c r="W182" s="20" t="s">
        <v>929</v>
      </c>
      <c r="X182" s="23" t="str">
        <f t="shared" si="20"/>
        <v>digi.100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21"/>
        <v>p.digitalizar</v>
      </c>
      <c r="D183" s="7" t="str">
        <f t="shared" si="22"/>
        <v>é.formato.rvt</v>
      </c>
      <c r="E183" s="10" t="s">
        <v>38</v>
      </c>
      <c r="F183" s="21" t="str">
        <f t="shared" ref="F183:F192" si="28">F182</f>
        <v>d.digitalizar</v>
      </c>
      <c r="G183" s="37" t="s">
        <v>987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23"/>
        <v>Propriedade para digitalizar: é.formato.rvt</v>
      </c>
      <c r="V183" s="6" t="str">
        <f t="shared" si="24"/>
        <v xml:space="preserve">Dado para digitalizar: formato.rvt ( xsd:string ) </v>
      </c>
      <c r="W183" s="20" t="s">
        <v>930</v>
      </c>
      <c r="X183" s="23" t="str">
        <f t="shared" si="20"/>
        <v>digi.101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21"/>
        <v>p.digitalizar</v>
      </c>
      <c r="D184" s="7" t="str">
        <f t="shared" si="22"/>
        <v>é.formato.rte</v>
      </c>
      <c r="E184" s="10" t="s">
        <v>38</v>
      </c>
      <c r="F184" s="21" t="str">
        <f t="shared" si="28"/>
        <v>d.digitalizar</v>
      </c>
      <c r="G184" s="37" t="s">
        <v>988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23"/>
        <v>Propriedade para digitalizar: é.formato.rte</v>
      </c>
      <c r="V184" s="6" t="str">
        <f t="shared" si="24"/>
        <v xml:space="preserve">Dado para digitalizar: formato.rte ( xsd:string ) </v>
      </c>
      <c r="W184" s="20" t="s">
        <v>931</v>
      </c>
      <c r="X184" s="23" t="str">
        <f t="shared" si="20"/>
        <v>digi.102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21"/>
        <v>p.digitalizar</v>
      </c>
      <c r="D185" s="7" t="str">
        <f t="shared" si="22"/>
        <v>é.formato.rfa</v>
      </c>
      <c r="E185" s="10" t="s">
        <v>38</v>
      </c>
      <c r="F185" s="21" t="str">
        <f t="shared" si="28"/>
        <v>d.digitalizar</v>
      </c>
      <c r="G185" s="37" t="s">
        <v>989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23"/>
        <v>Propriedade para digitalizar: é.formato.rfa</v>
      </c>
      <c r="V185" s="6" t="str">
        <f t="shared" si="24"/>
        <v xml:space="preserve">Dado para digitalizar: formato.rfa ( xsd:string ) </v>
      </c>
      <c r="W185" s="20" t="s">
        <v>932</v>
      </c>
      <c r="X185" s="23" t="str">
        <f t="shared" si="20"/>
        <v>digi.103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21"/>
        <v>p.digitalizar</v>
      </c>
      <c r="D186" s="7" t="str">
        <f t="shared" si="22"/>
        <v>é.formato.rft</v>
      </c>
      <c r="E186" s="10" t="s">
        <v>38</v>
      </c>
      <c r="F186" s="21" t="str">
        <f t="shared" si="28"/>
        <v>d.digitalizar</v>
      </c>
      <c r="G186" s="37" t="s">
        <v>990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23"/>
        <v>Propriedade para digitalizar: é.formato.rft</v>
      </c>
      <c r="V186" s="6" t="str">
        <f t="shared" si="24"/>
        <v xml:space="preserve">Dado para digitalizar: formato.rft ( xsd:string ) </v>
      </c>
      <c r="W186" s="20" t="s">
        <v>933</v>
      </c>
      <c r="X186" s="23" t="str">
        <f t="shared" si="20"/>
        <v>digi.104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21"/>
        <v>p.digitalizar</v>
      </c>
      <c r="D187" s="7" t="str">
        <f t="shared" si="22"/>
        <v>é.formato.dwg</v>
      </c>
      <c r="E187" s="10" t="s">
        <v>38</v>
      </c>
      <c r="F187" s="21" t="str">
        <f t="shared" si="28"/>
        <v>d.digitalizar</v>
      </c>
      <c r="G187" s="37" t="s">
        <v>991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23"/>
        <v>Propriedade para digitalizar: é.formato.dwg</v>
      </c>
      <c r="V187" s="6" t="str">
        <f t="shared" si="24"/>
        <v xml:space="preserve">Dado para digitalizar: formato.dwg ( xsd:string ) </v>
      </c>
      <c r="W187" s="20" t="s">
        <v>934</v>
      </c>
      <c r="X187" s="23" t="str">
        <f t="shared" si="20"/>
        <v>digi.105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21"/>
        <v>p.digitalizar</v>
      </c>
      <c r="D188" s="7" t="str">
        <f t="shared" si="22"/>
        <v>é.formato.dwt</v>
      </c>
      <c r="E188" s="10" t="s">
        <v>38</v>
      </c>
      <c r="F188" s="21" t="str">
        <f t="shared" si="28"/>
        <v>d.digitalizar</v>
      </c>
      <c r="G188" s="37" t="s">
        <v>992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23"/>
        <v>Propriedade para digitalizar: é.formato.dwt</v>
      </c>
      <c r="V188" s="6" t="str">
        <f t="shared" si="24"/>
        <v xml:space="preserve">Dado para digitalizar: formato.dwt ( xsd:string ) </v>
      </c>
      <c r="W188" s="20" t="s">
        <v>935</v>
      </c>
      <c r="X188" s="23" t="str">
        <f t="shared" si="20"/>
        <v>digi.106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21"/>
        <v>p.digitalizar</v>
      </c>
      <c r="D189" s="7" t="str">
        <f t="shared" si="22"/>
        <v>é.formato.ifc</v>
      </c>
      <c r="E189" s="10" t="s">
        <v>38</v>
      </c>
      <c r="F189" s="21" t="str">
        <f t="shared" si="28"/>
        <v>d.digitalizar</v>
      </c>
      <c r="G189" s="37" t="s">
        <v>993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23"/>
        <v>Propriedade para digitalizar: é.formato.ifc</v>
      </c>
      <c r="V189" s="6" t="str">
        <f t="shared" si="24"/>
        <v xml:space="preserve">Dado para digitalizar: formato.ifc ( xsd:string ) </v>
      </c>
      <c r="W189" s="20" t="s">
        <v>936</v>
      </c>
      <c r="X189" s="23" t="str">
        <f t="shared" si="20"/>
        <v>digi.107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21"/>
        <v>p.digitalizar</v>
      </c>
      <c r="D190" s="7" t="str">
        <f t="shared" si="22"/>
        <v>é.formato.txt</v>
      </c>
      <c r="E190" s="10" t="s">
        <v>38</v>
      </c>
      <c r="F190" s="21" t="str">
        <f t="shared" si="28"/>
        <v>d.digitalizar</v>
      </c>
      <c r="G190" s="37" t="s">
        <v>994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23"/>
        <v>Propriedade para digitalizar: é.formato.txt</v>
      </c>
      <c r="V190" s="6" t="str">
        <f t="shared" si="24"/>
        <v xml:space="preserve">Dado para digitalizar: formato.txt ( xsd:string ) </v>
      </c>
      <c r="W190" s="20" t="s">
        <v>937</v>
      </c>
      <c r="X190" s="23" t="str">
        <f t="shared" si="20"/>
        <v>digi.108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21"/>
        <v>p.digitalizar</v>
      </c>
      <c r="D191" s="7" t="str">
        <f t="shared" si="22"/>
        <v>é.formato.csv</v>
      </c>
      <c r="E191" s="10" t="s">
        <v>38</v>
      </c>
      <c r="F191" s="21" t="str">
        <f t="shared" si="28"/>
        <v>d.digitalizar</v>
      </c>
      <c r="G191" s="37" t="s">
        <v>995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3"/>
        <v>Propriedade para digitalizar: é.formato.csv</v>
      </c>
      <c r="V191" s="6" t="str">
        <f t="shared" si="24"/>
        <v xml:space="preserve">Dado para digitalizar: formato.csv ( xsd:string ) </v>
      </c>
      <c r="W191" s="20" t="s">
        <v>938</v>
      </c>
      <c r="X191" s="23" t="str">
        <f t="shared" si="20"/>
        <v>digi.109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21"/>
        <v>p.digitalizar</v>
      </c>
      <c r="D192" s="7" t="str">
        <f t="shared" si="22"/>
        <v>é.formato.doc</v>
      </c>
      <c r="E192" s="10" t="s">
        <v>38</v>
      </c>
      <c r="F192" s="21" t="str">
        <f t="shared" si="28"/>
        <v>d.digitalizar</v>
      </c>
      <c r="G192" s="37" t="s">
        <v>996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3"/>
        <v>Propriedade para digitalizar: é.formato.doc</v>
      </c>
      <c r="V192" s="6" t="str">
        <f t="shared" si="24"/>
        <v xml:space="preserve">Dado para digitalizar: formato.doc ( xsd:string ) </v>
      </c>
      <c r="W192" s="20" t="s">
        <v>939</v>
      </c>
      <c r="X192" s="23" t="str">
        <f t="shared" si="20"/>
        <v>digi.110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21"/>
        <v>p.digitalizar</v>
      </c>
      <c r="D193" s="7" t="str">
        <f t="shared" si="22"/>
        <v>é.formato.ods</v>
      </c>
      <c r="E193" s="10" t="s">
        <v>38</v>
      </c>
      <c r="F193" s="21" t="str">
        <f>F190</f>
        <v>d.digitalizar</v>
      </c>
      <c r="G193" s="37" t="s">
        <v>997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3"/>
        <v>Propriedade para digitalizar: é.formato.ods</v>
      </c>
      <c r="V193" s="6" t="str">
        <f t="shared" si="24"/>
        <v xml:space="preserve">Dado para digitalizar: formato.ods ( xsd:string ) </v>
      </c>
      <c r="W193" s="20" t="s">
        <v>943</v>
      </c>
      <c r="X193" s="23" t="str">
        <f t="shared" si="20"/>
        <v>digi.111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21"/>
        <v>p.digitalizar</v>
      </c>
      <c r="D194" s="7" t="str">
        <f t="shared" si="22"/>
        <v>é.formato.xlsx</v>
      </c>
      <c r="E194" s="10" t="s">
        <v>38</v>
      </c>
      <c r="F194" s="21" t="str">
        <f>F191</f>
        <v>d.digitalizar</v>
      </c>
      <c r="G194" s="37" t="s">
        <v>998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23"/>
        <v>Propriedade para digitalizar: é.formato.xlsx</v>
      </c>
      <c r="V194" s="6" t="str">
        <f t="shared" si="24"/>
        <v xml:space="preserve">Dado para digitalizar: formato.xlsx ( xsd:string ) </v>
      </c>
      <c r="W194" s="20" t="s">
        <v>942</v>
      </c>
      <c r="X194" s="23" t="str">
        <f t="shared" si="20"/>
        <v>digi.112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1"/>
        <v>p.digitalizar</v>
      </c>
      <c r="D195" s="7" t="str">
        <f t="shared" si="22"/>
        <v>é.formato.e57</v>
      </c>
      <c r="E195" s="10" t="s">
        <v>38</v>
      </c>
      <c r="F195" s="21" t="str">
        <f>F191</f>
        <v>d.digitalizar</v>
      </c>
      <c r="G195" s="37" t="s">
        <v>999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3"/>
        <v>Propriedade para digitalizar: é.formato.e57</v>
      </c>
      <c r="V195" s="6" t="str">
        <f t="shared" si="24"/>
        <v xml:space="preserve">Dado para digitalizar: formato.e57 ( xsd:string ) </v>
      </c>
      <c r="W195" s="20" t="s">
        <v>940</v>
      </c>
      <c r="X195" s="23" t="str">
        <f t="shared" ref="X195:X258" si="29">IF(F194&lt;&gt;F195,_xlfn.CONCAT(RIGHT(LEFT(F195,6),4),".100"),_xlfn.CONCAT(RIGHT(LEFT(F195,6),4),".",SUM(VALUE(RIGHT(X194,3)),1)))</f>
        <v>digi.113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ref="C196:C259" si="30">SUBSTITUTE(F196,"d.","p.")</f>
        <v>p.digitalizar</v>
      </c>
      <c r="D196" s="7" t="str">
        <f t="shared" ref="D196:D259" si="31">_xlfn.CONCAT("é.",G196)</f>
        <v>é.formato.rcs</v>
      </c>
      <c r="E196" s="10" t="s">
        <v>38</v>
      </c>
      <c r="F196" s="21" t="str">
        <f>F191</f>
        <v>d.digitalizar</v>
      </c>
      <c r="G196" s="37" t="s">
        <v>1000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ref="U196:U259" si="32">_xlfn.CONCAT("Propriedade para ",MID(C196,FIND("p.",C196,1)+2,100),": ",D196)</f>
        <v>Propriedade para digitalizar: é.formato.rcs</v>
      </c>
      <c r="V196" s="6" t="str">
        <f t="shared" ref="V196:V259" si="33">_xlfn.CONCAT("Dado para ",MID(F196,FIND("d.",F196,1)+2,100),": ",G196, " ( ",H196, " ) ")</f>
        <v xml:space="preserve">Dado para digitalizar: formato.rcs ( xsd:string ) </v>
      </c>
      <c r="W196" s="20" t="s">
        <v>941</v>
      </c>
      <c r="X196" s="23" t="str">
        <f t="shared" si="29"/>
        <v>digi.114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30"/>
        <v>p.digitalizar</v>
      </c>
      <c r="D197" s="7" t="str">
        <f t="shared" si="31"/>
        <v>é.codificação.de.caracteres</v>
      </c>
      <c r="E197" s="10" t="s">
        <v>38</v>
      </c>
      <c r="F197" s="21" t="str">
        <f>F191</f>
        <v>d.digitalizar</v>
      </c>
      <c r="G197" s="37" t="s">
        <v>1007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2"/>
        <v>Propriedade para digitalizar: é.codificação.de.caracteres</v>
      </c>
      <c r="V197" s="6" t="str">
        <f t="shared" si="33"/>
        <v xml:space="preserve">Dado para digitalizar: codificação.de.caracteres ( xsd:string ) </v>
      </c>
      <c r="W197" s="20" t="s">
        <v>1008</v>
      </c>
      <c r="X197" s="23" t="str">
        <f t="shared" si="29"/>
        <v>digi.115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30"/>
        <v>p.digitalizar</v>
      </c>
      <c r="D198" s="7" t="str">
        <f t="shared" si="31"/>
        <v>é.formato.proprietário</v>
      </c>
      <c r="E198" s="10" t="s">
        <v>38</v>
      </c>
      <c r="F198" s="21" t="str">
        <f>F191</f>
        <v>d.digitalizar</v>
      </c>
      <c r="G198" s="37" t="s">
        <v>1001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2"/>
        <v>Propriedade para digitalizar: é.formato.proprietário</v>
      </c>
      <c r="V198" s="6" t="str">
        <f t="shared" si="33"/>
        <v xml:space="preserve">Dado para digitalizar: formato.proprietário ( xsd:string ) </v>
      </c>
      <c r="W198" s="20" t="s">
        <v>1004</v>
      </c>
      <c r="X198" s="23" t="str">
        <f t="shared" si="29"/>
        <v>digi.116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30"/>
        <v>p.digitalizar</v>
      </c>
      <c r="D199" s="7" t="str">
        <f t="shared" si="31"/>
        <v>é.formato.universal</v>
      </c>
      <c r="E199" s="10" t="s">
        <v>38</v>
      </c>
      <c r="F199" s="21" t="str">
        <f>F191</f>
        <v>d.digitalizar</v>
      </c>
      <c r="G199" s="37" t="s">
        <v>1003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32"/>
        <v>Propriedade para digitalizar: é.formato.universal</v>
      </c>
      <c r="V199" s="6" t="str">
        <f t="shared" si="33"/>
        <v xml:space="preserve">Dado para digitalizar: formato.universal ( xsd:string ) </v>
      </c>
      <c r="W199" s="20" t="s">
        <v>1005</v>
      </c>
      <c r="X199" s="23" t="str">
        <f t="shared" si="29"/>
        <v>digi.117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30"/>
        <v>p.digitalizar</v>
      </c>
      <c r="D200" s="7" t="str">
        <f t="shared" si="31"/>
        <v>é.formato.customizado</v>
      </c>
      <c r="E200" s="10" t="s">
        <v>38</v>
      </c>
      <c r="F200" s="21" t="str">
        <f>F191</f>
        <v>d.digitalizar</v>
      </c>
      <c r="G200" s="37" t="s">
        <v>1002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32"/>
        <v>Propriedade para digitalizar: é.formato.customizado</v>
      </c>
      <c r="V200" s="6" t="str">
        <f t="shared" si="33"/>
        <v xml:space="preserve">Dado para digitalizar: formato.customizado ( xsd:string ) </v>
      </c>
      <c r="W200" s="20" t="s">
        <v>1006</v>
      </c>
      <c r="X200" s="23" t="str">
        <f t="shared" si="29"/>
        <v>digi.118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30"/>
        <v>p.digitalizar</v>
      </c>
      <c r="D201" s="7" t="str">
        <f t="shared" si="31"/>
        <v>é.resolução.horizontal</v>
      </c>
      <c r="E201" s="10" t="s">
        <v>38</v>
      </c>
      <c r="F201" s="21" t="str">
        <f>F191</f>
        <v>d.digitalizar</v>
      </c>
      <c r="G201" s="37" t="s">
        <v>1011</v>
      </c>
      <c r="H201" s="27" t="s">
        <v>44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32"/>
        <v>Propriedade para digitalizar: é.resolução.horizontal</v>
      </c>
      <c r="V201" s="6" t="str">
        <f t="shared" si="33"/>
        <v xml:space="preserve">Dado para digitalizar: resolução.horizontal ( xsd:integer ) </v>
      </c>
      <c r="W201" s="20" t="s">
        <v>1013</v>
      </c>
      <c r="X201" s="23" t="str">
        <f t="shared" si="29"/>
        <v>digi.119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30"/>
        <v>p.digitalizar</v>
      </c>
      <c r="D202" s="7" t="str">
        <f t="shared" si="31"/>
        <v>é.resolução.vertical</v>
      </c>
      <c r="E202" s="10" t="s">
        <v>38</v>
      </c>
      <c r="F202" s="21" t="str">
        <f>F192</f>
        <v>d.digitalizar</v>
      </c>
      <c r="G202" s="37" t="s">
        <v>1012</v>
      </c>
      <c r="H202" s="27" t="s">
        <v>44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2"/>
        <v>Propriedade para digitalizar: é.resolução.vertical</v>
      </c>
      <c r="V202" s="6" t="str">
        <f t="shared" si="33"/>
        <v xml:space="preserve">Dado para digitalizar: resolução.vertical ( xsd:integer ) </v>
      </c>
      <c r="W202" s="20" t="s">
        <v>1014</v>
      </c>
      <c r="X202" s="23" t="str">
        <f t="shared" si="29"/>
        <v>digi.120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31" t="str">
        <f t="shared" si="30"/>
        <v>p.distribuir</v>
      </c>
      <c r="D203" s="7" t="str">
        <f t="shared" si="31"/>
        <v>é.distribuidor</v>
      </c>
      <c r="E203" s="10" t="s">
        <v>38</v>
      </c>
      <c r="F203" s="19" t="s">
        <v>857</v>
      </c>
      <c r="G203" s="37" t="s">
        <v>1208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2"/>
        <v>Propriedade para distribuir: é.distribuidor</v>
      </c>
      <c r="V203" s="6" t="str">
        <f t="shared" si="33"/>
        <v xml:space="preserve">Dado para distribuir: distribuidor ( xsd:string ) </v>
      </c>
      <c r="W203" s="20" t="s">
        <v>1207</v>
      </c>
      <c r="X203" s="23" t="str">
        <f t="shared" si="29"/>
        <v>dist.100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30"/>
        <v>p.distribuir</v>
      </c>
      <c r="D204" s="7" t="str">
        <f t="shared" si="31"/>
        <v>é.tubo.água.fria</v>
      </c>
      <c r="E204" s="10" t="s">
        <v>38</v>
      </c>
      <c r="F204" s="21" t="str">
        <f t="shared" ref="F204:F213" si="34">F203</f>
        <v>d.distribuir</v>
      </c>
      <c r="G204" s="37" t="s">
        <v>577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2"/>
        <v>Propriedade para distribuir: é.tubo.água.fria</v>
      </c>
      <c r="V204" s="6" t="str">
        <f t="shared" si="33"/>
        <v xml:space="preserve">Dado para distribuir: tubo.água.fria ( xsd:string ) </v>
      </c>
      <c r="W204" s="20" t="s">
        <v>241</v>
      </c>
      <c r="X204" s="23" t="str">
        <f t="shared" si="29"/>
        <v>dist.101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30"/>
        <v>p.distribuir</v>
      </c>
      <c r="D205" s="7" t="str">
        <f t="shared" si="31"/>
        <v>é.tubo.água.quente</v>
      </c>
      <c r="E205" s="10" t="s">
        <v>38</v>
      </c>
      <c r="F205" s="21" t="str">
        <f t="shared" si="34"/>
        <v>d.distribuir</v>
      </c>
      <c r="G205" s="37" t="s">
        <v>578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2"/>
        <v>Propriedade para distribuir: é.tubo.água.quente</v>
      </c>
      <c r="V205" s="6" t="str">
        <f t="shared" si="33"/>
        <v xml:space="preserve">Dado para distribuir: tubo.água.quente ( xsd:string ) </v>
      </c>
      <c r="W205" s="20" t="s">
        <v>242</v>
      </c>
      <c r="X205" s="23" t="str">
        <f t="shared" si="29"/>
        <v>dist.102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30"/>
        <v>p.distribuir</v>
      </c>
      <c r="D206" s="7" t="str">
        <f t="shared" si="31"/>
        <v>é.tubo.esgoto.sanitário</v>
      </c>
      <c r="E206" s="10" t="s">
        <v>38</v>
      </c>
      <c r="F206" s="21" t="str">
        <f t="shared" si="34"/>
        <v>d.distribuir</v>
      </c>
      <c r="G206" s="37" t="s">
        <v>579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2"/>
        <v>Propriedade para distribuir: é.tubo.esgoto.sanitário</v>
      </c>
      <c r="V206" s="6" t="str">
        <f t="shared" si="33"/>
        <v xml:space="preserve">Dado para distribuir: tubo.esgoto.sanitário ( xsd:string ) </v>
      </c>
      <c r="W206" s="20" t="s">
        <v>247</v>
      </c>
      <c r="X206" s="23" t="str">
        <f t="shared" si="29"/>
        <v>dist.103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30"/>
        <v>p.distribuir</v>
      </c>
      <c r="D207" s="7" t="str">
        <f t="shared" si="31"/>
        <v>é.tubo.esgoto.gordura</v>
      </c>
      <c r="E207" s="10" t="s">
        <v>38</v>
      </c>
      <c r="F207" s="21" t="str">
        <f t="shared" si="34"/>
        <v>d.distribuir</v>
      </c>
      <c r="G207" s="37" t="s">
        <v>580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2"/>
        <v>Propriedade para distribuir: é.tubo.esgoto.gordura</v>
      </c>
      <c r="V207" s="6" t="str">
        <f t="shared" si="33"/>
        <v xml:space="preserve">Dado para distribuir: tubo.esgoto.gordura ( xsd:string ) </v>
      </c>
      <c r="W207" s="20" t="s">
        <v>243</v>
      </c>
      <c r="X207" s="23" t="str">
        <f t="shared" si="29"/>
        <v>dist.104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30"/>
        <v>p.distribuir</v>
      </c>
      <c r="D208" s="7" t="str">
        <f t="shared" si="31"/>
        <v>é.tubo.ventilação</v>
      </c>
      <c r="E208" s="10" t="s">
        <v>38</v>
      </c>
      <c r="F208" s="21" t="str">
        <f t="shared" si="34"/>
        <v>d.distribuir</v>
      </c>
      <c r="G208" s="37" t="s">
        <v>581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2"/>
        <v>Propriedade para distribuir: é.tubo.ventilação</v>
      </c>
      <c r="V208" s="6" t="str">
        <f t="shared" si="33"/>
        <v xml:space="preserve">Dado para distribuir: tubo.ventilação ( xsd:string ) </v>
      </c>
      <c r="W208" s="20" t="s">
        <v>246</v>
      </c>
      <c r="X208" s="23" t="str">
        <f t="shared" si="29"/>
        <v>dist.105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30"/>
        <v>p.distribuir</v>
      </c>
      <c r="D209" s="7" t="str">
        <f t="shared" si="31"/>
        <v>é.tubo.pluvial</v>
      </c>
      <c r="E209" s="10" t="s">
        <v>38</v>
      </c>
      <c r="F209" s="21" t="str">
        <f t="shared" si="34"/>
        <v>d.distribuir</v>
      </c>
      <c r="G209" s="37" t="s">
        <v>582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2"/>
        <v>Propriedade para distribuir: é.tubo.pluvial</v>
      </c>
      <c r="V209" s="6" t="str">
        <f t="shared" si="33"/>
        <v xml:space="preserve">Dado para distribuir: tubo.pluvial ( xsd:string ) </v>
      </c>
      <c r="W209" s="20" t="s">
        <v>244</v>
      </c>
      <c r="X209" s="23" t="str">
        <f t="shared" si="29"/>
        <v>dist.106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30"/>
        <v>p.distribuir</v>
      </c>
      <c r="D210" s="7" t="str">
        <f t="shared" si="31"/>
        <v>é.tubo.gás</v>
      </c>
      <c r="E210" s="10" t="s">
        <v>38</v>
      </c>
      <c r="F210" s="21" t="str">
        <f t="shared" si="34"/>
        <v>d.distribuir</v>
      </c>
      <c r="G210" s="37" t="s">
        <v>583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2"/>
        <v>Propriedade para distribuir: é.tubo.gás</v>
      </c>
      <c r="V210" s="6" t="str">
        <f t="shared" si="33"/>
        <v xml:space="preserve">Dado para distribuir: tubo.gás ( xsd:string ) </v>
      </c>
      <c r="W210" s="20" t="s">
        <v>160</v>
      </c>
      <c r="X210" s="23" t="str">
        <f t="shared" si="29"/>
        <v>dist.107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30"/>
        <v>p.distribuir</v>
      </c>
      <c r="D211" s="7" t="str">
        <f t="shared" si="31"/>
        <v>é.tubo.de.avac</v>
      </c>
      <c r="E211" s="10" t="s">
        <v>38</v>
      </c>
      <c r="F211" s="21" t="str">
        <f t="shared" si="34"/>
        <v>d.distribuir</v>
      </c>
      <c r="G211" s="37" t="s">
        <v>584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2"/>
        <v>Propriedade para distribuir: é.tubo.de.avac</v>
      </c>
      <c r="V211" s="6" t="str">
        <f t="shared" si="33"/>
        <v xml:space="preserve">Dado para distribuir: tubo.de.avac ( xsd:string ) </v>
      </c>
      <c r="W211" s="20" t="s">
        <v>245</v>
      </c>
      <c r="X211" s="23" t="str">
        <f t="shared" si="29"/>
        <v>dist.108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30"/>
        <v>p.distribuir</v>
      </c>
      <c r="D212" s="7" t="str">
        <f t="shared" si="31"/>
        <v>é.tubo.de.químico</v>
      </c>
      <c r="E212" s="10" t="s">
        <v>38</v>
      </c>
      <c r="F212" s="21" t="str">
        <f t="shared" si="34"/>
        <v>d.distribuir</v>
      </c>
      <c r="G212" s="37" t="s">
        <v>585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2"/>
        <v>Propriedade para distribuir: é.tubo.de.químico</v>
      </c>
      <c r="V212" s="6" t="str">
        <f t="shared" si="33"/>
        <v xml:space="preserve">Dado para distribuir: tubo.de.químico ( xsd:string ) </v>
      </c>
      <c r="W212" s="20" t="s">
        <v>161</v>
      </c>
      <c r="X212" s="23" t="str">
        <f t="shared" si="29"/>
        <v>dist.109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30"/>
        <v>p.distribuir</v>
      </c>
      <c r="D213" s="7" t="str">
        <f t="shared" si="31"/>
        <v>é.tubo.de.combustível</v>
      </c>
      <c r="E213" s="10" t="s">
        <v>38</v>
      </c>
      <c r="F213" s="21" t="str">
        <f t="shared" si="34"/>
        <v>d.distribuir</v>
      </c>
      <c r="G213" s="37" t="s">
        <v>586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2"/>
        <v>Propriedade para distribuir: é.tubo.de.combustível</v>
      </c>
      <c r="V213" s="6" t="str">
        <f t="shared" si="33"/>
        <v xml:space="preserve">Dado para distribuir: tubo.de.combustível ( xsd:string ) </v>
      </c>
      <c r="W213" s="20" t="s">
        <v>162</v>
      </c>
      <c r="X213" s="23" t="str">
        <f t="shared" si="29"/>
        <v>dist.110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30"/>
        <v>p.distribuir</v>
      </c>
      <c r="D214" s="7" t="str">
        <f t="shared" si="31"/>
        <v>é.tubo.medicinal</v>
      </c>
      <c r="E214" s="10" t="s">
        <v>38</v>
      </c>
      <c r="F214" s="21" t="str">
        <f>F212</f>
        <v>d.distribuir</v>
      </c>
      <c r="G214" s="37" t="s">
        <v>587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2"/>
        <v>Propriedade para distribuir: é.tubo.medicinal</v>
      </c>
      <c r="V214" s="6" t="str">
        <f t="shared" si="33"/>
        <v xml:space="preserve">Dado para distribuir: tubo.medicinal ( xsd:string ) </v>
      </c>
      <c r="W214" s="20" t="s">
        <v>279</v>
      </c>
      <c r="X214" s="23" t="str">
        <f t="shared" si="29"/>
        <v>dist.111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30"/>
        <v>p.distribuir</v>
      </c>
      <c r="D215" s="7" t="str">
        <f t="shared" si="31"/>
        <v>é.conduite</v>
      </c>
      <c r="E215" s="10" t="s">
        <v>38</v>
      </c>
      <c r="F215" s="21" t="str">
        <f>F211</f>
        <v>d.distribuir</v>
      </c>
      <c r="G215" s="37" t="s">
        <v>1195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2"/>
        <v>Propriedade para distribuir: é.conduite</v>
      </c>
      <c r="V215" s="6" t="str">
        <f t="shared" si="33"/>
        <v xml:space="preserve">Dado para distribuir: conduite ( xsd:string ) </v>
      </c>
      <c r="W215" s="20" t="s">
        <v>1201</v>
      </c>
      <c r="X215" s="23" t="str">
        <f t="shared" si="29"/>
        <v>dist.112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30"/>
        <v>p.distribuir</v>
      </c>
      <c r="D216" s="7" t="str">
        <f t="shared" si="31"/>
        <v>é.fiação</v>
      </c>
      <c r="E216" s="10" t="s">
        <v>38</v>
      </c>
      <c r="F216" s="21" t="str">
        <f>F212</f>
        <v>d.distribuir</v>
      </c>
      <c r="G216" s="37" t="s">
        <v>1200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2"/>
        <v>Propriedade para distribuir: é.fiação</v>
      </c>
      <c r="V216" s="6" t="str">
        <f t="shared" si="33"/>
        <v xml:space="preserve">Dado para distribuir: fiação ( xsd:string ) </v>
      </c>
      <c r="W216" s="20" t="s">
        <v>1202</v>
      </c>
      <c r="X216" s="23" t="str">
        <f t="shared" si="29"/>
        <v>dist.113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30"/>
        <v>p.distribuir</v>
      </c>
      <c r="D217" s="7" t="str">
        <f t="shared" si="31"/>
        <v>é.calha</v>
      </c>
      <c r="E217" s="10" t="s">
        <v>38</v>
      </c>
      <c r="F217" s="21" t="str">
        <f>F212</f>
        <v>d.distribuir</v>
      </c>
      <c r="G217" s="37" t="s">
        <v>1196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2"/>
        <v>Propriedade para distribuir: é.calha</v>
      </c>
      <c r="V217" s="6" t="str">
        <f t="shared" si="33"/>
        <v xml:space="preserve">Dado para distribuir: calha ( xsd:string ) </v>
      </c>
      <c r="W217" s="20" t="s">
        <v>1203</v>
      </c>
      <c r="X217" s="23" t="str">
        <f t="shared" si="29"/>
        <v>dist.114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30"/>
        <v>p.distribuir</v>
      </c>
      <c r="D218" s="7" t="str">
        <f t="shared" si="31"/>
        <v>é.canalização</v>
      </c>
      <c r="E218" s="10" t="s">
        <v>38</v>
      </c>
      <c r="F218" s="21" t="str">
        <f>F212</f>
        <v>d.distribuir</v>
      </c>
      <c r="G218" s="37" t="s">
        <v>1197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2"/>
        <v>Propriedade para distribuir: é.canalização</v>
      </c>
      <c r="V218" s="6" t="str">
        <f t="shared" si="33"/>
        <v xml:space="preserve">Dado para distribuir: canalização ( xsd:string ) </v>
      </c>
      <c r="W218" s="20" t="s">
        <v>1204</v>
      </c>
      <c r="X218" s="23" t="str">
        <f t="shared" si="29"/>
        <v>dist.115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30"/>
        <v>p.distribuir</v>
      </c>
      <c r="D219" s="7" t="str">
        <f t="shared" si="31"/>
        <v>é.tubulação</v>
      </c>
      <c r="E219" s="10" t="s">
        <v>38</v>
      </c>
      <c r="F219" s="21" t="str">
        <f>F212</f>
        <v>d.distribuir</v>
      </c>
      <c r="G219" s="37" t="s">
        <v>1198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2"/>
        <v>Propriedade para distribuir: é.tubulação</v>
      </c>
      <c r="V219" s="6" t="str">
        <f t="shared" si="33"/>
        <v xml:space="preserve">Dado para distribuir: tubulação ( xsd:string ) </v>
      </c>
      <c r="W219" s="20" t="s">
        <v>1205</v>
      </c>
      <c r="X219" s="23" t="str">
        <f t="shared" si="29"/>
        <v>dist.116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30"/>
        <v>p.distribuir</v>
      </c>
      <c r="D220" s="7" t="str">
        <f t="shared" si="31"/>
        <v>é.dutagem</v>
      </c>
      <c r="E220" s="10" t="s">
        <v>38</v>
      </c>
      <c r="F220" s="21" t="str">
        <f>F213</f>
        <v>d.distribuir</v>
      </c>
      <c r="G220" s="37" t="s">
        <v>1199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2"/>
        <v>Propriedade para distribuir: é.dutagem</v>
      </c>
      <c r="V220" s="6" t="str">
        <f t="shared" si="33"/>
        <v xml:space="preserve">Dado para distribuir: dutagem ( xsd:string ) </v>
      </c>
      <c r="W220" s="20" t="s">
        <v>1206</v>
      </c>
      <c r="X220" s="23" t="str">
        <f t="shared" si="29"/>
        <v>dist.117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31" t="str">
        <f t="shared" si="30"/>
        <v>p.documentar</v>
      </c>
      <c r="D221" s="7" t="str">
        <f t="shared" si="31"/>
        <v>é.folha</v>
      </c>
      <c r="E221" s="10" t="s">
        <v>38</v>
      </c>
      <c r="F221" s="19" t="s">
        <v>858</v>
      </c>
      <c r="G221" s="37" t="s">
        <v>588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2"/>
        <v>Propriedade para documentar: é.folha</v>
      </c>
      <c r="V221" s="6" t="str">
        <f t="shared" si="33"/>
        <v xml:space="preserve">Dado para documentar: folha ( xsd:string ) </v>
      </c>
      <c r="W221" s="20" t="s">
        <v>1233</v>
      </c>
      <c r="X221" s="23" t="str">
        <f t="shared" si="29"/>
        <v>docu.100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30"/>
        <v>p.documentar</v>
      </c>
      <c r="D222" s="7" t="str">
        <f t="shared" si="31"/>
        <v>é.prancha</v>
      </c>
      <c r="E222" s="10" t="s">
        <v>38</v>
      </c>
      <c r="F222" s="21" t="str">
        <f t="shared" ref="F222:F227" si="35">F221</f>
        <v>d.documentar</v>
      </c>
      <c r="G222" s="37" t="s">
        <v>589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2"/>
        <v>Propriedade para documentar: é.prancha</v>
      </c>
      <c r="V222" s="6" t="str">
        <f t="shared" si="33"/>
        <v xml:space="preserve">Dado para documentar: prancha ( xsd:string ) </v>
      </c>
      <c r="W222" s="20" t="s">
        <v>377</v>
      </c>
      <c r="X222" s="23" t="str">
        <f t="shared" si="29"/>
        <v>docu.101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30"/>
        <v>p.documentar</v>
      </c>
      <c r="D223" s="7" t="str">
        <f t="shared" si="31"/>
        <v>é.planta.baixa</v>
      </c>
      <c r="E223" s="10" t="s">
        <v>38</v>
      </c>
      <c r="F223" s="21" t="str">
        <f t="shared" si="35"/>
        <v>d.documentar</v>
      </c>
      <c r="G223" s="37" t="s">
        <v>590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2"/>
        <v>Propriedade para documentar: é.planta.baixa</v>
      </c>
      <c r="V223" s="6" t="str">
        <f t="shared" si="33"/>
        <v xml:space="preserve">Dado para documentar: planta.baixa ( xsd:string ) </v>
      </c>
      <c r="W223" s="20" t="s">
        <v>378</v>
      </c>
      <c r="X223" s="23" t="str">
        <f t="shared" si="29"/>
        <v>docu.102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0"/>
        <v>p.documentar</v>
      </c>
      <c r="D224" s="7" t="str">
        <f t="shared" si="31"/>
        <v>é.detalhe</v>
      </c>
      <c r="E224" s="10" t="s">
        <v>38</v>
      </c>
      <c r="F224" s="21" t="str">
        <f t="shared" si="35"/>
        <v>d.documentar</v>
      </c>
      <c r="G224" s="37" t="s">
        <v>591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2"/>
        <v>Propriedade para documentar: é.detalhe</v>
      </c>
      <c r="V224" s="6" t="str">
        <f t="shared" si="33"/>
        <v xml:space="preserve">Dado para documentar: detalhe ( xsd:string ) </v>
      </c>
      <c r="W224" s="20" t="s">
        <v>379</v>
      </c>
      <c r="X224" s="23" t="str">
        <f t="shared" si="29"/>
        <v>docu.103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0"/>
        <v>p.documentar</v>
      </c>
      <c r="D225" s="7" t="str">
        <f t="shared" si="31"/>
        <v>é.corte</v>
      </c>
      <c r="E225" s="10" t="s">
        <v>38</v>
      </c>
      <c r="F225" s="21" t="str">
        <f t="shared" si="35"/>
        <v>d.documentar</v>
      </c>
      <c r="G225" s="37" t="s">
        <v>592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2"/>
        <v>Propriedade para documentar: é.corte</v>
      </c>
      <c r="V225" s="6" t="str">
        <f t="shared" si="33"/>
        <v xml:space="preserve">Dado para documentar: corte ( xsd:string ) </v>
      </c>
      <c r="W225" s="20" t="s">
        <v>380</v>
      </c>
      <c r="X225" s="23" t="str">
        <f t="shared" si="29"/>
        <v>docu.104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0"/>
        <v>p.documentar</v>
      </c>
      <c r="D226" s="7" t="str">
        <f t="shared" si="31"/>
        <v>é.vista</v>
      </c>
      <c r="E226" s="10" t="s">
        <v>38</v>
      </c>
      <c r="F226" s="21" t="str">
        <f t="shared" si="35"/>
        <v>d.documentar</v>
      </c>
      <c r="G226" s="37" t="s">
        <v>593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2"/>
        <v>Propriedade para documentar: é.vista</v>
      </c>
      <c r="V226" s="6" t="str">
        <f t="shared" si="33"/>
        <v xml:space="preserve">Dado para documentar: vista ( xsd:string ) </v>
      </c>
      <c r="W226" s="20" t="s">
        <v>381</v>
      </c>
      <c r="X226" s="23" t="str">
        <f t="shared" si="29"/>
        <v>docu.105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0"/>
        <v>p.documentar</v>
      </c>
      <c r="D227" s="7" t="str">
        <f t="shared" si="31"/>
        <v>é.grupo</v>
      </c>
      <c r="E227" s="10" t="s">
        <v>38</v>
      </c>
      <c r="F227" s="21" t="str">
        <f t="shared" si="35"/>
        <v>d.documentar</v>
      </c>
      <c r="G227" s="39" t="s">
        <v>958</v>
      </c>
      <c r="H227" s="5" t="s">
        <v>39</v>
      </c>
      <c r="I227" s="30" t="s">
        <v>0</v>
      </c>
      <c r="J227" s="24" t="s">
        <v>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 t="shared" si="32"/>
        <v>Propriedade para documentar: é.grupo</v>
      </c>
      <c r="V227" s="6" t="str">
        <f t="shared" si="33"/>
        <v xml:space="preserve">Dado para documentar: grupo ( xsd:string ) </v>
      </c>
      <c r="W227" s="6" t="s">
        <v>888</v>
      </c>
      <c r="X227" s="23" t="str">
        <f t="shared" si="29"/>
        <v>docu.106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31" t="str">
        <f t="shared" si="30"/>
        <v>p.endereçar</v>
      </c>
      <c r="D228" s="7" t="str">
        <f t="shared" si="31"/>
        <v>é.continente</v>
      </c>
      <c r="E228" s="10" t="s">
        <v>38</v>
      </c>
      <c r="F228" s="19" t="s">
        <v>859</v>
      </c>
      <c r="G228" s="38" t="s">
        <v>600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 t="shared" si="32"/>
        <v>Propriedade para endereçar: é.continente</v>
      </c>
      <c r="V228" s="6" t="str">
        <f t="shared" si="33"/>
        <v xml:space="preserve">Dado para endereçar: continente ( xsd:string ) </v>
      </c>
      <c r="W228" s="6" t="s">
        <v>56</v>
      </c>
      <c r="X228" s="23" t="str">
        <f t="shared" si="29"/>
        <v>ende.100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0"/>
        <v>p.endereçar</v>
      </c>
      <c r="D229" s="7" t="str">
        <f t="shared" si="31"/>
        <v>é.país</v>
      </c>
      <c r="E229" s="10" t="s">
        <v>38</v>
      </c>
      <c r="F229" s="21" t="str">
        <f t="shared" ref="F229:F245" si="36">F228</f>
        <v>d.endereçar</v>
      </c>
      <c r="G229" s="38" t="s">
        <v>601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32"/>
        <v>Propriedade para endereçar: é.país</v>
      </c>
      <c r="V229" s="6" t="str">
        <f t="shared" si="33"/>
        <v xml:space="preserve">Dado para endereçar: país ( xsd:string ) </v>
      </c>
      <c r="W229" s="6" t="s">
        <v>57</v>
      </c>
      <c r="X229" s="23" t="str">
        <f t="shared" si="29"/>
        <v>ende.101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30"/>
        <v>p.endereçar</v>
      </c>
      <c r="D230" s="7" t="str">
        <f t="shared" si="31"/>
        <v>é.estado</v>
      </c>
      <c r="E230" s="10" t="s">
        <v>38</v>
      </c>
      <c r="F230" s="21" t="str">
        <f t="shared" si="36"/>
        <v>d.endereçar</v>
      </c>
      <c r="G230" s="38" t="s">
        <v>602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 t="shared" si="32"/>
        <v>Propriedade para endereçar: é.estado</v>
      </c>
      <c r="V230" s="6" t="str">
        <f t="shared" si="33"/>
        <v xml:space="preserve">Dado para endereçar: estado ( xsd:string ) </v>
      </c>
      <c r="W230" s="6" t="s">
        <v>222</v>
      </c>
      <c r="X230" s="23" t="str">
        <f t="shared" si="29"/>
        <v>ende.102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0"/>
        <v>p.endereçar</v>
      </c>
      <c r="D231" s="7" t="str">
        <f t="shared" si="31"/>
        <v>é.uf</v>
      </c>
      <c r="E231" s="10" t="s">
        <v>38</v>
      </c>
      <c r="F231" s="21" t="str">
        <f t="shared" si="36"/>
        <v>d.endereçar</v>
      </c>
      <c r="G231" s="38" t="s">
        <v>603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32"/>
        <v>Propriedade para endereçar: é.uf</v>
      </c>
      <c r="V231" s="6" t="str">
        <f t="shared" si="33"/>
        <v xml:space="preserve">Dado para endereçar: uf ( xsd:string ) </v>
      </c>
      <c r="W231" s="6" t="s">
        <v>369</v>
      </c>
      <c r="X231" s="23" t="str">
        <f t="shared" si="29"/>
        <v>ende.103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30"/>
        <v>p.endereçar</v>
      </c>
      <c r="D232" s="7" t="str">
        <f t="shared" si="31"/>
        <v>é.nuf</v>
      </c>
      <c r="E232" s="10" t="s">
        <v>38</v>
      </c>
      <c r="F232" s="21" t="str">
        <f t="shared" si="36"/>
        <v>d.endereçar</v>
      </c>
      <c r="G232" s="38" t="s">
        <v>604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32"/>
        <v>Propriedade para endereçar: é.nuf</v>
      </c>
      <c r="V232" s="6" t="str">
        <f t="shared" si="33"/>
        <v xml:space="preserve">Dado para endereçar: nuf ( xsd:string ) </v>
      </c>
      <c r="W232" s="6" t="s">
        <v>370</v>
      </c>
      <c r="X232" s="23" t="str">
        <f t="shared" si="29"/>
        <v>ende.104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30"/>
        <v>p.endereçar</v>
      </c>
      <c r="D233" s="7" t="str">
        <f t="shared" si="31"/>
        <v>é.cidade</v>
      </c>
      <c r="E233" s="10" t="s">
        <v>38</v>
      </c>
      <c r="F233" s="21" t="str">
        <f t="shared" si="36"/>
        <v>d.endereçar</v>
      </c>
      <c r="G233" s="38" t="s">
        <v>605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32"/>
        <v>Propriedade para endereçar: é.cidade</v>
      </c>
      <c r="V233" s="6" t="str">
        <f t="shared" si="33"/>
        <v xml:space="preserve">Dado para endereçar: cidade ( xsd:string ) </v>
      </c>
      <c r="W233" s="6" t="s">
        <v>58</v>
      </c>
      <c r="X233" s="23" t="str">
        <f t="shared" si="29"/>
        <v>ende.105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30"/>
        <v>p.endereçar</v>
      </c>
      <c r="D234" s="7" t="str">
        <f t="shared" si="31"/>
        <v>é.area.de.planejamento</v>
      </c>
      <c r="E234" s="10" t="s">
        <v>38</v>
      </c>
      <c r="F234" s="21" t="str">
        <f t="shared" si="36"/>
        <v>d.endereçar</v>
      </c>
      <c r="G234" s="38" t="s">
        <v>606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32"/>
        <v>Propriedade para endereçar: é.area.de.planejamento</v>
      </c>
      <c r="V234" s="6" t="str">
        <f t="shared" si="33"/>
        <v xml:space="preserve">Dado para endereçar: area.de.planejamento ( xsd:string ) </v>
      </c>
      <c r="W234" s="6" t="s">
        <v>59</v>
      </c>
      <c r="X234" s="23" t="str">
        <f t="shared" si="29"/>
        <v>ende.106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0"/>
        <v>p.endereçar</v>
      </c>
      <c r="D235" s="7" t="str">
        <f t="shared" si="31"/>
        <v>é.região.administrativa</v>
      </c>
      <c r="E235" s="10" t="s">
        <v>38</v>
      </c>
      <c r="F235" s="21" t="str">
        <f t="shared" si="36"/>
        <v>d.endereçar</v>
      </c>
      <c r="G235" s="38" t="s">
        <v>607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32"/>
        <v>Propriedade para endereçar: é.região.administrativa</v>
      </c>
      <c r="V235" s="6" t="str">
        <f t="shared" si="33"/>
        <v xml:space="preserve">Dado para endereçar: região.administrativa ( xsd:string ) </v>
      </c>
      <c r="W235" s="6" t="s">
        <v>60</v>
      </c>
      <c r="X235" s="23" t="str">
        <f t="shared" si="29"/>
        <v>ende.107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0"/>
        <v>p.endereçar</v>
      </c>
      <c r="D236" s="7" t="str">
        <f t="shared" si="31"/>
        <v>é.distrito</v>
      </c>
      <c r="E236" s="10" t="s">
        <v>38</v>
      </c>
      <c r="F236" s="21" t="str">
        <f t="shared" si="36"/>
        <v>d.endereçar</v>
      </c>
      <c r="G236" s="38" t="s">
        <v>608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32"/>
        <v>Propriedade para endereçar: é.distrito</v>
      </c>
      <c r="V236" s="6" t="str">
        <f t="shared" si="33"/>
        <v xml:space="preserve">Dado para endereçar: distrito ( xsd:string ) </v>
      </c>
      <c r="W236" s="6" t="s">
        <v>130</v>
      </c>
      <c r="X236" s="23" t="str">
        <f t="shared" si="29"/>
        <v>ende.108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0"/>
        <v>p.endereçar</v>
      </c>
      <c r="D237" s="7" t="str">
        <f t="shared" si="31"/>
        <v>é.bairro</v>
      </c>
      <c r="E237" s="10" t="s">
        <v>38</v>
      </c>
      <c r="F237" s="21" t="str">
        <f t="shared" si="36"/>
        <v>d.endereçar</v>
      </c>
      <c r="G237" s="38" t="s">
        <v>609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32"/>
        <v>Propriedade para endereçar: é.bairro</v>
      </c>
      <c r="V237" s="6" t="str">
        <f t="shared" si="33"/>
        <v xml:space="preserve">Dado para endereçar: bairro ( xsd:string ) </v>
      </c>
      <c r="W237" s="6" t="s">
        <v>61</v>
      </c>
      <c r="X237" s="23" t="str">
        <f t="shared" si="29"/>
        <v>ende.109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0"/>
        <v>p.endereçar</v>
      </c>
      <c r="D238" s="7" t="str">
        <f t="shared" si="31"/>
        <v>é.nome.do.logradouro</v>
      </c>
      <c r="E238" s="10" t="s">
        <v>38</v>
      </c>
      <c r="F238" s="21" t="str">
        <f t="shared" si="36"/>
        <v>d.endereçar</v>
      </c>
      <c r="G238" s="38" t="s">
        <v>610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32"/>
        <v>Propriedade para endereçar: é.nome.do.logradouro</v>
      </c>
      <c r="V238" s="6" t="str">
        <f t="shared" si="33"/>
        <v xml:space="preserve">Dado para endereçar: nome.do.logradouro ( xsd:string ) </v>
      </c>
      <c r="W238" s="6" t="s">
        <v>62</v>
      </c>
      <c r="X238" s="23" t="str">
        <f t="shared" si="29"/>
        <v>ende.110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0"/>
        <v>p.endereçar</v>
      </c>
      <c r="D239" s="7" t="str">
        <f t="shared" si="31"/>
        <v>é.número.do.logradouro</v>
      </c>
      <c r="E239" s="10" t="s">
        <v>38</v>
      </c>
      <c r="F239" s="21" t="str">
        <f t="shared" si="36"/>
        <v>d.endereçar</v>
      </c>
      <c r="G239" s="38" t="s">
        <v>611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32"/>
        <v>Propriedade para endereçar: é.número.do.logradouro</v>
      </c>
      <c r="V239" s="6" t="str">
        <f t="shared" si="33"/>
        <v xml:space="preserve">Dado para endereçar: número.do.logradouro ( xsd:string ) </v>
      </c>
      <c r="W239" s="6" t="s">
        <v>408</v>
      </c>
      <c r="X239" s="23" t="str">
        <f t="shared" si="29"/>
        <v>ende.111</v>
      </c>
      <c r="Y239" s="23" t="s">
        <v>0</v>
      </c>
    </row>
    <row r="240" spans="1:25" s="32" customFormat="1" ht="6" customHeight="1" x14ac:dyDescent="0.25">
      <c r="A240" s="4">
        <v>240</v>
      </c>
      <c r="B240" s="11" t="s">
        <v>37</v>
      </c>
      <c r="C240" s="28" t="str">
        <f t="shared" si="30"/>
        <v>p.endereçar</v>
      </c>
      <c r="D240" s="7" t="str">
        <f t="shared" si="31"/>
        <v>é.endereço</v>
      </c>
      <c r="E240" s="10" t="s">
        <v>38</v>
      </c>
      <c r="F240" s="21" t="str">
        <f t="shared" si="36"/>
        <v>d.endereçar</v>
      </c>
      <c r="G240" s="38" t="s">
        <v>612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32"/>
        <v>Propriedade para endereçar: é.endereço</v>
      </c>
      <c r="V240" s="6" t="str">
        <f t="shared" si="33"/>
        <v xml:space="preserve">Dado para endereçar: endereço ( xsd:string ) </v>
      </c>
      <c r="W240" s="6" t="s">
        <v>959</v>
      </c>
      <c r="X240" s="23" t="str">
        <f t="shared" si="29"/>
        <v>ende.112</v>
      </c>
      <c r="Y240" s="23" t="s">
        <v>0</v>
      </c>
    </row>
    <row r="241" spans="1:25" s="32" customFormat="1" ht="6" customHeight="1" x14ac:dyDescent="0.25">
      <c r="A241" s="4">
        <v>241</v>
      </c>
      <c r="B241" s="11" t="s">
        <v>37</v>
      </c>
      <c r="C241" s="28" t="str">
        <f t="shared" si="30"/>
        <v>p.endereçar</v>
      </c>
      <c r="D241" s="7" t="str">
        <f t="shared" si="31"/>
        <v>é.cnj</v>
      </c>
      <c r="E241" s="10" t="s">
        <v>38</v>
      </c>
      <c r="F241" s="21" t="str">
        <f t="shared" si="36"/>
        <v>d.endereçar</v>
      </c>
      <c r="G241" s="38" t="s">
        <v>613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32"/>
        <v>Propriedade para endereçar: é.cnj</v>
      </c>
      <c r="V241" s="6" t="str">
        <f t="shared" si="33"/>
        <v xml:space="preserve">Dado para endereçar: cnj ( xsd:string ) </v>
      </c>
      <c r="W241" s="6" t="s">
        <v>107</v>
      </c>
      <c r="X241" s="23" t="str">
        <f t="shared" si="29"/>
        <v>ende.113</v>
      </c>
      <c r="Y241" s="23" t="s">
        <v>0</v>
      </c>
    </row>
    <row r="242" spans="1:25" s="32" customFormat="1" ht="6" customHeight="1" x14ac:dyDescent="0.25">
      <c r="A242" s="4">
        <v>242</v>
      </c>
      <c r="B242" s="11" t="s">
        <v>37</v>
      </c>
      <c r="C242" s="28" t="str">
        <f t="shared" si="30"/>
        <v>p.endereçar</v>
      </c>
      <c r="D242" s="7" t="str">
        <f t="shared" si="31"/>
        <v>é.grp</v>
      </c>
      <c r="E242" s="10" t="s">
        <v>38</v>
      </c>
      <c r="F242" s="21" t="str">
        <f t="shared" si="36"/>
        <v>d.endereçar</v>
      </c>
      <c r="G242" s="38" t="s">
        <v>614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32"/>
        <v>Propriedade para endereçar: é.grp</v>
      </c>
      <c r="V242" s="6" t="str">
        <f t="shared" si="33"/>
        <v xml:space="preserve">Dado para endereçar: grp ( xsd:string ) </v>
      </c>
      <c r="W242" s="6" t="s">
        <v>63</v>
      </c>
      <c r="X242" s="23" t="str">
        <f t="shared" si="29"/>
        <v>ende.114</v>
      </c>
      <c r="Y242" s="23" t="s">
        <v>0</v>
      </c>
    </row>
    <row r="243" spans="1:25" s="32" customFormat="1" ht="6" customHeight="1" x14ac:dyDescent="0.25">
      <c r="A243" s="4">
        <v>243</v>
      </c>
      <c r="B243" s="11" t="s">
        <v>37</v>
      </c>
      <c r="C243" s="28" t="str">
        <f t="shared" si="30"/>
        <v>p.endereçar</v>
      </c>
      <c r="D243" s="7" t="str">
        <f t="shared" si="31"/>
        <v>é.bloco</v>
      </c>
      <c r="E243" s="10" t="s">
        <v>38</v>
      </c>
      <c r="F243" s="21" t="str">
        <f t="shared" si="36"/>
        <v>d.endereçar</v>
      </c>
      <c r="G243" s="38" t="s">
        <v>615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32"/>
        <v>Propriedade para endereçar: é.bloco</v>
      </c>
      <c r="V243" s="6" t="str">
        <f t="shared" si="33"/>
        <v xml:space="preserve">Dado para endereçar: bloco ( xsd:string ) </v>
      </c>
      <c r="W243" s="6" t="s">
        <v>108</v>
      </c>
      <c r="X243" s="23" t="str">
        <f t="shared" si="29"/>
        <v>ende.115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0"/>
        <v>p.endereçar</v>
      </c>
      <c r="D244" s="7" t="str">
        <f t="shared" si="31"/>
        <v>é.andar</v>
      </c>
      <c r="E244" s="10" t="s">
        <v>38</v>
      </c>
      <c r="F244" s="21" t="str">
        <f t="shared" si="36"/>
        <v>d.endereçar</v>
      </c>
      <c r="G244" s="38" t="s">
        <v>616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32"/>
        <v>Propriedade para endereçar: é.andar</v>
      </c>
      <c r="V244" s="6" t="str">
        <f t="shared" si="33"/>
        <v xml:space="preserve">Dado para endereçar: andar ( xsd:string ) </v>
      </c>
      <c r="W244" s="6" t="s">
        <v>310</v>
      </c>
      <c r="X244" s="23" t="str">
        <f t="shared" si="29"/>
        <v>ende.116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0"/>
        <v>p.endereçar</v>
      </c>
      <c r="D245" s="7" t="str">
        <f t="shared" si="31"/>
        <v>é.cep</v>
      </c>
      <c r="E245" s="10" t="s">
        <v>38</v>
      </c>
      <c r="F245" s="21" t="str">
        <f t="shared" si="36"/>
        <v>d.endereçar</v>
      </c>
      <c r="G245" s="38" t="s">
        <v>617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32"/>
        <v>Propriedade para endereçar: é.cep</v>
      </c>
      <c r="V245" s="6" t="str">
        <f t="shared" si="33"/>
        <v xml:space="preserve">Dado para endereçar: cep ( xsd:string ) </v>
      </c>
      <c r="W245" s="6" t="s">
        <v>883</v>
      </c>
      <c r="X245" s="23" t="str">
        <f t="shared" si="29"/>
        <v>ende.117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31" t="str">
        <f t="shared" si="30"/>
        <v>p.energizar</v>
      </c>
      <c r="D246" s="7" t="str">
        <f t="shared" si="31"/>
        <v>é.insumo</v>
      </c>
      <c r="E246" s="10" t="s">
        <v>38</v>
      </c>
      <c r="F246" s="19" t="s">
        <v>1058</v>
      </c>
      <c r="G246" s="38" t="s">
        <v>1047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32"/>
        <v>Propriedade para energizar: é.insumo</v>
      </c>
      <c r="V246" s="6" t="str">
        <f t="shared" si="33"/>
        <v xml:space="preserve">Dado para energizar: insumo ( xsd:string ) </v>
      </c>
      <c r="W246" s="6" t="s">
        <v>1059</v>
      </c>
      <c r="X246" s="23" t="str">
        <f t="shared" si="29"/>
        <v>ener.100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0"/>
        <v>p.energizar</v>
      </c>
      <c r="D247" s="7" t="str">
        <f t="shared" si="31"/>
        <v>é.energia.ativa</v>
      </c>
      <c r="E247" s="10" t="s">
        <v>38</v>
      </c>
      <c r="F247" s="21" t="str">
        <f>F246</f>
        <v>d.energizar</v>
      </c>
      <c r="G247" s="38" t="s">
        <v>1048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32"/>
        <v>Propriedade para energizar: é.energia.ativa</v>
      </c>
      <c r="V247" s="6" t="str">
        <f t="shared" si="33"/>
        <v xml:space="preserve">Dado para energizar: energia.ativa ( xsd:string ) </v>
      </c>
      <c r="W247" s="6" t="s">
        <v>1063</v>
      </c>
      <c r="X247" s="23" t="str">
        <f t="shared" si="29"/>
        <v>ener.101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0"/>
        <v>p.energizar</v>
      </c>
      <c r="D248" s="7" t="str">
        <f t="shared" si="31"/>
        <v>é.energia.reativa</v>
      </c>
      <c r="E248" s="10" t="s">
        <v>38</v>
      </c>
      <c r="F248" s="21" t="str">
        <f>F246</f>
        <v>d.energizar</v>
      </c>
      <c r="G248" s="38" t="s">
        <v>1049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32"/>
        <v>Propriedade para energizar: é.energia.reativa</v>
      </c>
      <c r="V248" s="6" t="str">
        <f t="shared" si="33"/>
        <v xml:space="preserve">Dado para energizar: energia.reativa ( xsd:string ) </v>
      </c>
      <c r="W248" s="6" t="s">
        <v>1054</v>
      </c>
      <c r="X248" s="23" t="str">
        <f t="shared" si="29"/>
        <v>ener.102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30"/>
        <v>p.energizar</v>
      </c>
      <c r="D249" s="7" t="str">
        <f t="shared" si="31"/>
        <v>é.gerador</v>
      </c>
      <c r="E249" s="10" t="s">
        <v>38</v>
      </c>
      <c r="F249" s="21" t="str">
        <f>F246</f>
        <v>d.energizar</v>
      </c>
      <c r="G249" s="38" t="s">
        <v>1051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32"/>
        <v>Propriedade para energizar: é.gerador</v>
      </c>
      <c r="V249" s="6" t="str">
        <f t="shared" si="33"/>
        <v xml:space="preserve">Dado para energizar: gerador ( xsd:string ) </v>
      </c>
      <c r="W249" s="6" t="s">
        <v>1064</v>
      </c>
      <c r="X249" s="23" t="str">
        <f t="shared" si="29"/>
        <v>ener.103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0"/>
        <v>p.energizar</v>
      </c>
      <c r="D250" s="7" t="str">
        <f t="shared" si="31"/>
        <v>é.consumidor</v>
      </c>
      <c r="E250" s="10" t="s">
        <v>38</v>
      </c>
      <c r="F250" s="21" t="str">
        <f>F246</f>
        <v>d.energizar</v>
      </c>
      <c r="G250" s="38" t="s">
        <v>1050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32"/>
        <v>Propriedade para energizar: é.consumidor</v>
      </c>
      <c r="V250" s="6" t="str">
        <f t="shared" si="33"/>
        <v xml:space="preserve">Dado para energizar: consumidor ( xsd:string ) </v>
      </c>
      <c r="W250" s="6" t="s">
        <v>1065</v>
      </c>
      <c r="X250" s="23" t="str">
        <f t="shared" si="29"/>
        <v>ener.104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0"/>
        <v>p.energizar</v>
      </c>
      <c r="D251" s="7" t="str">
        <f t="shared" si="31"/>
        <v>é.demandado</v>
      </c>
      <c r="E251" s="10" t="s">
        <v>38</v>
      </c>
      <c r="F251" s="21" t="str">
        <f>F246</f>
        <v>d.energizar</v>
      </c>
      <c r="G251" s="38" t="s">
        <v>1060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32"/>
        <v>Propriedade para energizar: é.demandado</v>
      </c>
      <c r="V251" s="6" t="str">
        <f t="shared" si="33"/>
        <v xml:space="preserve">Dado para energizar: demandado ( xsd:string ) </v>
      </c>
      <c r="W251" s="6" t="s">
        <v>1056</v>
      </c>
      <c r="X251" s="23" t="str">
        <f t="shared" si="29"/>
        <v>ener.105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0"/>
        <v>p.energizar</v>
      </c>
      <c r="D252" s="7" t="str">
        <f t="shared" si="31"/>
        <v>é.consumido</v>
      </c>
      <c r="E252" s="10" t="s">
        <v>38</v>
      </c>
      <c r="F252" s="21" t="str">
        <f>F246</f>
        <v>d.energizar</v>
      </c>
      <c r="G252" s="38" t="s">
        <v>1061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32"/>
        <v>Propriedade para energizar: é.consumido</v>
      </c>
      <c r="V252" s="6" t="str">
        <f t="shared" si="33"/>
        <v xml:space="preserve">Dado para energizar: consumido ( xsd:string ) </v>
      </c>
      <c r="W252" s="6" t="s">
        <v>1055</v>
      </c>
      <c r="X252" s="23" t="str">
        <f t="shared" si="29"/>
        <v>ener.106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0"/>
        <v>p.energizar</v>
      </c>
      <c r="D253" s="7" t="str">
        <f t="shared" si="31"/>
        <v>é.reserva</v>
      </c>
      <c r="E253" s="10" t="s">
        <v>38</v>
      </c>
      <c r="F253" s="21" t="str">
        <f>F246</f>
        <v>d.energizar</v>
      </c>
      <c r="G253" s="38" t="s">
        <v>1052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32"/>
        <v>Propriedade para energizar: é.reserva</v>
      </c>
      <c r="V253" s="6" t="str">
        <f t="shared" si="33"/>
        <v xml:space="preserve">Dado para energizar: reserva ( xsd:string ) </v>
      </c>
      <c r="W253" s="6" t="s">
        <v>1057</v>
      </c>
      <c r="X253" s="23" t="str">
        <f t="shared" si="29"/>
        <v>ener.107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0"/>
        <v>p.energizar</v>
      </c>
      <c r="D254" s="7" t="str">
        <f t="shared" si="31"/>
        <v>é.reservatório</v>
      </c>
      <c r="E254" s="10" t="s">
        <v>38</v>
      </c>
      <c r="F254" s="21" t="str">
        <f>F246</f>
        <v>d.energizar</v>
      </c>
      <c r="G254" s="38" t="s">
        <v>1053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32"/>
        <v>Propriedade para energizar: é.reservatório</v>
      </c>
      <c r="V254" s="6" t="str">
        <f t="shared" si="33"/>
        <v xml:space="preserve">Dado para energizar: reservatório ( xsd:string ) </v>
      </c>
      <c r="W254" s="6" t="s">
        <v>1066</v>
      </c>
      <c r="X254" s="23" t="str">
        <f t="shared" si="29"/>
        <v>ener.108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0"/>
        <v>p.energizar</v>
      </c>
      <c r="D255" s="7" t="str">
        <f t="shared" si="31"/>
        <v>é.renovável</v>
      </c>
      <c r="E255" s="10" t="s">
        <v>38</v>
      </c>
      <c r="F255" s="21" t="str">
        <f>F247</f>
        <v>d.energizar</v>
      </c>
      <c r="G255" s="38" t="s">
        <v>1062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32"/>
        <v>Propriedade para energizar: é.renovável</v>
      </c>
      <c r="V255" s="6" t="str">
        <f t="shared" si="33"/>
        <v xml:space="preserve">Dado para energizar: renovável ( xsd:string ) </v>
      </c>
      <c r="W255" s="6" t="s">
        <v>1067</v>
      </c>
      <c r="X255" s="23" t="str">
        <f t="shared" si="29"/>
        <v>ener.109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31" t="str">
        <f t="shared" si="30"/>
        <v>p.extinguir</v>
      </c>
      <c r="D256" s="7" t="str">
        <f t="shared" si="31"/>
        <v>é.classe.de.fogo</v>
      </c>
      <c r="E256" s="10" t="s">
        <v>38</v>
      </c>
      <c r="F256" s="19" t="s">
        <v>860</v>
      </c>
      <c r="G256" s="37" t="s">
        <v>618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2"/>
        <v>Propriedade para extinguir: é.classe.de.fogo</v>
      </c>
      <c r="V256" s="6" t="str">
        <f t="shared" si="33"/>
        <v xml:space="preserve">Dado para extinguir: classe.de.fogo ( xsd:string ) </v>
      </c>
      <c r="W256" s="20" t="s">
        <v>104</v>
      </c>
      <c r="X256" s="23" t="str">
        <f t="shared" si="29"/>
        <v>exti.100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0"/>
        <v>p.extinguir</v>
      </c>
      <c r="D257" s="7" t="str">
        <f t="shared" si="31"/>
        <v>é.visibilidade.da.placa</v>
      </c>
      <c r="E257" s="10" t="s">
        <v>38</v>
      </c>
      <c r="F257" s="21" t="str">
        <f>F256</f>
        <v>d.extinguir</v>
      </c>
      <c r="G257" s="37" t="s">
        <v>619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2"/>
        <v>Propriedade para extinguir: é.visibilidade.da.placa</v>
      </c>
      <c r="V257" s="6" t="str">
        <f t="shared" si="33"/>
        <v xml:space="preserve">Dado para extinguir: visibilidade.da.placa ( xsd:string ) </v>
      </c>
      <c r="W257" s="20" t="s">
        <v>105</v>
      </c>
      <c r="X257" s="23" t="str">
        <f t="shared" si="29"/>
        <v>exti.101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0"/>
        <v>p.extinguir</v>
      </c>
      <c r="D258" s="7" t="str">
        <f t="shared" si="31"/>
        <v>é.agente.extintor</v>
      </c>
      <c r="E258" s="10" t="s">
        <v>38</v>
      </c>
      <c r="F258" s="21" t="str">
        <f>F257</f>
        <v>d.extinguir</v>
      </c>
      <c r="G258" s="37" t="s">
        <v>620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2"/>
        <v>Propriedade para extinguir: é.agente.extintor</v>
      </c>
      <c r="V258" s="6" t="str">
        <f t="shared" si="33"/>
        <v xml:space="preserve">Dado para extinguir: agente.extintor ( xsd:string ) </v>
      </c>
      <c r="W258" s="20" t="s">
        <v>127</v>
      </c>
      <c r="X258" s="23" t="str">
        <f t="shared" si="29"/>
        <v>exti.102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0"/>
        <v>p.extinguir</v>
      </c>
      <c r="D259" s="7" t="str">
        <f t="shared" si="31"/>
        <v>é.tipo.de.extintor</v>
      </c>
      <c r="E259" s="10" t="s">
        <v>38</v>
      </c>
      <c r="F259" s="21" t="str">
        <f>F258</f>
        <v>d.extinguir</v>
      </c>
      <c r="G259" s="37" t="s">
        <v>621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32"/>
        <v>Propriedade para extinguir: é.tipo.de.extintor</v>
      </c>
      <c r="V259" s="6" t="str">
        <f t="shared" si="33"/>
        <v xml:space="preserve">Dado para extinguir: tipo.de.extintor ( xsd:string ) </v>
      </c>
      <c r="W259" s="20" t="s">
        <v>128</v>
      </c>
      <c r="X259" s="23" t="str">
        <f t="shared" ref="X259:X322" si="37">IF(F258&lt;&gt;F259,_xlfn.CONCAT(RIGHT(LEFT(F259,6),4),".100"),_xlfn.CONCAT(RIGHT(LEFT(F259,6),4),".",SUM(VALUE(RIGHT(X258,3)),1)))</f>
        <v>exti.103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ref="C260:C323" si="38">SUBSTITUTE(F260,"d.","p.")</f>
        <v>p.extinguir</v>
      </c>
      <c r="D260" s="7" t="str">
        <f t="shared" ref="D260:D323" si="39">_xlfn.CONCAT("é.",G260)</f>
        <v>é.carga.do.extintor</v>
      </c>
      <c r="E260" s="10" t="s">
        <v>38</v>
      </c>
      <c r="F260" s="21" t="str">
        <f>F259</f>
        <v>d.extinguir</v>
      </c>
      <c r="G260" s="37" t="s">
        <v>622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ref="U260:U323" si="40">_xlfn.CONCAT("Propriedade para ",MID(C260,FIND("p.",C260,1)+2,100),": ",D260)</f>
        <v>Propriedade para extinguir: é.carga.do.extintor</v>
      </c>
      <c r="V260" s="6" t="str">
        <f t="shared" ref="V260:V323" si="41">_xlfn.CONCAT("Dado para ",MID(F260,FIND("d.",F260,1)+2,100),": ",G260, " ( ",H260, " ) ")</f>
        <v xml:space="preserve">Dado para extinguir: carga.do.extintor ( xsd:string ) </v>
      </c>
      <c r="W260" s="20" t="s">
        <v>148</v>
      </c>
      <c r="X260" s="23" t="str">
        <f t="shared" si="37"/>
        <v>exti.104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38"/>
        <v>p.extinguir</v>
      </c>
      <c r="D261" s="7" t="str">
        <f t="shared" si="39"/>
        <v>é.código.de.sinalização</v>
      </c>
      <c r="E261" s="10" t="s">
        <v>38</v>
      </c>
      <c r="F261" s="21" t="str">
        <f>F260</f>
        <v>d.extinguir</v>
      </c>
      <c r="G261" s="37" t="s">
        <v>623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extinguir: é.código.de.sinalização</v>
      </c>
      <c r="V261" s="6" t="str">
        <f t="shared" si="41"/>
        <v xml:space="preserve">Dado para extinguir: código.de.sinalização ( xsd:string ) </v>
      </c>
      <c r="W261" s="20" t="s">
        <v>51</v>
      </c>
      <c r="X261" s="23" t="str">
        <f t="shared" si="37"/>
        <v>exti.105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31" t="str">
        <f t="shared" si="38"/>
        <v>p.finalizar</v>
      </c>
      <c r="D262" s="7" t="str">
        <f t="shared" si="39"/>
        <v>é.núcleo</v>
      </c>
      <c r="E262" s="10" t="s">
        <v>38</v>
      </c>
      <c r="F262" s="19" t="s">
        <v>861</v>
      </c>
      <c r="G262" s="37" t="s">
        <v>624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finalizar: é.núcleo</v>
      </c>
      <c r="V262" s="6" t="str">
        <f t="shared" si="41"/>
        <v xml:space="preserve">Dado para finalizar: núcleo ( xsd:string ) </v>
      </c>
      <c r="W262" s="20" t="s">
        <v>139</v>
      </c>
      <c r="X262" s="23" t="str">
        <f t="shared" si="37"/>
        <v>fina.100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8"/>
        <v>p.finalizar</v>
      </c>
      <c r="D263" s="7" t="str">
        <f t="shared" si="39"/>
        <v>é.chapisco</v>
      </c>
      <c r="E263" s="10" t="s">
        <v>38</v>
      </c>
      <c r="F263" s="21" t="str">
        <f t="shared" ref="F263:F283" si="42">F262</f>
        <v>d.finalizar</v>
      </c>
      <c r="G263" s="37" t="s">
        <v>625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finalizar: é.chapisco</v>
      </c>
      <c r="V263" s="6" t="str">
        <f t="shared" si="41"/>
        <v xml:space="preserve">Dado para finalizar: chapisco ( xsd:string ) </v>
      </c>
      <c r="W263" s="20" t="s">
        <v>140</v>
      </c>
      <c r="X263" s="23" t="str">
        <f t="shared" si="37"/>
        <v>fina.101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8"/>
        <v>p.finalizar</v>
      </c>
      <c r="D264" s="7" t="str">
        <f t="shared" si="39"/>
        <v>é.emboço</v>
      </c>
      <c r="E264" s="10" t="s">
        <v>38</v>
      </c>
      <c r="F264" s="21" t="str">
        <f t="shared" si="42"/>
        <v>d.finalizar</v>
      </c>
      <c r="G264" s="37" t="s">
        <v>626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finalizar: é.emboço</v>
      </c>
      <c r="V264" s="6" t="str">
        <f t="shared" si="41"/>
        <v xml:space="preserve">Dado para finalizar: emboço ( xsd:string ) </v>
      </c>
      <c r="W264" s="20" t="s">
        <v>141</v>
      </c>
      <c r="X264" s="23" t="str">
        <f t="shared" si="37"/>
        <v>fina.102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8"/>
        <v>p.finalizar</v>
      </c>
      <c r="D265" s="7" t="str">
        <f t="shared" si="39"/>
        <v>é.reboco</v>
      </c>
      <c r="E265" s="10" t="s">
        <v>38</v>
      </c>
      <c r="F265" s="21" t="str">
        <f t="shared" si="42"/>
        <v>d.finalizar</v>
      </c>
      <c r="G265" s="37" t="s">
        <v>627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finalizar: é.reboco</v>
      </c>
      <c r="V265" s="6" t="str">
        <f t="shared" si="41"/>
        <v xml:space="preserve">Dado para finalizar: reboco ( xsd:string ) </v>
      </c>
      <c r="W265" s="20" t="s">
        <v>142</v>
      </c>
      <c r="X265" s="23" t="str">
        <f t="shared" si="37"/>
        <v>fina.103</v>
      </c>
      <c r="Y265" s="23" t="s">
        <v>0</v>
      </c>
    </row>
    <row r="266" spans="1:25" s="32" customFormat="1" ht="6" customHeight="1" x14ac:dyDescent="0.25">
      <c r="A266" s="4">
        <v>266</v>
      </c>
      <c r="B266" s="11" t="s">
        <v>37</v>
      </c>
      <c r="C266" s="28" t="str">
        <f t="shared" si="38"/>
        <v>p.finalizar</v>
      </c>
      <c r="D266" s="7" t="str">
        <f t="shared" si="39"/>
        <v>é.acabamento</v>
      </c>
      <c r="E266" s="10" t="s">
        <v>38</v>
      </c>
      <c r="F266" s="21" t="str">
        <f t="shared" si="42"/>
        <v>d.finalizar</v>
      </c>
      <c r="G266" s="37" t="s">
        <v>628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finalizar: é.acabamento</v>
      </c>
      <c r="V266" s="6" t="str">
        <f t="shared" si="41"/>
        <v xml:space="preserve">Dado para finalizar: acabamento ( xsd:string ) </v>
      </c>
      <c r="W266" s="20" t="s">
        <v>143</v>
      </c>
      <c r="X266" s="23" t="str">
        <f t="shared" si="37"/>
        <v>fina.104</v>
      </c>
      <c r="Y266" s="23" t="s">
        <v>0</v>
      </c>
    </row>
    <row r="267" spans="1:25" s="32" customFormat="1" ht="6" customHeight="1" x14ac:dyDescent="0.25">
      <c r="A267" s="4">
        <v>267</v>
      </c>
      <c r="B267" s="11" t="s">
        <v>37</v>
      </c>
      <c r="C267" s="28" t="str">
        <f t="shared" si="38"/>
        <v>p.finalizar</v>
      </c>
      <c r="D267" s="7" t="str">
        <f t="shared" si="39"/>
        <v>é.revestimento</v>
      </c>
      <c r="E267" s="10" t="s">
        <v>38</v>
      </c>
      <c r="F267" s="21" t="str">
        <f t="shared" si="42"/>
        <v>d.finalizar</v>
      </c>
      <c r="G267" s="37" t="s">
        <v>629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finalizar: é.revestimento</v>
      </c>
      <c r="V267" s="6" t="str">
        <f t="shared" si="41"/>
        <v xml:space="preserve">Dado para finalizar: revestimento ( xsd:string ) </v>
      </c>
      <c r="W267" s="20" t="s">
        <v>302</v>
      </c>
      <c r="X267" s="23" t="str">
        <f t="shared" si="37"/>
        <v>fina.105</v>
      </c>
      <c r="Y267" s="23" t="s">
        <v>0</v>
      </c>
    </row>
    <row r="268" spans="1:25" s="32" customFormat="1" ht="6" customHeight="1" x14ac:dyDescent="0.25">
      <c r="A268" s="4">
        <v>268</v>
      </c>
      <c r="B268" s="11" t="s">
        <v>37</v>
      </c>
      <c r="C268" s="28" t="str">
        <f t="shared" si="38"/>
        <v>p.finalizar</v>
      </c>
      <c r="D268" s="7" t="str">
        <f t="shared" si="39"/>
        <v>é.fosco</v>
      </c>
      <c r="E268" s="10" t="s">
        <v>38</v>
      </c>
      <c r="F268" s="21" t="str">
        <f t="shared" si="42"/>
        <v>d.finalizar</v>
      </c>
      <c r="G268" s="37" t="s">
        <v>630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finalizar: é.fosco</v>
      </c>
      <c r="V268" s="6" t="str">
        <f t="shared" si="41"/>
        <v xml:space="preserve">Dado para finalizar: fosco ( xsd:string ) </v>
      </c>
      <c r="W268" s="20" t="s">
        <v>174</v>
      </c>
      <c r="X268" s="23" t="str">
        <f t="shared" si="37"/>
        <v>fina.106</v>
      </c>
      <c r="Y268" s="23" t="s">
        <v>0</v>
      </c>
    </row>
    <row r="269" spans="1:25" s="32" customFormat="1" ht="6" customHeight="1" x14ac:dyDescent="0.25">
      <c r="A269" s="4">
        <v>269</v>
      </c>
      <c r="B269" s="11" t="s">
        <v>37</v>
      </c>
      <c r="C269" s="28" t="str">
        <f t="shared" si="38"/>
        <v>p.finalizar</v>
      </c>
      <c r="D269" s="7" t="str">
        <f t="shared" si="39"/>
        <v>é.polido</v>
      </c>
      <c r="E269" s="10" t="s">
        <v>38</v>
      </c>
      <c r="F269" s="21" t="str">
        <f t="shared" si="42"/>
        <v>d.finalizar</v>
      </c>
      <c r="G269" s="37" t="s">
        <v>631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finalizar: é.polido</v>
      </c>
      <c r="V269" s="6" t="str">
        <f t="shared" si="41"/>
        <v xml:space="preserve">Dado para finalizar: polido ( xsd:string ) </v>
      </c>
      <c r="W269" s="20" t="s">
        <v>175</v>
      </c>
      <c r="X269" s="23" t="str">
        <f t="shared" si="37"/>
        <v>fina.107</v>
      </c>
      <c r="Y269" s="23" t="s">
        <v>0</v>
      </c>
    </row>
    <row r="270" spans="1:25" s="32" customFormat="1" ht="6" customHeight="1" x14ac:dyDescent="0.25">
      <c r="A270" s="4">
        <v>270</v>
      </c>
      <c r="B270" s="11" t="s">
        <v>37</v>
      </c>
      <c r="C270" s="28" t="str">
        <f t="shared" si="38"/>
        <v>p.finalizar</v>
      </c>
      <c r="D270" s="7" t="str">
        <f t="shared" si="39"/>
        <v>é.lustrado</v>
      </c>
      <c r="E270" s="10" t="s">
        <v>38</v>
      </c>
      <c r="F270" s="21" t="str">
        <f t="shared" si="42"/>
        <v>d.finalizar</v>
      </c>
      <c r="G270" s="37" t="s">
        <v>632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finalizar: é.lustrado</v>
      </c>
      <c r="V270" s="6" t="str">
        <f t="shared" si="41"/>
        <v xml:space="preserve">Dado para finalizar: lustrado ( xsd:string ) </v>
      </c>
      <c r="W270" s="20" t="s">
        <v>176</v>
      </c>
      <c r="X270" s="23" t="str">
        <f t="shared" si="37"/>
        <v>fina.108</v>
      </c>
      <c r="Y270" s="23" t="s">
        <v>0</v>
      </c>
    </row>
    <row r="271" spans="1:25" s="32" customFormat="1" ht="6" customHeight="1" x14ac:dyDescent="0.25">
      <c r="A271" s="4">
        <v>271</v>
      </c>
      <c r="B271" s="11" t="s">
        <v>37</v>
      </c>
      <c r="C271" s="28" t="str">
        <f t="shared" si="38"/>
        <v>p.finalizar</v>
      </c>
      <c r="D271" s="7" t="str">
        <f t="shared" si="39"/>
        <v>é.apicoado</v>
      </c>
      <c r="E271" s="10" t="s">
        <v>38</v>
      </c>
      <c r="F271" s="21" t="str">
        <f t="shared" si="42"/>
        <v>d.finalizar</v>
      </c>
      <c r="G271" s="37" t="s">
        <v>633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finalizar: é.apicoado</v>
      </c>
      <c r="V271" s="6" t="str">
        <f t="shared" si="41"/>
        <v xml:space="preserve">Dado para finalizar: apicoado ( xsd:string ) </v>
      </c>
      <c r="W271" s="20" t="s">
        <v>177</v>
      </c>
      <c r="X271" s="23" t="str">
        <f t="shared" si="37"/>
        <v>fina.109</v>
      </c>
      <c r="Y271" s="23" t="s">
        <v>0</v>
      </c>
    </row>
    <row r="272" spans="1:25" s="32" customFormat="1" ht="6" customHeight="1" x14ac:dyDescent="0.25">
      <c r="A272" s="4">
        <v>272</v>
      </c>
      <c r="B272" s="11" t="s">
        <v>37</v>
      </c>
      <c r="C272" s="28" t="str">
        <f t="shared" si="38"/>
        <v>p.finalizar</v>
      </c>
      <c r="D272" s="7" t="str">
        <f t="shared" si="39"/>
        <v>é.salpicado</v>
      </c>
      <c r="E272" s="10" t="s">
        <v>38</v>
      </c>
      <c r="F272" s="21" t="str">
        <f t="shared" si="42"/>
        <v>d.finalizar</v>
      </c>
      <c r="G272" s="37" t="s">
        <v>634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finalizar: é.salpicado</v>
      </c>
      <c r="V272" s="6" t="str">
        <f t="shared" si="41"/>
        <v xml:space="preserve">Dado para finalizar: salpicado ( xsd:string ) </v>
      </c>
      <c r="W272" s="20" t="s">
        <v>178</v>
      </c>
      <c r="X272" s="23" t="str">
        <f t="shared" si="37"/>
        <v>fina.110</v>
      </c>
      <c r="Y272" s="23" t="s">
        <v>0</v>
      </c>
    </row>
    <row r="273" spans="1:25" s="32" customFormat="1" ht="6" customHeight="1" x14ac:dyDescent="0.25">
      <c r="A273" s="4">
        <v>273</v>
      </c>
      <c r="B273" s="11" t="s">
        <v>37</v>
      </c>
      <c r="C273" s="28" t="str">
        <f t="shared" si="38"/>
        <v>p.finalizar</v>
      </c>
      <c r="D273" s="7" t="str">
        <f t="shared" si="39"/>
        <v>é.texturizado</v>
      </c>
      <c r="E273" s="10" t="s">
        <v>38</v>
      </c>
      <c r="F273" s="21" t="str">
        <f t="shared" si="42"/>
        <v>d.finalizar</v>
      </c>
      <c r="G273" s="37" t="s">
        <v>635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finalizar: é.texturizado</v>
      </c>
      <c r="V273" s="6" t="str">
        <f t="shared" si="41"/>
        <v xml:space="preserve">Dado para finalizar: texturizado ( xsd:string ) </v>
      </c>
      <c r="W273" s="20" t="s">
        <v>179</v>
      </c>
      <c r="X273" s="23" t="str">
        <f t="shared" si="37"/>
        <v>fina.111</v>
      </c>
      <c r="Y273" s="23" t="s">
        <v>0</v>
      </c>
    </row>
    <row r="274" spans="1:25" s="32" customFormat="1" ht="6" customHeight="1" x14ac:dyDescent="0.25">
      <c r="A274" s="4">
        <v>274</v>
      </c>
      <c r="B274" s="11" t="s">
        <v>37</v>
      </c>
      <c r="C274" s="28" t="str">
        <f t="shared" si="38"/>
        <v>p.finalizar</v>
      </c>
      <c r="D274" s="7" t="str">
        <f t="shared" si="39"/>
        <v>é.rústico</v>
      </c>
      <c r="E274" s="10" t="s">
        <v>38</v>
      </c>
      <c r="F274" s="21" t="str">
        <f t="shared" si="42"/>
        <v>d.finalizar</v>
      </c>
      <c r="G274" s="37" t="s">
        <v>636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finalizar: é.rústico</v>
      </c>
      <c r="V274" s="6" t="str">
        <f t="shared" si="41"/>
        <v xml:space="preserve">Dado para finalizar: rústico ( xsd:string ) </v>
      </c>
      <c r="W274" s="20" t="s">
        <v>180</v>
      </c>
      <c r="X274" s="23" t="str">
        <f t="shared" si="37"/>
        <v>fina.112</v>
      </c>
      <c r="Y274" s="23" t="s">
        <v>0</v>
      </c>
    </row>
    <row r="275" spans="1:25" s="32" customFormat="1" ht="6" customHeight="1" x14ac:dyDescent="0.25">
      <c r="A275" s="4">
        <v>275</v>
      </c>
      <c r="B275" s="11" t="s">
        <v>37</v>
      </c>
      <c r="C275" s="28" t="str">
        <f t="shared" si="38"/>
        <v>p.finalizar</v>
      </c>
      <c r="D275" s="7" t="str">
        <f t="shared" si="39"/>
        <v>é.pintado</v>
      </c>
      <c r="E275" s="10" t="s">
        <v>38</v>
      </c>
      <c r="F275" s="21" t="str">
        <f t="shared" si="42"/>
        <v>d.finalizar</v>
      </c>
      <c r="G275" s="37" t="s">
        <v>637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finalizar: é.pintado</v>
      </c>
      <c r="V275" s="6" t="str">
        <f t="shared" si="41"/>
        <v xml:space="preserve">Dado para finalizar: pintado ( xsd:string ) </v>
      </c>
      <c r="W275" s="20" t="s">
        <v>181</v>
      </c>
      <c r="X275" s="23" t="str">
        <f t="shared" si="37"/>
        <v>fina.113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28" t="str">
        <f t="shared" si="38"/>
        <v>p.finalizar</v>
      </c>
      <c r="D276" s="7" t="str">
        <f t="shared" si="39"/>
        <v>é.sintecado</v>
      </c>
      <c r="E276" s="10" t="s">
        <v>38</v>
      </c>
      <c r="F276" s="21" t="str">
        <f t="shared" si="42"/>
        <v>d.finalizar</v>
      </c>
      <c r="G276" s="37" t="s">
        <v>638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finalizar: é.sintecado</v>
      </c>
      <c r="V276" s="6" t="str">
        <f t="shared" si="41"/>
        <v xml:space="preserve">Dado para finalizar: sintecado ( xsd:string ) </v>
      </c>
      <c r="W276" s="20" t="s">
        <v>182</v>
      </c>
      <c r="X276" s="23" t="str">
        <f t="shared" si="37"/>
        <v>fina.114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 t="shared" si="38"/>
        <v>p.finalizar</v>
      </c>
      <c r="D277" s="7" t="str">
        <f t="shared" si="39"/>
        <v>é.escovado</v>
      </c>
      <c r="E277" s="10" t="s">
        <v>38</v>
      </c>
      <c r="F277" s="21" t="str">
        <f t="shared" si="42"/>
        <v>d.finalizar</v>
      </c>
      <c r="G277" s="37" t="s">
        <v>639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finalizar: é.escovado</v>
      </c>
      <c r="V277" s="6" t="str">
        <f t="shared" si="41"/>
        <v xml:space="preserve">Dado para finalizar: escovado ( xsd:string ) </v>
      </c>
      <c r="W277" s="20" t="s">
        <v>185</v>
      </c>
      <c r="X277" s="23" t="str">
        <f t="shared" si="37"/>
        <v>fina.115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 t="shared" si="38"/>
        <v>p.finalizar</v>
      </c>
      <c r="D278" s="7" t="str">
        <f t="shared" si="39"/>
        <v>é.galvanizado</v>
      </c>
      <c r="E278" s="10" t="s">
        <v>38</v>
      </c>
      <c r="F278" s="21" t="str">
        <f t="shared" si="42"/>
        <v>d.finalizar</v>
      </c>
      <c r="G278" s="37" t="s">
        <v>640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finalizar: é.galvanizado</v>
      </c>
      <c r="V278" s="6" t="str">
        <f t="shared" si="41"/>
        <v xml:space="preserve">Dado para finalizar: galvanizado ( xsd:string ) </v>
      </c>
      <c r="W278" s="20" t="s">
        <v>183</v>
      </c>
      <c r="X278" s="23" t="str">
        <f t="shared" si="37"/>
        <v>fina.116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 t="shared" si="38"/>
        <v>p.finalizar</v>
      </c>
      <c r="D279" s="7" t="str">
        <f t="shared" si="39"/>
        <v>é.niquelado</v>
      </c>
      <c r="E279" s="10" t="s">
        <v>38</v>
      </c>
      <c r="F279" s="21" t="str">
        <f t="shared" si="42"/>
        <v>d.finalizar</v>
      </c>
      <c r="G279" s="37" t="s">
        <v>641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finalizar: é.niquelado</v>
      </c>
      <c r="V279" s="6" t="str">
        <f t="shared" si="41"/>
        <v xml:space="preserve">Dado para finalizar: niquelado ( xsd:string ) </v>
      </c>
      <c r="W279" s="20" t="s">
        <v>184</v>
      </c>
      <c r="X279" s="23" t="str">
        <f t="shared" si="37"/>
        <v>fina.117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 t="shared" si="38"/>
        <v>p.finalizar</v>
      </c>
      <c r="D280" s="7" t="str">
        <f t="shared" si="39"/>
        <v>é.anodizado</v>
      </c>
      <c r="E280" s="10" t="s">
        <v>38</v>
      </c>
      <c r="F280" s="21" t="str">
        <f t="shared" si="42"/>
        <v>d.finalizar</v>
      </c>
      <c r="G280" s="37" t="s">
        <v>642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finalizar: é.anodizado</v>
      </c>
      <c r="V280" s="6" t="str">
        <f t="shared" si="41"/>
        <v xml:space="preserve">Dado para finalizar: anodizado ( xsd:string ) </v>
      </c>
      <c r="W280" s="20" t="s">
        <v>186</v>
      </c>
      <c r="X280" s="23" t="str">
        <f t="shared" si="37"/>
        <v>fina.118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 t="shared" si="38"/>
        <v>p.finalizar</v>
      </c>
      <c r="D281" s="7" t="str">
        <f t="shared" si="39"/>
        <v>é.cromado</v>
      </c>
      <c r="E281" s="10" t="s">
        <v>38</v>
      </c>
      <c r="F281" s="21" t="str">
        <f t="shared" si="42"/>
        <v>d.finalizar</v>
      </c>
      <c r="G281" s="37" t="s">
        <v>643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finalizar: é.cromado</v>
      </c>
      <c r="V281" s="6" t="str">
        <f t="shared" si="41"/>
        <v xml:space="preserve">Dado para finalizar: cromado ( xsd:string ) </v>
      </c>
      <c r="W281" s="20" t="s">
        <v>187</v>
      </c>
      <c r="X281" s="23" t="str">
        <f t="shared" si="37"/>
        <v>fina.119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 t="shared" si="38"/>
        <v>p.finalizar</v>
      </c>
      <c r="D282" s="7" t="str">
        <f t="shared" si="39"/>
        <v>é.decapado</v>
      </c>
      <c r="E282" s="10" t="s">
        <v>38</v>
      </c>
      <c r="F282" s="21" t="str">
        <f t="shared" si="42"/>
        <v>d.finalizar</v>
      </c>
      <c r="G282" s="37" t="s">
        <v>644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finalizar: é.decapado</v>
      </c>
      <c r="V282" s="6" t="str">
        <f t="shared" si="41"/>
        <v xml:space="preserve">Dado para finalizar: decapado ( xsd:string ) </v>
      </c>
      <c r="W282" s="20" t="s">
        <v>188</v>
      </c>
      <c r="X282" s="23" t="str">
        <f t="shared" si="37"/>
        <v>fina.120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 t="shared" si="38"/>
        <v>p.finalizar</v>
      </c>
      <c r="D283" s="7" t="str">
        <f t="shared" si="39"/>
        <v>é.zincado</v>
      </c>
      <c r="E283" s="10" t="s">
        <v>38</v>
      </c>
      <c r="F283" s="21" t="str">
        <f t="shared" si="42"/>
        <v>d.finalizar</v>
      </c>
      <c r="G283" s="37" t="s">
        <v>645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finalizar: é.zincado</v>
      </c>
      <c r="V283" s="6" t="str">
        <f t="shared" si="41"/>
        <v xml:space="preserve">Dado para finalizar: zincado ( xsd:string ) </v>
      </c>
      <c r="W283" s="20" t="s">
        <v>189</v>
      </c>
      <c r="X283" s="23" t="str">
        <f t="shared" si="37"/>
        <v>fina.121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31" t="str">
        <f t="shared" si="38"/>
        <v>p.formar</v>
      </c>
      <c r="D284" s="7" t="str">
        <f t="shared" si="39"/>
        <v>é.vertical</v>
      </c>
      <c r="E284" s="10" t="s">
        <v>38</v>
      </c>
      <c r="F284" s="19" t="s">
        <v>1174</v>
      </c>
      <c r="G284" s="39" t="s">
        <v>1126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 t="shared" si="40"/>
        <v>Propriedade para formar: é.vertical</v>
      </c>
      <c r="V284" s="6" t="str">
        <f t="shared" si="41"/>
        <v xml:space="preserve">Dado para formar: vertical ( xsd:string ) </v>
      </c>
      <c r="W284" s="6" t="s">
        <v>1130</v>
      </c>
      <c r="X284" s="23" t="str">
        <f t="shared" si="37"/>
        <v>form.100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 t="shared" si="38"/>
        <v>p.formar</v>
      </c>
      <c r="D285" s="7" t="str">
        <f t="shared" si="39"/>
        <v>é.horizontal</v>
      </c>
      <c r="E285" s="10" t="s">
        <v>38</v>
      </c>
      <c r="F285" s="21" t="str">
        <f>F284</f>
        <v>d.formar</v>
      </c>
      <c r="G285" s="39" t="s">
        <v>1127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 t="shared" si="40"/>
        <v>Propriedade para formar: é.horizontal</v>
      </c>
      <c r="V285" s="6" t="str">
        <f t="shared" si="41"/>
        <v xml:space="preserve">Dado para formar: horizontal ( xsd:string ) </v>
      </c>
      <c r="W285" s="6" t="s">
        <v>1131</v>
      </c>
      <c r="X285" s="23" t="str">
        <f t="shared" si="37"/>
        <v>form.101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 t="shared" si="38"/>
        <v>p.formar</v>
      </c>
      <c r="D286" s="7" t="str">
        <f t="shared" si="39"/>
        <v>é.paralelo.a</v>
      </c>
      <c r="E286" s="10" t="s">
        <v>38</v>
      </c>
      <c r="F286" s="21" t="str">
        <f>F285</f>
        <v>d.formar</v>
      </c>
      <c r="G286" s="39" t="s">
        <v>1128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 t="shared" si="40"/>
        <v>Propriedade para formar: é.paralelo.a</v>
      </c>
      <c r="V286" s="6" t="str">
        <f t="shared" si="41"/>
        <v xml:space="preserve">Dado para formar: paralelo.a ( xsd:string ) </v>
      </c>
      <c r="W286" s="6" t="s">
        <v>1132</v>
      </c>
      <c r="X286" s="23" t="str">
        <f t="shared" si="37"/>
        <v>form.102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 t="shared" si="38"/>
        <v>p.formar</v>
      </c>
      <c r="D287" s="7" t="str">
        <f t="shared" si="39"/>
        <v>é.ortogonal</v>
      </c>
      <c r="E287" s="10" t="s">
        <v>38</v>
      </c>
      <c r="F287" s="21" t="str">
        <f>F286</f>
        <v>d.formar</v>
      </c>
      <c r="G287" s="39" t="s">
        <v>1135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 t="shared" si="40"/>
        <v>Propriedade para formar: é.ortogonal</v>
      </c>
      <c r="V287" s="6" t="str">
        <f t="shared" si="41"/>
        <v xml:space="preserve">Dado para formar: ortogonal ( xsd:string ) </v>
      </c>
      <c r="W287" s="6" t="s">
        <v>1134</v>
      </c>
      <c r="X287" s="23" t="str">
        <f t="shared" si="37"/>
        <v>form.103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 t="shared" si="38"/>
        <v>p.formar</v>
      </c>
      <c r="D288" s="7" t="str">
        <f t="shared" si="39"/>
        <v>é.perpendicular.a</v>
      </c>
      <c r="E288" s="10" t="s">
        <v>38</v>
      </c>
      <c r="F288" s="21" t="str">
        <f>F286</f>
        <v>d.formar</v>
      </c>
      <c r="G288" s="39" t="s">
        <v>1129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 t="shared" si="40"/>
        <v>Propriedade para formar: é.perpendicular.a</v>
      </c>
      <c r="V288" s="6" t="str">
        <f t="shared" si="41"/>
        <v xml:space="preserve">Dado para formar: perpendicular.a ( xsd:string ) </v>
      </c>
      <c r="W288" s="6" t="s">
        <v>1133</v>
      </c>
      <c r="X288" s="23" t="str">
        <f t="shared" si="37"/>
        <v>form.104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8"/>
        <v>p.formar</v>
      </c>
      <c r="D289" s="7" t="str">
        <f t="shared" si="39"/>
        <v>é.tangente.a</v>
      </c>
      <c r="E289" s="10" t="s">
        <v>38</v>
      </c>
      <c r="F289" s="21" t="str">
        <f>F287</f>
        <v>d.formar</v>
      </c>
      <c r="G289" s="39" t="s">
        <v>1175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 t="shared" si="40"/>
        <v>Propriedade para formar: é.tangente.a</v>
      </c>
      <c r="V289" s="6" t="str">
        <f t="shared" si="41"/>
        <v xml:space="preserve">Dado para formar: tangente.a ( xsd:string ) </v>
      </c>
      <c r="W289" s="6" t="s">
        <v>1176</v>
      </c>
      <c r="X289" s="23" t="str">
        <f t="shared" si="37"/>
        <v>form.105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8"/>
        <v>p.formar</v>
      </c>
      <c r="D290" s="7" t="str">
        <f t="shared" si="39"/>
        <v>é.inclinado</v>
      </c>
      <c r="E290" s="10" t="s">
        <v>38</v>
      </c>
      <c r="F290" s="21" t="str">
        <f>F289</f>
        <v>d.formar</v>
      </c>
      <c r="G290" s="39" t="s">
        <v>1138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 t="shared" si="40"/>
        <v>Propriedade para formar: é.inclinado</v>
      </c>
      <c r="V290" s="6" t="str">
        <f t="shared" si="41"/>
        <v xml:space="preserve">Dado para formar: inclinado ( xsd:string ) </v>
      </c>
      <c r="W290" s="6" t="s">
        <v>1141</v>
      </c>
      <c r="X290" s="23" t="str">
        <f t="shared" si="37"/>
        <v>form.106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8"/>
        <v>p.formar</v>
      </c>
      <c r="D291" s="7" t="str">
        <f t="shared" si="39"/>
        <v>é.centralizado</v>
      </c>
      <c r="E291" s="10" t="s">
        <v>38</v>
      </c>
      <c r="F291" s="21" t="str">
        <f>F290</f>
        <v>d.formar</v>
      </c>
      <c r="G291" s="39" t="s">
        <v>1136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 t="shared" si="40"/>
        <v>Propriedade para formar: é.centralizado</v>
      </c>
      <c r="V291" s="6" t="str">
        <f t="shared" si="41"/>
        <v xml:space="preserve">Dado para formar: centralizado ( xsd:string ) </v>
      </c>
      <c r="W291" s="6" t="s">
        <v>1140</v>
      </c>
      <c r="X291" s="23" t="str">
        <f t="shared" si="37"/>
        <v>form.107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38"/>
        <v>p.formar</v>
      </c>
      <c r="D292" s="7" t="str">
        <f t="shared" si="39"/>
        <v>é.perimetral</v>
      </c>
      <c r="E292" s="10" t="s">
        <v>38</v>
      </c>
      <c r="F292" s="21" t="str">
        <f>F290</f>
        <v>d.formar</v>
      </c>
      <c r="G292" s="39" t="s">
        <v>1137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 t="shared" si="40"/>
        <v>Propriedade para formar: é.perimetral</v>
      </c>
      <c r="V292" s="6" t="str">
        <f t="shared" si="41"/>
        <v xml:space="preserve">Dado para formar: perimetral ( xsd:string ) </v>
      </c>
      <c r="W292" s="6" t="s">
        <v>1139</v>
      </c>
      <c r="X292" s="23" t="str">
        <f t="shared" si="37"/>
        <v>form.108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38"/>
        <v>p.formar</v>
      </c>
      <c r="D293" s="7" t="str">
        <f t="shared" si="39"/>
        <v>é.poligonal</v>
      </c>
      <c r="E293" s="10" t="s">
        <v>38</v>
      </c>
      <c r="F293" s="21" t="str">
        <f>F289</f>
        <v>d.formar</v>
      </c>
      <c r="G293" s="39" t="s">
        <v>1142</v>
      </c>
      <c r="H293" s="5" t="s">
        <v>39</v>
      </c>
      <c r="I293" s="30" t="s">
        <v>0</v>
      </c>
      <c r="J293" s="24" t="s">
        <v>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 t="shared" si="40"/>
        <v>Propriedade para formar: é.poligonal</v>
      </c>
      <c r="V293" s="6" t="str">
        <f t="shared" si="41"/>
        <v xml:space="preserve">Dado para formar: poligonal ( xsd:string ) </v>
      </c>
      <c r="W293" s="6" t="s">
        <v>1171</v>
      </c>
      <c r="X293" s="23" t="str">
        <f t="shared" si="37"/>
        <v>form.109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38"/>
        <v>p.formar</v>
      </c>
      <c r="D294" s="7" t="str">
        <f t="shared" si="39"/>
        <v>é.polígono</v>
      </c>
      <c r="E294" s="10" t="s">
        <v>38</v>
      </c>
      <c r="F294" s="21" t="str">
        <f>F290</f>
        <v>d.formar</v>
      </c>
      <c r="G294" s="39" t="s">
        <v>1165</v>
      </c>
      <c r="H294" s="5" t="s">
        <v>39</v>
      </c>
      <c r="I294" s="30" t="s">
        <v>0</v>
      </c>
      <c r="J294" s="24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4" t="s">
        <v>0</v>
      </c>
      <c r="S294" s="12" t="s">
        <v>1</v>
      </c>
      <c r="T294" s="12" t="s">
        <v>43</v>
      </c>
      <c r="U294" s="6" t="str">
        <f t="shared" si="40"/>
        <v>Propriedade para formar: é.polígono</v>
      </c>
      <c r="V294" s="6" t="str">
        <f t="shared" si="41"/>
        <v xml:space="preserve">Dado para formar: polígono ( xsd:string ) </v>
      </c>
      <c r="W294" s="6" t="s">
        <v>1172</v>
      </c>
      <c r="X294" s="23" t="str">
        <f t="shared" si="37"/>
        <v>form.110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38"/>
        <v>p.formar</v>
      </c>
      <c r="D295" s="7" t="str">
        <f t="shared" si="39"/>
        <v>é.plano</v>
      </c>
      <c r="E295" s="10" t="s">
        <v>38</v>
      </c>
      <c r="F295" s="21" t="str">
        <f>F290</f>
        <v>d.formar</v>
      </c>
      <c r="G295" s="39" t="s">
        <v>1159</v>
      </c>
      <c r="H295" s="5" t="s">
        <v>39</v>
      </c>
      <c r="I295" s="30" t="s">
        <v>0</v>
      </c>
      <c r="J295" s="24" t="s">
        <v>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4" t="s">
        <v>0</v>
      </c>
      <c r="S295" s="12" t="s">
        <v>1</v>
      </c>
      <c r="T295" s="12" t="s">
        <v>43</v>
      </c>
      <c r="U295" s="6" t="str">
        <f t="shared" si="40"/>
        <v>Propriedade para formar: é.plano</v>
      </c>
      <c r="V295" s="6" t="str">
        <f t="shared" si="41"/>
        <v xml:space="preserve">Dado para formar: plano ( xsd:string ) </v>
      </c>
      <c r="W295" s="6" t="s">
        <v>1173</v>
      </c>
      <c r="X295" s="23" t="str">
        <f t="shared" si="37"/>
        <v>form.111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8"/>
        <v>p.formar</v>
      </c>
      <c r="D296" s="7" t="str">
        <f t="shared" si="39"/>
        <v>é.circular</v>
      </c>
      <c r="E296" s="10" t="s">
        <v>38</v>
      </c>
      <c r="F296" s="21" t="str">
        <f>F290</f>
        <v>d.formar</v>
      </c>
      <c r="G296" s="39" t="s">
        <v>1160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 t="shared" si="40"/>
        <v>Propriedade para formar: é.circular</v>
      </c>
      <c r="V296" s="6" t="str">
        <f t="shared" si="41"/>
        <v xml:space="preserve">Dado para formar: circular ( xsd:string ) </v>
      </c>
      <c r="W296" s="6" t="s">
        <v>1169</v>
      </c>
      <c r="X296" s="23" t="str">
        <f t="shared" si="37"/>
        <v>form.112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8"/>
        <v>p.formar</v>
      </c>
      <c r="D297" s="7" t="str">
        <f t="shared" si="39"/>
        <v>é.elíptico</v>
      </c>
      <c r="E297" s="10" t="s">
        <v>38</v>
      </c>
      <c r="F297" s="21" t="str">
        <f>F289</f>
        <v>d.formar</v>
      </c>
      <c r="G297" s="39" t="s">
        <v>1161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 t="shared" si="40"/>
        <v>Propriedade para formar: é.elíptico</v>
      </c>
      <c r="V297" s="6" t="str">
        <f t="shared" si="41"/>
        <v xml:space="preserve">Dado para formar: elíptico ( xsd:string ) </v>
      </c>
      <c r="W297" s="6" t="s">
        <v>1170</v>
      </c>
      <c r="X297" s="23" t="str">
        <f t="shared" si="37"/>
        <v>form.113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38"/>
        <v>p.formar</v>
      </c>
      <c r="D298" s="7" t="str">
        <f t="shared" si="39"/>
        <v>é.quadrado</v>
      </c>
      <c r="E298" s="10" t="s">
        <v>38</v>
      </c>
      <c r="F298" s="21" t="str">
        <f>F290</f>
        <v>d.formar</v>
      </c>
      <c r="G298" s="39" t="s">
        <v>1162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 t="shared" si="40"/>
        <v>Propriedade para formar: é.quadrado</v>
      </c>
      <c r="V298" s="6" t="str">
        <f t="shared" si="41"/>
        <v xml:space="preserve">Dado para formar: quadrado ( xsd:string ) </v>
      </c>
      <c r="W298" s="6" t="s">
        <v>1168</v>
      </c>
      <c r="X298" s="23" t="str">
        <f t="shared" si="37"/>
        <v>form.114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38"/>
        <v>p.formar</v>
      </c>
      <c r="D299" s="7" t="str">
        <f t="shared" si="39"/>
        <v>é.retangular</v>
      </c>
      <c r="E299" s="10" t="s">
        <v>38</v>
      </c>
      <c r="F299" s="21" t="str">
        <f>F290</f>
        <v>d.formar</v>
      </c>
      <c r="G299" s="39" t="s">
        <v>1163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 t="shared" si="40"/>
        <v>Propriedade para formar: é.retangular</v>
      </c>
      <c r="V299" s="6" t="str">
        <f t="shared" si="41"/>
        <v xml:space="preserve">Dado para formar: retangular ( xsd:string ) </v>
      </c>
      <c r="W299" s="6" t="s">
        <v>1167</v>
      </c>
      <c r="X299" s="23" t="str">
        <f t="shared" si="37"/>
        <v>form.115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38"/>
        <v>p.formar</v>
      </c>
      <c r="D300" s="7" t="str">
        <f t="shared" si="39"/>
        <v>é.regular</v>
      </c>
      <c r="E300" s="10" t="s">
        <v>38</v>
      </c>
      <c r="F300" s="21" t="str">
        <f>F291</f>
        <v>d.formar</v>
      </c>
      <c r="G300" s="39" t="s">
        <v>1164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40"/>
        <v>Propriedade para formar: é.regular</v>
      </c>
      <c r="V300" s="6" t="str">
        <f t="shared" si="41"/>
        <v xml:space="preserve">Dado para formar: regular ( xsd:string ) </v>
      </c>
      <c r="W300" s="6" t="s">
        <v>1166</v>
      </c>
      <c r="X300" s="23" t="str">
        <f t="shared" si="37"/>
        <v>form.116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31" t="str">
        <f t="shared" si="38"/>
        <v>p.funcionar</v>
      </c>
      <c r="D301" s="7" t="str">
        <f t="shared" si="39"/>
        <v>é.ambiente</v>
      </c>
      <c r="E301" s="10" t="s">
        <v>38</v>
      </c>
      <c r="F301" s="19" t="s">
        <v>862</v>
      </c>
      <c r="G301" s="38" t="s">
        <v>646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40"/>
        <v>Propriedade para funcionar: é.ambiente</v>
      </c>
      <c r="V301" s="6" t="str">
        <f t="shared" si="41"/>
        <v xml:space="preserve">Dado para funcionar: ambiente ( xsd:string ) </v>
      </c>
      <c r="W301" s="6" t="s">
        <v>144</v>
      </c>
      <c r="X301" s="23" t="str">
        <f t="shared" si="37"/>
        <v>func.100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38"/>
        <v>p.funcionar</v>
      </c>
      <c r="D302" s="7" t="str">
        <f t="shared" si="39"/>
        <v>é.zona</v>
      </c>
      <c r="E302" s="10" t="s">
        <v>38</v>
      </c>
      <c r="F302" s="21" t="str">
        <f t="shared" ref="F302:F309" si="43">F301</f>
        <v>d.funcionar</v>
      </c>
      <c r="G302" s="38" t="s">
        <v>647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40"/>
        <v>Propriedade para funcionar: é.zona</v>
      </c>
      <c r="V302" s="6" t="str">
        <f t="shared" si="41"/>
        <v xml:space="preserve">Dado para funcionar: zona ( xsd:string ) </v>
      </c>
      <c r="W302" s="6" t="s">
        <v>258</v>
      </c>
      <c r="X302" s="23" t="str">
        <f t="shared" si="37"/>
        <v>func.101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38"/>
        <v>p.funcionar</v>
      </c>
      <c r="D303" s="7" t="str">
        <f t="shared" si="39"/>
        <v>é.zona.avac</v>
      </c>
      <c r="E303" s="10" t="s">
        <v>38</v>
      </c>
      <c r="F303" s="21" t="str">
        <f t="shared" si="43"/>
        <v>d.funcionar</v>
      </c>
      <c r="G303" s="38" t="s">
        <v>648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40"/>
        <v>Propriedade para funcionar: é.zona.avac</v>
      </c>
      <c r="V303" s="6" t="str">
        <f t="shared" si="41"/>
        <v xml:space="preserve">Dado para funcionar: zona.avac ( xsd:string ) </v>
      </c>
      <c r="W303" s="6" t="s">
        <v>259</v>
      </c>
      <c r="X303" s="23" t="str">
        <f t="shared" si="37"/>
        <v>func.102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38"/>
        <v>p.funcionar</v>
      </c>
      <c r="D304" s="7" t="str">
        <f t="shared" si="39"/>
        <v>é.equipamento</v>
      </c>
      <c r="E304" s="10" t="s">
        <v>38</v>
      </c>
      <c r="F304" s="21" t="str">
        <f t="shared" si="43"/>
        <v>d.funcionar</v>
      </c>
      <c r="G304" s="38" t="s">
        <v>649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40"/>
        <v>Propriedade para funcionar: é.equipamento</v>
      </c>
      <c r="V304" s="6" t="str">
        <f t="shared" si="41"/>
        <v xml:space="preserve">Dado para funcionar: equipamento ( xsd:string ) </v>
      </c>
      <c r="W304" s="6" t="s">
        <v>229</v>
      </c>
      <c r="X304" s="23" t="str">
        <f t="shared" si="37"/>
        <v>func.103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38"/>
        <v>p.funcionar</v>
      </c>
      <c r="D305" s="7" t="str">
        <f t="shared" si="39"/>
        <v>é.dispositivo</v>
      </c>
      <c r="E305" s="10" t="s">
        <v>38</v>
      </c>
      <c r="F305" s="21" t="str">
        <f t="shared" si="43"/>
        <v>d.funcionar</v>
      </c>
      <c r="G305" s="38" t="s">
        <v>650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40"/>
        <v>Propriedade para funcionar: é.dispositivo</v>
      </c>
      <c r="V305" s="6" t="str">
        <f t="shared" si="41"/>
        <v xml:space="preserve">Dado para funcionar: dispositivo ( xsd:string ) </v>
      </c>
      <c r="W305" s="6" t="s">
        <v>230</v>
      </c>
      <c r="X305" s="23" t="str">
        <f t="shared" si="37"/>
        <v>func.104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38"/>
        <v>p.funcionar</v>
      </c>
      <c r="D306" s="7" t="str">
        <f t="shared" si="39"/>
        <v>é.aparelho</v>
      </c>
      <c r="E306" s="10" t="s">
        <v>38</v>
      </c>
      <c r="F306" s="21" t="str">
        <f t="shared" si="43"/>
        <v>d.funcionar</v>
      </c>
      <c r="G306" s="38" t="s">
        <v>651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40"/>
        <v>Propriedade para funcionar: é.aparelho</v>
      </c>
      <c r="V306" s="6" t="str">
        <f t="shared" si="41"/>
        <v xml:space="preserve">Dado para funcionar: aparelho ( xsd:string ) </v>
      </c>
      <c r="W306" s="6" t="s">
        <v>231</v>
      </c>
      <c r="X306" s="23" t="str">
        <f t="shared" si="37"/>
        <v>func.105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38"/>
        <v>p.funcionar</v>
      </c>
      <c r="D307" s="7" t="str">
        <f t="shared" si="39"/>
        <v>é.instrumento</v>
      </c>
      <c r="E307" s="10" t="s">
        <v>38</v>
      </c>
      <c r="F307" s="21" t="str">
        <f t="shared" si="43"/>
        <v>d.funcionar</v>
      </c>
      <c r="G307" s="38" t="s">
        <v>652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40"/>
        <v>Propriedade para funcionar: é.instrumento</v>
      </c>
      <c r="V307" s="6" t="str">
        <f t="shared" si="41"/>
        <v xml:space="preserve">Dado para funcionar: instrumento ( xsd:string ) </v>
      </c>
      <c r="W307" s="6" t="s">
        <v>228</v>
      </c>
      <c r="X307" s="23" t="str">
        <f t="shared" si="37"/>
        <v>func.106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38"/>
        <v>p.funcionar</v>
      </c>
      <c r="D308" s="7" t="str">
        <f t="shared" si="39"/>
        <v>é.bancada</v>
      </c>
      <c r="E308" s="10" t="s">
        <v>38</v>
      </c>
      <c r="F308" s="21" t="str">
        <f t="shared" si="43"/>
        <v>d.funcionar</v>
      </c>
      <c r="G308" s="38" t="s">
        <v>653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40"/>
        <v>Propriedade para funcionar: é.bancada</v>
      </c>
      <c r="V308" s="6" t="str">
        <f t="shared" si="41"/>
        <v xml:space="preserve">Dado para funcionar: bancada ( xsd:string ) </v>
      </c>
      <c r="W308" s="6" t="s">
        <v>227</v>
      </c>
      <c r="X308" s="23" t="str">
        <f t="shared" si="37"/>
        <v>func.107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38"/>
        <v>p.funcionar</v>
      </c>
      <c r="D309" s="7" t="str">
        <f t="shared" si="39"/>
        <v>é.mobiliário</v>
      </c>
      <c r="E309" s="10" t="s">
        <v>38</v>
      </c>
      <c r="F309" s="21" t="str">
        <f t="shared" si="43"/>
        <v>d.funcionar</v>
      </c>
      <c r="G309" s="38" t="s">
        <v>654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40"/>
        <v>Propriedade para funcionar: é.mobiliário</v>
      </c>
      <c r="V309" s="6" t="str">
        <f t="shared" si="41"/>
        <v xml:space="preserve">Dado para funcionar: mobiliário ( xsd:string ) </v>
      </c>
      <c r="W309" s="6" t="s">
        <v>226</v>
      </c>
      <c r="X309" s="23" t="str">
        <f t="shared" si="37"/>
        <v>func.108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38"/>
        <v>p.geolocalizar</v>
      </c>
      <c r="D310" s="7" t="str">
        <f t="shared" si="39"/>
        <v>é.datum</v>
      </c>
      <c r="E310" s="10" t="s">
        <v>38</v>
      </c>
      <c r="F310" s="19" t="s">
        <v>863</v>
      </c>
      <c r="G310" s="38" t="s">
        <v>982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40"/>
        <v>Propriedade para geolocalizar: é.datum</v>
      </c>
      <c r="V310" s="6" t="str">
        <f t="shared" si="41"/>
        <v xml:space="preserve">Dado para geolocalizar: datum ( xsd:string ) </v>
      </c>
      <c r="W310" s="6" t="s">
        <v>984</v>
      </c>
      <c r="X310" s="23" t="str">
        <f t="shared" si="37"/>
        <v>geol.100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38"/>
        <v>p.geolocalizar</v>
      </c>
      <c r="D311" s="7" t="str">
        <f t="shared" si="39"/>
        <v>é.elipsóide</v>
      </c>
      <c r="E311" s="10" t="s">
        <v>38</v>
      </c>
      <c r="F311" s="21" t="str">
        <f t="shared" ref="F311:F322" si="44">F310</f>
        <v>d.geolocalizar</v>
      </c>
      <c r="G311" s="38" t="s">
        <v>983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40"/>
        <v>Propriedade para geolocalizar: é.elipsóide</v>
      </c>
      <c r="V311" s="6" t="str">
        <f t="shared" si="41"/>
        <v xml:space="preserve">Dado para geolocalizar: elipsóide ( xsd:string ) </v>
      </c>
      <c r="W311" s="6" t="s">
        <v>985</v>
      </c>
      <c r="X311" s="23" t="str">
        <f t="shared" si="37"/>
        <v>geol.101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38"/>
        <v>p.geolocalizar</v>
      </c>
      <c r="D312" s="7" t="str">
        <f t="shared" si="39"/>
        <v>é.latitude</v>
      </c>
      <c r="E312" s="10" t="s">
        <v>38</v>
      </c>
      <c r="F312" s="21" t="str">
        <f t="shared" si="44"/>
        <v>d.geolocalizar</v>
      </c>
      <c r="G312" s="38" t="s">
        <v>655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40"/>
        <v>Propriedade para geolocalizar: é.latitude</v>
      </c>
      <c r="V312" s="6" t="str">
        <f t="shared" si="41"/>
        <v xml:space="preserve">Dado para geolocalizar: latitude ( xsd:string ) </v>
      </c>
      <c r="W312" s="6" t="s">
        <v>1231</v>
      </c>
      <c r="X312" s="23" t="str">
        <f t="shared" si="37"/>
        <v>geol.102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38"/>
        <v>p.geolocalizar</v>
      </c>
      <c r="D313" s="7" t="str">
        <f t="shared" si="39"/>
        <v>é.longitude</v>
      </c>
      <c r="E313" s="10" t="s">
        <v>38</v>
      </c>
      <c r="F313" s="21" t="str">
        <f t="shared" si="44"/>
        <v>d.geolocalizar</v>
      </c>
      <c r="G313" s="38" t="s">
        <v>656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40"/>
        <v>Propriedade para geolocalizar: é.longitude</v>
      </c>
      <c r="V313" s="6" t="str">
        <f t="shared" si="41"/>
        <v xml:space="preserve">Dado para geolocalizar: longitude ( xsd:string ) </v>
      </c>
      <c r="W313" s="6" t="s">
        <v>1232</v>
      </c>
      <c r="X313" s="23" t="str">
        <f t="shared" si="37"/>
        <v>geol.103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38"/>
        <v>p.geolocalizar</v>
      </c>
      <c r="D314" s="7" t="str">
        <f t="shared" si="39"/>
        <v>é.altitude</v>
      </c>
      <c r="E314" s="10" t="s">
        <v>38</v>
      </c>
      <c r="F314" s="21" t="str">
        <f t="shared" si="44"/>
        <v>d.geolocalizar</v>
      </c>
      <c r="G314" s="38" t="s">
        <v>657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40"/>
        <v>Propriedade para geolocalizar: é.altitude</v>
      </c>
      <c r="V314" s="6" t="str">
        <f t="shared" si="41"/>
        <v xml:space="preserve">Dado para geolocalizar: altitude ( xsd:string ) </v>
      </c>
      <c r="W314" s="6" t="s">
        <v>131</v>
      </c>
      <c r="X314" s="23" t="str">
        <f t="shared" si="37"/>
        <v>geol.104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38"/>
        <v>p.geolocalizar</v>
      </c>
      <c r="D315" s="7" t="str">
        <f t="shared" si="39"/>
        <v>é.geocode</v>
      </c>
      <c r="E315" s="10" t="s">
        <v>38</v>
      </c>
      <c r="F315" s="21" t="str">
        <f t="shared" si="44"/>
        <v>d.geolocalizar</v>
      </c>
      <c r="G315" s="38" t="s">
        <v>658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40"/>
        <v>Propriedade para geolocalizar: é.geocode</v>
      </c>
      <c r="V315" s="6" t="str">
        <f t="shared" si="41"/>
        <v xml:space="preserve">Dado para geolocalizar: geocode ( xsd:string ) </v>
      </c>
      <c r="W315" s="6" t="s">
        <v>132</v>
      </c>
      <c r="X315" s="23" t="str">
        <f t="shared" si="37"/>
        <v>geol.105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38"/>
        <v>p.geolocalizar</v>
      </c>
      <c r="D316" s="7" t="str">
        <f t="shared" si="39"/>
        <v>é.hemisfério</v>
      </c>
      <c r="E316" s="10" t="s">
        <v>38</v>
      </c>
      <c r="F316" s="21" t="str">
        <f t="shared" si="44"/>
        <v>d.geolocalizar</v>
      </c>
      <c r="G316" s="38" t="s">
        <v>659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40"/>
        <v>Propriedade para geolocalizar: é.hemisfério</v>
      </c>
      <c r="V316" s="6" t="str">
        <f t="shared" si="41"/>
        <v xml:space="preserve">Dado para geolocalizar: hemisfério ( xsd:string ) </v>
      </c>
      <c r="W316" s="6" t="s">
        <v>138</v>
      </c>
      <c r="X316" s="23" t="str">
        <f t="shared" si="37"/>
        <v>geol.106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38"/>
        <v>p.geolocalizar</v>
      </c>
      <c r="D317" s="7" t="str">
        <f t="shared" si="39"/>
        <v>é.zona.utm</v>
      </c>
      <c r="E317" s="10" t="s">
        <v>38</v>
      </c>
      <c r="F317" s="21" t="str">
        <f t="shared" si="44"/>
        <v>d.geolocalizar</v>
      </c>
      <c r="G317" s="38" t="s">
        <v>660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40"/>
        <v>Propriedade para geolocalizar: é.zona.utm</v>
      </c>
      <c r="V317" s="6" t="str">
        <f t="shared" si="41"/>
        <v xml:space="preserve">Dado para geolocalizar: zona.utm ( xsd:string ) </v>
      </c>
      <c r="W317" s="6" t="s">
        <v>373</v>
      </c>
      <c r="X317" s="23" t="str">
        <f t="shared" si="37"/>
        <v>geol.107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38"/>
        <v>p.geolocalizar</v>
      </c>
      <c r="D318" s="7" t="str">
        <f t="shared" si="39"/>
        <v>é.coordenada.utm</v>
      </c>
      <c r="E318" s="10" t="s">
        <v>38</v>
      </c>
      <c r="F318" s="21" t="str">
        <f t="shared" si="44"/>
        <v>d.geolocalizar</v>
      </c>
      <c r="G318" s="38" t="s">
        <v>960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40"/>
        <v>Propriedade para geolocalizar: é.coordenada.utm</v>
      </c>
      <c r="V318" s="6" t="str">
        <f t="shared" si="41"/>
        <v xml:space="preserve">Dado para geolocalizar: coordenada.utm ( xsd:string ) </v>
      </c>
      <c r="W318" s="6" t="s">
        <v>961</v>
      </c>
      <c r="X318" s="23" t="str">
        <f t="shared" si="37"/>
        <v>geol.108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38"/>
        <v>p.geolocalizar</v>
      </c>
      <c r="D319" s="7" t="str">
        <f t="shared" si="39"/>
        <v>é.região.geográfica.imediata</v>
      </c>
      <c r="E319" s="10" t="s">
        <v>38</v>
      </c>
      <c r="F319" s="21" t="str">
        <f t="shared" si="44"/>
        <v>d.geolocalizar</v>
      </c>
      <c r="G319" s="38" t="s">
        <v>663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40"/>
        <v>Propriedade para geolocalizar: é.região.geográfica.imediata</v>
      </c>
      <c r="V319" s="6" t="str">
        <f t="shared" si="41"/>
        <v xml:space="preserve">Dado para geolocalizar: região.geográfica.imediata ( xsd:string ) </v>
      </c>
      <c r="W319" s="6" t="s">
        <v>371</v>
      </c>
      <c r="X319" s="23" t="str">
        <f t="shared" si="37"/>
        <v>geol.109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38"/>
        <v>p.geolocalizar</v>
      </c>
      <c r="D320" s="7" t="str">
        <f t="shared" si="39"/>
        <v>é.região.geográfica.intermediária</v>
      </c>
      <c r="E320" s="10" t="s">
        <v>38</v>
      </c>
      <c r="F320" s="21" t="str">
        <f t="shared" si="44"/>
        <v>d.geolocalizar</v>
      </c>
      <c r="G320" s="38" t="s">
        <v>662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40"/>
        <v>Propriedade para geolocalizar: é.região.geográfica.intermediária</v>
      </c>
      <c r="V320" s="6" t="str">
        <f t="shared" si="41"/>
        <v xml:space="preserve">Dado para geolocalizar: região.geográfica.intermediária ( xsd:string ) </v>
      </c>
      <c r="W320" s="6" t="s">
        <v>372</v>
      </c>
      <c r="X320" s="23" t="str">
        <f t="shared" si="37"/>
        <v>geol.110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38"/>
        <v>p.geolocalizar</v>
      </c>
      <c r="D321" s="7" t="str">
        <f t="shared" si="39"/>
        <v>é.código.de.município</v>
      </c>
      <c r="E321" s="10" t="s">
        <v>38</v>
      </c>
      <c r="F321" s="21" t="str">
        <f t="shared" si="44"/>
        <v>d.geolocalizar</v>
      </c>
      <c r="G321" s="38" t="s">
        <v>664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40"/>
        <v>Propriedade para geolocalizar: é.código.de.município</v>
      </c>
      <c r="V321" s="6" t="str">
        <f t="shared" si="41"/>
        <v xml:space="preserve">Dado para geolocalizar: código.de.município ( xsd:string ) </v>
      </c>
      <c r="W321" s="6" t="s">
        <v>374</v>
      </c>
      <c r="X321" s="23" t="str">
        <f t="shared" si="37"/>
        <v>geol.111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38"/>
        <v>p.geolocalizar</v>
      </c>
      <c r="D322" s="7" t="str">
        <f t="shared" si="39"/>
        <v>é.código.de.município.completo</v>
      </c>
      <c r="E322" s="10" t="s">
        <v>38</v>
      </c>
      <c r="F322" s="21" t="str">
        <f t="shared" si="44"/>
        <v>d.geolocalizar</v>
      </c>
      <c r="G322" s="38" t="s">
        <v>665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40"/>
        <v>Propriedade para geolocalizar: é.código.de.município.completo</v>
      </c>
      <c r="V322" s="6" t="str">
        <f t="shared" si="41"/>
        <v xml:space="preserve">Dado para geolocalizar: código.de.município.completo ( xsd:string ) </v>
      </c>
      <c r="W322" s="6" t="s">
        <v>375</v>
      </c>
      <c r="X322" s="23" t="str">
        <f t="shared" si="37"/>
        <v>geol.112</v>
      </c>
      <c r="Y322" s="23" t="s">
        <v>0</v>
      </c>
    </row>
    <row r="323" spans="1:25" s="8" customFormat="1" ht="6" customHeight="1" x14ac:dyDescent="0.25">
      <c r="A323" s="4">
        <v>323</v>
      </c>
      <c r="B323" s="11" t="s">
        <v>37</v>
      </c>
      <c r="C323" s="31" t="str">
        <f t="shared" si="38"/>
        <v>p.identificar</v>
      </c>
      <c r="D323" s="7" t="str">
        <f t="shared" si="39"/>
        <v>é.código</v>
      </c>
      <c r="E323" s="10" t="s">
        <v>38</v>
      </c>
      <c r="F323" s="19" t="s">
        <v>864</v>
      </c>
      <c r="G323" s="39" t="s">
        <v>666</v>
      </c>
      <c r="H323" s="5" t="s">
        <v>39</v>
      </c>
      <c r="I323" s="30" t="s">
        <v>0</v>
      </c>
      <c r="J323" s="24" t="s">
        <v>40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40"/>
        <v>Propriedade para identificar: é.código</v>
      </c>
      <c r="V323" s="6" t="str">
        <f t="shared" si="41"/>
        <v xml:space="preserve">Dado para identificar: código ( xsd:string ) </v>
      </c>
      <c r="W323" s="6" t="s">
        <v>64</v>
      </c>
      <c r="X323" s="23" t="str">
        <f t="shared" ref="X323:X386" si="45">IF(F322&lt;&gt;F323,_xlfn.CONCAT(RIGHT(LEFT(F323,6),4),".100"),_xlfn.CONCAT(RIGHT(LEFT(F323,6),4),".",SUM(VALUE(RIGHT(X322,3)),1)))</f>
        <v>iden.100</v>
      </c>
      <c r="Y323" s="23" t="s">
        <v>0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ref="C324:C395" si="46">SUBSTITUTE(F324,"d.","p.")</f>
        <v>p.identificar</v>
      </c>
      <c r="D324" s="7" t="str">
        <f t="shared" ref="D324:D395" si="47">_xlfn.CONCAT("é.",G324)</f>
        <v>é.sigla</v>
      </c>
      <c r="E324" s="10" t="s">
        <v>38</v>
      </c>
      <c r="F324" s="21" t="str">
        <f t="shared" ref="F324:F333" si="48">F323</f>
        <v>d.identificar</v>
      </c>
      <c r="G324" s="39" t="s">
        <v>667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ref="U324:U395" si="49">_xlfn.CONCAT("Propriedade para ",MID(C324,FIND("p.",C324,1)+2,100),": ",D324)</f>
        <v>Propriedade para identificar: é.sigla</v>
      </c>
      <c r="V324" s="6" t="str">
        <f t="shared" ref="V324:V395" si="50">_xlfn.CONCAT("Dado para ",MID(F324,FIND("d.",F324,1)+2,100),": ",G324, " ( ",H324, " ) ")</f>
        <v xml:space="preserve">Dado para identificar: sigla ( xsd:string ) </v>
      </c>
      <c r="W324" s="6" t="s">
        <v>326</v>
      </c>
      <c r="X324" s="23" t="str">
        <f t="shared" si="45"/>
        <v>iden.101</v>
      </c>
      <c r="Y324" s="23" t="s">
        <v>0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si="46"/>
        <v>p.identificar</v>
      </c>
      <c r="D325" s="7" t="str">
        <f t="shared" si="47"/>
        <v>é.nome</v>
      </c>
      <c r="E325" s="10" t="s">
        <v>38</v>
      </c>
      <c r="F325" s="21" t="str">
        <f t="shared" si="48"/>
        <v>d.identificar</v>
      </c>
      <c r="G325" s="39" t="s">
        <v>668</v>
      </c>
      <c r="H325" s="5" t="s">
        <v>39</v>
      </c>
      <c r="I325" s="30" t="s">
        <v>0</v>
      </c>
      <c r="J325" s="24" t="s">
        <v>40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9"/>
        <v>Propriedade para identificar: é.nome</v>
      </c>
      <c r="V325" s="6" t="str">
        <f t="shared" si="50"/>
        <v xml:space="preserve">Dado para identificar: nome ( xsd:string ) </v>
      </c>
      <c r="W325" s="6" t="s">
        <v>65</v>
      </c>
      <c r="X325" s="23" t="str">
        <f t="shared" si="45"/>
        <v>iden.102</v>
      </c>
      <c r="Y325" s="23" t="s">
        <v>0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46"/>
        <v>p.identificar</v>
      </c>
      <c r="D326" s="7" t="str">
        <f t="shared" si="47"/>
        <v>é.número</v>
      </c>
      <c r="E326" s="10" t="s">
        <v>38</v>
      </c>
      <c r="F326" s="21" t="str">
        <f t="shared" si="48"/>
        <v>d.identificar</v>
      </c>
      <c r="G326" s="39" t="s">
        <v>669</v>
      </c>
      <c r="H326" s="5" t="s">
        <v>39</v>
      </c>
      <c r="I326" s="30" t="s">
        <v>0</v>
      </c>
      <c r="J326" s="24" t="s">
        <v>40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9"/>
        <v>Propriedade para identificar: é.número</v>
      </c>
      <c r="V326" s="6" t="str">
        <f t="shared" si="50"/>
        <v xml:space="preserve">Dado para identificar: número ( xsd:string ) </v>
      </c>
      <c r="W326" s="6" t="s">
        <v>327</v>
      </c>
      <c r="X326" s="23" t="str">
        <f t="shared" si="45"/>
        <v>iden.103</v>
      </c>
      <c r="Y326" s="23" t="s">
        <v>0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 t="shared" si="46"/>
        <v>p.identificar</v>
      </c>
      <c r="D327" s="7" t="str">
        <f t="shared" si="47"/>
        <v>é.género</v>
      </c>
      <c r="E327" s="10" t="s">
        <v>38</v>
      </c>
      <c r="F327" s="21" t="str">
        <f t="shared" si="48"/>
        <v>d.identificar</v>
      </c>
      <c r="G327" s="39" t="s">
        <v>670</v>
      </c>
      <c r="H327" s="5" t="s">
        <v>39</v>
      </c>
      <c r="I327" s="30" t="s">
        <v>0</v>
      </c>
      <c r="J327" s="24" t="s">
        <v>40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9"/>
        <v>Propriedade para identificar: é.género</v>
      </c>
      <c r="V327" s="6" t="str">
        <f t="shared" si="50"/>
        <v xml:space="preserve">Dado para identificar: género ( xsd:string ) </v>
      </c>
      <c r="W327" s="6" t="s">
        <v>400</v>
      </c>
      <c r="X327" s="23" t="str">
        <f t="shared" si="45"/>
        <v>iden.104</v>
      </c>
      <c r="Y327" s="23" t="s">
        <v>0</v>
      </c>
    </row>
    <row r="328" spans="1:25" s="8" customFormat="1" ht="6" customHeight="1" x14ac:dyDescent="0.25">
      <c r="A328" s="4">
        <v>328</v>
      </c>
      <c r="B328" s="11" t="s">
        <v>37</v>
      </c>
      <c r="C328" s="28" t="str">
        <f t="shared" si="46"/>
        <v>p.identificar</v>
      </c>
      <c r="D328" s="7" t="str">
        <f t="shared" si="47"/>
        <v>é.ocupante</v>
      </c>
      <c r="E328" s="10" t="s">
        <v>38</v>
      </c>
      <c r="F328" s="21" t="str">
        <f t="shared" si="48"/>
        <v>d.identificar</v>
      </c>
      <c r="G328" s="39" t="s">
        <v>671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9"/>
        <v>Propriedade para identificar: é.ocupante</v>
      </c>
      <c r="V328" s="6" t="str">
        <f t="shared" si="50"/>
        <v xml:space="preserve">Dado para identificar: ocupante ( xsd:string ) </v>
      </c>
      <c r="W328" s="6" t="s">
        <v>398</v>
      </c>
      <c r="X328" s="23" t="str">
        <f t="shared" si="45"/>
        <v>iden.105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6"/>
        <v>p.identificar</v>
      </c>
      <c r="D329" s="7" t="str">
        <f t="shared" si="47"/>
        <v>é.usuário</v>
      </c>
      <c r="E329" s="10" t="s">
        <v>38</v>
      </c>
      <c r="F329" s="21" t="str">
        <f t="shared" si="48"/>
        <v>d.identificar</v>
      </c>
      <c r="G329" s="39" t="s">
        <v>672</v>
      </c>
      <c r="H329" s="5" t="s">
        <v>39</v>
      </c>
      <c r="I329" s="30" t="s">
        <v>0</v>
      </c>
      <c r="J329" s="24" t="s">
        <v>40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9"/>
        <v>Propriedade para identificar: é.usuário</v>
      </c>
      <c r="V329" s="6" t="str">
        <f t="shared" si="50"/>
        <v xml:space="preserve">Dado para identificar: usuário ( xsd:string ) </v>
      </c>
      <c r="W329" s="6" t="s">
        <v>399</v>
      </c>
      <c r="X329" s="23" t="str">
        <f t="shared" si="45"/>
        <v>iden.106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6"/>
        <v>p.identificar</v>
      </c>
      <c r="D330" s="7" t="str">
        <f t="shared" si="47"/>
        <v>é.ide</v>
      </c>
      <c r="E330" s="10" t="s">
        <v>38</v>
      </c>
      <c r="F330" s="21" t="str">
        <f t="shared" si="48"/>
        <v>d.identificar</v>
      </c>
      <c r="G330" s="39" t="s">
        <v>673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41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9"/>
        <v>Propriedade para identificar: é.ide</v>
      </c>
      <c r="V330" s="6" t="str">
        <f t="shared" si="50"/>
        <v xml:space="preserve">Dado para identificar: ide ( xsd:string ) </v>
      </c>
      <c r="W330" s="6" t="s">
        <v>274</v>
      </c>
      <c r="X330" s="23" t="str">
        <f t="shared" si="45"/>
        <v>iden.107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6"/>
        <v>p.identificar</v>
      </c>
      <c r="D331" s="7" t="str">
        <f t="shared" si="47"/>
        <v>é.matrícula</v>
      </c>
      <c r="E331" s="10" t="s">
        <v>38</v>
      </c>
      <c r="F331" s="21" t="str">
        <f t="shared" si="48"/>
        <v>d.identificar</v>
      </c>
      <c r="G331" s="39" t="s">
        <v>674</v>
      </c>
      <c r="H331" s="5" t="s">
        <v>39</v>
      </c>
      <c r="I331" s="30" t="s">
        <v>0</v>
      </c>
      <c r="J331" s="24" t="s">
        <v>40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9"/>
        <v>Propriedade para identificar: é.matrícula</v>
      </c>
      <c r="V331" s="6" t="str">
        <f t="shared" si="50"/>
        <v xml:space="preserve">Dado para identificar: matrícula ( xsd:string ) </v>
      </c>
      <c r="W331" s="6" t="s">
        <v>416</v>
      </c>
      <c r="X331" s="23" t="str">
        <f t="shared" si="45"/>
        <v>iden.108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 t="shared" si="46"/>
        <v>p.identificar</v>
      </c>
      <c r="D332" s="7" t="str">
        <f t="shared" si="47"/>
        <v>é.tipo.de.andar</v>
      </c>
      <c r="E332" s="10" t="s">
        <v>38</v>
      </c>
      <c r="F332" s="21" t="str">
        <f t="shared" si="48"/>
        <v>d.identificar</v>
      </c>
      <c r="G332" s="39" t="s">
        <v>675</v>
      </c>
      <c r="H332" s="5" t="s">
        <v>39</v>
      </c>
      <c r="I332" s="30" t="s">
        <v>0</v>
      </c>
      <c r="J332" s="24" t="s">
        <v>40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 t="shared" si="49"/>
        <v>Propriedade para identificar: é.tipo.de.andar</v>
      </c>
      <c r="V332" s="6" t="str">
        <f t="shared" si="50"/>
        <v xml:space="preserve">Dado para identificar: tipo.de.andar ( xsd:string ) </v>
      </c>
      <c r="W332" s="6" t="s">
        <v>415</v>
      </c>
      <c r="X332" s="23" t="str">
        <f t="shared" si="45"/>
        <v>iden.109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46"/>
        <v>p.identificar</v>
      </c>
      <c r="D333" s="7" t="str">
        <f t="shared" si="47"/>
        <v>é.coordenada.absoluta</v>
      </c>
      <c r="E333" s="10" t="s">
        <v>38</v>
      </c>
      <c r="F333" s="21" t="str">
        <f t="shared" si="48"/>
        <v>d.identificar</v>
      </c>
      <c r="G333" s="39" t="s">
        <v>676</v>
      </c>
      <c r="H333" s="5" t="s">
        <v>39</v>
      </c>
      <c r="I333" s="30" t="s">
        <v>0</v>
      </c>
      <c r="J333" s="24" t="s">
        <v>40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 t="shared" si="49"/>
        <v>Propriedade para identificar: é.coordenada.absoluta</v>
      </c>
      <c r="V333" s="6" t="str">
        <f t="shared" si="50"/>
        <v xml:space="preserve">Dado para identificar: coordenada.absoluta ( xsd:string ) </v>
      </c>
      <c r="W333" s="6" t="s">
        <v>414</v>
      </c>
      <c r="X333" s="23" t="str">
        <f t="shared" si="45"/>
        <v>iden.110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31" t="str">
        <f t="shared" si="46"/>
        <v>p.iluminar</v>
      </c>
      <c r="D334" s="7" t="str">
        <f t="shared" si="47"/>
        <v>é.luminária</v>
      </c>
      <c r="E334" s="10" t="s">
        <v>38</v>
      </c>
      <c r="F334" s="19" t="s">
        <v>865</v>
      </c>
      <c r="G334" s="37" t="s">
        <v>677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9"/>
        <v>Propriedade para iluminar: é.luminária</v>
      </c>
      <c r="V334" s="6" t="str">
        <f t="shared" si="50"/>
        <v xml:space="preserve">Dado para iluminar: luminária ( xsd:string ) </v>
      </c>
      <c r="W334" s="20" t="s">
        <v>397</v>
      </c>
      <c r="X334" s="23" t="str">
        <f t="shared" si="45"/>
        <v>ilum.100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46"/>
        <v>p.iluminar</v>
      </c>
      <c r="D335" s="7" t="str">
        <f t="shared" si="47"/>
        <v>é.iluminância</v>
      </c>
      <c r="E335" s="10" t="s">
        <v>38</v>
      </c>
      <c r="F335" s="21" t="str">
        <f t="shared" ref="F335:F343" si="51">F334</f>
        <v>d.iluminar</v>
      </c>
      <c r="G335" s="37" t="s">
        <v>678</v>
      </c>
      <c r="H335" s="27" t="s">
        <v>44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9"/>
        <v>Propriedade para iluminar: é.iluminância</v>
      </c>
      <c r="V335" s="6" t="str">
        <f t="shared" si="50"/>
        <v xml:space="preserve">Dado para iluminar: iluminância ( xsd:integer ) </v>
      </c>
      <c r="W335" s="6" t="s">
        <v>99</v>
      </c>
      <c r="X335" s="23" t="str">
        <f t="shared" si="45"/>
        <v>ilum.101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6"/>
        <v>p.iluminar</v>
      </c>
      <c r="D336" s="7" t="str">
        <f t="shared" si="47"/>
        <v>é.fluxo.luminoso</v>
      </c>
      <c r="E336" s="10" t="s">
        <v>38</v>
      </c>
      <c r="F336" s="21" t="str">
        <f t="shared" si="51"/>
        <v>d.iluminar</v>
      </c>
      <c r="G336" s="37" t="s">
        <v>679</v>
      </c>
      <c r="H336" s="27" t="s">
        <v>44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9"/>
        <v>Propriedade para iluminar: é.fluxo.luminoso</v>
      </c>
      <c r="V336" s="6" t="str">
        <f t="shared" si="50"/>
        <v xml:space="preserve">Dado para iluminar: fluxo.luminoso ( xsd:integer ) </v>
      </c>
      <c r="W336" s="6" t="s">
        <v>100</v>
      </c>
      <c r="X336" s="23" t="str">
        <f t="shared" si="45"/>
        <v>ilum.102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 t="shared" si="46"/>
        <v>p.iluminar</v>
      </c>
      <c r="D337" s="7" t="str">
        <f t="shared" si="47"/>
        <v>é.eficiência.luminosa</v>
      </c>
      <c r="E337" s="10" t="s">
        <v>38</v>
      </c>
      <c r="F337" s="21" t="str">
        <f t="shared" si="51"/>
        <v>d.iluminar</v>
      </c>
      <c r="G337" s="37" t="s">
        <v>680</v>
      </c>
      <c r="H337" s="27" t="s">
        <v>44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9"/>
        <v>Propriedade para iluminar: é.eficiência.luminosa</v>
      </c>
      <c r="V337" s="6" t="str">
        <f t="shared" si="50"/>
        <v xml:space="preserve">Dado para iluminar: eficiência.luminosa ( xsd:integer ) </v>
      </c>
      <c r="W337" s="6" t="s">
        <v>149</v>
      </c>
      <c r="X337" s="23" t="str">
        <f t="shared" si="45"/>
        <v>ilum.103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6"/>
        <v>p.iluminar</v>
      </c>
      <c r="D338" s="7" t="str">
        <f t="shared" si="47"/>
        <v>é.temperatura.de.cor</v>
      </c>
      <c r="E338" s="10" t="s">
        <v>38</v>
      </c>
      <c r="F338" s="21" t="str">
        <f t="shared" si="51"/>
        <v>d.iluminar</v>
      </c>
      <c r="G338" s="37" t="s">
        <v>681</v>
      </c>
      <c r="H338" s="27" t="s">
        <v>44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9"/>
        <v>Propriedade para iluminar: é.temperatura.de.cor</v>
      </c>
      <c r="V338" s="6" t="str">
        <f t="shared" si="50"/>
        <v xml:space="preserve">Dado para iluminar: temperatura.de.cor ( xsd:integer ) </v>
      </c>
      <c r="W338" s="6" t="s">
        <v>101</v>
      </c>
      <c r="X338" s="23" t="str">
        <f t="shared" si="45"/>
        <v>ilum.104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46"/>
        <v>p.iluminar</v>
      </c>
      <c r="D339" s="7" t="str">
        <f t="shared" si="47"/>
        <v>é.fotometria</v>
      </c>
      <c r="E339" s="10" t="s">
        <v>38</v>
      </c>
      <c r="F339" s="21" t="str">
        <f t="shared" si="51"/>
        <v>d.iluminar</v>
      </c>
      <c r="G339" s="37" t="s">
        <v>682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9"/>
        <v>Propriedade para iluminar: é.fotometria</v>
      </c>
      <c r="V339" s="6" t="str">
        <f t="shared" si="50"/>
        <v xml:space="preserve">Dado para iluminar: fotometria ( xsd:string ) </v>
      </c>
      <c r="W339" s="6" t="s">
        <v>102</v>
      </c>
      <c r="X339" s="23" t="str">
        <f t="shared" si="45"/>
        <v>ilum.105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6"/>
        <v>p.iluminar</v>
      </c>
      <c r="D340" s="7" t="str">
        <f t="shared" si="47"/>
        <v>é.irc</v>
      </c>
      <c r="E340" s="10" t="s">
        <v>38</v>
      </c>
      <c r="F340" s="21" t="str">
        <f t="shared" si="51"/>
        <v>d.iluminar</v>
      </c>
      <c r="G340" s="37" t="s">
        <v>683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9"/>
        <v>Propriedade para iluminar: é.irc</v>
      </c>
      <c r="V340" s="6" t="str">
        <f t="shared" si="50"/>
        <v xml:space="preserve">Dado para iluminar: irc ( xsd:string ) </v>
      </c>
      <c r="W340" s="6" t="s">
        <v>103</v>
      </c>
      <c r="X340" s="23" t="str">
        <f t="shared" si="45"/>
        <v>ilum.106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31" t="str">
        <f t="shared" ref="C341:C343" si="52">SUBSTITUTE(F341,"d.","p.")</f>
        <v>p.incentivar</v>
      </c>
      <c r="D341" s="7" t="str">
        <f t="shared" ref="D341:D343" si="53">_xlfn.CONCAT("é.",G341)</f>
        <v>é.incentivo</v>
      </c>
      <c r="E341" s="10" t="s">
        <v>38</v>
      </c>
      <c r="F341" s="19" t="s">
        <v>1266</v>
      </c>
      <c r="G341" s="37" t="s">
        <v>1267</v>
      </c>
      <c r="H341" s="27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ref="U341:U343" si="54">_xlfn.CONCAT("Propriedade para ",MID(C341,FIND("p.",C341,1)+2,100),": ",D341)</f>
        <v>Propriedade para incentivar: é.incentivo</v>
      </c>
      <c r="V341" s="6" t="str">
        <f t="shared" ref="V341:V343" si="55">_xlfn.CONCAT("Dado para ",MID(F341,FIND("d.",F341,1)+2,100),": ",G341, " ( ",H341, " ) ")</f>
        <v xml:space="preserve">Dado para incentivar: incentivo ( xsd:string ) </v>
      </c>
      <c r="W341" s="20" t="s">
        <v>1269</v>
      </c>
      <c r="X341" s="23" t="str">
        <f t="shared" si="45"/>
        <v>ince.100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52"/>
        <v>p.incentivar</v>
      </c>
      <c r="D342" s="7" t="str">
        <f t="shared" si="53"/>
        <v>é.cepac</v>
      </c>
      <c r="E342" s="10" t="s">
        <v>38</v>
      </c>
      <c r="F342" s="21" t="str">
        <f t="shared" si="51"/>
        <v>d.incentivar</v>
      </c>
      <c r="G342" s="37" t="s">
        <v>1268</v>
      </c>
      <c r="H342" s="27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54"/>
        <v>Propriedade para incentivar: é.cepac</v>
      </c>
      <c r="V342" s="6" t="str">
        <f t="shared" si="55"/>
        <v xml:space="preserve">Dado para incentivar: cepac ( xsd:string ) </v>
      </c>
      <c r="W342" s="6" t="s">
        <v>1278</v>
      </c>
      <c r="X342" s="23" t="str">
        <f t="shared" si="45"/>
        <v>ince.101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52"/>
        <v>p.incentivar</v>
      </c>
      <c r="D343" s="7" t="str">
        <f t="shared" si="53"/>
        <v>é.revitalizado</v>
      </c>
      <c r="E343" s="10" t="s">
        <v>38</v>
      </c>
      <c r="F343" s="21" t="str">
        <f t="shared" si="51"/>
        <v>d.incentivar</v>
      </c>
      <c r="G343" s="37" t="s">
        <v>1270</v>
      </c>
      <c r="H343" s="27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54"/>
        <v>Propriedade para incentivar: é.revitalizado</v>
      </c>
      <c r="V343" s="6" t="str">
        <f t="shared" si="55"/>
        <v xml:space="preserve">Dado para incentivar: revitalizado ( xsd:string ) </v>
      </c>
      <c r="W343" s="6" t="s">
        <v>1277</v>
      </c>
      <c r="X343" s="23" t="str">
        <f t="shared" si="45"/>
        <v>ince.102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31" t="str">
        <f t="shared" si="46"/>
        <v>p.juntar</v>
      </c>
      <c r="D344" s="7" t="str">
        <f t="shared" si="47"/>
        <v>é.junta</v>
      </c>
      <c r="E344" s="10" t="s">
        <v>38</v>
      </c>
      <c r="F344" s="19" t="s">
        <v>866</v>
      </c>
      <c r="G344" s="37" t="s">
        <v>684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49"/>
        <v>Propriedade para juntar: é.junta</v>
      </c>
      <c r="V344" s="6" t="str">
        <f t="shared" si="50"/>
        <v xml:space="preserve">Dado para juntar: junta ( xsd:string ) </v>
      </c>
      <c r="W344" s="20" t="s">
        <v>164</v>
      </c>
      <c r="X344" s="23" t="str">
        <f t="shared" si="45"/>
        <v>junt.100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6"/>
        <v>p.juntar</v>
      </c>
      <c r="D345" s="7" t="str">
        <f t="shared" si="47"/>
        <v>é.junta.rosqueada</v>
      </c>
      <c r="E345" s="10" t="s">
        <v>38</v>
      </c>
      <c r="F345" s="21" t="str">
        <f t="shared" ref="F345:F357" si="56">F344</f>
        <v>d.juntar</v>
      </c>
      <c r="G345" s="37" t="s">
        <v>685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49"/>
        <v>Propriedade para juntar: é.junta.rosqueada</v>
      </c>
      <c r="V345" s="6" t="str">
        <f t="shared" si="50"/>
        <v xml:space="preserve">Dado para juntar: junta.rosqueada ( xsd:string ) </v>
      </c>
      <c r="W345" s="20" t="s">
        <v>330</v>
      </c>
      <c r="X345" s="23" t="str">
        <f t="shared" si="45"/>
        <v>junt.101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6"/>
        <v>p.juntar</v>
      </c>
      <c r="D346" s="7" t="str">
        <f t="shared" si="47"/>
        <v>é.junta.colada</v>
      </c>
      <c r="E346" s="10" t="s">
        <v>38</v>
      </c>
      <c r="F346" s="21" t="str">
        <f t="shared" si="56"/>
        <v>d.juntar</v>
      </c>
      <c r="G346" s="37" t="s">
        <v>686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49"/>
        <v>Propriedade para juntar: é.junta.colada</v>
      </c>
      <c r="V346" s="6" t="str">
        <f t="shared" si="50"/>
        <v xml:space="preserve">Dado para juntar: junta.colada ( xsd:string ) </v>
      </c>
      <c r="W346" s="20" t="s">
        <v>331</v>
      </c>
      <c r="X346" s="23" t="str">
        <f t="shared" si="45"/>
        <v>junt.102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6"/>
        <v>p.juntar</v>
      </c>
      <c r="D347" s="7" t="str">
        <f t="shared" si="47"/>
        <v>é.junta.soldada</v>
      </c>
      <c r="E347" s="10" t="s">
        <v>38</v>
      </c>
      <c r="F347" s="21" t="str">
        <f t="shared" si="56"/>
        <v>d.juntar</v>
      </c>
      <c r="G347" s="37" t="s">
        <v>687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49"/>
        <v>Propriedade para juntar: é.junta.soldada</v>
      </c>
      <c r="V347" s="6" t="str">
        <f t="shared" si="50"/>
        <v xml:space="preserve">Dado para juntar: junta.soldada ( xsd:string ) </v>
      </c>
      <c r="W347" s="20" t="s">
        <v>332</v>
      </c>
      <c r="X347" s="23" t="str">
        <f t="shared" si="45"/>
        <v>junt.103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6"/>
        <v>p.juntar</v>
      </c>
      <c r="D348" s="7" t="str">
        <f t="shared" si="47"/>
        <v>é.junta.flangeada</v>
      </c>
      <c r="E348" s="10" t="s">
        <v>38</v>
      </c>
      <c r="F348" s="21" t="str">
        <f t="shared" si="56"/>
        <v>d.juntar</v>
      </c>
      <c r="G348" s="37" t="s">
        <v>688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49"/>
        <v>Propriedade para juntar: é.junta.flangeada</v>
      </c>
      <c r="V348" s="6" t="str">
        <f t="shared" si="50"/>
        <v xml:space="preserve">Dado para juntar: junta.flangeada ( xsd:string ) </v>
      </c>
      <c r="W348" s="20" t="s">
        <v>333</v>
      </c>
      <c r="X348" s="23" t="str">
        <f t="shared" si="45"/>
        <v>junt.104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6"/>
        <v>p.juntar</v>
      </c>
      <c r="D349" s="7" t="str">
        <f t="shared" si="47"/>
        <v>é.junta.crimpada</v>
      </c>
      <c r="E349" s="10" t="s">
        <v>38</v>
      </c>
      <c r="F349" s="21" t="str">
        <f t="shared" si="56"/>
        <v>d.juntar</v>
      </c>
      <c r="G349" s="37" t="s">
        <v>689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49"/>
        <v>Propriedade para juntar: é.junta.crimpada</v>
      </c>
      <c r="V349" s="6" t="str">
        <f t="shared" si="50"/>
        <v xml:space="preserve">Dado para juntar: junta.crimpada ( xsd:string ) </v>
      </c>
      <c r="W349" s="20" t="s">
        <v>334</v>
      </c>
      <c r="X349" s="23" t="str">
        <f t="shared" si="45"/>
        <v>junt.105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6"/>
        <v>p.juntar</v>
      </c>
      <c r="D350" s="7" t="str">
        <f t="shared" si="47"/>
        <v>é.junta.de.encaixe</v>
      </c>
      <c r="E350" s="10" t="s">
        <v>38</v>
      </c>
      <c r="F350" s="21" t="str">
        <f t="shared" si="56"/>
        <v>d.juntar</v>
      </c>
      <c r="G350" s="37" t="s">
        <v>690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9"/>
        <v>Propriedade para juntar: é.junta.de.encaixe</v>
      </c>
      <c r="V350" s="6" t="str">
        <f t="shared" si="50"/>
        <v xml:space="preserve">Dado para juntar: junta.de.encaixe ( xsd:string ) </v>
      </c>
      <c r="W350" s="20" t="s">
        <v>335</v>
      </c>
      <c r="X350" s="23" t="str">
        <f t="shared" si="45"/>
        <v>junt.106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6"/>
        <v>p.juntar</v>
      </c>
      <c r="D351" s="7" t="str">
        <f t="shared" si="47"/>
        <v>é.junta.de.aperto</v>
      </c>
      <c r="E351" s="10" t="s">
        <v>38</v>
      </c>
      <c r="F351" s="21" t="str">
        <f t="shared" si="56"/>
        <v>d.juntar</v>
      </c>
      <c r="G351" s="37" t="s">
        <v>691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9"/>
        <v>Propriedade para juntar: é.junta.de.aperto</v>
      </c>
      <c r="V351" s="6" t="str">
        <f t="shared" si="50"/>
        <v xml:space="preserve">Dado para juntar: junta.de.aperto ( xsd:string ) </v>
      </c>
      <c r="W351" s="20" t="s">
        <v>336</v>
      </c>
      <c r="X351" s="23" t="str">
        <f t="shared" si="45"/>
        <v>junt.107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6"/>
        <v>p.juntar</v>
      </c>
      <c r="D352" s="7" t="str">
        <f t="shared" si="47"/>
        <v>é.junta.push-fit</v>
      </c>
      <c r="E352" s="10" t="s">
        <v>38</v>
      </c>
      <c r="F352" s="21" t="str">
        <f t="shared" si="56"/>
        <v>d.juntar</v>
      </c>
      <c r="G352" s="37" t="s">
        <v>692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9"/>
        <v>Propriedade para juntar: é.junta.push-fit</v>
      </c>
      <c r="V352" s="6" t="str">
        <f t="shared" si="50"/>
        <v xml:space="preserve">Dado para juntar: junta.push-fit ( xsd:string ) </v>
      </c>
      <c r="W352" s="20" t="s">
        <v>337</v>
      </c>
      <c r="X352" s="23" t="str">
        <f t="shared" si="45"/>
        <v>junt.108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 t="shared" si="46"/>
        <v>p.juntar</v>
      </c>
      <c r="D353" s="7" t="str">
        <f t="shared" si="47"/>
        <v>é.junta.elástica</v>
      </c>
      <c r="E353" s="10" t="s">
        <v>38</v>
      </c>
      <c r="F353" s="21" t="str">
        <f t="shared" si="56"/>
        <v>d.juntar</v>
      </c>
      <c r="G353" s="37" t="s">
        <v>693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9"/>
        <v>Propriedade para juntar: é.junta.elástica</v>
      </c>
      <c r="V353" s="6" t="str">
        <f t="shared" si="50"/>
        <v xml:space="preserve">Dado para juntar: junta.elástica ( xsd:string ) </v>
      </c>
      <c r="W353" s="20" t="s">
        <v>269</v>
      </c>
      <c r="X353" s="23" t="str">
        <f t="shared" si="45"/>
        <v>junt.109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 t="shared" si="46"/>
        <v>p.juntar</v>
      </c>
      <c r="D354" s="7" t="str">
        <f t="shared" si="47"/>
        <v>é.junta.travada.interna</v>
      </c>
      <c r="E354" s="10" t="s">
        <v>38</v>
      </c>
      <c r="F354" s="21" t="str">
        <f t="shared" si="56"/>
        <v>d.juntar</v>
      </c>
      <c r="G354" s="37" t="s">
        <v>694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9"/>
        <v>Propriedade para juntar: é.junta.travada.interna</v>
      </c>
      <c r="V354" s="6" t="str">
        <f t="shared" si="50"/>
        <v xml:space="preserve">Dado para juntar: junta.travada.interna ( xsd:string ) </v>
      </c>
      <c r="W354" s="20" t="s">
        <v>270</v>
      </c>
      <c r="X354" s="23" t="str">
        <f t="shared" si="45"/>
        <v>junt.110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si="46"/>
        <v>p.juntar</v>
      </c>
      <c r="D355" s="7" t="str">
        <f t="shared" si="47"/>
        <v>é.junta.travada.externa</v>
      </c>
      <c r="E355" s="10" t="s">
        <v>38</v>
      </c>
      <c r="F355" s="21" t="str">
        <f t="shared" si="56"/>
        <v>d.juntar</v>
      </c>
      <c r="G355" s="37" t="s">
        <v>695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9"/>
        <v>Propriedade para juntar: é.junta.travada.externa</v>
      </c>
      <c r="V355" s="6" t="str">
        <f t="shared" si="50"/>
        <v xml:space="preserve">Dado para juntar: junta.travada.externa ( xsd:string ) </v>
      </c>
      <c r="W355" s="20" t="s">
        <v>271</v>
      </c>
      <c r="X355" s="23" t="str">
        <f t="shared" si="45"/>
        <v>junt.111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6"/>
        <v>p.juntar</v>
      </c>
      <c r="D356" s="7" t="str">
        <f t="shared" si="47"/>
        <v>é.junta.mecânica</v>
      </c>
      <c r="E356" s="10" t="s">
        <v>38</v>
      </c>
      <c r="F356" s="21" t="str">
        <f t="shared" si="56"/>
        <v>d.juntar</v>
      </c>
      <c r="G356" s="37" t="s">
        <v>696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9"/>
        <v>Propriedade para juntar: é.junta.mecânica</v>
      </c>
      <c r="V356" s="6" t="str">
        <f t="shared" si="50"/>
        <v xml:space="preserve">Dado para juntar: junta.mecânica ( xsd:string ) </v>
      </c>
      <c r="W356" s="20" t="s">
        <v>272</v>
      </c>
      <c r="X356" s="23" t="str">
        <f t="shared" si="45"/>
        <v>junt.112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6"/>
        <v>p.juntar</v>
      </c>
      <c r="D357" s="7" t="str">
        <f t="shared" si="47"/>
        <v>é.junta.smu</v>
      </c>
      <c r="E357" s="10" t="s">
        <v>38</v>
      </c>
      <c r="F357" s="21" t="str">
        <f t="shared" si="56"/>
        <v>d.juntar</v>
      </c>
      <c r="G357" s="37" t="s">
        <v>697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9"/>
        <v>Propriedade para juntar: é.junta.smu</v>
      </c>
      <c r="V357" s="6" t="str">
        <f t="shared" si="50"/>
        <v xml:space="preserve">Dado para juntar: junta.smu ( xsd:string ) </v>
      </c>
      <c r="W357" s="20" t="s">
        <v>273</v>
      </c>
      <c r="X357" s="23" t="str">
        <f t="shared" si="45"/>
        <v>junt.113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31" t="str">
        <f t="shared" si="46"/>
        <v>p.legislar</v>
      </c>
      <c r="D358" s="7" t="str">
        <f t="shared" si="47"/>
        <v>é.dou</v>
      </c>
      <c r="E358" s="10" t="s">
        <v>38</v>
      </c>
      <c r="F358" s="19" t="s">
        <v>1070</v>
      </c>
      <c r="G358" s="37" t="s">
        <v>1031</v>
      </c>
      <c r="H358" s="27" t="s">
        <v>39</v>
      </c>
      <c r="I358" s="30" t="s">
        <v>0</v>
      </c>
      <c r="J358" s="26" t="s">
        <v>40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9"/>
        <v>Propriedade para legislar: é.dou</v>
      </c>
      <c r="V358" s="6" t="str">
        <f t="shared" si="50"/>
        <v xml:space="preserve">Dado para legislar: dou ( xsd:string ) </v>
      </c>
      <c r="W358" s="35" t="s">
        <v>1039</v>
      </c>
      <c r="X358" s="23" t="str">
        <f t="shared" si="45"/>
        <v>legi.100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46"/>
        <v>p.legislar</v>
      </c>
      <c r="D359" s="7" t="str">
        <f t="shared" si="47"/>
        <v>é.esfera</v>
      </c>
      <c r="E359" s="10" t="s">
        <v>38</v>
      </c>
      <c r="F359" s="21" t="str">
        <f>F358</f>
        <v>d.legislar</v>
      </c>
      <c r="G359" s="38" t="s">
        <v>465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4" t="s">
        <v>0</v>
      </c>
      <c r="S359" s="12" t="s">
        <v>1</v>
      </c>
      <c r="T359" s="12" t="s">
        <v>43</v>
      </c>
      <c r="U359" s="6" t="str">
        <f t="shared" si="49"/>
        <v>Propriedade para legislar: é.esfera</v>
      </c>
      <c r="V359" s="6" t="str">
        <f t="shared" si="50"/>
        <v xml:space="preserve">Dado para legislar: esfera ( xsd:string ) </v>
      </c>
      <c r="W359" s="6" t="s">
        <v>417</v>
      </c>
      <c r="X359" s="23" t="str">
        <f t="shared" si="45"/>
        <v>legi.101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6"/>
        <v>p.legislar</v>
      </c>
      <c r="D360" s="7" t="str">
        <f t="shared" si="47"/>
        <v>é.poder</v>
      </c>
      <c r="E360" s="10" t="s">
        <v>38</v>
      </c>
      <c r="F360" s="21" t="str">
        <f>F359</f>
        <v>d.legislar</v>
      </c>
      <c r="G360" s="38" t="s">
        <v>466</v>
      </c>
      <c r="H360" s="5" t="s">
        <v>39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4" t="s">
        <v>0</v>
      </c>
      <c r="S360" s="12" t="s">
        <v>1</v>
      </c>
      <c r="T360" s="12" t="s">
        <v>43</v>
      </c>
      <c r="U360" s="6" t="str">
        <f t="shared" si="49"/>
        <v>Propriedade para legislar: é.poder</v>
      </c>
      <c r="V360" s="6" t="str">
        <f t="shared" si="50"/>
        <v xml:space="preserve">Dado para legislar: poder ( xsd:string ) </v>
      </c>
      <c r="W360" s="6" t="s">
        <v>418</v>
      </c>
      <c r="X360" s="23" t="str">
        <f t="shared" si="45"/>
        <v>legi.102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46"/>
        <v>p.legislar</v>
      </c>
      <c r="D361" s="7" t="str">
        <f t="shared" si="47"/>
        <v>é.portaria</v>
      </c>
      <c r="E361" s="10" t="s">
        <v>38</v>
      </c>
      <c r="F361" s="21" t="str">
        <f>F359</f>
        <v>d.legislar</v>
      </c>
      <c r="G361" s="37" t="s">
        <v>1068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9"/>
        <v>Propriedade para legislar: é.portaria</v>
      </c>
      <c r="V361" s="6" t="str">
        <f t="shared" si="50"/>
        <v xml:space="preserve">Dado para legislar: portaria ( xsd:string ) </v>
      </c>
      <c r="W361" s="35" t="s">
        <v>1069</v>
      </c>
      <c r="X361" s="23" t="str">
        <f t="shared" si="45"/>
        <v>legi.103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46"/>
        <v>p.legislar</v>
      </c>
      <c r="D362" s="7" t="str">
        <f t="shared" si="47"/>
        <v>é.ementa</v>
      </c>
      <c r="E362" s="10" t="s">
        <v>38</v>
      </c>
      <c r="F362" s="21" t="str">
        <f>F360</f>
        <v>d.legislar</v>
      </c>
      <c r="G362" s="37" t="s">
        <v>1034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49"/>
        <v>Propriedade para legislar: é.ementa</v>
      </c>
      <c r="V362" s="6" t="str">
        <f t="shared" si="50"/>
        <v xml:space="preserve">Dado para legislar: ementa ( xsd:string ) </v>
      </c>
      <c r="W362" s="35" t="s">
        <v>1040</v>
      </c>
      <c r="X362" s="23" t="str">
        <f t="shared" si="45"/>
        <v>legi.104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46"/>
        <v>p.legislar</v>
      </c>
      <c r="D363" s="7" t="str">
        <f t="shared" si="47"/>
        <v>é.preâmbulo</v>
      </c>
      <c r="E363" s="10" t="s">
        <v>38</v>
      </c>
      <c r="F363" s="21" t="str">
        <f>F362</f>
        <v>d.legislar</v>
      </c>
      <c r="G363" s="37" t="s">
        <v>1035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49"/>
        <v>Propriedade para legislar: é.preâmbulo</v>
      </c>
      <c r="V363" s="6" t="str">
        <f t="shared" si="50"/>
        <v xml:space="preserve">Dado para legislar: preâmbulo ( xsd:string ) </v>
      </c>
      <c r="W363" s="35" t="s">
        <v>1041</v>
      </c>
      <c r="X363" s="23" t="str">
        <f t="shared" si="45"/>
        <v>legi.105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46"/>
        <v>p.legislar</v>
      </c>
      <c r="D364" s="7" t="str">
        <f t="shared" si="47"/>
        <v>é.artigo</v>
      </c>
      <c r="E364" s="10" t="s">
        <v>38</v>
      </c>
      <c r="F364" s="21" t="str">
        <f>F363</f>
        <v>d.legislar</v>
      </c>
      <c r="G364" s="37" t="s">
        <v>1032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49"/>
        <v>Propriedade para legislar: é.artigo</v>
      </c>
      <c r="V364" s="6" t="str">
        <f t="shared" si="50"/>
        <v xml:space="preserve">Dado para legislar: artigo ( xsd:string ) </v>
      </c>
      <c r="W364" s="35" t="s">
        <v>1042</v>
      </c>
      <c r="X364" s="23" t="str">
        <f t="shared" si="45"/>
        <v>legi.106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6"/>
        <v>p.legislar</v>
      </c>
      <c r="D365" s="7" t="str">
        <f t="shared" si="47"/>
        <v>é.inciso</v>
      </c>
      <c r="E365" s="10" t="s">
        <v>38</v>
      </c>
      <c r="F365" s="21" t="str">
        <f>F364</f>
        <v>d.legislar</v>
      </c>
      <c r="G365" s="37" t="s">
        <v>1033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2" t="s">
        <v>1</v>
      </c>
      <c r="T365" s="12" t="s">
        <v>43</v>
      </c>
      <c r="U365" s="6" t="str">
        <f t="shared" si="49"/>
        <v>Propriedade para legislar: é.inciso</v>
      </c>
      <c r="V365" s="6" t="str">
        <f t="shared" si="50"/>
        <v xml:space="preserve">Dado para legislar: inciso ( xsd:string ) </v>
      </c>
      <c r="W365" s="35" t="s">
        <v>1043</v>
      </c>
      <c r="X365" s="23" t="str">
        <f t="shared" si="45"/>
        <v>legi.107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46"/>
        <v>p.legislar</v>
      </c>
      <c r="D366" s="7" t="str">
        <f t="shared" si="47"/>
        <v>é.disposição</v>
      </c>
      <c r="E366" s="10" t="s">
        <v>38</v>
      </c>
      <c r="F366" s="21" t="str">
        <f>F365</f>
        <v>d.legislar</v>
      </c>
      <c r="G366" s="37" t="s">
        <v>1036</v>
      </c>
      <c r="H366" s="27" t="s">
        <v>39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 t="shared" si="49"/>
        <v>Propriedade para legislar: é.disposição</v>
      </c>
      <c r="V366" s="6" t="str">
        <f t="shared" si="50"/>
        <v xml:space="preserve">Dado para legislar: disposição ( xsd:string ) </v>
      </c>
      <c r="W366" s="35" t="s">
        <v>1044</v>
      </c>
      <c r="X366" s="23" t="str">
        <f t="shared" si="45"/>
        <v>legi.108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46"/>
        <v>p.legislar</v>
      </c>
      <c r="D367" s="7" t="str">
        <f t="shared" si="47"/>
        <v>é.cláusula</v>
      </c>
      <c r="E367" s="10" t="s">
        <v>38</v>
      </c>
      <c r="F367" s="21" t="str">
        <f>F366</f>
        <v>d.legislar</v>
      </c>
      <c r="G367" s="37" t="s">
        <v>1038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 t="shared" si="49"/>
        <v>Propriedade para legislar: é.cláusula</v>
      </c>
      <c r="V367" s="6" t="str">
        <f t="shared" si="50"/>
        <v xml:space="preserve">Dado para legislar: cláusula ( xsd:string ) </v>
      </c>
      <c r="W367" s="35" t="s">
        <v>1045</v>
      </c>
      <c r="X367" s="23" t="str">
        <f t="shared" si="45"/>
        <v>legi.109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ref="C368" si="57">SUBSTITUTE(F368,"d.","p.")</f>
        <v>p.legislar</v>
      </c>
      <c r="D368" s="7" t="str">
        <f t="shared" ref="D368" si="58">_xlfn.CONCAT("é.",G368)</f>
        <v>é.assinatura</v>
      </c>
      <c r="E368" s="10" t="s">
        <v>38</v>
      </c>
      <c r="F368" s="21" t="str">
        <f>F365</f>
        <v>d.legislar</v>
      </c>
      <c r="G368" s="37" t="s">
        <v>1037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 t="shared" ref="U368" si="59">_xlfn.CONCAT("Propriedade para ",MID(C368,FIND("p.",C368,1)+2,100),": ",D368)</f>
        <v>Propriedade para legislar: é.assinatura</v>
      </c>
      <c r="V368" s="6" t="str">
        <f t="shared" ref="V368" si="60">_xlfn.CONCAT("Dado para ",MID(F368,FIND("d.",F368,1)+2,100),": ",G368, " ( ",H368, " ) ")</f>
        <v xml:space="preserve">Dado para legislar: assinatura ( xsd:string ) </v>
      </c>
      <c r="W368" s="35" t="s">
        <v>1046</v>
      </c>
      <c r="X368" s="23" t="str">
        <f t="shared" si="45"/>
        <v>legi.110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46"/>
        <v>p.legislar</v>
      </c>
      <c r="D369" s="7" t="str">
        <f t="shared" si="47"/>
        <v>é.assinado.por</v>
      </c>
      <c r="E369" s="10" t="s">
        <v>38</v>
      </c>
      <c r="F369" s="21" t="str">
        <f>F366</f>
        <v>d.legislar</v>
      </c>
      <c r="G369" s="37" t="s">
        <v>1251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49"/>
        <v>Propriedade para legislar: é.assinado.por</v>
      </c>
      <c r="V369" s="6" t="str">
        <f t="shared" si="50"/>
        <v xml:space="preserve">Dado para legislar: assinado.por ( xsd:string ) </v>
      </c>
      <c r="W369" s="35" t="s">
        <v>1252</v>
      </c>
      <c r="X369" s="23" t="str">
        <f t="shared" si="45"/>
        <v>legi.111</v>
      </c>
      <c r="Y369" s="23" t="s">
        <v>0</v>
      </c>
    </row>
    <row r="370" spans="1:25" s="8" customFormat="1" ht="6" customHeight="1" x14ac:dyDescent="0.25">
      <c r="A370" s="4">
        <v>370</v>
      </c>
      <c r="B370" s="11" t="s">
        <v>37</v>
      </c>
      <c r="C370" s="28" t="str">
        <f t="shared" si="46"/>
        <v>p.legislar</v>
      </c>
      <c r="D370" s="7" t="str">
        <f t="shared" si="47"/>
        <v>é.assunto</v>
      </c>
      <c r="E370" s="10" t="s">
        <v>38</v>
      </c>
      <c r="F370" s="21" t="str">
        <f>F366</f>
        <v>d.legislar</v>
      </c>
      <c r="G370" s="39" t="s">
        <v>1285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4" t="s">
        <v>0</v>
      </c>
      <c r="S370" s="12" t="s">
        <v>1</v>
      </c>
      <c r="T370" s="12" t="s">
        <v>43</v>
      </c>
      <c r="U370" s="6" t="str">
        <f t="shared" si="49"/>
        <v>Propriedade para legislar: é.assunto</v>
      </c>
      <c r="V370" s="6" t="str">
        <f t="shared" si="50"/>
        <v xml:space="preserve">Dado para legislar: assunto ( xsd:string ) </v>
      </c>
      <c r="W370" s="6" t="s">
        <v>1288</v>
      </c>
      <c r="X370" s="23" t="str">
        <f t="shared" si="45"/>
        <v>legi.112</v>
      </c>
      <c r="Y370" s="23" t="s">
        <v>0</v>
      </c>
    </row>
    <row r="371" spans="1:25" s="8" customFormat="1" ht="6" customHeight="1" x14ac:dyDescent="0.25">
      <c r="A371" s="4">
        <v>371</v>
      </c>
      <c r="B371" s="11" t="s">
        <v>37</v>
      </c>
      <c r="C371" s="28" t="str">
        <f t="shared" si="46"/>
        <v>p.legislar</v>
      </c>
      <c r="D371" s="7" t="str">
        <f t="shared" si="47"/>
        <v>é.referendado.por</v>
      </c>
      <c r="E371" s="10" t="s">
        <v>38</v>
      </c>
      <c r="F371" s="21" t="str">
        <f>F364</f>
        <v>d.legislar</v>
      </c>
      <c r="G371" s="39" t="s">
        <v>1292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4" t="s">
        <v>0</v>
      </c>
      <c r="S371" s="12" t="s">
        <v>1</v>
      </c>
      <c r="T371" s="12" t="s">
        <v>43</v>
      </c>
      <c r="U371" s="6" t="str">
        <f t="shared" si="49"/>
        <v>Propriedade para legislar: é.referendado.por</v>
      </c>
      <c r="V371" s="6" t="str">
        <f t="shared" si="50"/>
        <v xml:space="preserve">Dado para legislar: referendado.por ( xsd:string ) </v>
      </c>
      <c r="W371" s="6" t="s">
        <v>1290</v>
      </c>
      <c r="X371" s="23" t="str">
        <f t="shared" si="45"/>
        <v>legi.113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46"/>
        <v>p.legislar</v>
      </c>
      <c r="D372" s="7" t="str">
        <f t="shared" si="47"/>
        <v>é.revogante.de</v>
      </c>
      <c r="E372" s="10" t="s">
        <v>38</v>
      </c>
      <c r="F372" s="21" t="str">
        <f>F366</f>
        <v>d.legislar</v>
      </c>
      <c r="G372" s="37" t="s">
        <v>1085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1084</v>
      </c>
      <c r="R372" s="26" t="s">
        <v>0</v>
      </c>
      <c r="S372" s="12" t="s">
        <v>1</v>
      </c>
      <c r="T372" s="12" t="s">
        <v>43</v>
      </c>
      <c r="U372" s="6" t="str">
        <f t="shared" si="49"/>
        <v>Propriedade para legislar: é.revogante.de</v>
      </c>
      <c r="V372" s="6" t="str">
        <f t="shared" si="50"/>
        <v xml:space="preserve">Dado para legislar: revogante.de ( xsd:string ) </v>
      </c>
      <c r="W372" s="35" t="s">
        <v>1087</v>
      </c>
      <c r="X372" s="23" t="str">
        <f t="shared" si="45"/>
        <v>legi.114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ref="C373" si="61">SUBSTITUTE(F373,"d.","p.")</f>
        <v>p.legislar</v>
      </c>
      <c r="D373" s="7" t="str">
        <f t="shared" ref="D373" si="62">_xlfn.CONCAT("é.",G373)</f>
        <v>é.revogado.por</v>
      </c>
      <c r="E373" s="10" t="s">
        <v>38</v>
      </c>
      <c r="F373" s="21" t="str">
        <f>F366</f>
        <v>d.legislar</v>
      </c>
      <c r="G373" s="37" t="s">
        <v>1071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4" t="s">
        <v>1086</v>
      </c>
      <c r="R373" s="26" t="s">
        <v>0</v>
      </c>
      <c r="S373" s="12" t="s">
        <v>1</v>
      </c>
      <c r="T373" s="12" t="s">
        <v>43</v>
      </c>
      <c r="U373" s="6" t="str">
        <f t="shared" ref="U373" si="63">_xlfn.CONCAT("Propriedade para ",MID(C373,FIND("p.",C373,1)+2,100),": ",D373)</f>
        <v>Propriedade para legislar: é.revogado.por</v>
      </c>
      <c r="V373" s="6" t="str">
        <f t="shared" ref="V373" si="64">_xlfn.CONCAT("Dado para ",MID(F373,FIND("d.",F373,1)+2,100),": ",G373, " ( ",H373, " ) ")</f>
        <v xml:space="preserve">Dado para legislar: revogado.por ( xsd:string ) </v>
      </c>
      <c r="W373" s="35" t="s">
        <v>1072</v>
      </c>
      <c r="X373" s="23" t="str">
        <f t="shared" si="45"/>
        <v>legi.115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6"/>
        <v>p.legislar</v>
      </c>
      <c r="D374" s="7" t="str">
        <f t="shared" si="47"/>
        <v>é.vetado.por</v>
      </c>
      <c r="E374" s="10" t="s">
        <v>38</v>
      </c>
      <c r="F374" s="21" t="str">
        <f>F367</f>
        <v>d.legislar</v>
      </c>
      <c r="G374" s="37" t="s">
        <v>1293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4" t="s">
        <v>1086</v>
      </c>
      <c r="R374" s="26" t="s">
        <v>0</v>
      </c>
      <c r="S374" s="12" t="s">
        <v>1</v>
      </c>
      <c r="T374" s="12" t="s">
        <v>43</v>
      </c>
      <c r="U374" s="6" t="str">
        <f t="shared" si="49"/>
        <v>Propriedade para legislar: é.vetado.por</v>
      </c>
      <c r="V374" s="6" t="str">
        <f t="shared" si="50"/>
        <v xml:space="preserve">Dado para legislar: vetado.por ( xsd:string ) </v>
      </c>
      <c r="W374" s="35" t="s">
        <v>1294</v>
      </c>
      <c r="X374" s="23" t="str">
        <f t="shared" si="45"/>
        <v>legi.116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31" t="str">
        <f t="shared" si="46"/>
        <v>p.mapear</v>
      </c>
      <c r="D375" s="7" t="str">
        <f t="shared" si="47"/>
        <v>é.número.de.célula</v>
      </c>
      <c r="E375" s="10" t="s">
        <v>38</v>
      </c>
      <c r="F375" s="22" t="s">
        <v>1024</v>
      </c>
      <c r="G375" s="38" t="s">
        <v>1025</v>
      </c>
      <c r="H375" s="5" t="s">
        <v>39</v>
      </c>
      <c r="I375" s="30" t="s">
        <v>0</v>
      </c>
      <c r="J375" s="24" t="s">
        <v>40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4" t="s">
        <v>0</v>
      </c>
      <c r="S375" s="12" t="s">
        <v>1</v>
      </c>
      <c r="T375" s="12" t="s">
        <v>43</v>
      </c>
      <c r="U375" s="6" t="str">
        <f t="shared" si="49"/>
        <v>Propriedade para mapear: é.número.de.célula</v>
      </c>
      <c r="V375" s="6" t="str">
        <f t="shared" si="50"/>
        <v xml:space="preserve">Dado para mapear: número.de.célula ( xsd:string ) </v>
      </c>
      <c r="W375" s="6" t="s">
        <v>1027</v>
      </c>
      <c r="X375" s="23" t="str">
        <f t="shared" si="45"/>
        <v>mape.100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6"/>
        <v>p.mapear</v>
      </c>
      <c r="D376" s="7" t="str">
        <f t="shared" si="47"/>
        <v>é.nome.do.mapa</v>
      </c>
      <c r="E376" s="10" t="s">
        <v>38</v>
      </c>
      <c r="F376" s="21" t="s">
        <v>1024</v>
      </c>
      <c r="G376" s="38" t="s">
        <v>1026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4" t="s">
        <v>0</v>
      </c>
      <c r="S376" s="12" t="s">
        <v>1</v>
      </c>
      <c r="T376" s="12" t="s">
        <v>43</v>
      </c>
      <c r="U376" s="6" t="str">
        <f t="shared" si="49"/>
        <v>Propriedade para mapear: é.nome.do.mapa</v>
      </c>
      <c r="V376" s="6" t="str">
        <f t="shared" si="50"/>
        <v xml:space="preserve">Dado para mapear: nome.do.mapa ( xsd:string ) </v>
      </c>
      <c r="W376" s="6" t="s">
        <v>1028</v>
      </c>
      <c r="X376" s="23" t="str">
        <f t="shared" si="45"/>
        <v>mape.101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46"/>
        <v>p.mapear</v>
      </c>
      <c r="D377" s="7" t="str">
        <f t="shared" si="47"/>
        <v>é.origem.do.mapa</v>
      </c>
      <c r="E377" s="10" t="s">
        <v>38</v>
      </c>
      <c r="F377" s="21" t="s">
        <v>1024</v>
      </c>
      <c r="G377" s="38" t="s">
        <v>1029</v>
      </c>
      <c r="H377" s="5" t="s">
        <v>39</v>
      </c>
      <c r="I377" s="30" t="s">
        <v>0</v>
      </c>
      <c r="J377" s="24" t="s">
        <v>40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4" t="s">
        <v>0</v>
      </c>
      <c r="S377" s="12" t="s">
        <v>1</v>
      </c>
      <c r="T377" s="12" t="s">
        <v>43</v>
      </c>
      <c r="U377" s="6" t="str">
        <f t="shared" si="49"/>
        <v>Propriedade para mapear: é.origem.do.mapa</v>
      </c>
      <c r="V377" s="6" t="str">
        <f t="shared" si="50"/>
        <v xml:space="preserve">Dado para mapear: origem.do.mapa ( xsd:string ) </v>
      </c>
      <c r="W377" s="6" t="s">
        <v>1030</v>
      </c>
      <c r="X377" s="23" t="str">
        <f t="shared" si="45"/>
        <v>mape.102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31" t="str">
        <f t="shared" si="46"/>
        <v>p.materializar</v>
      </c>
      <c r="D378" s="7" t="str">
        <f t="shared" si="47"/>
        <v>é.material</v>
      </c>
      <c r="E378" s="10" t="s">
        <v>38</v>
      </c>
      <c r="F378" s="19" t="s">
        <v>867</v>
      </c>
      <c r="G378" s="37" t="s">
        <v>698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9"/>
        <v>Propriedade para materializar: é.material</v>
      </c>
      <c r="V378" s="6" t="str">
        <f t="shared" si="50"/>
        <v xml:space="preserve">Dado para materializar: material ( xsd:string ) </v>
      </c>
      <c r="W378" s="20" t="s">
        <v>173</v>
      </c>
      <c r="X378" s="23" t="str">
        <f t="shared" si="45"/>
        <v>mate.100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ref="C379" si="65">SUBSTITUTE(F379,"d.","p.")</f>
        <v>p.materializar</v>
      </c>
      <c r="D379" s="7" t="str">
        <f t="shared" ref="D379" si="66">_xlfn.CONCAT("é.",G379)</f>
        <v>é.mapeamento.uv</v>
      </c>
      <c r="E379" s="10" t="s">
        <v>38</v>
      </c>
      <c r="F379" s="21" t="str">
        <f>F378</f>
        <v>d.materializar</v>
      </c>
      <c r="G379" s="37" t="s">
        <v>1118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ref="U379" si="67">_xlfn.CONCAT("Propriedade para ",MID(C379,FIND("p.",C379,1)+2,100),": ",D379)</f>
        <v>Propriedade para materializar: é.mapeamento.uv</v>
      </c>
      <c r="V379" s="6" t="str">
        <f t="shared" ref="V379" si="68">_xlfn.CONCAT("Dado para ",MID(F379,FIND("d.",F379,1)+2,100),": ",G379, " ( ",H379, " ) ")</f>
        <v xml:space="preserve">Dado para materializar: mapeamento.uv ( xsd:string ) </v>
      </c>
      <c r="W379" s="20" t="s">
        <v>1119</v>
      </c>
      <c r="X379" s="23" t="str">
        <f t="shared" si="45"/>
        <v>mate.101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46"/>
        <v>p.materializar</v>
      </c>
      <c r="D380" s="7" t="str">
        <f t="shared" si="47"/>
        <v>é.concretagem</v>
      </c>
      <c r="E380" s="10" t="s">
        <v>38</v>
      </c>
      <c r="F380" s="21" t="str">
        <f>F378</f>
        <v>d.materializar</v>
      </c>
      <c r="G380" s="37" t="s">
        <v>1253</v>
      </c>
      <c r="H380" s="27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9"/>
        <v>Propriedade para materializar: é.concretagem</v>
      </c>
      <c r="V380" s="6" t="str">
        <f t="shared" si="50"/>
        <v xml:space="preserve">Dado para materializar: concretagem ( xsd:string ) </v>
      </c>
      <c r="W380" s="20" t="s">
        <v>1260</v>
      </c>
      <c r="X380" s="23" t="str">
        <f t="shared" si="45"/>
        <v>mate.102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31" t="str">
        <f t="shared" si="46"/>
        <v>p.medir</v>
      </c>
      <c r="D381" s="7" t="str">
        <f t="shared" si="47"/>
        <v>é.volume</v>
      </c>
      <c r="E381" s="10" t="s">
        <v>38</v>
      </c>
      <c r="F381" s="19" t="s">
        <v>868</v>
      </c>
      <c r="G381" s="37" t="s">
        <v>699</v>
      </c>
      <c r="H381" s="27" t="s">
        <v>47</v>
      </c>
      <c r="I381" s="30" t="s">
        <v>0</v>
      </c>
      <c r="J381" s="26" t="s">
        <v>40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9"/>
        <v>Propriedade para medir: é.volume</v>
      </c>
      <c r="V381" s="6" t="str">
        <f t="shared" si="50"/>
        <v xml:space="preserve">Dado para medir: volume ( xsd:double ) </v>
      </c>
      <c r="W381" s="6" t="s">
        <v>118</v>
      </c>
      <c r="X381" s="23" t="str">
        <f t="shared" si="45"/>
        <v>medi.100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46"/>
        <v>p.medir</v>
      </c>
      <c r="D382" s="7" t="str">
        <f t="shared" si="47"/>
        <v>é.área</v>
      </c>
      <c r="E382" s="10" t="s">
        <v>38</v>
      </c>
      <c r="F382" s="21" t="str">
        <f t="shared" ref="F382:F402" si="69">F381</f>
        <v>d.medir</v>
      </c>
      <c r="G382" s="37" t="s">
        <v>700</v>
      </c>
      <c r="H382" s="27" t="s">
        <v>47</v>
      </c>
      <c r="I382" s="30" t="s">
        <v>0</v>
      </c>
      <c r="J382" s="26" t="s">
        <v>40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9"/>
        <v>Propriedade para medir: é.área</v>
      </c>
      <c r="V382" s="6" t="str">
        <f t="shared" si="50"/>
        <v xml:space="preserve">Dado para medir: área ( xsd:double ) </v>
      </c>
      <c r="W382" s="6" t="s">
        <v>87</v>
      </c>
      <c r="X382" s="23" t="str">
        <f t="shared" si="45"/>
        <v>medi.101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46"/>
        <v>p.medir</v>
      </c>
      <c r="D383" s="7" t="str">
        <f t="shared" si="47"/>
        <v>é.área.bruta</v>
      </c>
      <c r="E383" s="10" t="s">
        <v>38</v>
      </c>
      <c r="F383" s="21" t="str">
        <f t="shared" si="69"/>
        <v>d.medir</v>
      </c>
      <c r="G383" s="37" t="s">
        <v>701</v>
      </c>
      <c r="H383" s="27" t="s">
        <v>47</v>
      </c>
      <c r="I383" s="30" t="s">
        <v>0</v>
      </c>
      <c r="J383" s="26" t="s">
        <v>40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9"/>
        <v>Propriedade para medir: é.área.bruta</v>
      </c>
      <c r="V383" s="6" t="str">
        <f t="shared" si="50"/>
        <v xml:space="preserve">Dado para medir: área.bruta ( xsd:double ) </v>
      </c>
      <c r="W383" s="6" t="s">
        <v>88</v>
      </c>
      <c r="X383" s="23" t="str">
        <f t="shared" si="45"/>
        <v>medi.102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46"/>
        <v>p.medir</v>
      </c>
      <c r="D384" s="7" t="str">
        <f t="shared" si="47"/>
        <v>é.área.útil</v>
      </c>
      <c r="E384" s="10" t="s">
        <v>38</v>
      </c>
      <c r="F384" s="21" t="str">
        <f t="shared" si="69"/>
        <v>d.medir</v>
      </c>
      <c r="G384" s="37" t="s">
        <v>702</v>
      </c>
      <c r="H384" s="27" t="s">
        <v>47</v>
      </c>
      <c r="I384" s="30" t="s">
        <v>0</v>
      </c>
      <c r="J384" s="26" t="s">
        <v>40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9"/>
        <v>Propriedade para medir: é.área.útil</v>
      </c>
      <c r="V384" s="6" t="str">
        <f t="shared" si="50"/>
        <v xml:space="preserve">Dado para medir: área.útil ( xsd:double ) </v>
      </c>
      <c r="W384" s="6" t="s">
        <v>89</v>
      </c>
      <c r="X384" s="23" t="str">
        <f t="shared" si="45"/>
        <v>medi.103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46"/>
        <v>p.medir</v>
      </c>
      <c r="D385" s="7" t="str">
        <f t="shared" si="47"/>
        <v>é.altura</v>
      </c>
      <c r="E385" s="10" t="s">
        <v>38</v>
      </c>
      <c r="F385" s="21" t="str">
        <f t="shared" si="69"/>
        <v>d.medir</v>
      </c>
      <c r="G385" s="37" t="s">
        <v>703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9"/>
        <v>Propriedade para medir: é.altura</v>
      </c>
      <c r="V385" s="6" t="str">
        <f t="shared" si="50"/>
        <v xml:space="preserve">Dado para medir: altura ( xsd:double ) </v>
      </c>
      <c r="W385" s="6" t="s">
        <v>119</v>
      </c>
      <c r="X385" s="23" t="str">
        <f t="shared" si="45"/>
        <v>medi.104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46"/>
        <v>p.medir</v>
      </c>
      <c r="D386" s="7" t="str">
        <f t="shared" si="47"/>
        <v>é.comprimento</v>
      </c>
      <c r="E386" s="10" t="s">
        <v>38</v>
      </c>
      <c r="F386" s="21" t="str">
        <f t="shared" si="69"/>
        <v>d.medir</v>
      </c>
      <c r="G386" s="37" t="s">
        <v>704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49"/>
        <v>Propriedade para medir: é.comprimento</v>
      </c>
      <c r="V386" s="6" t="str">
        <f t="shared" si="50"/>
        <v xml:space="preserve">Dado para medir: comprimento ( xsd:double ) </v>
      </c>
      <c r="W386" s="6" t="s">
        <v>120</v>
      </c>
      <c r="X386" s="23" t="str">
        <f t="shared" si="45"/>
        <v>medi.105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46"/>
        <v>p.medir</v>
      </c>
      <c r="D387" s="7" t="str">
        <f t="shared" si="47"/>
        <v>é.largura</v>
      </c>
      <c r="E387" s="10" t="s">
        <v>38</v>
      </c>
      <c r="F387" s="21" t="str">
        <f t="shared" si="69"/>
        <v>d.medir</v>
      </c>
      <c r="G387" s="37" t="s">
        <v>705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49"/>
        <v>Propriedade para medir: é.largura</v>
      </c>
      <c r="V387" s="6" t="str">
        <f t="shared" si="50"/>
        <v xml:space="preserve">Dado para medir: largura ( xsd:double ) </v>
      </c>
      <c r="W387" s="6" t="s">
        <v>121</v>
      </c>
      <c r="X387" s="23" t="str">
        <f t="shared" ref="X387:X450" si="70">IF(F386&lt;&gt;F387,_xlfn.CONCAT(RIGHT(LEFT(F387,6),4),".100"),_xlfn.CONCAT(RIGHT(LEFT(F387,6),4),".",SUM(VALUE(RIGHT(X386,3)),1)))</f>
        <v>medi.106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46"/>
        <v>p.medir</v>
      </c>
      <c r="D388" s="7" t="str">
        <f t="shared" si="47"/>
        <v>é.profundidade</v>
      </c>
      <c r="E388" s="10" t="s">
        <v>38</v>
      </c>
      <c r="F388" s="21" t="str">
        <f t="shared" si="69"/>
        <v>d.medir</v>
      </c>
      <c r="G388" s="37" t="s">
        <v>706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49"/>
        <v>Propriedade para medir: é.profundidade</v>
      </c>
      <c r="V388" s="6" t="str">
        <f t="shared" si="50"/>
        <v xml:space="preserve">Dado para medir: profundidade ( xsd:double ) </v>
      </c>
      <c r="W388" s="6" t="s">
        <v>123</v>
      </c>
      <c r="X388" s="23" t="str">
        <f t="shared" si="70"/>
        <v>medi.107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46"/>
        <v>p.medir</v>
      </c>
      <c r="D389" s="7" t="str">
        <f t="shared" si="47"/>
        <v>é.espessura</v>
      </c>
      <c r="E389" s="10" t="s">
        <v>38</v>
      </c>
      <c r="F389" s="21" t="str">
        <f t="shared" si="69"/>
        <v>d.medir</v>
      </c>
      <c r="G389" s="37" t="s">
        <v>707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49"/>
        <v>Propriedade para medir: é.espessura</v>
      </c>
      <c r="V389" s="6" t="str">
        <f t="shared" si="50"/>
        <v xml:space="preserve">Dado para medir: espessura ( xsd:double ) </v>
      </c>
      <c r="W389" s="6" t="s">
        <v>122</v>
      </c>
      <c r="X389" s="23" t="str">
        <f t="shared" si="70"/>
        <v>medi.108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46"/>
        <v>p.medir</v>
      </c>
      <c r="D390" s="7" t="str">
        <f t="shared" si="47"/>
        <v>é.pédireito</v>
      </c>
      <c r="E390" s="10" t="s">
        <v>38</v>
      </c>
      <c r="F390" s="21" t="str">
        <f t="shared" si="69"/>
        <v>d.medir</v>
      </c>
      <c r="G390" s="37" t="s">
        <v>708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49"/>
        <v>Propriedade para medir: é.pédireito</v>
      </c>
      <c r="V390" s="6" t="str">
        <f t="shared" si="50"/>
        <v xml:space="preserve">Dado para medir: pédireito ( xsd:double ) </v>
      </c>
      <c r="W390" s="6" t="s">
        <v>129</v>
      </c>
      <c r="X390" s="23" t="str">
        <f t="shared" si="70"/>
        <v>medi.109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46"/>
        <v>p.medir</v>
      </c>
      <c r="D391" s="7" t="str">
        <f t="shared" si="47"/>
        <v>é.dn</v>
      </c>
      <c r="E391" s="10" t="s">
        <v>38</v>
      </c>
      <c r="F391" s="21" t="str">
        <f t="shared" si="69"/>
        <v>d.medir</v>
      </c>
      <c r="G391" s="37" t="s">
        <v>709</v>
      </c>
      <c r="H391" s="27" t="s">
        <v>44</v>
      </c>
      <c r="I391" s="30" t="s">
        <v>0</v>
      </c>
      <c r="J391" s="26" t="s">
        <v>40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49"/>
        <v>Propriedade para medir: é.dn</v>
      </c>
      <c r="V391" s="6" t="str">
        <f t="shared" si="50"/>
        <v xml:space="preserve">Dado para medir: dn ( xsd:integer ) </v>
      </c>
      <c r="W391" s="6" t="s">
        <v>1117</v>
      </c>
      <c r="X391" s="23" t="str">
        <f t="shared" si="70"/>
        <v>medi.110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46"/>
        <v>p.medir</v>
      </c>
      <c r="D392" s="7" t="str">
        <f t="shared" si="47"/>
        <v>é.diámetro</v>
      </c>
      <c r="E392" s="10" t="s">
        <v>38</v>
      </c>
      <c r="F392" s="21" t="str">
        <f t="shared" si="69"/>
        <v>d.medir</v>
      </c>
      <c r="G392" s="37" t="s">
        <v>710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49"/>
        <v>Propriedade para medir: é.diámetro</v>
      </c>
      <c r="V392" s="6" t="str">
        <f t="shared" si="50"/>
        <v xml:space="preserve">Dado para medir: diámetro ( xsd:double ) </v>
      </c>
      <c r="W392" s="6" t="s">
        <v>124</v>
      </c>
      <c r="X392" s="23" t="str">
        <f t="shared" si="70"/>
        <v>medi.111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46"/>
        <v>p.medir</v>
      </c>
      <c r="D393" s="7" t="str">
        <f t="shared" si="47"/>
        <v>é.diámetro.interno</v>
      </c>
      <c r="E393" s="10" t="s">
        <v>38</v>
      </c>
      <c r="F393" s="21" t="str">
        <f t="shared" si="69"/>
        <v>d.medir</v>
      </c>
      <c r="G393" s="37" t="s">
        <v>711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49"/>
        <v>Propriedade para medir: é.diámetro.interno</v>
      </c>
      <c r="V393" s="6" t="str">
        <f t="shared" si="50"/>
        <v xml:space="preserve">Dado para medir: diámetro.interno ( xsd:double ) </v>
      </c>
      <c r="W393" s="6" t="s">
        <v>125</v>
      </c>
      <c r="X393" s="23" t="str">
        <f t="shared" si="70"/>
        <v>medi.112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46"/>
        <v>p.medir</v>
      </c>
      <c r="D394" s="7" t="str">
        <f t="shared" si="47"/>
        <v>é.diámetro.externo</v>
      </c>
      <c r="E394" s="10" t="s">
        <v>38</v>
      </c>
      <c r="F394" s="21" t="str">
        <f t="shared" si="69"/>
        <v>d.medir</v>
      </c>
      <c r="G394" s="37" t="s">
        <v>712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49"/>
        <v>Propriedade para medir: é.diámetro.externo</v>
      </c>
      <c r="V394" s="6" t="str">
        <f t="shared" si="50"/>
        <v xml:space="preserve">Dado para medir: diámetro.externo ( xsd:double ) </v>
      </c>
      <c r="W394" s="6" t="s">
        <v>126</v>
      </c>
      <c r="X394" s="23" t="str">
        <f t="shared" si="70"/>
        <v>medi.113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46"/>
        <v>p.medir</v>
      </c>
      <c r="D395" s="7" t="str">
        <f t="shared" si="47"/>
        <v>é.raio</v>
      </c>
      <c r="E395" s="10" t="s">
        <v>38</v>
      </c>
      <c r="F395" s="21" t="str">
        <f t="shared" si="69"/>
        <v>d.medir</v>
      </c>
      <c r="G395" s="37" t="s">
        <v>713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49"/>
        <v>Propriedade para medir: é.raio</v>
      </c>
      <c r="V395" s="6" t="str">
        <f t="shared" si="50"/>
        <v xml:space="preserve">Dado para medir: raio ( xsd:double ) </v>
      </c>
      <c r="W395" s="6" t="s">
        <v>90</v>
      </c>
      <c r="X395" s="23" t="str">
        <f t="shared" si="70"/>
        <v>medi.114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ref="C396:C468" si="71">SUBSTITUTE(F396,"d.","p.")</f>
        <v>p.medir</v>
      </c>
      <c r="D396" s="7" t="str">
        <f t="shared" ref="D396:D468" si="72">_xlfn.CONCAT("é.",G396)</f>
        <v>é.cota</v>
      </c>
      <c r="E396" s="10" t="s">
        <v>38</v>
      </c>
      <c r="F396" s="21" t="str">
        <f t="shared" si="69"/>
        <v>d.medir</v>
      </c>
      <c r="G396" s="37" t="s">
        <v>714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ref="U396:U468" si="73">_xlfn.CONCAT("Propriedade para ",MID(C396,FIND("p.",C396,1)+2,100),": ",D396)</f>
        <v>Propriedade para medir: é.cota</v>
      </c>
      <c r="V396" s="6" t="str">
        <f t="shared" ref="V396:V468" si="74">_xlfn.CONCAT("Dado para ",MID(F396,FIND("d.",F396,1)+2,100),": ",G396, " ( ",H396, " ) ")</f>
        <v xml:space="preserve">Dado para medir: cota ( xsd:double ) </v>
      </c>
      <c r="W396" s="6" t="s">
        <v>91</v>
      </c>
      <c r="X396" s="23" t="str">
        <f t="shared" si="70"/>
        <v>medi.115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71"/>
        <v>p.medir</v>
      </c>
      <c r="D397" s="7" t="str">
        <f t="shared" si="72"/>
        <v>é.máxima</v>
      </c>
      <c r="E397" s="10" t="s">
        <v>38</v>
      </c>
      <c r="F397" s="21" t="str">
        <f t="shared" si="69"/>
        <v>d.medir</v>
      </c>
      <c r="G397" s="37" t="s">
        <v>715</v>
      </c>
      <c r="H397" s="27" t="s">
        <v>53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73"/>
        <v>Propriedade para medir: é.máxima</v>
      </c>
      <c r="V397" s="6" t="str">
        <f t="shared" si="74"/>
        <v xml:space="preserve">Dado para medir: máxima ( xsd:boolean ) </v>
      </c>
      <c r="W397" s="6" t="s">
        <v>223</v>
      </c>
      <c r="X397" s="23" t="str">
        <f t="shared" si="70"/>
        <v>medi.116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71"/>
        <v>p.medir</v>
      </c>
      <c r="D398" s="7" t="str">
        <f t="shared" si="72"/>
        <v>é.média</v>
      </c>
      <c r="E398" s="10" t="s">
        <v>38</v>
      </c>
      <c r="F398" s="21" t="str">
        <f t="shared" si="69"/>
        <v>d.medir</v>
      </c>
      <c r="G398" s="37" t="s">
        <v>716</v>
      </c>
      <c r="H398" s="27" t="s">
        <v>53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73"/>
        <v>Propriedade para medir: é.média</v>
      </c>
      <c r="V398" s="6" t="str">
        <f t="shared" si="74"/>
        <v xml:space="preserve">Dado para medir: média ( xsd:boolean ) </v>
      </c>
      <c r="W398" s="6" t="s">
        <v>224</v>
      </c>
      <c r="X398" s="23" t="str">
        <f t="shared" si="70"/>
        <v>medi.117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71"/>
        <v>p.medir</v>
      </c>
      <c r="D399" s="7" t="str">
        <f t="shared" si="72"/>
        <v>é.mínima</v>
      </c>
      <c r="E399" s="10" t="s">
        <v>38</v>
      </c>
      <c r="F399" s="21" t="str">
        <f t="shared" si="69"/>
        <v>d.medir</v>
      </c>
      <c r="G399" s="37" t="s">
        <v>717</v>
      </c>
      <c r="H399" s="27" t="s">
        <v>53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73"/>
        <v>Propriedade para medir: é.mínima</v>
      </c>
      <c r="V399" s="6" t="str">
        <f t="shared" si="74"/>
        <v xml:space="preserve">Dado para medir: mínima ( xsd:boolean ) </v>
      </c>
      <c r="W399" s="6" t="s">
        <v>225</v>
      </c>
      <c r="X399" s="23" t="str">
        <f t="shared" si="70"/>
        <v>medi.118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71"/>
        <v>p.medir</v>
      </c>
      <c r="D400" s="7" t="str">
        <f t="shared" si="72"/>
        <v>é.espelho</v>
      </c>
      <c r="E400" s="10" t="s">
        <v>38</v>
      </c>
      <c r="F400" s="21" t="str">
        <f t="shared" si="69"/>
        <v>d.medir</v>
      </c>
      <c r="G400" s="37" t="s">
        <v>718</v>
      </c>
      <c r="H400" s="27" t="s">
        <v>47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73"/>
        <v>Propriedade para medir: é.espelho</v>
      </c>
      <c r="V400" s="6" t="str">
        <f t="shared" si="74"/>
        <v xml:space="preserve">Dado para medir: espelho ( xsd:double ) </v>
      </c>
      <c r="W400" s="6" t="s">
        <v>153</v>
      </c>
      <c r="X400" s="23" t="str">
        <f t="shared" si="70"/>
        <v>medi.119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71"/>
        <v>p.medir</v>
      </c>
      <c r="D401" s="7" t="str">
        <f t="shared" si="72"/>
        <v>é.degrau</v>
      </c>
      <c r="E401" s="10" t="s">
        <v>38</v>
      </c>
      <c r="F401" s="21" t="str">
        <f t="shared" si="69"/>
        <v>d.medir</v>
      </c>
      <c r="G401" s="37" t="s">
        <v>719</v>
      </c>
      <c r="H401" s="27" t="s">
        <v>47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73"/>
        <v>Propriedade para medir: é.degrau</v>
      </c>
      <c r="V401" s="6" t="str">
        <f t="shared" si="74"/>
        <v xml:space="preserve">Dado para medir: degrau ( xsd:double ) </v>
      </c>
      <c r="W401" s="6" t="s">
        <v>152</v>
      </c>
      <c r="X401" s="23" t="str">
        <f t="shared" si="70"/>
        <v>medi.120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71"/>
        <v>p.medir</v>
      </c>
      <c r="D402" s="7" t="str">
        <f t="shared" si="72"/>
        <v>é.quantidade</v>
      </c>
      <c r="E402" s="10" t="s">
        <v>38</v>
      </c>
      <c r="F402" s="21" t="str">
        <f t="shared" si="69"/>
        <v>d.medir</v>
      </c>
      <c r="G402" s="37" t="s">
        <v>720</v>
      </c>
      <c r="H402" s="27" t="s">
        <v>44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73"/>
        <v>Propriedade para medir: é.quantidade</v>
      </c>
      <c r="V402" s="6" t="str">
        <f t="shared" si="74"/>
        <v xml:space="preserve">Dado para medir: quantidade ( xsd:integer ) </v>
      </c>
      <c r="W402" s="6" t="s">
        <v>237</v>
      </c>
      <c r="X402" s="23" t="str">
        <f t="shared" si="70"/>
        <v>medi.121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31" t="str">
        <f t="shared" si="71"/>
        <v>p.modular</v>
      </c>
      <c r="D403" s="7" t="str">
        <f t="shared" si="72"/>
        <v>é.modulado</v>
      </c>
      <c r="E403" s="10" t="s">
        <v>38</v>
      </c>
      <c r="F403" s="19" t="s">
        <v>869</v>
      </c>
      <c r="G403" s="37" t="s">
        <v>721</v>
      </c>
      <c r="H403" s="27" t="s">
        <v>53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73"/>
        <v>Propriedade para modular: é.modulado</v>
      </c>
      <c r="V403" s="6" t="str">
        <f t="shared" si="74"/>
        <v xml:space="preserve">Dado para modular: modulado ( xsd:boolean ) </v>
      </c>
      <c r="W403" s="6" t="s">
        <v>157</v>
      </c>
      <c r="X403" s="23" t="str">
        <f t="shared" si="70"/>
        <v>modu.100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71"/>
        <v>p.modular</v>
      </c>
      <c r="D404" s="7" t="str">
        <f t="shared" si="72"/>
        <v>é.módulo.a</v>
      </c>
      <c r="E404" s="10" t="s">
        <v>38</v>
      </c>
      <c r="F404" s="21" t="str">
        <f>F403</f>
        <v>d.modular</v>
      </c>
      <c r="G404" s="37" t="s">
        <v>722</v>
      </c>
      <c r="H404" s="27" t="s">
        <v>44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73"/>
        <v>Propriedade para modular: é.módulo.a</v>
      </c>
      <c r="V404" s="6" t="str">
        <f t="shared" si="74"/>
        <v xml:space="preserve">Dado para modular: módulo.a ( xsd:integer ) </v>
      </c>
      <c r="W404" s="6" t="s">
        <v>154</v>
      </c>
      <c r="X404" s="23" t="str">
        <f t="shared" si="70"/>
        <v>modu.101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71"/>
        <v>p.modular</v>
      </c>
      <c r="D405" s="7" t="str">
        <f t="shared" si="72"/>
        <v>é.módulo.b</v>
      </c>
      <c r="E405" s="10" t="s">
        <v>38</v>
      </c>
      <c r="F405" s="21" t="str">
        <f>F404</f>
        <v>d.modular</v>
      </c>
      <c r="G405" s="37" t="s">
        <v>723</v>
      </c>
      <c r="H405" s="27" t="s">
        <v>44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73"/>
        <v>Propriedade para modular: é.módulo.b</v>
      </c>
      <c r="V405" s="6" t="str">
        <f t="shared" si="74"/>
        <v xml:space="preserve">Dado para modular: módulo.b ( xsd:integer ) </v>
      </c>
      <c r="W405" s="6" t="s">
        <v>155</v>
      </c>
      <c r="X405" s="23" t="str">
        <f t="shared" si="70"/>
        <v>modu.102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71"/>
        <v>p.modular</v>
      </c>
      <c r="D406" s="7" t="str">
        <f t="shared" si="72"/>
        <v>é.módulo.c</v>
      </c>
      <c r="E406" s="10" t="s">
        <v>38</v>
      </c>
      <c r="F406" s="21" t="str">
        <f>F404</f>
        <v>d.modular</v>
      </c>
      <c r="G406" s="37" t="s">
        <v>724</v>
      </c>
      <c r="H406" s="27" t="s">
        <v>44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73"/>
        <v>Propriedade para modular: é.módulo.c</v>
      </c>
      <c r="V406" s="6" t="str">
        <f t="shared" si="74"/>
        <v xml:space="preserve">Dado para modular: módulo.c ( xsd:integer ) </v>
      </c>
      <c r="W406" s="6" t="s">
        <v>156</v>
      </c>
      <c r="X406" s="23" t="str">
        <f t="shared" si="70"/>
        <v>modu.103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71"/>
        <v>p.modular</v>
      </c>
      <c r="D407" s="7" t="str">
        <f t="shared" si="72"/>
        <v>é.proporção</v>
      </c>
      <c r="E407" s="10" t="s">
        <v>38</v>
      </c>
      <c r="F407" s="21" t="str">
        <f>F405</f>
        <v>d.modular</v>
      </c>
      <c r="G407" s="37" t="s">
        <v>1113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73"/>
        <v>Propriedade para modular: é.proporção</v>
      </c>
      <c r="V407" s="6" t="str">
        <f t="shared" si="74"/>
        <v xml:space="preserve">Dado para modular: proporção ( xsd:double ) </v>
      </c>
      <c r="W407" s="6" t="s">
        <v>1114</v>
      </c>
      <c r="X407" s="23" t="str">
        <f t="shared" si="70"/>
        <v>modu.104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31" t="str">
        <f t="shared" si="71"/>
        <v>p.normatizar</v>
      </c>
      <c r="D408" s="7" t="str">
        <f t="shared" si="72"/>
        <v>é.norma</v>
      </c>
      <c r="E408" s="10" t="s">
        <v>38</v>
      </c>
      <c r="F408" s="19" t="s">
        <v>870</v>
      </c>
      <c r="G408" s="37" t="s">
        <v>725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73"/>
        <v>Propriedade para normatizar: é.norma</v>
      </c>
      <c r="V408" s="6" t="str">
        <f t="shared" si="74"/>
        <v xml:space="preserve">Dado para normatizar: norma ( xsd:string ) </v>
      </c>
      <c r="W408" s="6" t="s">
        <v>117</v>
      </c>
      <c r="X408" s="23" t="str">
        <f t="shared" si="70"/>
        <v>norm.100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71"/>
        <v>p.normatizar</v>
      </c>
      <c r="D409" s="7" t="str">
        <f t="shared" si="72"/>
        <v>é.parte</v>
      </c>
      <c r="E409" s="10" t="s">
        <v>38</v>
      </c>
      <c r="F409" s="21" t="str">
        <f>F408</f>
        <v>d.normatizar</v>
      </c>
      <c r="G409" s="37" t="s">
        <v>726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73"/>
        <v>Propriedade para normatizar: é.parte</v>
      </c>
      <c r="V409" s="6" t="str">
        <f t="shared" si="74"/>
        <v xml:space="preserve">Dado para normatizar: parte ( xsd:string ) </v>
      </c>
      <c r="W409" s="6" t="s">
        <v>115</v>
      </c>
      <c r="X409" s="23" t="str">
        <f t="shared" si="70"/>
        <v>norm.101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71"/>
        <v>p.normatizar</v>
      </c>
      <c r="D410" s="7" t="str">
        <f t="shared" si="72"/>
        <v>é.escopo</v>
      </c>
      <c r="E410" s="10" t="s">
        <v>38</v>
      </c>
      <c r="F410" s="21" t="str">
        <f>F409</f>
        <v>d.normatizar</v>
      </c>
      <c r="G410" s="37" t="s">
        <v>727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73"/>
        <v>Propriedade para normatizar: é.escopo</v>
      </c>
      <c r="V410" s="6" t="str">
        <f t="shared" si="74"/>
        <v xml:space="preserve">Dado para normatizar: escopo ( xsd:string ) </v>
      </c>
      <c r="W410" s="6" t="s">
        <v>116</v>
      </c>
      <c r="X410" s="23" t="str">
        <f t="shared" si="70"/>
        <v>norm.102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71"/>
        <v>p.normatizar</v>
      </c>
      <c r="D411" s="7" t="str">
        <f t="shared" si="72"/>
        <v>é.regulamento</v>
      </c>
      <c r="E411" s="10" t="s">
        <v>38</v>
      </c>
      <c r="F411" s="21" t="str">
        <f>F410</f>
        <v>d.normatizar</v>
      </c>
      <c r="G411" s="37" t="s">
        <v>728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73"/>
        <v>Propriedade para normatizar: é.regulamento</v>
      </c>
      <c r="V411" s="6" t="str">
        <f t="shared" si="74"/>
        <v xml:space="preserve">Dado para normatizar: regulamento ( xsd:string ) </v>
      </c>
      <c r="W411" s="6" t="s">
        <v>86</v>
      </c>
      <c r="X411" s="23" t="str">
        <f t="shared" si="70"/>
        <v>norm.103</v>
      </c>
      <c r="Y411" s="23" t="s">
        <v>0</v>
      </c>
    </row>
    <row r="412" spans="1:25" ht="6" customHeight="1" x14ac:dyDescent="0.25">
      <c r="A412" s="4">
        <v>412</v>
      </c>
      <c r="B412" s="11" t="s">
        <v>37</v>
      </c>
      <c r="C412" s="31" t="str">
        <f t="shared" si="71"/>
        <v>p.orçamentar</v>
      </c>
      <c r="D412" s="7" t="str">
        <f t="shared" si="72"/>
        <v>é.custo</v>
      </c>
      <c r="E412" s="10" t="s">
        <v>38</v>
      </c>
      <c r="F412" s="19" t="s">
        <v>871</v>
      </c>
      <c r="G412" s="38" t="s">
        <v>729</v>
      </c>
      <c r="H412" s="5" t="s">
        <v>47</v>
      </c>
      <c r="I412" s="30" t="s">
        <v>0</v>
      </c>
      <c r="J412" s="24" t="s">
        <v>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4" t="s">
        <v>0</v>
      </c>
      <c r="S412" s="12" t="s">
        <v>1</v>
      </c>
      <c r="T412" s="12" t="s">
        <v>43</v>
      </c>
      <c r="U412" s="6" t="str">
        <f t="shared" si="73"/>
        <v>Propriedade para orçamentar: é.custo</v>
      </c>
      <c r="V412" s="6" t="str">
        <f t="shared" si="74"/>
        <v xml:space="preserve">Dado para orçamentar: custo ( xsd:double ) </v>
      </c>
      <c r="W412" s="6" t="s">
        <v>385</v>
      </c>
      <c r="X412" s="23" t="str">
        <f t="shared" si="70"/>
        <v>orça.100</v>
      </c>
      <c r="Y412" s="23" t="s">
        <v>0</v>
      </c>
    </row>
    <row r="413" spans="1:25" ht="6" customHeight="1" x14ac:dyDescent="0.25">
      <c r="A413" s="4">
        <v>413</v>
      </c>
      <c r="B413" s="11" t="s">
        <v>37</v>
      </c>
      <c r="C413" s="28" t="str">
        <f t="shared" si="71"/>
        <v>p.orçamentar</v>
      </c>
      <c r="D413" s="7" t="str">
        <f t="shared" si="72"/>
        <v>é.imposto.municipal</v>
      </c>
      <c r="E413" s="10" t="s">
        <v>38</v>
      </c>
      <c r="F413" s="21" t="str">
        <f t="shared" ref="F413:F421" si="75">F412</f>
        <v>d.orçamentar</v>
      </c>
      <c r="G413" s="38" t="s">
        <v>730</v>
      </c>
      <c r="H413" s="5" t="s">
        <v>47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 t="shared" si="73"/>
        <v>Propriedade para orçamentar: é.imposto.municipal</v>
      </c>
      <c r="V413" s="6" t="str">
        <f t="shared" si="74"/>
        <v xml:space="preserve">Dado para orçamentar: imposto.municipal ( xsd:double ) </v>
      </c>
      <c r="W413" s="6" t="s">
        <v>388</v>
      </c>
      <c r="X413" s="23" t="str">
        <f t="shared" si="70"/>
        <v>orça.101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71"/>
        <v>p.orçamentar</v>
      </c>
      <c r="D414" s="7" t="str">
        <f t="shared" si="72"/>
        <v>é.imposto.estadual</v>
      </c>
      <c r="E414" s="10" t="s">
        <v>38</v>
      </c>
      <c r="F414" s="21" t="str">
        <f t="shared" si="75"/>
        <v>d.orçamentar</v>
      </c>
      <c r="G414" s="38" t="s">
        <v>731</v>
      </c>
      <c r="H414" s="5" t="s">
        <v>47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4" t="s">
        <v>0</v>
      </c>
      <c r="S414" s="12" t="s">
        <v>1</v>
      </c>
      <c r="T414" s="12" t="s">
        <v>43</v>
      </c>
      <c r="U414" s="6" t="str">
        <f t="shared" si="73"/>
        <v>Propriedade para orçamentar: é.imposto.estadual</v>
      </c>
      <c r="V414" s="6" t="str">
        <f t="shared" si="74"/>
        <v xml:space="preserve">Dado para orçamentar: imposto.estadual ( xsd:double ) </v>
      </c>
      <c r="W414" s="6" t="s">
        <v>389</v>
      </c>
      <c r="X414" s="23" t="str">
        <f t="shared" si="70"/>
        <v>orça.102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71"/>
        <v>p.orçamentar</v>
      </c>
      <c r="D415" s="7" t="str">
        <f t="shared" si="72"/>
        <v>é.imposto.federal</v>
      </c>
      <c r="E415" s="10" t="s">
        <v>38</v>
      </c>
      <c r="F415" s="21" t="str">
        <f t="shared" si="75"/>
        <v>d.orçamentar</v>
      </c>
      <c r="G415" s="38" t="s">
        <v>732</v>
      </c>
      <c r="H415" s="5" t="s">
        <v>47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4" t="s">
        <v>0</v>
      </c>
      <c r="S415" s="12" t="s">
        <v>1</v>
      </c>
      <c r="T415" s="12" t="s">
        <v>43</v>
      </c>
      <c r="U415" s="6" t="str">
        <f t="shared" si="73"/>
        <v>Propriedade para orçamentar: é.imposto.federal</v>
      </c>
      <c r="V415" s="6" t="str">
        <f t="shared" si="74"/>
        <v xml:space="preserve">Dado para orçamentar: imposto.federal ( xsd:double ) </v>
      </c>
      <c r="W415" s="6" t="s">
        <v>390</v>
      </c>
      <c r="X415" s="23" t="str">
        <f t="shared" si="70"/>
        <v>orça.103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71"/>
        <v>p.orçamentar</v>
      </c>
      <c r="D416" s="7" t="str">
        <f t="shared" si="72"/>
        <v>é.iva</v>
      </c>
      <c r="E416" s="10" t="s">
        <v>38</v>
      </c>
      <c r="F416" s="21" t="str">
        <f t="shared" si="75"/>
        <v>d.orçamentar</v>
      </c>
      <c r="G416" s="38" t="s">
        <v>733</v>
      </c>
      <c r="H416" s="5" t="s">
        <v>47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4" t="s">
        <v>0</v>
      </c>
      <c r="S416" s="12" t="s">
        <v>1</v>
      </c>
      <c r="T416" s="12" t="s">
        <v>43</v>
      </c>
      <c r="U416" s="6" t="str">
        <f t="shared" si="73"/>
        <v>Propriedade para orçamentar: é.iva</v>
      </c>
      <c r="V416" s="6" t="str">
        <f t="shared" si="74"/>
        <v xml:space="preserve">Dado para orçamentar: iva ( xsd:double ) </v>
      </c>
      <c r="W416" s="6" t="s">
        <v>391</v>
      </c>
      <c r="X416" s="23" t="str">
        <f t="shared" si="70"/>
        <v>orça.104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71"/>
        <v>p.orçamentar</v>
      </c>
      <c r="D417" s="7" t="str">
        <f t="shared" si="72"/>
        <v>é.salário</v>
      </c>
      <c r="E417" s="10" t="s">
        <v>38</v>
      </c>
      <c r="F417" s="21" t="str">
        <f t="shared" si="75"/>
        <v>d.orçamentar</v>
      </c>
      <c r="G417" s="38" t="s">
        <v>734</v>
      </c>
      <c r="H417" s="5" t="s">
        <v>47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4" t="s">
        <v>0</v>
      </c>
      <c r="S417" s="12" t="s">
        <v>1</v>
      </c>
      <c r="T417" s="12" t="s">
        <v>43</v>
      </c>
      <c r="U417" s="6" t="str">
        <f t="shared" si="73"/>
        <v>Propriedade para orçamentar: é.salário</v>
      </c>
      <c r="V417" s="6" t="str">
        <f t="shared" si="74"/>
        <v xml:space="preserve">Dado para orçamentar: salário ( xsd:double ) </v>
      </c>
      <c r="W417" s="6" t="s">
        <v>410</v>
      </c>
      <c r="X417" s="23" t="str">
        <f t="shared" si="70"/>
        <v>orça.105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71"/>
        <v>p.orçamentar</v>
      </c>
      <c r="D418" s="7" t="str">
        <f t="shared" si="72"/>
        <v>é.bônus</v>
      </c>
      <c r="E418" s="10" t="s">
        <v>38</v>
      </c>
      <c r="F418" s="21" t="str">
        <f t="shared" si="75"/>
        <v>d.orçamentar</v>
      </c>
      <c r="G418" s="38" t="s">
        <v>735</v>
      </c>
      <c r="H418" s="5" t="s">
        <v>47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4" t="s">
        <v>0</v>
      </c>
      <c r="S418" s="12" t="s">
        <v>1</v>
      </c>
      <c r="T418" s="12" t="s">
        <v>43</v>
      </c>
      <c r="U418" s="6" t="str">
        <f t="shared" si="73"/>
        <v>Propriedade para orçamentar: é.bônus</v>
      </c>
      <c r="V418" s="6" t="str">
        <f t="shared" si="74"/>
        <v xml:space="preserve">Dado para orçamentar: bônus ( xsd:double ) </v>
      </c>
      <c r="W418" s="6" t="s">
        <v>411</v>
      </c>
      <c r="X418" s="23" t="str">
        <f t="shared" si="70"/>
        <v>orça.106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71"/>
        <v>p.orçamentar</v>
      </c>
      <c r="D419" s="7" t="str">
        <f t="shared" si="72"/>
        <v>é.gratificação</v>
      </c>
      <c r="E419" s="10" t="s">
        <v>38</v>
      </c>
      <c r="F419" s="21" t="str">
        <f t="shared" si="75"/>
        <v>d.orçamentar</v>
      </c>
      <c r="G419" s="38" t="s">
        <v>736</v>
      </c>
      <c r="H419" s="5" t="s">
        <v>47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4" t="s">
        <v>0</v>
      </c>
      <c r="S419" s="12" t="s">
        <v>1</v>
      </c>
      <c r="T419" s="12" t="s">
        <v>43</v>
      </c>
      <c r="U419" s="6" t="str">
        <f t="shared" si="73"/>
        <v>Propriedade para orçamentar: é.gratificação</v>
      </c>
      <c r="V419" s="6" t="str">
        <f t="shared" si="74"/>
        <v xml:space="preserve">Dado para orçamentar: gratificação ( xsd:double ) </v>
      </c>
      <c r="W419" s="6" t="s">
        <v>412</v>
      </c>
      <c r="X419" s="23" t="str">
        <f t="shared" si="70"/>
        <v>orça.107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71"/>
        <v>p.orçamentar</v>
      </c>
      <c r="D420" s="7" t="str">
        <f t="shared" si="72"/>
        <v>é.comissão</v>
      </c>
      <c r="E420" s="10" t="s">
        <v>38</v>
      </c>
      <c r="F420" s="21" t="str">
        <f t="shared" si="75"/>
        <v>d.orçamentar</v>
      </c>
      <c r="G420" s="38" t="s">
        <v>737</v>
      </c>
      <c r="H420" s="5" t="s">
        <v>47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4" t="s">
        <v>0</v>
      </c>
      <c r="S420" s="12" t="s">
        <v>1</v>
      </c>
      <c r="T420" s="12" t="s">
        <v>43</v>
      </c>
      <c r="U420" s="6" t="str">
        <f t="shared" si="73"/>
        <v>Propriedade para orçamentar: é.comissão</v>
      </c>
      <c r="V420" s="6" t="str">
        <f t="shared" si="74"/>
        <v xml:space="preserve">Dado para orçamentar: comissão ( xsd:double ) </v>
      </c>
      <c r="W420" s="6" t="s">
        <v>413</v>
      </c>
      <c r="X420" s="23" t="str">
        <f t="shared" si="70"/>
        <v>orça.108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71"/>
        <v>p.orçamentar</v>
      </c>
      <c r="D421" s="7" t="str">
        <f t="shared" si="72"/>
        <v>é.lucro</v>
      </c>
      <c r="E421" s="10" t="s">
        <v>38</v>
      </c>
      <c r="F421" s="21" t="str">
        <f t="shared" si="75"/>
        <v>d.orçamentar</v>
      </c>
      <c r="G421" s="38" t="s">
        <v>738</v>
      </c>
      <c r="H421" s="5" t="s">
        <v>47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4" t="s">
        <v>0</v>
      </c>
      <c r="S421" s="12" t="s">
        <v>1</v>
      </c>
      <c r="T421" s="12" t="s">
        <v>43</v>
      </c>
      <c r="U421" s="6" t="str">
        <f t="shared" si="73"/>
        <v>Propriedade para orçamentar: é.lucro</v>
      </c>
      <c r="V421" s="6" t="str">
        <f t="shared" si="74"/>
        <v xml:space="preserve">Dado para orçamentar: lucro ( xsd:double ) </v>
      </c>
      <c r="W421" s="6" t="s">
        <v>409</v>
      </c>
      <c r="X421" s="23" t="str">
        <f t="shared" si="70"/>
        <v>orça.109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71"/>
        <v>p.orçamentar</v>
      </c>
      <c r="D422" s="7" t="str">
        <f t="shared" si="72"/>
        <v>é.preço</v>
      </c>
      <c r="E422" s="10" t="s">
        <v>38</v>
      </c>
      <c r="F422" s="21" t="str">
        <f>F420</f>
        <v>d.orçamentar</v>
      </c>
      <c r="G422" s="38" t="s">
        <v>739</v>
      </c>
      <c r="H422" s="5" t="s">
        <v>47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4" t="s">
        <v>0</v>
      </c>
      <c r="S422" s="12" t="s">
        <v>1</v>
      </c>
      <c r="T422" s="12" t="s">
        <v>43</v>
      </c>
      <c r="U422" s="6" t="str">
        <f t="shared" si="73"/>
        <v>Propriedade para orçamentar: é.preço</v>
      </c>
      <c r="V422" s="6" t="str">
        <f t="shared" si="74"/>
        <v xml:space="preserve">Dado para orçamentar: preço ( xsd:double ) </v>
      </c>
      <c r="W422" s="6" t="s">
        <v>384</v>
      </c>
      <c r="X422" s="23" t="str">
        <f t="shared" si="70"/>
        <v>orça.110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71"/>
        <v>p.orçamentar</v>
      </c>
      <c r="D423" s="7" t="str">
        <f t="shared" si="72"/>
        <v>é.ofertado</v>
      </c>
      <c r="E423" s="10" t="s">
        <v>38</v>
      </c>
      <c r="F423" s="21" t="str">
        <f>F421</f>
        <v>d.orçamentar</v>
      </c>
      <c r="G423" s="38" t="s">
        <v>1209</v>
      </c>
      <c r="H423" s="27" t="s">
        <v>39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4" t="s">
        <v>0</v>
      </c>
      <c r="S423" s="12" t="s">
        <v>1</v>
      </c>
      <c r="T423" s="12" t="s">
        <v>43</v>
      </c>
      <c r="U423" s="6" t="str">
        <f t="shared" si="73"/>
        <v>Propriedade para orçamentar: é.ofertado</v>
      </c>
      <c r="V423" s="6" t="str">
        <f t="shared" si="74"/>
        <v xml:space="preserve">Dado para orçamentar: ofertado ( xsd:string ) </v>
      </c>
      <c r="W423" s="6" t="s">
        <v>1210</v>
      </c>
      <c r="X423" s="23" t="str">
        <f t="shared" si="70"/>
        <v>orça.111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 t="shared" ref="C424:C430" si="76">SUBSTITUTE(F424,"d.","p.")</f>
        <v>p.pagar</v>
      </c>
      <c r="D424" s="7" t="str">
        <f t="shared" ref="D424:D430" si="77">_xlfn.CONCAT("é.",G424)</f>
        <v>é.nota.fiscal</v>
      </c>
      <c r="E424" s="10" t="s">
        <v>38</v>
      </c>
      <c r="F424" s="19" t="s">
        <v>1254</v>
      </c>
      <c r="G424" s="37" t="s">
        <v>1255</v>
      </c>
      <c r="H424" s="27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ref="U424:U430" si="78">_xlfn.CONCAT("Propriedade para ",MID(C424,FIND("p.",C424,1)+2,100),": ",D424)</f>
        <v>Propriedade para pagar: é.nota.fiscal</v>
      </c>
      <c r="V424" s="6" t="str">
        <f t="shared" ref="V424:V430" si="79">_xlfn.CONCAT("Dado para ",MID(F424,FIND("d.",F424,1)+2,100),": ",G424, " ( ",H424, " ) ")</f>
        <v xml:space="preserve">Dado para pagar: nota.fiscal ( xsd:string ) </v>
      </c>
      <c r="W424" s="20" t="s">
        <v>1261</v>
      </c>
      <c r="X424" s="23" t="str">
        <f t="shared" si="70"/>
        <v>paga.100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ref="C425:C426" si="80">SUBSTITUTE(F425,"d.","p.")</f>
        <v>p.pagar</v>
      </c>
      <c r="D425" s="7" t="str">
        <f t="shared" ref="D425" si="81">_xlfn.CONCAT("é.",G425)</f>
        <v>é.nota.fiscal.eletrônica</v>
      </c>
      <c r="E425" s="10" t="s">
        <v>38</v>
      </c>
      <c r="F425" s="21" t="str">
        <f>F424</f>
        <v>d.pagar</v>
      </c>
      <c r="G425" s="37" t="s">
        <v>1259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ref="U425" si="82">_xlfn.CONCAT("Propriedade para ",MID(C425,FIND("p.",C425,1)+2,100),": ",D425)</f>
        <v>Propriedade para pagar: é.nota.fiscal.eletrônica</v>
      </c>
      <c r="V425" s="6" t="str">
        <f t="shared" ref="V425" si="83">_xlfn.CONCAT("Dado para ",MID(F425,FIND("d.",F425,1)+2,100),": ",G425, " ( ",H425, " ) ")</f>
        <v xml:space="preserve">Dado para pagar: nota.fiscal.eletrônica ( xsd:string ) </v>
      </c>
      <c r="W425" s="20" t="s">
        <v>1265</v>
      </c>
      <c r="X425" s="23" t="str">
        <f t="shared" si="70"/>
        <v>paga.101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80"/>
        <v>p.pagar</v>
      </c>
      <c r="D426" s="7" t="str">
        <f t="shared" ref="D426" si="84">_xlfn.CONCAT("é.",G426)</f>
        <v>é.pagamento</v>
      </c>
      <c r="E426" s="10" t="s">
        <v>38</v>
      </c>
      <c r="F426" s="21" t="str">
        <f t="shared" ref="F426:F428" si="85">F425</f>
        <v>d.pagar</v>
      </c>
      <c r="G426" s="37" t="s">
        <v>1256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ref="U426" si="86">_xlfn.CONCAT("Propriedade para ",MID(C426,FIND("p.",C426,1)+2,100),": ",D426)</f>
        <v>Propriedade para pagar: é.pagamento</v>
      </c>
      <c r="V426" s="6" t="str">
        <f t="shared" ref="V426" si="87">_xlfn.CONCAT("Dado para ",MID(F426,FIND("d.",F426,1)+2,100),": ",G426, " ( ",H426, " ) ")</f>
        <v xml:space="preserve">Dado para pagar: pagamento ( xsd:double ) </v>
      </c>
      <c r="W426" s="20" t="s">
        <v>1264</v>
      </c>
      <c r="X426" s="23" t="str">
        <f t="shared" si="70"/>
        <v>paga.102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76"/>
        <v>p.pagar</v>
      </c>
      <c r="D427" s="7" t="str">
        <f t="shared" si="77"/>
        <v>é.recibo</v>
      </c>
      <c r="E427" s="10" t="s">
        <v>38</v>
      </c>
      <c r="F427" s="21" t="str">
        <f t="shared" si="85"/>
        <v>d.pagar</v>
      </c>
      <c r="G427" s="37" t="s">
        <v>1258</v>
      </c>
      <c r="H427" s="27" t="s">
        <v>47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78"/>
        <v>Propriedade para pagar: é.recibo</v>
      </c>
      <c r="V427" s="6" t="str">
        <f t="shared" si="79"/>
        <v xml:space="preserve">Dado para pagar: recibo ( xsd:double ) </v>
      </c>
      <c r="W427" s="20" t="s">
        <v>1263</v>
      </c>
      <c r="X427" s="23" t="str">
        <f t="shared" si="70"/>
        <v>paga.103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ref="C428:C429" si="88">SUBSTITUTE(F428,"d.","p.")</f>
        <v>p.pagar</v>
      </c>
      <c r="D428" s="7" t="str">
        <f t="shared" ref="D428:D429" si="89">_xlfn.CONCAT("é.",G428)</f>
        <v>é.transferência</v>
      </c>
      <c r="E428" s="10" t="s">
        <v>38</v>
      </c>
      <c r="F428" s="21" t="str">
        <f t="shared" si="85"/>
        <v>d.pagar</v>
      </c>
      <c r="G428" s="37" t="s">
        <v>1276</v>
      </c>
      <c r="H428" s="27" t="s">
        <v>47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ref="U428:U429" si="90">_xlfn.CONCAT("Propriedade para ",MID(C428,FIND("p.",C428,1)+2,100),": ",D428)</f>
        <v>Propriedade para pagar: é.transferência</v>
      </c>
      <c r="V428" s="6" t="str">
        <f t="shared" ref="V428:V429" si="91">_xlfn.CONCAT("Dado para ",MID(F428,FIND("d.",F428,1)+2,100),": ",G428, " ( ",H428, " ) ")</f>
        <v xml:space="preserve">Dado para pagar: transferência ( xsd:double ) </v>
      </c>
      <c r="W428" s="20" t="s">
        <v>1262</v>
      </c>
      <c r="X428" s="23" t="str">
        <f t="shared" si="70"/>
        <v>paga.104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88"/>
        <v>p.pagar</v>
      </c>
      <c r="D429" s="7" t="str">
        <f t="shared" si="89"/>
        <v>é.tesorero</v>
      </c>
      <c r="E429" s="10" t="s">
        <v>38</v>
      </c>
      <c r="F429" s="21" t="str">
        <f>F427</f>
        <v>d.pagar</v>
      </c>
      <c r="G429" s="37" t="s">
        <v>1273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90"/>
        <v>Propriedade para pagar: é.tesorero</v>
      </c>
      <c r="V429" s="6" t="str">
        <f t="shared" si="91"/>
        <v xml:space="preserve">Dado para pagar: tesorero ( xsd:string ) </v>
      </c>
      <c r="W429" s="20" t="s">
        <v>1274</v>
      </c>
      <c r="X429" s="23" t="str">
        <f t="shared" si="70"/>
        <v>paga.105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76"/>
        <v>p.pagar</v>
      </c>
      <c r="D430" s="7" t="str">
        <f t="shared" si="77"/>
        <v>é.pix</v>
      </c>
      <c r="E430" s="10" t="s">
        <v>38</v>
      </c>
      <c r="F430" s="21" t="str">
        <f>F428</f>
        <v>d.pagar</v>
      </c>
      <c r="G430" s="37" t="s">
        <v>1257</v>
      </c>
      <c r="H430" s="27" t="s">
        <v>47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78"/>
        <v>Propriedade para pagar: é.pix</v>
      </c>
      <c r="V430" s="6" t="str">
        <f t="shared" si="79"/>
        <v xml:space="preserve">Dado para pagar: pix ( xsd:double ) </v>
      </c>
      <c r="W430" s="20" t="s">
        <v>1275</v>
      </c>
      <c r="X430" s="23" t="str">
        <f t="shared" si="70"/>
        <v>paga.106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31" t="str">
        <f t="shared" si="71"/>
        <v>p.passar</v>
      </c>
      <c r="D431" s="7" t="str">
        <f t="shared" si="72"/>
        <v>é.porta</v>
      </c>
      <c r="E431" s="10" t="s">
        <v>38</v>
      </c>
      <c r="F431" s="19" t="s">
        <v>872</v>
      </c>
      <c r="G431" s="37" t="s">
        <v>740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73"/>
        <v>Propriedade para passar: é.porta</v>
      </c>
      <c r="V431" s="6" t="str">
        <f t="shared" si="74"/>
        <v xml:space="preserve">Dado para passar: porta ( xsd:string ) </v>
      </c>
      <c r="W431" s="20" t="s">
        <v>147</v>
      </c>
      <c r="X431" s="23" t="str">
        <f t="shared" si="70"/>
        <v>pass.100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71"/>
        <v>p.passar</v>
      </c>
      <c r="D432" s="7" t="str">
        <f t="shared" si="72"/>
        <v>é.porta.simples</v>
      </c>
      <c r="E432" s="10" t="s">
        <v>38</v>
      </c>
      <c r="F432" s="21" t="str">
        <f t="shared" ref="F432:F451" si="92">F431</f>
        <v>d.passar</v>
      </c>
      <c r="G432" s="37" t="s">
        <v>741</v>
      </c>
      <c r="H432" s="5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73"/>
        <v>Propriedade para passar: é.porta.simples</v>
      </c>
      <c r="V432" s="6" t="str">
        <f t="shared" si="74"/>
        <v xml:space="preserve">Dado para passar: porta.simples ( xsd:string ) </v>
      </c>
      <c r="W432" s="20" t="s">
        <v>313</v>
      </c>
      <c r="X432" s="23" t="str">
        <f t="shared" si="70"/>
        <v>pass.101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71"/>
        <v>p.passar</v>
      </c>
      <c r="D433" s="7" t="str">
        <f t="shared" si="72"/>
        <v>é.porta.dupla.simétrica</v>
      </c>
      <c r="E433" s="10" t="s">
        <v>38</v>
      </c>
      <c r="F433" s="21" t="str">
        <f t="shared" si="92"/>
        <v>d.passar</v>
      </c>
      <c r="G433" s="37" t="s">
        <v>742</v>
      </c>
      <c r="H433" s="5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73"/>
        <v>Propriedade para passar: é.porta.dupla.simétrica</v>
      </c>
      <c r="V433" s="6" t="str">
        <f t="shared" si="74"/>
        <v xml:space="preserve">Dado para passar: porta.dupla.simétrica ( xsd:string ) </v>
      </c>
      <c r="W433" s="20" t="s">
        <v>314</v>
      </c>
      <c r="X433" s="23" t="str">
        <f t="shared" si="70"/>
        <v>pass.102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71"/>
        <v>p.passar</v>
      </c>
      <c r="D434" s="7" t="str">
        <f t="shared" si="72"/>
        <v>é.porta.dupla.asimétrica</v>
      </c>
      <c r="E434" s="10" t="s">
        <v>38</v>
      </c>
      <c r="F434" s="21" t="str">
        <f t="shared" si="92"/>
        <v>d.passar</v>
      </c>
      <c r="G434" s="37" t="s">
        <v>743</v>
      </c>
      <c r="H434" s="5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73"/>
        <v>Propriedade para passar: é.porta.dupla.asimétrica</v>
      </c>
      <c r="V434" s="6" t="str">
        <f t="shared" si="74"/>
        <v xml:space="preserve">Dado para passar: porta.dupla.asimétrica ( xsd:string ) </v>
      </c>
      <c r="W434" s="20" t="s">
        <v>315</v>
      </c>
      <c r="X434" s="23" t="str">
        <f t="shared" si="70"/>
        <v>pass.103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71"/>
        <v>p.passar</v>
      </c>
      <c r="D435" s="7" t="str">
        <f t="shared" si="72"/>
        <v>é.porta.com.bandeira</v>
      </c>
      <c r="E435" s="10" t="s">
        <v>38</v>
      </c>
      <c r="F435" s="21" t="str">
        <f t="shared" si="92"/>
        <v>d.passar</v>
      </c>
      <c r="G435" s="37" t="s">
        <v>744</v>
      </c>
      <c r="H435" s="5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73"/>
        <v>Propriedade para passar: é.porta.com.bandeira</v>
      </c>
      <c r="V435" s="6" t="str">
        <f t="shared" si="74"/>
        <v xml:space="preserve">Dado para passar: porta.com.bandeira ( xsd:string ) </v>
      </c>
      <c r="W435" s="20" t="s">
        <v>190</v>
      </c>
      <c r="X435" s="23" t="str">
        <f t="shared" si="70"/>
        <v>pass.104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71"/>
        <v>p.passar</v>
      </c>
      <c r="D436" s="7" t="str">
        <f t="shared" si="72"/>
        <v>é.porta.de.correr</v>
      </c>
      <c r="E436" s="10" t="s">
        <v>38</v>
      </c>
      <c r="F436" s="21" t="str">
        <f t="shared" si="92"/>
        <v>d.passar</v>
      </c>
      <c r="G436" s="37" t="s">
        <v>745</v>
      </c>
      <c r="H436" s="5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73"/>
        <v>Propriedade para passar: é.porta.de.correr</v>
      </c>
      <c r="V436" s="6" t="str">
        <f t="shared" si="74"/>
        <v xml:space="preserve">Dado para passar: porta.de.correr ( xsd:string ) </v>
      </c>
      <c r="W436" s="20" t="s">
        <v>312</v>
      </c>
      <c r="X436" s="23" t="str">
        <f t="shared" si="70"/>
        <v>pass.105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71"/>
        <v>p.passar</v>
      </c>
      <c r="D437" s="7" t="str">
        <f t="shared" si="72"/>
        <v>é.porta.com.visor</v>
      </c>
      <c r="E437" s="10" t="s">
        <v>38</v>
      </c>
      <c r="F437" s="21" t="str">
        <f t="shared" si="92"/>
        <v>d.passar</v>
      </c>
      <c r="G437" s="37" t="s">
        <v>746</v>
      </c>
      <c r="H437" s="5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73"/>
        <v>Propriedade para passar: é.porta.com.visor</v>
      </c>
      <c r="V437" s="6" t="str">
        <f t="shared" si="74"/>
        <v xml:space="preserve">Dado para passar: porta.com.visor ( xsd:string ) </v>
      </c>
      <c r="W437" s="20" t="s">
        <v>191</v>
      </c>
      <c r="X437" s="23" t="str">
        <f t="shared" si="70"/>
        <v>pass.106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71"/>
        <v>p.passar</v>
      </c>
      <c r="D438" s="7" t="str">
        <f t="shared" si="72"/>
        <v>é.porta.cortafogo</v>
      </c>
      <c r="E438" s="10" t="s">
        <v>38</v>
      </c>
      <c r="F438" s="21" t="str">
        <f t="shared" si="92"/>
        <v>d.passar</v>
      </c>
      <c r="G438" s="37" t="s">
        <v>747</v>
      </c>
      <c r="H438" s="5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73"/>
        <v>Propriedade para passar: é.porta.cortafogo</v>
      </c>
      <c r="V438" s="6" t="str">
        <f t="shared" si="74"/>
        <v xml:space="preserve">Dado para passar: porta.cortafogo ( xsd:string ) </v>
      </c>
      <c r="W438" s="20" t="s">
        <v>192</v>
      </c>
      <c r="X438" s="23" t="str">
        <f t="shared" si="70"/>
        <v>pass.107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71"/>
        <v>p.passar</v>
      </c>
      <c r="D439" s="7" t="str">
        <f t="shared" si="72"/>
        <v>é.porta.acústica</v>
      </c>
      <c r="E439" s="10" t="s">
        <v>38</v>
      </c>
      <c r="F439" s="21" t="str">
        <f t="shared" si="92"/>
        <v>d.passar</v>
      </c>
      <c r="G439" s="37" t="s">
        <v>748</v>
      </c>
      <c r="H439" s="5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73"/>
        <v>Propriedade para passar: é.porta.acústica</v>
      </c>
      <c r="V439" s="6" t="str">
        <f t="shared" si="74"/>
        <v xml:space="preserve">Dado para passar: porta.acústica ( xsd:string ) </v>
      </c>
      <c r="W439" s="20" t="s">
        <v>194</v>
      </c>
      <c r="X439" s="23" t="str">
        <f t="shared" si="70"/>
        <v>pass.108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71"/>
        <v>p.passar</v>
      </c>
      <c r="D440" s="7" t="str">
        <f t="shared" si="72"/>
        <v>é.porta.de.biosegurança</v>
      </c>
      <c r="E440" s="10" t="s">
        <v>38</v>
      </c>
      <c r="F440" s="21" t="str">
        <f t="shared" si="92"/>
        <v>d.passar</v>
      </c>
      <c r="G440" s="37" t="s">
        <v>749</v>
      </c>
      <c r="H440" s="5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73"/>
        <v>Propriedade para passar: é.porta.de.biosegurança</v>
      </c>
      <c r="V440" s="6" t="str">
        <f t="shared" si="74"/>
        <v xml:space="preserve">Dado para passar: porta.de.biosegurança ( xsd:string ) </v>
      </c>
      <c r="W440" s="20" t="s">
        <v>320</v>
      </c>
      <c r="X440" s="23" t="str">
        <f t="shared" si="70"/>
        <v>pass.109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71"/>
        <v>p.passar</v>
      </c>
      <c r="D441" s="7" t="str">
        <f t="shared" si="72"/>
        <v>é.porta.blindada</v>
      </c>
      <c r="E441" s="10" t="s">
        <v>38</v>
      </c>
      <c r="F441" s="21" t="str">
        <f t="shared" si="92"/>
        <v>d.passar</v>
      </c>
      <c r="G441" s="37" t="s">
        <v>750</v>
      </c>
      <c r="H441" s="5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73"/>
        <v>Propriedade para passar: é.porta.blindada</v>
      </c>
      <c r="V441" s="6" t="str">
        <f t="shared" si="74"/>
        <v xml:space="preserve">Dado para passar: porta.blindada ( xsd:string ) </v>
      </c>
      <c r="W441" s="20" t="s">
        <v>193</v>
      </c>
      <c r="X441" s="23" t="str">
        <f t="shared" si="70"/>
        <v>pass.110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71"/>
        <v>p.passar</v>
      </c>
      <c r="D442" s="7" t="str">
        <f t="shared" si="72"/>
        <v>é.porta.ventilada</v>
      </c>
      <c r="E442" s="10" t="s">
        <v>38</v>
      </c>
      <c r="F442" s="21" t="str">
        <f t="shared" si="92"/>
        <v>d.passar</v>
      </c>
      <c r="G442" s="37" t="s">
        <v>751</v>
      </c>
      <c r="H442" s="5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73"/>
        <v>Propriedade para passar: é.porta.ventilada</v>
      </c>
      <c r="V442" s="6" t="str">
        <f t="shared" si="74"/>
        <v xml:space="preserve">Dado para passar: porta.ventilada ( xsd:string ) </v>
      </c>
      <c r="W442" s="20" t="s">
        <v>195</v>
      </c>
      <c r="X442" s="23" t="str">
        <f t="shared" si="70"/>
        <v>pass.111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71"/>
        <v>p.passar</v>
      </c>
      <c r="D443" s="7" t="str">
        <f t="shared" si="72"/>
        <v>é.porta.vaivem</v>
      </c>
      <c r="E443" s="10" t="s">
        <v>38</v>
      </c>
      <c r="F443" s="21" t="str">
        <f t="shared" si="92"/>
        <v>d.passar</v>
      </c>
      <c r="G443" s="37" t="s">
        <v>752</v>
      </c>
      <c r="H443" s="5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73"/>
        <v>Propriedade para passar: é.porta.vaivem</v>
      </c>
      <c r="V443" s="6" t="str">
        <f t="shared" si="74"/>
        <v xml:space="preserve">Dado para passar: porta.vaivem ( xsd:string ) </v>
      </c>
      <c r="W443" s="20" t="s">
        <v>196</v>
      </c>
      <c r="X443" s="23" t="str">
        <f t="shared" si="70"/>
        <v>pass.112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71"/>
        <v>p.passar</v>
      </c>
      <c r="D444" s="7" t="str">
        <f t="shared" si="72"/>
        <v>é.porta.giratória</v>
      </c>
      <c r="E444" s="10" t="s">
        <v>38</v>
      </c>
      <c r="F444" s="21" t="str">
        <f t="shared" si="92"/>
        <v>d.passar</v>
      </c>
      <c r="G444" s="37" t="s">
        <v>753</v>
      </c>
      <c r="H444" s="5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73"/>
        <v>Propriedade para passar: é.porta.giratória</v>
      </c>
      <c r="V444" s="6" t="str">
        <f t="shared" si="74"/>
        <v xml:space="preserve">Dado para passar: porta.giratória ( xsd:string ) </v>
      </c>
      <c r="W444" s="20" t="s">
        <v>197</v>
      </c>
      <c r="X444" s="23" t="str">
        <f t="shared" si="70"/>
        <v>pass.113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71"/>
        <v>p.passar</v>
      </c>
      <c r="D445" s="7" t="str">
        <f t="shared" si="72"/>
        <v>é.porta.sanfonada</v>
      </c>
      <c r="E445" s="10" t="s">
        <v>38</v>
      </c>
      <c r="F445" s="21" t="str">
        <f t="shared" si="92"/>
        <v>d.passar</v>
      </c>
      <c r="G445" s="37" t="s">
        <v>754</v>
      </c>
      <c r="H445" s="5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73"/>
        <v>Propriedade para passar: é.porta.sanfonada</v>
      </c>
      <c r="V445" s="6" t="str">
        <f t="shared" si="74"/>
        <v xml:space="preserve">Dado para passar: porta.sanfonada ( xsd:string ) </v>
      </c>
      <c r="W445" s="20" t="s">
        <v>199</v>
      </c>
      <c r="X445" s="23" t="str">
        <f t="shared" si="70"/>
        <v>pass.114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71"/>
        <v>p.passar</v>
      </c>
      <c r="D446" s="7" t="str">
        <f t="shared" si="72"/>
        <v>é.porta.de.elevador</v>
      </c>
      <c r="E446" s="10" t="s">
        <v>38</v>
      </c>
      <c r="F446" s="21" t="str">
        <f t="shared" si="92"/>
        <v>d.passar</v>
      </c>
      <c r="G446" s="37" t="s">
        <v>755</v>
      </c>
      <c r="H446" s="5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73"/>
        <v>Propriedade para passar: é.porta.de.elevador</v>
      </c>
      <c r="V446" s="6" t="str">
        <f t="shared" si="74"/>
        <v xml:space="preserve">Dado para passar: porta.de.elevador ( xsd:string ) </v>
      </c>
      <c r="W446" s="20" t="s">
        <v>349</v>
      </c>
      <c r="X446" s="23" t="str">
        <f t="shared" si="70"/>
        <v>pass.115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71"/>
        <v>p.passar</v>
      </c>
      <c r="D447" s="7" t="str">
        <f t="shared" si="72"/>
        <v>é.porta.seccional</v>
      </c>
      <c r="E447" s="10" t="s">
        <v>38</v>
      </c>
      <c r="F447" s="21" t="str">
        <f t="shared" si="92"/>
        <v>d.passar</v>
      </c>
      <c r="G447" s="37" t="s">
        <v>756</v>
      </c>
      <c r="H447" s="5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3"/>
        <v>Propriedade para passar: é.porta.seccional</v>
      </c>
      <c r="V447" s="6" t="str">
        <f t="shared" si="74"/>
        <v xml:space="preserve">Dado para passar: porta.seccional ( xsd:string ) </v>
      </c>
      <c r="W447" s="20" t="s">
        <v>198</v>
      </c>
      <c r="X447" s="23" t="str">
        <f t="shared" si="70"/>
        <v>pass.116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71"/>
        <v>p.passar</v>
      </c>
      <c r="D448" s="7" t="str">
        <f t="shared" si="72"/>
        <v>é.passaprato</v>
      </c>
      <c r="E448" s="10" t="s">
        <v>38</v>
      </c>
      <c r="F448" s="21" t="str">
        <f t="shared" si="92"/>
        <v>d.passar</v>
      </c>
      <c r="G448" s="37" t="s">
        <v>757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73"/>
        <v>Propriedade para passar: é.passaprato</v>
      </c>
      <c r="V448" s="6" t="str">
        <f t="shared" si="74"/>
        <v xml:space="preserve">Dado para passar: passaprato ( xsd:string ) </v>
      </c>
      <c r="W448" s="20" t="s">
        <v>318</v>
      </c>
      <c r="X448" s="23" t="str">
        <f t="shared" si="70"/>
        <v>pass.117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71"/>
        <v>p.passar</v>
      </c>
      <c r="D449" s="7" t="str">
        <f t="shared" si="72"/>
        <v>é.pass.through</v>
      </c>
      <c r="E449" s="10" t="s">
        <v>38</v>
      </c>
      <c r="F449" s="21" t="str">
        <f t="shared" si="92"/>
        <v>d.passar</v>
      </c>
      <c r="G449" s="37" t="s">
        <v>758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3"/>
        <v>Propriedade para passar: é.pass.through</v>
      </c>
      <c r="V449" s="6" t="str">
        <f t="shared" si="74"/>
        <v xml:space="preserve">Dado para passar: pass.through ( xsd:string ) </v>
      </c>
      <c r="W449" s="20" t="s">
        <v>316</v>
      </c>
      <c r="X449" s="23" t="str">
        <f t="shared" si="70"/>
        <v>pass.118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71"/>
        <v>p.passar</v>
      </c>
      <c r="D450" s="7" t="str">
        <f t="shared" si="72"/>
        <v>é.pass.through.de.sala.limpa</v>
      </c>
      <c r="E450" s="10" t="s">
        <v>38</v>
      </c>
      <c r="F450" s="21" t="str">
        <f t="shared" si="92"/>
        <v>d.passar</v>
      </c>
      <c r="G450" s="37" t="s">
        <v>759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3"/>
        <v>Propriedade para passar: é.pass.through.de.sala.limpa</v>
      </c>
      <c r="V450" s="6" t="str">
        <f t="shared" si="74"/>
        <v xml:space="preserve">Dado para passar: pass.through.de.sala.limpa ( xsd:string ) </v>
      </c>
      <c r="W450" s="20" t="s">
        <v>317</v>
      </c>
      <c r="X450" s="23" t="str">
        <f t="shared" si="70"/>
        <v>pass.119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71"/>
        <v>p.passar</v>
      </c>
      <c r="D451" s="7" t="str">
        <f t="shared" si="72"/>
        <v>é.pass.through.de.transferência</v>
      </c>
      <c r="E451" s="10" t="s">
        <v>38</v>
      </c>
      <c r="F451" s="21" t="str">
        <f t="shared" si="92"/>
        <v>d.passar</v>
      </c>
      <c r="G451" s="37" t="s">
        <v>760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73"/>
        <v>Propriedade para passar: é.pass.through.de.transferência</v>
      </c>
      <c r="V451" s="6" t="str">
        <f t="shared" si="74"/>
        <v xml:space="preserve">Dado para passar: pass.through.de.transferência ( xsd:string ) </v>
      </c>
      <c r="W451" s="20" t="s">
        <v>319</v>
      </c>
      <c r="X451" s="23" t="str">
        <f t="shared" ref="X451:X514" si="93">IF(F450&lt;&gt;F451,_xlfn.CONCAT(RIGHT(LEFT(F451,6),4),".100"),_xlfn.CONCAT(RIGHT(LEFT(F451,6),4),".",SUM(VALUE(RIGHT(X450,3)),1)))</f>
        <v>pass.120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31" t="str">
        <f t="shared" si="71"/>
        <v>p.pesar</v>
      </c>
      <c r="D452" s="7" t="str">
        <f t="shared" si="72"/>
        <v>é.densidade</v>
      </c>
      <c r="E452" s="10" t="s">
        <v>38</v>
      </c>
      <c r="F452" s="19" t="s">
        <v>873</v>
      </c>
      <c r="G452" s="37" t="s">
        <v>761</v>
      </c>
      <c r="H452" s="27" t="s">
        <v>47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3"/>
        <v>Propriedade para pesar: é.densidade</v>
      </c>
      <c r="V452" s="6" t="str">
        <f t="shared" si="74"/>
        <v xml:space="preserve">Dado para pesar: densidade ( xsd:double ) </v>
      </c>
      <c r="W452" s="6" t="s">
        <v>92</v>
      </c>
      <c r="X452" s="23" t="str">
        <f t="shared" si="93"/>
        <v>pesa.100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71"/>
        <v>p.pesar</v>
      </c>
      <c r="D453" s="7" t="str">
        <f t="shared" si="72"/>
        <v>é.massa</v>
      </c>
      <c r="E453" s="10" t="s">
        <v>38</v>
      </c>
      <c r="F453" s="21" t="str">
        <f>F452</f>
        <v>d.pesar</v>
      </c>
      <c r="G453" s="37" t="s">
        <v>762</v>
      </c>
      <c r="H453" s="27" t="s">
        <v>47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3"/>
        <v>Propriedade para pesar: é.massa</v>
      </c>
      <c r="V453" s="6" t="str">
        <f t="shared" si="74"/>
        <v xml:space="preserve">Dado para pesar: massa ( xsd:double ) </v>
      </c>
      <c r="W453" s="6" t="s">
        <v>93</v>
      </c>
      <c r="X453" s="23" t="str">
        <f t="shared" si="93"/>
        <v>pesa.101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71"/>
        <v>p.pesar</v>
      </c>
      <c r="D454" s="7" t="str">
        <f t="shared" si="72"/>
        <v>é.peso</v>
      </c>
      <c r="E454" s="10" t="s">
        <v>38</v>
      </c>
      <c r="F454" s="21" t="str">
        <f>F452</f>
        <v>d.pesar</v>
      </c>
      <c r="G454" s="37" t="s">
        <v>763</v>
      </c>
      <c r="H454" s="27" t="s">
        <v>47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3"/>
        <v>Propriedade para pesar: é.peso</v>
      </c>
      <c r="V454" s="6" t="str">
        <f t="shared" si="74"/>
        <v xml:space="preserve">Dado para pesar: peso ( xsd:double ) </v>
      </c>
      <c r="W454" s="6" t="s">
        <v>94</v>
      </c>
      <c r="X454" s="23" t="str">
        <f t="shared" si="93"/>
        <v>pesa.102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71"/>
        <v>p.pesar</v>
      </c>
      <c r="D455" s="7" t="str">
        <f t="shared" si="72"/>
        <v>é.pn</v>
      </c>
      <c r="E455" s="10" t="s">
        <v>38</v>
      </c>
      <c r="F455" s="21" t="str">
        <f>F453</f>
        <v>d.pesar</v>
      </c>
      <c r="G455" s="37" t="s">
        <v>1115</v>
      </c>
      <c r="H455" s="27" t="s">
        <v>47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3"/>
        <v>Propriedade para pesar: é.pn</v>
      </c>
      <c r="V455" s="6" t="str">
        <f t="shared" si="74"/>
        <v xml:space="preserve">Dado para pesar: pn ( xsd:double ) </v>
      </c>
      <c r="W455" s="6" t="s">
        <v>1116</v>
      </c>
      <c r="X455" s="23" t="str">
        <f t="shared" si="93"/>
        <v>pesa.103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31" t="str">
        <f t="shared" si="71"/>
        <v>p.pintar</v>
      </c>
      <c r="D456" s="7" t="str">
        <f t="shared" si="72"/>
        <v>é.cor</v>
      </c>
      <c r="E456" s="10" t="s">
        <v>38</v>
      </c>
      <c r="F456" s="19" t="s">
        <v>874</v>
      </c>
      <c r="G456" s="37" t="s">
        <v>764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3"/>
        <v>Propriedade para pintar: é.cor</v>
      </c>
      <c r="V456" s="6" t="str">
        <f t="shared" si="74"/>
        <v xml:space="preserve">Dado para pintar: cor ( xsd:string ) </v>
      </c>
      <c r="W456" s="6" t="s">
        <v>1280</v>
      </c>
      <c r="X456" s="23" t="str">
        <f t="shared" si="93"/>
        <v>pint.100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ref="C457" si="94">SUBSTITUTE(F457,"d.","p.")</f>
        <v>p.pintar</v>
      </c>
      <c r="D457" s="7" t="str">
        <f t="shared" ref="D457" si="95">_xlfn.CONCAT("é.",G457)</f>
        <v>é.tonalidade</v>
      </c>
      <c r="E457" s="10" t="s">
        <v>38</v>
      </c>
      <c r="F457" s="21" t="str">
        <f>F456</f>
        <v>d.pintar</v>
      </c>
      <c r="G457" s="37" t="s">
        <v>1105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ref="U457" si="96">_xlfn.CONCAT("Propriedade para ",MID(C457,FIND("p.",C457,1)+2,100),": ",D457)</f>
        <v>Propriedade para pintar: é.tonalidade</v>
      </c>
      <c r="V457" s="6" t="str">
        <f t="shared" ref="V457" si="97">_xlfn.CONCAT("Dado para ",MID(F457,FIND("d.",F457,1)+2,100),": ",G457, " ( ",H457, " ) ")</f>
        <v xml:space="preserve">Dado para pintar: tonalidade ( xsd:string ) </v>
      </c>
      <c r="W457" s="6" t="s">
        <v>1281</v>
      </c>
      <c r="X457" s="23" t="str">
        <f t="shared" si="93"/>
        <v>pint.101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71"/>
        <v>p.pintar</v>
      </c>
      <c r="D458" s="7" t="str">
        <f t="shared" si="72"/>
        <v>é.matiz</v>
      </c>
      <c r="E458" s="10" t="s">
        <v>38</v>
      </c>
      <c r="F458" s="21" t="str">
        <f t="shared" ref="F458:F471" si="98">F457</f>
        <v>d.pintar</v>
      </c>
      <c r="G458" s="37" t="s">
        <v>1279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3"/>
        <v>Propriedade para pintar: é.matiz</v>
      </c>
      <c r="V458" s="6" t="str">
        <f t="shared" si="74"/>
        <v xml:space="preserve">Dado para pintar: matiz ( xsd:string ) </v>
      </c>
      <c r="W458" s="6" t="s">
        <v>1282</v>
      </c>
      <c r="X458" s="23" t="str">
        <f t="shared" si="93"/>
        <v>pint.102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71"/>
        <v>p.pintar</v>
      </c>
      <c r="D459" s="7" t="str">
        <f t="shared" si="72"/>
        <v>é.red</v>
      </c>
      <c r="E459" s="10" t="s">
        <v>38</v>
      </c>
      <c r="F459" s="21" t="str">
        <f t="shared" si="98"/>
        <v>d.pintar</v>
      </c>
      <c r="G459" s="37" t="s">
        <v>765</v>
      </c>
      <c r="H459" s="27" t="s">
        <v>44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3"/>
        <v>Propriedade para pintar: é.red</v>
      </c>
      <c r="V459" s="6" t="str">
        <f t="shared" si="74"/>
        <v xml:space="preserve">Dado para pintar: red ( xsd:integer ) </v>
      </c>
      <c r="W459" s="6" t="s">
        <v>95</v>
      </c>
      <c r="X459" s="23" t="str">
        <f t="shared" si="93"/>
        <v>pint.103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71"/>
        <v>p.pintar</v>
      </c>
      <c r="D460" s="7" t="str">
        <f t="shared" si="72"/>
        <v>é.green</v>
      </c>
      <c r="E460" s="10" t="s">
        <v>38</v>
      </c>
      <c r="F460" s="21" t="str">
        <f t="shared" si="98"/>
        <v>d.pintar</v>
      </c>
      <c r="G460" s="37" t="s">
        <v>766</v>
      </c>
      <c r="H460" s="27" t="s">
        <v>44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73"/>
        <v>Propriedade para pintar: é.green</v>
      </c>
      <c r="V460" s="6" t="str">
        <f t="shared" si="74"/>
        <v xml:space="preserve">Dado para pintar: green ( xsd:integer ) </v>
      </c>
      <c r="W460" s="6" t="s">
        <v>96</v>
      </c>
      <c r="X460" s="23" t="str">
        <f t="shared" si="93"/>
        <v>pint.104</v>
      </c>
      <c r="Y460" s="23" t="s">
        <v>0</v>
      </c>
    </row>
    <row r="461" spans="1:25" ht="6" customHeight="1" x14ac:dyDescent="0.25">
      <c r="A461" s="4">
        <v>461</v>
      </c>
      <c r="B461" s="11" t="s">
        <v>37</v>
      </c>
      <c r="C461" s="28" t="str">
        <f t="shared" si="71"/>
        <v>p.pintar</v>
      </c>
      <c r="D461" s="7" t="str">
        <f t="shared" si="72"/>
        <v>é.blue</v>
      </c>
      <c r="E461" s="10" t="s">
        <v>38</v>
      </c>
      <c r="F461" s="21" t="str">
        <f t="shared" si="98"/>
        <v>d.pintar</v>
      </c>
      <c r="G461" s="37" t="s">
        <v>767</v>
      </c>
      <c r="H461" s="27" t="s">
        <v>44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73"/>
        <v>Propriedade para pintar: é.blue</v>
      </c>
      <c r="V461" s="6" t="str">
        <f t="shared" si="74"/>
        <v xml:space="preserve">Dado para pintar: blue ( xsd:integer ) </v>
      </c>
      <c r="W461" s="6" t="s">
        <v>97</v>
      </c>
      <c r="X461" s="23" t="str">
        <f t="shared" si="93"/>
        <v>pint.105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71"/>
        <v>p.pintar</v>
      </c>
      <c r="D462" s="7" t="str">
        <f t="shared" si="72"/>
        <v>é.alfa</v>
      </c>
      <c r="E462" s="10" t="s">
        <v>38</v>
      </c>
      <c r="F462" s="21" t="str">
        <f t="shared" si="98"/>
        <v>d.pintar</v>
      </c>
      <c r="G462" s="37" t="s">
        <v>768</v>
      </c>
      <c r="H462" s="27" t="s">
        <v>44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73"/>
        <v>Propriedade para pintar: é.alfa</v>
      </c>
      <c r="V462" s="6" t="str">
        <f t="shared" si="74"/>
        <v xml:space="preserve">Dado para pintar: alfa ( xsd:integer ) </v>
      </c>
      <c r="W462" s="6" t="s">
        <v>98</v>
      </c>
      <c r="X462" s="23" t="str">
        <f t="shared" si="93"/>
        <v>pint.106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71"/>
        <v>p.pintar</v>
      </c>
      <c r="D463" s="7" t="str">
        <f t="shared" si="72"/>
        <v>é.cyan</v>
      </c>
      <c r="E463" s="10" t="s">
        <v>38</v>
      </c>
      <c r="F463" s="21" t="str">
        <f t="shared" si="98"/>
        <v>d.pintar</v>
      </c>
      <c r="G463" s="37" t="s">
        <v>1093</v>
      </c>
      <c r="H463" s="27" t="s">
        <v>44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3"/>
        <v>Propriedade para pintar: é.cyan</v>
      </c>
      <c r="V463" s="6" t="str">
        <f t="shared" si="74"/>
        <v xml:space="preserve">Dado para pintar: cyan ( xsd:integer ) </v>
      </c>
      <c r="W463" s="6" t="s">
        <v>1099</v>
      </c>
      <c r="X463" s="23" t="str">
        <f t="shared" si="93"/>
        <v>pint.107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71"/>
        <v>p.pintar</v>
      </c>
      <c r="D464" s="7" t="str">
        <f t="shared" si="72"/>
        <v>é.magenta</v>
      </c>
      <c r="E464" s="10" t="s">
        <v>38</v>
      </c>
      <c r="F464" s="21" t="str">
        <f t="shared" si="98"/>
        <v>d.pintar</v>
      </c>
      <c r="G464" s="37" t="s">
        <v>1094</v>
      </c>
      <c r="H464" s="27" t="s">
        <v>44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3"/>
        <v>Propriedade para pintar: é.magenta</v>
      </c>
      <c r="V464" s="6" t="str">
        <f t="shared" si="74"/>
        <v xml:space="preserve">Dado para pintar: magenta ( xsd:integer ) </v>
      </c>
      <c r="W464" s="6" t="s">
        <v>1100</v>
      </c>
      <c r="X464" s="23" t="str">
        <f t="shared" si="93"/>
        <v>pint.108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71"/>
        <v>p.pintar</v>
      </c>
      <c r="D465" s="7" t="str">
        <f t="shared" si="72"/>
        <v>é.yellow</v>
      </c>
      <c r="E465" s="10" t="s">
        <v>38</v>
      </c>
      <c r="F465" s="21" t="str">
        <f t="shared" si="98"/>
        <v>d.pintar</v>
      </c>
      <c r="G465" s="37" t="s">
        <v>1095</v>
      </c>
      <c r="H465" s="27" t="s">
        <v>44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3"/>
        <v>Propriedade para pintar: é.yellow</v>
      </c>
      <c r="V465" s="6" t="str">
        <f t="shared" si="74"/>
        <v xml:space="preserve">Dado para pintar: yellow ( xsd:integer ) </v>
      </c>
      <c r="W465" s="6" t="s">
        <v>1101</v>
      </c>
      <c r="X465" s="23" t="str">
        <f t="shared" si="93"/>
        <v>pint.109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71"/>
        <v>p.pintar</v>
      </c>
      <c r="D466" s="7" t="str">
        <f t="shared" si="72"/>
        <v>é.black</v>
      </c>
      <c r="E466" s="10" t="s">
        <v>38</v>
      </c>
      <c r="F466" s="21" t="str">
        <f t="shared" si="98"/>
        <v>d.pintar</v>
      </c>
      <c r="G466" s="37" t="s">
        <v>1096</v>
      </c>
      <c r="H466" s="27" t="s">
        <v>44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3"/>
        <v>Propriedade para pintar: é.black</v>
      </c>
      <c r="V466" s="6" t="str">
        <f t="shared" si="74"/>
        <v xml:space="preserve">Dado para pintar: black ( xsd:integer ) </v>
      </c>
      <c r="W466" s="6" t="s">
        <v>1102</v>
      </c>
      <c r="X466" s="23" t="str">
        <f t="shared" si="93"/>
        <v>pint.110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71"/>
        <v>p.pintar</v>
      </c>
      <c r="D467" s="7" t="str">
        <f t="shared" si="72"/>
        <v>é.rgb</v>
      </c>
      <c r="E467" s="10" t="s">
        <v>38</v>
      </c>
      <c r="F467" s="21" t="str">
        <f t="shared" si="98"/>
        <v>d.pintar</v>
      </c>
      <c r="G467" s="37" t="s">
        <v>769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3"/>
        <v>Propriedade para pintar: é.rgb</v>
      </c>
      <c r="V467" s="6" t="str">
        <f t="shared" si="74"/>
        <v xml:space="preserve">Dado para pintar: rgb ( xsd:string ) </v>
      </c>
      <c r="W467" s="6" t="s">
        <v>1240</v>
      </c>
      <c r="X467" s="23" t="str">
        <f t="shared" si="93"/>
        <v>pint.111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71"/>
        <v>p.pintar</v>
      </c>
      <c r="D468" s="7" t="str">
        <f t="shared" si="72"/>
        <v>é.rgba</v>
      </c>
      <c r="E468" s="10" t="s">
        <v>38</v>
      </c>
      <c r="F468" s="21" t="str">
        <f t="shared" si="98"/>
        <v>d.pintar</v>
      </c>
      <c r="G468" s="37" t="s">
        <v>770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3"/>
        <v>Propriedade para pintar: é.rgba</v>
      </c>
      <c r="V468" s="6" t="str">
        <f t="shared" si="74"/>
        <v xml:space="preserve">Dado para pintar: rgba ( xsd:string ) </v>
      </c>
      <c r="W468" s="6" t="s">
        <v>1241</v>
      </c>
      <c r="X468" s="23" t="str">
        <f t="shared" si="93"/>
        <v>pint.112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ref="C469:C534" si="99">SUBSTITUTE(F469,"d.","p.")</f>
        <v>p.pintar</v>
      </c>
      <c r="D469" s="7" t="str">
        <f t="shared" ref="D469:D534" si="100">_xlfn.CONCAT("é.",G469)</f>
        <v>é.cmy</v>
      </c>
      <c r="E469" s="10" t="s">
        <v>38</v>
      </c>
      <c r="F469" s="21" t="str">
        <f t="shared" si="98"/>
        <v>d.pintar</v>
      </c>
      <c r="G469" s="37" t="s">
        <v>1097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ref="U469:U534" si="101">_xlfn.CONCAT("Propriedade para ",MID(C469,FIND("p.",C469,1)+2,100),": ",D469)</f>
        <v>Propriedade para pintar: é.cmy</v>
      </c>
      <c r="V469" s="6" t="str">
        <f t="shared" ref="V469:V534" si="102">_xlfn.CONCAT("Dado para ",MID(F469,FIND("d.",F469,1)+2,100),": ",G469, " ( ",H469, " ) ")</f>
        <v xml:space="preserve">Dado para pintar: cmy ( xsd:string ) </v>
      </c>
      <c r="W469" s="6" t="s">
        <v>1242</v>
      </c>
      <c r="X469" s="23" t="str">
        <f t="shared" si="93"/>
        <v>pint.113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99"/>
        <v>p.pintar</v>
      </c>
      <c r="D470" s="7" t="str">
        <f t="shared" si="100"/>
        <v>é.cmyb</v>
      </c>
      <c r="E470" s="10" t="s">
        <v>38</v>
      </c>
      <c r="F470" s="21" t="str">
        <f t="shared" si="98"/>
        <v>d.pintar</v>
      </c>
      <c r="G470" s="37" t="s">
        <v>1098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101"/>
        <v>Propriedade para pintar: é.cmyb</v>
      </c>
      <c r="V470" s="6" t="str">
        <f t="shared" si="102"/>
        <v xml:space="preserve">Dado para pintar: cmyb ( xsd:string ) </v>
      </c>
      <c r="W470" s="6" t="s">
        <v>1243</v>
      </c>
      <c r="X470" s="23" t="str">
        <f t="shared" si="93"/>
        <v>pint.114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99"/>
        <v>p.pintar</v>
      </c>
      <c r="D471" s="7" t="str">
        <f t="shared" si="100"/>
        <v>é.cor.hexa</v>
      </c>
      <c r="E471" s="10" t="s">
        <v>38</v>
      </c>
      <c r="F471" s="21" t="str">
        <f t="shared" si="98"/>
        <v>d.pintar</v>
      </c>
      <c r="G471" s="37" t="s">
        <v>1106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101"/>
        <v>Propriedade para pintar: é.cor.hexa</v>
      </c>
      <c r="V471" s="6" t="str">
        <f t="shared" si="102"/>
        <v xml:space="preserve">Dado para pintar: cor.hexa ( xsd:string ) </v>
      </c>
      <c r="W471" s="6" t="s">
        <v>1107</v>
      </c>
      <c r="X471" s="23" t="str">
        <f t="shared" si="93"/>
        <v>pint.115</v>
      </c>
      <c r="Y471" s="23" t="s">
        <v>0</v>
      </c>
    </row>
    <row r="472" spans="1:25" ht="6" customHeight="1" x14ac:dyDescent="0.25">
      <c r="A472" s="4">
        <v>472</v>
      </c>
      <c r="B472" s="11" t="s">
        <v>37</v>
      </c>
      <c r="C472" s="31" t="str">
        <f t="shared" si="99"/>
        <v>p.planejar</v>
      </c>
      <c r="D472" s="7" t="str">
        <f t="shared" si="100"/>
        <v>é.depois.de</v>
      </c>
      <c r="E472" s="10" t="s">
        <v>38</v>
      </c>
      <c r="F472" s="19" t="s">
        <v>875</v>
      </c>
      <c r="G472" s="38" t="s">
        <v>771</v>
      </c>
      <c r="H472" s="27" t="s">
        <v>39</v>
      </c>
      <c r="I472" s="30" t="s">
        <v>0</v>
      </c>
      <c r="J472" s="24" t="s">
        <v>0</v>
      </c>
      <c r="K472" s="24" t="s">
        <v>0</v>
      </c>
      <c r="L472" s="24" t="s">
        <v>42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1089</v>
      </c>
      <c r="R472" s="24" t="s">
        <v>0</v>
      </c>
      <c r="S472" s="12" t="s">
        <v>1</v>
      </c>
      <c r="T472" s="12" t="s">
        <v>43</v>
      </c>
      <c r="U472" s="6" t="str">
        <f t="shared" si="101"/>
        <v>Propriedade para planejar: é.depois.de</v>
      </c>
      <c r="V472" s="6" t="str">
        <f t="shared" si="102"/>
        <v xml:space="preserve">Dado para planejar: depois.de ( xsd:string ) </v>
      </c>
      <c r="W472" s="6" t="s">
        <v>76</v>
      </c>
      <c r="X472" s="23" t="str">
        <f t="shared" si="93"/>
        <v>plan.100</v>
      </c>
      <c r="Y472" s="23" t="s">
        <v>0</v>
      </c>
    </row>
    <row r="473" spans="1:25" ht="6" customHeight="1" x14ac:dyDescent="0.25">
      <c r="A473" s="4">
        <v>473</v>
      </c>
      <c r="B473" s="11" t="s">
        <v>37</v>
      </c>
      <c r="C473" s="28" t="str">
        <f t="shared" si="99"/>
        <v>p.planejar</v>
      </c>
      <c r="D473" s="7" t="str">
        <f t="shared" si="100"/>
        <v>é.antes.de</v>
      </c>
      <c r="E473" s="10" t="s">
        <v>38</v>
      </c>
      <c r="F473" s="21" t="str">
        <f>F472</f>
        <v>d.planejar</v>
      </c>
      <c r="G473" s="38" t="s">
        <v>1088</v>
      </c>
      <c r="H473" s="27" t="s">
        <v>39</v>
      </c>
      <c r="I473" s="30" t="s">
        <v>0</v>
      </c>
      <c r="J473" s="24" t="s">
        <v>0</v>
      </c>
      <c r="K473" s="24" t="s">
        <v>0</v>
      </c>
      <c r="L473" s="24" t="s">
        <v>42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 t="shared" si="101"/>
        <v>Propriedade para planejar: é.antes.de</v>
      </c>
      <c r="V473" s="6" t="str">
        <f t="shared" si="102"/>
        <v xml:space="preserve">Dado para planejar: antes.de ( xsd:string ) </v>
      </c>
      <c r="W473" s="6" t="s">
        <v>77</v>
      </c>
      <c r="X473" s="23" t="str">
        <f t="shared" si="93"/>
        <v>plan.101</v>
      </c>
      <c r="Y473" s="23" t="s">
        <v>0</v>
      </c>
    </row>
    <row r="474" spans="1:25" ht="6" customHeight="1" x14ac:dyDescent="0.25">
      <c r="A474" s="4">
        <v>474</v>
      </c>
      <c r="B474" s="11" t="s">
        <v>37</v>
      </c>
      <c r="C474" s="28" t="str">
        <f t="shared" si="99"/>
        <v>p.planejar</v>
      </c>
      <c r="D474" s="7" t="str">
        <f t="shared" si="100"/>
        <v>é.concomitante.a</v>
      </c>
      <c r="E474" s="10" t="s">
        <v>38</v>
      </c>
      <c r="F474" s="21" t="str">
        <f>F473</f>
        <v>d.planejar</v>
      </c>
      <c r="G474" s="38" t="s">
        <v>772</v>
      </c>
      <c r="H474" s="27" t="s">
        <v>39</v>
      </c>
      <c r="I474" s="30" t="s">
        <v>0</v>
      </c>
      <c r="J474" s="24" t="s">
        <v>0</v>
      </c>
      <c r="K474" s="24" t="s">
        <v>0</v>
      </c>
      <c r="L474" s="24" t="s">
        <v>42</v>
      </c>
      <c r="M474" s="24" t="s">
        <v>46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 t="shared" si="101"/>
        <v>Propriedade para planejar: é.concomitante.a</v>
      </c>
      <c r="V474" s="6" t="str">
        <f t="shared" si="102"/>
        <v xml:space="preserve">Dado para planejar: concomitante.a ( xsd:string ) </v>
      </c>
      <c r="W474" s="6" t="s">
        <v>299</v>
      </c>
      <c r="X474" s="23" t="str">
        <f t="shared" si="93"/>
        <v>plan.102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99"/>
        <v>p.planejar</v>
      </c>
      <c r="D475" s="7" t="str">
        <f t="shared" si="100"/>
        <v>é.simultâneo.a</v>
      </c>
      <c r="E475" s="10" t="s">
        <v>38</v>
      </c>
      <c r="F475" s="21" t="str">
        <f>F474</f>
        <v>d.planejar</v>
      </c>
      <c r="G475" s="38" t="s">
        <v>773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42</v>
      </c>
      <c r="M475" s="24" t="s">
        <v>46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 t="shared" si="101"/>
        <v>Propriedade para planejar: é.simultâneo.a</v>
      </c>
      <c r="V475" s="6" t="str">
        <f t="shared" si="102"/>
        <v xml:space="preserve">Dado para planejar: simultâneo.a ( xsd:string ) </v>
      </c>
      <c r="W475" s="6" t="s">
        <v>78</v>
      </c>
      <c r="X475" s="23" t="str">
        <f t="shared" si="93"/>
        <v>plan.103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99"/>
        <v>p.planejar</v>
      </c>
      <c r="D476" s="7" t="str">
        <f t="shared" si="100"/>
        <v>é.evento.inicial</v>
      </c>
      <c r="E476" s="10" t="s">
        <v>38</v>
      </c>
      <c r="F476" s="21" t="str">
        <f>F475</f>
        <v>d.planejar</v>
      </c>
      <c r="G476" s="38" t="s">
        <v>774</v>
      </c>
      <c r="H476" s="27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 t="shared" si="101"/>
        <v>Propriedade para planejar: é.evento.inicial</v>
      </c>
      <c r="V476" s="6" t="str">
        <f t="shared" si="102"/>
        <v xml:space="preserve">Dado para planejar: evento.inicial ( xsd:string ) </v>
      </c>
      <c r="W476" s="6" t="s">
        <v>300</v>
      </c>
      <c r="X476" s="23" t="str">
        <f t="shared" si="93"/>
        <v>plan.104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99"/>
        <v>p.planejar</v>
      </c>
      <c r="D477" s="7" t="str">
        <f t="shared" si="100"/>
        <v>é.evento</v>
      </c>
      <c r="E477" s="10" t="s">
        <v>38</v>
      </c>
      <c r="F477" s="21" t="str">
        <f>F476</f>
        <v>d.planejar</v>
      </c>
      <c r="G477" s="38" t="s">
        <v>951</v>
      </c>
      <c r="H477" s="27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4" t="s">
        <v>0</v>
      </c>
      <c r="S477" s="12" t="s">
        <v>1</v>
      </c>
      <c r="T477" s="12" t="s">
        <v>43</v>
      </c>
      <c r="U477" s="6" t="str">
        <f t="shared" si="101"/>
        <v>Propriedade para planejar: é.evento</v>
      </c>
      <c r="V477" s="6" t="str">
        <f t="shared" si="102"/>
        <v xml:space="preserve">Dado para planejar: evento ( xsd:string ) </v>
      </c>
      <c r="W477" s="6" t="s">
        <v>401</v>
      </c>
      <c r="X477" s="23" t="str">
        <f t="shared" si="93"/>
        <v>plan.105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99"/>
        <v>p.planejar</v>
      </c>
      <c r="D478" s="7" t="str">
        <f t="shared" si="100"/>
        <v>é.evento.final</v>
      </c>
      <c r="E478" s="10" t="s">
        <v>38</v>
      </c>
      <c r="F478" s="21" t="str">
        <f>F476</f>
        <v>d.planejar</v>
      </c>
      <c r="G478" s="38" t="s">
        <v>775</v>
      </c>
      <c r="H478" s="27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 t="shared" si="101"/>
        <v>Propriedade para planejar: é.evento.final</v>
      </c>
      <c r="V478" s="6" t="str">
        <f t="shared" si="102"/>
        <v xml:space="preserve">Dado para planejar: evento.final ( xsd:string ) </v>
      </c>
      <c r="W478" s="6" t="s">
        <v>301</v>
      </c>
      <c r="X478" s="23" t="str">
        <f t="shared" si="93"/>
        <v>plan.106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99"/>
        <v>p.planejar</v>
      </c>
      <c r="D479" s="7" t="str">
        <f t="shared" si="100"/>
        <v>é.vida.útil</v>
      </c>
      <c r="E479" s="10" t="s">
        <v>38</v>
      </c>
      <c r="F479" s="21" t="str">
        <f>F477</f>
        <v>d.planejar</v>
      </c>
      <c r="G479" s="38" t="s">
        <v>777</v>
      </c>
      <c r="H479" s="27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 t="shared" si="101"/>
        <v>Propriedade para planejar: é.vida.útil</v>
      </c>
      <c r="V479" s="6" t="str">
        <f t="shared" si="102"/>
        <v xml:space="preserve">Dado para planejar: vida.útil ( xsd:string ) </v>
      </c>
      <c r="W479" s="6" t="s">
        <v>79</v>
      </c>
      <c r="X479" s="23" t="str">
        <f t="shared" si="93"/>
        <v>plan.107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31" t="str">
        <f t="shared" si="99"/>
        <v xml:space="preserve">p.prever </v>
      </c>
      <c r="D480" s="7" t="str">
        <f t="shared" si="100"/>
        <v>é.precipitação.diária</v>
      </c>
      <c r="E480" s="10" t="s">
        <v>38</v>
      </c>
      <c r="F480" s="22" t="s">
        <v>908</v>
      </c>
      <c r="G480" s="38" t="s">
        <v>906</v>
      </c>
      <c r="H480" s="27" t="s">
        <v>47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 t="shared" si="101"/>
        <v>Propriedade para prever : é.precipitação.diária</v>
      </c>
      <c r="V480" s="6" t="str">
        <f t="shared" si="102"/>
        <v xml:space="preserve">Dado para prever : precipitação.diária ( xsd:double ) </v>
      </c>
      <c r="W480" s="6" t="s">
        <v>909</v>
      </c>
      <c r="X480" s="23" t="str">
        <f t="shared" si="93"/>
        <v>prev.100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99"/>
        <v xml:space="preserve">p.prever </v>
      </c>
      <c r="D481" s="7" t="str">
        <f t="shared" si="100"/>
        <v>é.precipitação.mensal</v>
      </c>
      <c r="E481" s="10" t="s">
        <v>38</v>
      </c>
      <c r="F481" s="21" t="str">
        <f t="shared" ref="F481:F489" si="103">F480</f>
        <v xml:space="preserve">d.prever </v>
      </c>
      <c r="G481" s="38" t="s">
        <v>907</v>
      </c>
      <c r="H481" s="27" t="s">
        <v>47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 t="shared" si="101"/>
        <v>Propriedade para prever : é.precipitação.mensal</v>
      </c>
      <c r="V481" s="6" t="str">
        <f t="shared" si="102"/>
        <v xml:space="preserve">Dado para prever : precipitação.mensal ( xsd:double ) </v>
      </c>
      <c r="W481" s="6" t="s">
        <v>910</v>
      </c>
      <c r="X481" s="23" t="str">
        <f t="shared" si="93"/>
        <v>prev.101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99"/>
        <v xml:space="preserve">p.prever </v>
      </c>
      <c r="D482" s="7" t="str">
        <f t="shared" si="100"/>
        <v>é.velocidade.do.vento</v>
      </c>
      <c r="E482" s="10" t="s">
        <v>38</v>
      </c>
      <c r="F482" s="21" t="str">
        <f t="shared" si="103"/>
        <v xml:space="preserve">d.prever </v>
      </c>
      <c r="G482" s="38" t="s">
        <v>923</v>
      </c>
      <c r="H482" s="27" t="s">
        <v>47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 t="shared" si="101"/>
        <v>Propriedade para prever : é.velocidade.do.vento</v>
      </c>
      <c r="V482" s="6" t="str">
        <f t="shared" si="102"/>
        <v xml:space="preserve">Dado para prever : velocidade.do.vento ( xsd:double ) </v>
      </c>
      <c r="W482" s="6" t="s">
        <v>925</v>
      </c>
      <c r="X482" s="23" t="str">
        <f t="shared" si="93"/>
        <v>prev.102</v>
      </c>
      <c r="Y482" s="23" t="s">
        <v>0</v>
      </c>
    </row>
    <row r="483" spans="1:25" ht="6" customHeight="1" x14ac:dyDescent="0.25">
      <c r="A483" s="4">
        <v>483</v>
      </c>
      <c r="B483" s="11" t="s">
        <v>37</v>
      </c>
      <c r="C483" s="28" t="str">
        <f t="shared" si="99"/>
        <v xml:space="preserve">p.prever </v>
      </c>
      <c r="D483" s="7" t="str">
        <f t="shared" si="100"/>
        <v>é.direção.do.vento</v>
      </c>
      <c r="E483" s="10" t="s">
        <v>38</v>
      </c>
      <c r="F483" s="21" t="str">
        <f t="shared" si="103"/>
        <v xml:space="preserve">d.prever </v>
      </c>
      <c r="G483" s="38" t="s">
        <v>924</v>
      </c>
      <c r="H483" s="27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 t="shared" si="101"/>
        <v>Propriedade para prever : é.direção.do.vento</v>
      </c>
      <c r="V483" s="6" t="str">
        <f t="shared" si="102"/>
        <v xml:space="preserve">Dado para prever : direção.do.vento ( xsd:string ) </v>
      </c>
      <c r="W483" s="6" t="s">
        <v>926</v>
      </c>
      <c r="X483" s="23" t="str">
        <f t="shared" si="93"/>
        <v>prev.103</v>
      </c>
      <c r="Y483" s="23" t="s">
        <v>0</v>
      </c>
    </row>
    <row r="484" spans="1:25" ht="6" customHeight="1" x14ac:dyDescent="0.25">
      <c r="A484" s="4">
        <v>484</v>
      </c>
      <c r="B484" s="11" t="s">
        <v>37</v>
      </c>
      <c r="C484" s="28" t="str">
        <f t="shared" si="99"/>
        <v xml:space="preserve">p.prever </v>
      </c>
      <c r="D484" s="7" t="str">
        <f t="shared" si="100"/>
        <v>é.radiação.solar</v>
      </c>
      <c r="E484" s="10" t="s">
        <v>38</v>
      </c>
      <c r="F484" s="21" t="str">
        <f t="shared" si="103"/>
        <v xml:space="preserve">d.prever </v>
      </c>
      <c r="G484" s="38" t="s">
        <v>945</v>
      </c>
      <c r="H484" s="27" t="s">
        <v>47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 t="shared" si="101"/>
        <v>Propriedade para prever : é.radiação.solar</v>
      </c>
      <c r="V484" s="6" t="str">
        <f t="shared" si="102"/>
        <v xml:space="preserve">Dado para prever : radiação.solar ( xsd:double ) </v>
      </c>
      <c r="W484" s="6" t="s">
        <v>946</v>
      </c>
      <c r="X484" s="23" t="str">
        <f t="shared" si="93"/>
        <v>prev.104</v>
      </c>
      <c r="Y484" s="23" t="s">
        <v>0</v>
      </c>
    </row>
    <row r="485" spans="1:25" ht="6" customHeight="1" x14ac:dyDescent="0.25">
      <c r="A485" s="4">
        <v>485</v>
      </c>
      <c r="B485" s="11" t="s">
        <v>37</v>
      </c>
      <c r="C485" s="28" t="str">
        <f t="shared" si="99"/>
        <v xml:space="preserve">p.prever </v>
      </c>
      <c r="D485" s="7" t="str">
        <f t="shared" si="100"/>
        <v>é.pressão.atmosférica</v>
      </c>
      <c r="E485" s="10" t="s">
        <v>38</v>
      </c>
      <c r="F485" s="21" t="str">
        <f t="shared" si="103"/>
        <v xml:space="preserve">d.prever </v>
      </c>
      <c r="G485" s="38" t="s">
        <v>921</v>
      </c>
      <c r="H485" s="27" t="s">
        <v>47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101"/>
        <v>Propriedade para prever : é.pressão.atmosférica</v>
      </c>
      <c r="V485" s="6" t="str">
        <f t="shared" si="102"/>
        <v xml:space="preserve">Dado para prever : pressão.atmosférica ( xsd:double ) </v>
      </c>
      <c r="W485" s="6" t="s">
        <v>922</v>
      </c>
      <c r="X485" s="23" t="str">
        <f t="shared" si="93"/>
        <v>prev.105</v>
      </c>
      <c r="Y485" s="23" t="s">
        <v>0</v>
      </c>
    </row>
    <row r="486" spans="1:25" ht="6" customHeight="1" x14ac:dyDescent="0.25">
      <c r="A486" s="4">
        <v>486</v>
      </c>
      <c r="B486" s="11" t="s">
        <v>37</v>
      </c>
      <c r="C486" s="28" t="str">
        <f t="shared" si="99"/>
        <v xml:space="preserve">p.prever </v>
      </c>
      <c r="D486" s="7" t="str">
        <f t="shared" si="100"/>
        <v>é.temperatura</v>
      </c>
      <c r="E486" s="10" t="s">
        <v>38</v>
      </c>
      <c r="F486" s="21" t="str">
        <f t="shared" si="103"/>
        <v xml:space="preserve">d.prever </v>
      </c>
      <c r="G486" s="38" t="s">
        <v>904</v>
      </c>
      <c r="H486" s="27" t="s">
        <v>47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 t="shared" si="101"/>
        <v>Propriedade para prever : é.temperatura</v>
      </c>
      <c r="V486" s="6" t="str">
        <f t="shared" si="102"/>
        <v xml:space="preserve">Dado para prever : temperatura ( xsd:double ) </v>
      </c>
      <c r="W486" s="6" t="s">
        <v>927</v>
      </c>
      <c r="X486" s="23" t="str">
        <f t="shared" si="93"/>
        <v>prev.106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99"/>
        <v xml:space="preserve">p.prever </v>
      </c>
      <c r="D487" s="7" t="str">
        <f t="shared" si="100"/>
        <v>é.umidade.relativa</v>
      </c>
      <c r="E487" s="10" t="s">
        <v>38</v>
      </c>
      <c r="F487" s="21" t="str">
        <f t="shared" si="103"/>
        <v xml:space="preserve">d.prever </v>
      </c>
      <c r="G487" s="38" t="s">
        <v>905</v>
      </c>
      <c r="H487" s="27" t="s">
        <v>47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 t="shared" si="101"/>
        <v>Propriedade para prever : é.umidade.relativa</v>
      </c>
      <c r="V487" s="6" t="str">
        <f t="shared" si="102"/>
        <v xml:space="preserve">Dado para prever : umidade.relativa ( xsd:double ) </v>
      </c>
      <c r="W487" s="6" t="s">
        <v>911</v>
      </c>
      <c r="X487" s="23" t="str">
        <f t="shared" si="93"/>
        <v>prev.107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99"/>
        <v xml:space="preserve">p.prever </v>
      </c>
      <c r="D488" s="7" t="str">
        <f t="shared" si="100"/>
        <v>é.qualidade.do.ar</v>
      </c>
      <c r="E488" s="10" t="s">
        <v>38</v>
      </c>
      <c r="F488" s="21" t="str">
        <f t="shared" si="103"/>
        <v xml:space="preserve">d.prever </v>
      </c>
      <c r="G488" s="38" t="s">
        <v>912</v>
      </c>
      <c r="H488" s="27" t="s">
        <v>47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 t="shared" si="101"/>
        <v>Propriedade para prever : é.qualidade.do.ar</v>
      </c>
      <c r="V488" s="6" t="str">
        <f t="shared" si="102"/>
        <v xml:space="preserve">Dado para prever : qualidade.do.ar ( xsd:double ) </v>
      </c>
      <c r="W488" s="6" t="s">
        <v>915</v>
      </c>
      <c r="X488" s="23" t="str">
        <f t="shared" si="93"/>
        <v>prev.108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99"/>
        <v xml:space="preserve">p.prever </v>
      </c>
      <c r="D489" s="7" t="str">
        <f t="shared" si="100"/>
        <v>é.estação.meteorológica</v>
      </c>
      <c r="E489" s="10" t="s">
        <v>38</v>
      </c>
      <c r="F489" s="21" t="str">
        <f t="shared" si="103"/>
        <v xml:space="preserve">d.prever </v>
      </c>
      <c r="G489" s="38" t="s">
        <v>661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 t="shared" si="101"/>
        <v>Propriedade para prever : é.estação.meteorológica</v>
      </c>
      <c r="V489" s="6" t="str">
        <f t="shared" si="102"/>
        <v xml:space="preserve">Dado para prever : estação.meteorológica ( xsd:string ) </v>
      </c>
      <c r="W489" s="6" t="s">
        <v>944</v>
      </c>
      <c r="X489" s="23" t="str">
        <f t="shared" si="93"/>
        <v>prev.109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31" t="str">
        <f t="shared" si="99"/>
        <v>p.produzir</v>
      </c>
      <c r="D490" s="7" t="str">
        <f t="shared" si="100"/>
        <v>é.produtor</v>
      </c>
      <c r="E490" s="10" t="s">
        <v>38</v>
      </c>
      <c r="F490" s="19" t="s">
        <v>1244</v>
      </c>
      <c r="G490" s="38" t="s">
        <v>1246</v>
      </c>
      <c r="H490" s="5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 t="shared" si="101"/>
        <v>Propriedade para produzir: é.produtor</v>
      </c>
      <c r="V490" s="6" t="str">
        <f t="shared" si="102"/>
        <v xml:space="preserve">Dado para produzir: produtor ( xsd:string ) </v>
      </c>
      <c r="W490" s="6" t="s">
        <v>1248</v>
      </c>
      <c r="X490" s="23" t="str">
        <f t="shared" si="93"/>
        <v>prod.100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99"/>
        <v>p.produzir</v>
      </c>
      <c r="D491" s="7" t="str">
        <f t="shared" si="100"/>
        <v>é.produzido</v>
      </c>
      <c r="E491" s="10" t="s">
        <v>38</v>
      </c>
      <c r="F491" s="21" t="s">
        <v>1244</v>
      </c>
      <c r="G491" s="38" t="s">
        <v>1245</v>
      </c>
      <c r="H491" s="5" t="s">
        <v>39</v>
      </c>
      <c r="I491" s="30" t="s">
        <v>0</v>
      </c>
      <c r="J491" s="24" t="s">
        <v>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4" t="s">
        <v>0</v>
      </c>
      <c r="S491" s="12" t="s">
        <v>1</v>
      </c>
      <c r="T491" s="12" t="s">
        <v>43</v>
      </c>
      <c r="U491" s="6" t="str">
        <f t="shared" si="101"/>
        <v>Propriedade para produzir: é.produzido</v>
      </c>
      <c r="V491" s="6" t="str">
        <f t="shared" si="102"/>
        <v xml:space="preserve">Dado para produzir: produzido ( xsd:string ) </v>
      </c>
      <c r="W491" s="6" t="s">
        <v>1250</v>
      </c>
      <c r="X491" s="23" t="str">
        <f t="shared" si="93"/>
        <v>prod.101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ref="C492" si="104">SUBSTITUTE(F492,"d.","p.")</f>
        <v>p.produzir</v>
      </c>
      <c r="D492" s="7" t="str">
        <f t="shared" ref="D492" si="105">_xlfn.CONCAT("é.",G492)</f>
        <v>é.produtividade</v>
      </c>
      <c r="E492" s="10" t="s">
        <v>38</v>
      </c>
      <c r="F492" s="21" t="s">
        <v>1244</v>
      </c>
      <c r="G492" s="38" t="s">
        <v>1247</v>
      </c>
      <c r="H492" s="5" t="s">
        <v>39</v>
      </c>
      <c r="I492" s="30" t="s">
        <v>0</v>
      </c>
      <c r="J492" s="24" t="s">
        <v>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4" t="s">
        <v>0</v>
      </c>
      <c r="S492" s="12" t="s">
        <v>1</v>
      </c>
      <c r="T492" s="12" t="s">
        <v>43</v>
      </c>
      <c r="U492" s="6" t="str">
        <f t="shared" ref="U492" si="106">_xlfn.CONCAT("Propriedade para ",MID(C492,FIND("p.",C492,1)+2,100),": ",D492)</f>
        <v>Propriedade para produzir: é.produtividade</v>
      </c>
      <c r="V492" s="6" t="str">
        <f t="shared" ref="V492" si="107">_xlfn.CONCAT("Dado para ",MID(F492,FIND("d.",F492,1)+2,100),": ",G492, " ( ",H492, " ) ")</f>
        <v xml:space="preserve">Dado para produzir: produtividade ( xsd:string ) </v>
      </c>
      <c r="W492" s="6" t="s">
        <v>1249</v>
      </c>
      <c r="X492" s="23" t="str">
        <f t="shared" si="93"/>
        <v>prod.102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31" t="str">
        <f t="shared" si="99"/>
        <v>p.projetar</v>
      </c>
      <c r="D493" s="7" t="str">
        <f t="shared" si="100"/>
        <v>é.autor</v>
      </c>
      <c r="E493" s="10" t="s">
        <v>38</v>
      </c>
      <c r="F493" s="19" t="s">
        <v>876</v>
      </c>
      <c r="G493" s="38" t="s">
        <v>780</v>
      </c>
      <c r="H493" s="5" t="s">
        <v>39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 t="shared" si="101"/>
        <v>Propriedade para projetar: é.autor</v>
      </c>
      <c r="V493" s="6" t="str">
        <f t="shared" si="102"/>
        <v xml:space="preserve">Dado para projetar: autor ( xsd:string ) </v>
      </c>
      <c r="W493" s="6" t="s">
        <v>292</v>
      </c>
      <c r="X493" s="23" t="str">
        <f t="shared" si="93"/>
        <v>proj.100</v>
      </c>
      <c r="Y493" s="23" t="s">
        <v>0</v>
      </c>
    </row>
    <row r="494" spans="1:25" ht="6" customHeight="1" x14ac:dyDescent="0.25">
      <c r="A494" s="4">
        <v>494</v>
      </c>
      <c r="B494" s="11" t="s">
        <v>37</v>
      </c>
      <c r="C494" s="28" t="str">
        <f t="shared" si="99"/>
        <v>p.projetar</v>
      </c>
      <c r="D494" s="7" t="str">
        <f t="shared" si="100"/>
        <v>é.profissão</v>
      </c>
      <c r="E494" s="10" t="s">
        <v>38</v>
      </c>
      <c r="F494" s="21" t="str">
        <f t="shared" ref="F494:F509" si="108">F493</f>
        <v>d.projetar</v>
      </c>
      <c r="G494" s="38" t="s">
        <v>1189</v>
      </c>
      <c r="H494" s="5" t="s">
        <v>39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4" t="s">
        <v>0</v>
      </c>
      <c r="S494" s="12" t="s">
        <v>1</v>
      </c>
      <c r="T494" s="12" t="s">
        <v>43</v>
      </c>
      <c r="U494" s="6" t="str">
        <f t="shared" si="101"/>
        <v>Propriedade para projetar: é.profissão</v>
      </c>
      <c r="V494" s="6" t="str">
        <f t="shared" si="102"/>
        <v xml:space="preserve">Dado para projetar: profissão ( xsd:string ) </v>
      </c>
      <c r="W494" s="6" t="s">
        <v>1188</v>
      </c>
      <c r="X494" s="23" t="str">
        <f t="shared" si="93"/>
        <v>proj.101</v>
      </c>
      <c r="Y494" s="23" t="s">
        <v>0</v>
      </c>
    </row>
    <row r="495" spans="1:25" ht="6" customHeight="1" x14ac:dyDescent="0.25">
      <c r="A495" s="4">
        <v>495</v>
      </c>
      <c r="B495" s="11" t="s">
        <v>37</v>
      </c>
      <c r="C495" s="28" t="str">
        <f t="shared" si="99"/>
        <v>p.projetar</v>
      </c>
      <c r="D495" s="7" t="str">
        <f t="shared" si="100"/>
        <v>é.coordenador</v>
      </c>
      <c r="E495" s="10" t="s">
        <v>38</v>
      </c>
      <c r="F495" s="21" t="str">
        <f t="shared" si="108"/>
        <v>d.projetar</v>
      </c>
      <c r="G495" s="38" t="s">
        <v>781</v>
      </c>
      <c r="H495" s="5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 t="shared" si="101"/>
        <v>Propriedade para projetar: é.coordenador</v>
      </c>
      <c r="V495" s="6" t="str">
        <f t="shared" si="102"/>
        <v xml:space="preserve">Dado para projetar: coordenador ( xsd:string ) </v>
      </c>
      <c r="W495" s="6" t="s">
        <v>280</v>
      </c>
      <c r="X495" s="23" t="str">
        <f t="shared" si="93"/>
        <v>proj.102</v>
      </c>
      <c r="Y495" s="23" t="s">
        <v>0</v>
      </c>
    </row>
    <row r="496" spans="1:25" ht="6" customHeight="1" x14ac:dyDescent="0.25">
      <c r="A496" s="4">
        <v>496</v>
      </c>
      <c r="B496" s="11" t="s">
        <v>37</v>
      </c>
      <c r="C496" s="28" t="str">
        <f t="shared" si="99"/>
        <v>p.projetar</v>
      </c>
      <c r="D496" s="7" t="str">
        <f t="shared" si="100"/>
        <v>é.desenhista</v>
      </c>
      <c r="E496" s="10" t="s">
        <v>38</v>
      </c>
      <c r="F496" s="21" t="str">
        <f t="shared" si="108"/>
        <v>d.projetar</v>
      </c>
      <c r="G496" s="38" t="s">
        <v>782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 t="shared" si="101"/>
        <v>Propriedade para projetar: é.desenhista</v>
      </c>
      <c r="V496" s="6" t="str">
        <f t="shared" si="102"/>
        <v xml:space="preserve">Dado para projetar: desenhista ( xsd:string ) </v>
      </c>
      <c r="W496" s="6" t="s">
        <v>281</v>
      </c>
      <c r="X496" s="23" t="str">
        <f t="shared" si="93"/>
        <v>proj.103</v>
      </c>
      <c r="Y496" s="23" t="s">
        <v>0</v>
      </c>
    </row>
    <row r="497" spans="1:25" ht="6" customHeight="1" x14ac:dyDescent="0.25">
      <c r="A497" s="4">
        <v>497</v>
      </c>
      <c r="B497" s="11" t="s">
        <v>37</v>
      </c>
      <c r="C497" s="28" t="str">
        <f t="shared" si="99"/>
        <v>p.projetar</v>
      </c>
      <c r="D497" s="7" t="str">
        <f t="shared" si="100"/>
        <v>é.colaborador</v>
      </c>
      <c r="E497" s="10" t="s">
        <v>38</v>
      </c>
      <c r="F497" s="21" t="str">
        <f t="shared" si="108"/>
        <v>d.projetar</v>
      </c>
      <c r="G497" s="38" t="s">
        <v>783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 t="shared" si="101"/>
        <v>Propriedade para projetar: é.colaborador</v>
      </c>
      <c r="V497" s="6" t="str">
        <f t="shared" si="102"/>
        <v xml:space="preserve">Dado para projetar: colaborador ( xsd:string ) </v>
      </c>
      <c r="W497" s="6" t="s">
        <v>282</v>
      </c>
      <c r="X497" s="23" t="str">
        <f t="shared" si="93"/>
        <v>proj.104</v>
      </c>
      <c r="Y497" s="23" t="s">
        <v>0</v>
      </c>
    </row>
    <row r="498" spans="1:25" ht="6" customHeight="1" x14ac:dyDescent="0.25">
      <c r="A498" s="4">
        <v>498</v>
      </c>
      <c r="B498" s="11" t="s">
        <v>37</v>
      </c>
      <c r="C498" s="28" t="str">
        <f t="shared" si="99"/>
        <v>p.projetar</v>
      </c>
      <c r="D498" s="7" t="str">
        <f t="shared" si="100"/>
        <v>é.especialista</v>
      </c>
      <c r="E498" s="10" t="s">
        <v>38</v>
      </c>
      <c r="F498" s="21" t="str">
        <f t="shared" si="108"/>
        <v>d.projetar</v>
      </c>
      <c r="G498" s="38" t="s">
        <v>784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 t="shared" si="101"/>
        <v>Propriedade para projetar: é.especialista</v>
      </c>
      <c r="V498" s="6" t="str">
        <f t="shared" si="102"/>
        <v xml:space="preserve">Dado para projetar: especialista ( xsd:string ) </v>
      </c>
      <c r="W498" s="6" t="s">
        <v>303</v>
      </c>
      <c r="X498" s="23" t="str">
        <f t="shared" si="93"/>
        <v>proj.105</v>
      </c>
      <c r="Y498" s="23" t="s">
        <v>0</v>
      </c>
    </row>
    <row r="499" spans="1:25" ht="6" customHeight="1" x14ac:dyDescent="0.25">
      <c r="A499" s="4">
        <v>499</v>
      </c>
      <c r="B499" s="11" t="s">
        <v>37</v>
      </c>
      <c r="C499" s="28" t="str">
        <f t="shared" si="99"/>
        <v>p.projetar</v>
      </c>
      <c r="D499" s="7" t="str">
        <f t="shared" si="100"/>
        <v>é.consultor</v>
      </c>
      <c r="E499" s="10" t="s">
        <v>38</v>
      </c>
      <c r="F499" s="21" t="str">
        <f t="shared" si="108"/>
        <v>d.projetar</v>
      </c>
      <c r="G499" s="38" t="s">
        <v>785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 t="shared" si="101"/>
        <v>Propriedade para projetar: é.consultor</v>
      </c>
      <c r="V499" s="6" t="str">
        <f t="shared" si="102"/>
        <v xml:space="preserve">Dado para projetar: consultor ( xsd:string ) </v>
      </c>
      <c r="W499" s="6" t="s">
        <v>283</v>
      </c>
      <c r="X499" s="23" t="str">
        <f t="shared" si="93"/>
        <v>proj.106</v>
      </c>
      <c r="Y499" s="23" t="s">
        <v>0</v>
      </c>
    </row>
    <row r="500" spans="1:25" ht="6" customHeight="1" x14ac:dyDescent="0.25">
      <c r="A500" s="4">
        <v>500</v>
      </c>
      <c r="B500" s="11" t="s">
        <v>37</v>
      </c>
      <c r="C500" s="28" t="str">
        <f t="shared" si="99"/>
        <v>p.projetar</v>
      </c>
      <c r="D500" s="7" t="str">
        <f t="shared" si="100"/>
        <v>é.calculista</v>
      </c>
      <c r="E500" s="10" t="s">
        <v>38</v>
      </c>
      <c r="F500" s="21" t="str">
        <f t="shared" si="108"/>
        <v>d.projetar</v>
      </c>
      <c r="G500" s="38" t="s">
        <v>786</v>
      </c>
      <c r="H500" s="5" t="s">
        <v>39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 t="shared" si="101"/>
        <v>Propriedade para projetar: é.calculista</v>
      </c>
      <c r="V500" s="6" t="str">
        <f t="shared" si="102"/>
        <v xml:space="preserve">Dado para projetar: calculista ( xsd:string ) </v>
      </c>
      <c r="W500" s="6" t="s">
        <v>284</v>
      </c>
      <c r="X500" s="23" t="str">
        <f t="shared" si="93"/>
        <v>proj.107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99"/>
        <v>p.projetar</v>
      </c>
      <c r="D501" s="7" t="str">
        <f t="shared" si="100"/>
        <v>é.orçamentista</v>
      </c>
      <c r="E501" s="10" t="s">
        <v>38</v>
      </c>
      <c r="F501" s="21" t="str">
        <f t="shared" si="108"/>
        <v>d.projetar</v>
      </c>
      <c r="G501" s="38" t="s">
        <v>787</v>
      </c>
      <c r="H501" s="5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 t="shared" si="101"/>
        <v>Propriedade para projetar: é.orçamentista</v>
      </c>
      <c r="V501" s="6" t="str">
        <f t="shared" si="102"/>
        <v xml:space="preserve">Dado para projetar: orçamentista ( xsd:string ) </v>
      </c>
      <c r="W501" s="6" t="s">
        <v>285</v>
      </c>
      <c r="X501" s="23" t="str">
        <f t="shared" si="93"/>
        <v>proj.108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99"/>
        <v>p.projetar</v>
      </c>
      <c r="D502" s="7" t="str">
        <f t="shared" si="100"/>
        <v>é.fiscal</v>
      </c>
      <c r="E502" s="10" t="s">
        <v>38</v>
      </c>
      <c r="F502" s="21" t="str">
        <f t="shared" si="108"/>
        <v>d.projetar</v>
      </c>
      <c r="G502" s="38" t="s">
        <v>788</v>
      </c>
      <c r="H502" s="5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 t="shared" si="101"/>
        <v>Propriedade para projetar: é.fiscal</v>
      </c>
      <c r="V502" s="6" t="str">
        <f t="shared" si="102"/>
        <v xml:space="preserve">Dado para projetar: fiscal ( xsd:string ) </v>
      </c>
      <c r="W502" s="6" t="s">
        <v>286</v>
      </c>
      <c r="X502" s="23" t="str">
        <f t="shared" si="93"/>
        <v>proj.109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99"/>
        <v>p.projetar</v>
      </c>
      <c r="D503" s="7" t="str">
        <f t="shared" si="100"/>
        <v>é.analista</v>
      </c>
      <c r="E503" s="10" t="s">
        <v>38</v>
      </c>
      <c r="F503" s="21" t="str">
        <f t="shared" si="108"/>
        <v>d.projetar</v>
      </c>
      <c r="G503" s="38" t="s">
        <v>789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 t="shared" si="101"/>
        <v>Propriedade para projetar: é.analista</v>
      </c>
      <c r="V503" s="6" t="str">
        <f t="shared" si="102"/>
        <v xml:space="preserve">Dado para projetar: analista ( xsd:string ) </v>
      </c>
      <c r="W503" s="6" t="s">
        <v>287</v>
      </c>
      <c r="X503" s="23" t="str">
        <f t="shared" si="93"/>
        <v>proj.110</v>
      </c>
      <c r="Y503" s="23" t="s">
        <v>0</v>
      </c>
    </row>
    <row r="504" spans="1:25" ht="6" customHeight="1" x14ac:dyDescent="0.25">
      <c r="A504" s="4">
        <v>504</v>
      </c>
      <c r="B504" s="11" t="s">
        <v>37</v>
      </c>
      <c r="C504" s="28" t="str">
        <f t="shared" si="99"/>
        <v>p.projetar</v>
      </c>
      <c r="D504" s="7" t="str">
        <f t="shared" si="100"/>
        <v>é.fabricante</v>
      </c>
      <c r="E504" s="10" t="s">
        <v>38</v>
      </c>
      <c r="F504" s="21" t="str">
        <f t="shared" si="108"/>
        <v>d.projetar</v>
      </c>
      <c r="G504" s="38" t="s">
        <v>790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 t="shared" si="101"/>
        <v>Propriedade para projetar: é.fabricante</v>
      </c>
      <c r="V504" s="6" t="str">
        <f t="shared" si="102"/>
        <v xml:space="preserve">Dado para projetar: fabricante ( xsd:string ) </v>
      </c>
      <c r="W504" s="6" t="s">
        <v>288</v>
      </c>
      <c r="X504" s="23" t="str">
        <f t="shared" si="93"/>
        <v>proj.111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99"/>
        <v>p.projetar</v>
      </c>
      <c r="D505" s="7" t="str">
        <f t="shared" si="100"/>
        <v>é.fornecedor</v>
      </c>
      <c r="E505" s="10" t="s">
        <v>38</v>
      </c>
      <c r="F505" s="21" t="str">
        <f t="shared" si="108"/>
        <v>d.projetar</v>
      </c>
      <c r="G505" s="38" t="s">
        <v>791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 t="shared" si="101"/>
        <v>Propriedade para projetar: é.fornecedor</v>
      </c>
      <c r="V505" s="6" t="str">
        <f t="shared" si="102"/>
        <v xml:space="preserve">Dado para projetar: fornecedor ( xsd:string ) </v>
      </c>
      <c r="W505" s="6" t="s">
        <v>289</v>
      </c>
      <c r="X505" s="23" t="str">
        <f t="shared" si="93"/>
        <v>proj.112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99"/>
        <v>p.projetar</v>
      </c>
      <c r="D506" s="7" t="str">
        <f t="shared" si="100"/>
        <v>é.representante</v>
      </c>
      <c r="E506" s="10" t="s">
        <v>38</v>
      </c>
      <c r="F506" s="21" t="str">
        <f t="shared" si="108"/>
        <v>d.projetar</v>
      </c>
      <c r="G506" s="38" t="s">
        <v>792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 t="shared" si="101"/>
        <v>Propriedade para projetar: é.representante</v>
      </c>
      <c r="V506" s="6" t="str">
        <f t="shared" si="102"/>
        <v xml:space="preserve">Dado para projetar: representante ( xsd:string ) </v>
      </c>
      <c r="W506" s="6" t="s">
        <v>290</v>
      </c>
      <c r="X506" s="23" t="str">
        <f t="shared" si="93"/>
        <v>proj.113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99"/>
        <v>p.projetar</v>
      </c>
      <c r="D507" s="7" t="str">
        <f t="shared" si="100"/>
        <v>é.responsável.técnico</v>
      </c>
      <c r="E507" s="10" t="s">
        <v>38</v>
      </c>
      <c r="F507" s="21" t="str">
        <f t="shared" si="108"/>
        <v>d.projetar</v>
      </c>
      <c r="G507" s="38" t="s">
        <v>793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101"/>
        <v>Propriedade para projetar: é.responsável.técnico</v>
      </c>
      <c r="V507" s="6" t="str">
        <f t="shared" si="102"/>
        <v xml:space="preserve">Dado para projetar: responsável.técnico ( xsd:string ) </v>
      </c>
      <c r="W507" s="6" t="s">
        <v>363</v>
      </c>
      <c r="X507" s="23" t="str">
        <f t="shared" si="93"/>
        <v>proj.114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99"/>
        <v>p.projetar</v>
      </c>
      <c r="D508" s="7" t="str">
        <f t="shared" si="100"/>
        <v>é.inspector</v>
      </c>
      <c r="E508" s="10" t="s">
        <v>38</v>
      </c>
      <c r="F508" s="21" t="str">
        <f t="shared" si="108"/>
        <v>d.projetar</v>
      </c>
      <c r="G508" s="38" t="s">
        <v>794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101"/>
        <v>Propriedade para projetar: é.inspector</v>
      </c>
      <c r="V508" s="6" t="str">
        <f t="shared" si="102"/>
        <v xml:space="preserve">Dado para projetar: inspector ( xsd:string ) </v>
      </c>
      <c r="W508" s="6" t="s">
        <v>350</v>
      </c>
      <c r="X508" s="23" t="str">
        <f t="shared" si="93"/>
        <v>proj.115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99"/>
        <v>p.projetar</v>
      </c>
      <c r="D509" s="7" t="str">
        <f t="shared" si="100"/>
        <v>é.revisor</v>
      </c>
      <c r="E509" s="10" t="s">
        <v>38</v>
      </c>
      <c r="F509" s="21" t="str">
        <f t="shared" si="108"/>
        <v>d.projetar</v>
      </c>
      <c r="G509" s="38" t="s">
        <v>795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101"/>
        <v>Propriedade para projetar: é.revisor</v>
      </c>
      <c r="V509" s="6" t="str">
        <f t="shared" si="102"/>
        <v xml:space="preserve">Dado para projetar: revisor ( xsd:string ) </v>
      </c>
      <c r="W509" s="6" t="s">
        <v>291</v>
      </c>
      <c r="X509" s="23" t="str">
        <f t="shared" si="93"/>
        <v>proj.116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31" t="str">
        <f t="shared" si="99"/>
        <v>p.proteger</v>
      </c>
      <c r="D510" s="7" t="str">
        <f t="shared" si="100"/>
        <v>é.guardacorpo</v>
      </c>
      <c r="E510" s="10" t="s">
        <v>38</v>
      </c>
      <c r="F510" s="22" t="s">
        <v>877</v>
      </c>
      <c r="G510" s="37" t="s">
        <v>889</v>
      </c>
      <c r="H510" s="5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101"/>
        <v>Propriedade para proteger: é.guardacorpo</v>
      </c>
      <c r="V510" s="6" t="str">
        <f t="shared" si="102"/>
        <v xml:space="preserve">Dado para proteger: guardacorpo ( xsd:string ) </v>
      </c>
      <c r="W510" s="20" t="s">
        <v>893</v>
      </c>
      <c r="X510" s="23" t="str">
        <f t="shared" si="93"/>
        <v>prot.100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99"/>
        <v>p.proteger</v>
      </c>
      <c r="D511" s="7" t="str">
        <f t="shared" si="100"/>
        <v>é.guardacorpo.de.escada</v>
      </c>
      <c r="E511" s="10" t="s">
        <v>38</v>
      </c>
      <c r="F511" s="21" t="str">
        <f>F510</f>
        <v>d.proteger</v>
      </c>
      <c r="G511" s="37" t="s">
        <v>890</v>
      </c>
      <c r="H511" s="5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101"/>
        <v>Propriedade para proteger: é.guardacorpo.de.escada</v>
      </c>
      <c r="V511" s="6" t="str">
        <f t="shared" si="102"/>
        <v xml:space="preserve">Dado para proteger: guardacorpo.de.escada ( xsd:string ) </v>
      </c>
      <c r="W511" s="20" t="s">
        <v>894</v>
      </c>
      <c r="X511" s="23" t="str">
        <f t="shared" si="93"/>
        <v>prot.101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99"/>
        <v>p.proteger</v>
      </c>
      <c r="D512" s="7" t="str">
        <f t="shared" si="100"/>
        <v>é.guardacorpo.de.rampa</v>
      </c>
      <c r="E512" s="10" t="s">
        <v>38</v>
      </c>
      <c r="F512" s="21" t="str">
        <f>F511</f>
        <v>d.proteger</v>
      </c>
      <c r="G512" s="37" t="s">
        <v>891</v>
      </c>
      <c r="H512" s="5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101"/>
        <v>Propriedade para proteger: é.guardacorpo.de.rampa</v>
      </c>
      <c r="V512" s="6" t="str">
        <f t="shared" si="102"/>
        <v xml:space="preserve">Dado para proteger: guardacorpo.de.rampa ( xsd:string ) </v>
      </c>
      <c r="W512" s="20" t="s">
        <v>895</v>
      </c>
      <c r="X512" s="23" t="str">
        <f t="shared" si="93"/>
        <v>prot.102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99"/>
        <v>p.proteger</v>
      </c>
      <c r="D513" s="7" t="str">
        <f t="shared" si="100"/>
        <v>é.guardacorpo.de.vazio</v>
      </c>
      <c r="E513" s="10" t="s">
        <v>38</v>
      </c>
      <c r="F513" s="21" t="str">
        <f>F512</f>
        <v>d.proteger</v>
      </c>
      <c r="G513" s="37" t="s">
        <v>892</v>
      </c>
      <c r="H513" s="5" t="s">
        <v>39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101"/>
        <v>Propriedade para proteger: é.guardacorpo.de.vazio</v>
      </c>
      <c r="V513" s="6" t="str">
        <f t="shared" si="102"/>
        <v xml:space="preserve">Dado para proteger: guardacorpo.de.vazio ( xsd:string ) </v>
      </c>
      <c r="W513" s="20" t="s">
        <v>896</v>
      </c>
      <c r="X513" s="23" t="str">
        <f t="shared" si="93"/>
        <v>prot.103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31" t="str">
        <f t="shared" si="99"/>
        <v>p.relacionar</v>
      </c>
      <c r="D514" s="7" t="str">
        <f t="shared" si="100"/>
        <v>é.conectado.a</v>
      </c>
      <c r="E514" s="10" t="s">
        <v>38</v>
      </c>
      <c r="F514" s="19" t="s">
        <v>878</v>
      </c>
      <c r="G514" s="38" t="s">
        <v>812</v>
      </c>
      <c r="H514" s="5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101"/>
        <v>Propriedade para relacionar: é.conectado.a</v>
      </c>
      <c r="V514" s="6" t="str">
        <f t="shared" si="102"/>
        <v xml:space="preserve">Dado para relacionar: conectado.a ( xsd:string ) </v>
      </c>
      <c r="W514" s="6" t="s">
        <v>133</v>
      </c>
      <c r="X514" s="23" t="str">
        <f t="shared" si="93"/>
        <v>rela.100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99"/>
        <v>p.relacionar</v>
      </c>
      <c r="D515" s="7" t="str">
        <f t="shared" si="100"/>
        <v>é.dentro.de</v>
      </c>
      <c r="E515" s="10" t="s">
        <v>38</v>
      </c>
      <c r="F515" s="21" t="str">
        <f>F514</f>
        <v>d.relacionar</v>
      </c>
      <c r="G515" s="39" t="s">
        <v>813</v>
      </c>
      <c r="H515" s="5" t="s">
        <v>39</v>
      </c>
      <c r="I515" s="30" t="s">
        <v>0</v>
      </c>
      <c r="J515" s="24" t="s">
        <v>0</v>
      </c>
      <c r="K515" s="24" t="s">
        <v>0</v>
      </c>
      <c r="L515" s="24" t="s">
        <v>42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49</v>
      </c>
      <c r="R515" s="24" t="s">
        <v>0</v>
      </c>
      <c r="S515" s="12" t="s">
        <v>1</v>
      </c>
      <c r="T515" s="12" t="s">
        <v>43</v>
      </c>
      <c r="U515" s="6" t="str">
        <f t="shared" si="101"/>
        <v>Propriedade para relacionar: é.dentro.de</v>
      </c>
      <c r="V515" s="6" t="str">
        <f t="shared" si="102"/>
        <v xml:space="preserve">Dado para relacionar: dentro.de ( xsd:string ) </v>
      </c>
      <c r="W515" s="6" t="s">
        <v>134</v>
      </c>
      <c r="X515" s="23" t="str">
        <f t="shared" ref="X515:X578" si="109">IF(F514&lt;&gt;F515,_xlfn.CONCAT(RIGHT(LEFT(F515,6),4),".100"),_xlfn.CONCAT(RIGHT(LEFT(F515,6),4),".",SUM(VALUE(RIGHT(X514,3)),1)))</f>
        <v>rela.101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99"/>
        <v>p.relacionar</v>
      </c>
      <c r="D516" s="7" t="str">
        <f t="shared" si="100"/>
        <v>é.fora.de</v>
      </c>
      <c r="E516" s="10" t="s">
        <v>38</v>
      </c>
      <c r="F516" s="21" t="str">
        <f>F515</f>
        <v>d.relacionar</v>
      </c>
      <c r="G516" s="39" t="s">
        <v>814</v>
      </c>
      <c r="H516" s="5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46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 t="shared" si="101"/>
        <v>Propriedade para relacionar: é.fora.de</v>
      </c>
      <c r="V516" s="6" t="str">
        <f t="shared" si="102"/>
        <v xml:space="preserve">Dado para relacionar: fora.de ( xsd:string ) </v>
      </c>
      <c r="W516" s="6" t="s">
        <v>135</v>
      </c>
      <c r="X516" s="23" t="str">
        <f t="shared" si="109"/>
        <v>rela.102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99"/>
        <v>p.relacionar</v>
      </c>
      <c r="D517" s="7" t="str">
        <f t="shared" si="100"/>
        <v>é.abaixo.de</v>
      </c>
      <c r="E517" s="10" t="s">
        <v>38</v>
      </c>
      <c r="F517" s="21" t="str">
        <f>F516</f>
        <v>d.relacionar</v>
      </c>
      <c r="G517" s="39" t="s">
        <v>815</v>
      </c>
      <c r="H517" s="5" t="s">
        <v>39</v>
      </c>
      <c r="I517" s="30" t="s">
        <v>0</v>
      </c>
      <c r="J517" s="24" t="s">
        <v>0</v>
      </c>
      <c r="K517" s="24" t="s">
        <v>0</v>
      </c>
      <c r="L517" s="24" t="s">
        <v>42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50</v>
      </c>
      <c r="R517" s="24" t="s">
        <v>0</v>
      </c>
      <c r="S517" s="12" t="s">
        <v>1</v>
      </c>
      <c r="T517" s="12" t="s">
        <v>43</v>
      </c>
      <c r="U517" s="6" t="str">
        <f t="shared" si="101"/>
        <v>Propriedade para relacionar: é.abaixo.de</v>
      </c>
      <c r="V517" s="6" t="str">
        <f t="shared" si="102"/>
        <v xml:space="preserve">Dado para relacionar: abaixo.de ( xsd:string ) </v>
      </c>
      <c r="W517" s="6" t="s">
        <v>137</v>
      </c>
      <c r="X517" s="23" t="str">
        <f t="shared" si="109"/>
        <v>rela.103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99"/>
        <v>p.relacionar</v>
      </c>
      <c r="D518" s="7" t="str">
        <f t="shared" si="100"/>
        <v>é.acima.de</v>
      </c>
      <c r="E518" s="10" t="s">
        <v>38</v>
      </c>
      <c r="F518" s="21" t="str">
        <f>F517</f>
        <v>d.relacionar</v>
      </c>
      <c r="G518" s="39" t="s">
        <v>816</v>
      </c>
      <c r="H518" s="5" t="s">
        <v>39</v>
      </c>
      <c r="I518" s="30" t="s">
        <v>0</v>
      </c>
      <c r="J518" s="24" t="s">
        <v>0</v>
      </c>
      <c r="K518" s="24" t="s">
        <v>0</v>
      </c>
      <c r="L518" s="24" t="s">
        <v>42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101"/>
        <v>Propriedade para relacionar: é.acima.de</v>
      </c>
      <c r="V518" s="6" t="str">
        <f t="shared" si="102"/>
        <v xml:space="preserve">Dado para relacionar: acima.de ( xsd:string ) </v>
      </c>
      <c r="W518" s="6" t="s">
        <v>136</v>
      </c>
      <c r="X518" s="23" t="str">
        <f t="shared" si="109"/>
        <v>rela.104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99"/>
        <v>p.relacionar</v>
      </c>
      <c r="D519" s="7" t="str">
        <f t="shared" si="100"/>
        <v>é.parte.de</v>
      </c>
      <c r="E519" s="10" t="s">
        <v>38</v>
      </c>
      <c r="F519" s="21" t="str">
        <f>F518</f>
        <v>d.relacionar</v>
      </c>
      <c r="G519" s="39" t="s">
        <v>817</v>
      </c>
      <c r="H519" s="5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 t="shared" si="101"/>
        <v>Propriedade para relacionar: é.parte.de</v>
      </c>
      <c r="V519" s="6" t="str">
        <f t="shared" si="102"/>
        <v xml:space="preserve">Dado para relacionar: parte.de ( xsd:string ) </v>
      </c>
      <c r="W519" s="6" t="s">
        <v>1125</v>
      </c>
      <c r="X519" s="23" t="str">
        <f t="shared" si="109"/>
        <v>rela.105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99"/>
        <v>p.relacionar</v>
      </c>
      <c r="D520" s="7" t="str">
        <f t="shared" si="100"/>
        <v>é.membro.de</v>
      </c>
      <c r="E520" s="10" t="s">
        <v>38</v>
      </c>
      <c r="F520" s="21" t="str">
        <f>F517</f>
        <v>d.relacionar</v>
      </c>
      <c r="G520" s="39" t="s">
        <v>1121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4" t="s">
        <v>0</v>
      </c>
      <c r="S520" s="12" t="s">
        <v>1</v>
      </c>
      <c r="T520" s="12" t="s">
        <v>43</v>
      </c>
      <c r="U520" s="6" t="str">
        <f t="shared" si="101"/>
        <v>Propriedade para relacionar: é.membro.de</v>
      </c>
      <c r="V520" s="6" t="str">
        <f t="shared" si="102"/>
        <v xml:space="preserve">Dado para relacionar: membro.de ( xsd:string ) </v>
      </c>
      <c r="W520" s="6" t="s">
        <v>1124</v>
      </c>
      <c r="X520" s="23" t="str">
        <f t="shared" si="109"/>
        <v>rela.106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99"/>
        <v>p.relacionar</v>
      </c>
      <c r="D521" s="7" t="str">
        <f t="shared" si="100"/>
        <v>é.agrupado.com</v>
      </c>
      <c r="E521" s="10" t="s">
        <v>38</v>
      </c>
      <c r="F521" s="21" t="str">
        <f>F518</f>
        <v>d.relacionar</v>
      </c>
      <c r="G521" s="39" t="s">
        <v>818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 t="shared" si="101"/>
        <v>Propriedade para relacionar: é.agrupado.com</v>
      </c>
      <c r="V521" s="6" t="str">
        <f t="shared" si="102"/>
        <v xml:space="preserve">Dado para relacionar: agrupado.com ( xsd:string ) </v>
      </c>
      <c r="W521" s="6" t="s">
        <v>1123</v>
      </c>
      <c r="X521" s="23" t="str">
        <f t="shared" si="109"/>
        <v>rela.107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99"/>
        <v>p.relacionar</v>
      </c>
      <c r="D522" s="7" t="str">
        <f t="shared" si="100"/>
        <v>é.incluído.em</v>
      </c>
      <c r="E522" s="10" t="s">
        <v>38</v>
      </c>
      <c r="F522" s="21" t="str">
        <f>F517</f>
        <v>d.relacionar</v>
      </c>
      <c r="G522" s="39" t="s">
        <v>1177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 t="shared" si="101"/>
        <v>Propriedade para relacionar: é.incluído.em</v>
      </c>
      <c r="V522" s="6" t="str">
        <f t="shared" si="102"/>
        <v xml:space="preserve">Dado para relacionar: incluído.em ( xsd:string ) </v>
      </c>
      <c r="W522" s="6" t="s">
        <v>1178</v>
      </c>
      <c r="X522" s="23" t="str">
        <f t="shared" si="109"/>
        <v>rela.108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99"/>
        <v>p.relacionar</v>
      </c>
      <c r="D523" s="7" t="str">
        <f t="shared" si="100"/>
        <v>é.pertencente.a</v>
      </c>
      <c r="E523" s="10" t="s">
        <v>38</v>
      </c>
      <c r="F523" s="21" t="str">
        <f>F518</f>
        <v>d.relacionar</v>
      </c>
      <c r="G523" s="39" t="s">
        <v>1109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 t="shared" si="101"/>
        <v>Propriedade para relacionar: é.pertencente.a</v>
      </c>
      <c r="V523" s="6" t="str">
        <f t="shared" si="102"/>
        <v xml:space="preserve">Dado para relacionar: pertencente.a ( xsd:string ) </v>
      </c>
      <c r="W523" s="6" t="s">
        <v>1092</v>
      </c>
      <c r="X523" s="23" t="str">
        <f t="shared" si="109"/>
        <v>rela.109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99"/>
        <v>p.relacionar</v>
      </c>
      <c r="D524" s="7" t="str">
        <f t="shared" si="100"/>
        <v>é.usado.por</v>
      </c>
      <c r="E524" s="10" t="s">
        <v>38</v>
      </c>
      <c r="F524" s="21" t="str">
        <f>F518</f>
        <v>d.relacionar</v>
      </c>
      <c r="G524" s="39" t="s">
        <v>1090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 t="shared" si="101"/>
        <v>Propriedade para relacionar: é.usado.por</v>
      </c>
      <c r="V524" s="6" t="str">
        <f t="shared" si="102"/>
        <v xml:space="preserve">Dado para relacionar: usado.por ( xsd:string ) </v>
      </c>
      <c r="W524" s="6" t="s">
        <v>1091</v>
      </c>
      <c r="X524" s="23" t="str">
        <f t="shared" si="109"/>
        <v>rela.110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99"/>
        <v>p.relacionar</v>
      </c>
      <c r="D525" s="7" t="str">
        <f t="shared" si="100"/>
        <v>é.aplicado.para</v>
      </c>
      <c r="E525" s="10" t="s">
        <v>38</v>
      </c>
      <c r="F525" s="21" t="str">
        <f>F518</f>
        <v>d.relacionar</v>
      </c>
      <c r="G525" s="39" t="s">
        <v>1108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101"/>
        <v>Propriedade para relacionar: é.aplicado.para</v>
      </c>
      <c r="V525" s="6" t="str">
        <f t="shared" si="102"/>
        <v xml:space="preserve">Dado para relacionar: aplicado.para ( xsd:string ) </v>
      </c>
      <c r="W525" s="6" t="s">
        <v>1110</v>
      </c>
      <c r="X525" s="23" t="str">
        <f t="shared" si="109"/>
        <v>rela.111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99"/>
        <v>p.relacionar</v>
      </c>
      <c r="D526" s="7" t="str">
        <f t="shared" si="100"/>
        <v>é.destino</v>
      </c>
      <c r="E526" s="10" t="s">
        <v>38</v>
      </c>
      <c r="F526" s="21" t="str">
        <f>F516</f>
        <v>d.relacionar</v>
      </c>
      <c r="G526" s="39" t="s">
        <v>1120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101"/>
        <v>Propriedade para relacionar: é.destino</v>
      </c>
      <c r="V526" s="6" t="str">
        <f t="shared" si="102"/>
        <v xml:space="preserve">Dado para relacionar: destino ( xsd:string ) </v>
      </c>
      <c r="W526" s="6" t="s">
        <v>1122</v>
      </c>
      <c r="X526" s="23" t="str">
        <f t="shared" si="109"/>
        <v>rela.112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99"/>
        <v>p.relacionar</v>
      </c>
      <c r="D527" s="7" t="str">
        <f t="shared" si="100"/>
        <v>é.aberto</v>
      </c>
      <c r="E527" s="10" t="s">
        <v>38</v>
      </c>
      <c r="F527" s="21" t="str">
        <f>F517</f>
        <v>d.relacionar</v>
      </c>
      <c r="G527" s="39" t="s">
        <v>1143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101"/>
        <v>Propriedade para relacionar: é.aberto</v>
      </c>
      <c r="V527" s="6" t="str">
        <f t="shared" si="102"/>
        <v xml:space="preserve">Dado para relacionar: aberto ( xsd:string ) </v>
      </c>
      <c r="W527" s="6" t="s">
        <v>1145</v>
      </c>
      <c r="X527" s="23" t="str">
        <f t="shared" si="109"/>
        <v>rela.113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99"/>
        <v>p.relacionar</v>
      </c>
      <c r="D528" s="7" t="str">
        <f t="shared" si="100"/>
        <v>é.fechado</v>
      </c>
      <c r="E528" s="10" t="s">
        <v>38</v>
      </c>
      <c r="F528" s="21" t="str">
        <f>F517</f>
        <v>d.relacionar</v>
      </c>
      <c r="G528" s="39" t="s">
        <v>1144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101"/>
        <v>Propriedade para relacionar: é.fechado</v>
      </c>
      <c r="V528" s="6" t="str">
        <f t="shared" si="102"/>
        <v xml:space="preserve">Dado para relacionar: fechado ( xsd:string ) </v>
      </c>
      <c r="W528" s="6" t="s">
        <v>1146</v>
      </c>
      <c r="X528" s="23" t="str">
        <f t="shared" si="109"/>
        <v>rela.114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31" t="str">
        <f t="shared" si="99"/>
        <v>p.separar</v>
      </c>
      <c r="D529" s="7" t="str">
        <f t="shared" si="100"/>
        <v>é.parede</v>
      </c>
      <c r="E529" s="10" t="s">
        <v>38</v>
      </c>
      <c r="F529" s="19" t="s">
        <v>879</v>
      </c>
      <c r="G529" s="37" t="s">
        <v>819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101"/>
        <v>Propriedade para separar: é.parede</v>
      </c>
      <c r="V529" s="6" t="str">
        <f t="shared" si="102"/>
        <v xml:space="preserve">Dado para separar: parede ( xsd:string ) </v>
      </c>
      <c r="W529" s="20" t="s">
        <v>146</v>
      </c>
      <c r="X529" s="23" t="str">
        <f t="shared" si="109"/>
        <v>sepa.100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 t="shared" si="99"/>
        <v>p.separar</v>
      </c>
      <c r="D530" s="7" t="str">
        <f t="shared" si="100"/>
        <v>é.tijolo.comum</v>
      </c>
      <c r="E530" s="10" t="s">
        <v>38</v>
      </c>
      <c r="F530" s="21" t="str">
        <f t="shared" ref="F530:F541" si="110">F529</f>
        <v>d.separar</v>
      </c>
      <c r="G530" s="37" t="s">
        <v>820</v>
      </c>
      <c r="H530" s="5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101"/>
        <v>Propriedade para separar: é.tijolo.comum</v>
      </c>
      <c r="V530" s="6" t="str">
        <f t="shared" si="102"/>
        <v xml:space="preserve">Dado para separar: tijolo.comum ( xsd:string ) </v>
      </c>
      <c r="W530" s="20" t="s">
        <v>213</v>
      </c>
      <c r="X530" s="23" t="str">
        <f t="shared" si="109"/>
        <v>sepa.101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99"/>
        <v>p.separar</v>
      </c>
      <c r="D531" s="7" t="str">
        <f t="shared" si="100"/>
        <v>é.tijolo.furado</v>
      </c>
      <c r="E531" s="10" t="s">
        <v>38</v>
      </c>
      <c r="F531" s="21" t="str">
        <f t="shared" si="110"/>
        <v>d.separar</v>
      </c>
      <c r="G531" s="37" t="s">
        <v>821</v>
      </c>
      <c r="H531" s="5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101"/>
        <v>Propriedade para separar: é.tijolo.furado</v>
      </c>
      <c r="V531" s="6" t="str">
        <f t="shared" si="102"/>
        <v xml:space="preserve">Dado para separar: tijolo.furado ( xsd:string ) </v>
      </c>
      <c r="W531" s="20" t="s">
        <v>214</v>
      </c>
      <c r="X531" s="23" t="str">
        <f t="shared" si="109"/>
        <v>sepa.102</v>
      </c>
      <c r="Y531" s="23" t="s">
        <v>0</v>
      </c>
    </row>
    <row r="532" spans="1:25" ht="6" customHeight="1" x14ac:dyDescent="0.25">
      <c r="A532" s="4">
        <v>532</v>
      </c>
      <c r="B532" s="11" t="s">
        <v>37</v>
      </c>
      <c r="C532" s="28" t="str">
        <f t="shared" si="99"/>
        <v>p.separar</v>
      </c>
      <c r="D532" s="7" t="str">
        <f t="shared" si="100"/>
        <v>é.tijolo.de.vidro</v>
      </c>
      <c r="E532" s="10" t="s">
        <v>38</v>
      </c>
      <c r="F532" s="21" t="str">
        <f t="shared" si="110"/>
        <v>d.separar</v>
      </c>
      <c r="G532" s="37" t="s">
        <v>822</v>
      </c>
      <c r="H532" s="5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01"/>
        <v>Propriedade para separar: é.tijolo.de.vidro</v>
      </c>
      <c r="V532" s="6" t="str">
        <f t="shared" si="102"/>
        <v xml:space="preserve">Dado para separar: tijolo.de.vidro ( xsd:string ) </v>
      </c>
      <c r="W532" s="20" t="s">
        <v>215</v>
      </c>
      <c r="X532" s="23" t="str">
        <f t="shared" si="109"/>
        <v>sepa.103</v>
      </c>
      <c r="Y532" s="23" t="s">
        <v>0</v>
      </c>
    </row>
    <row r="533" spans="1:25" ht="6" customHeight="1" x14ac:dyDescent="0.25">
      <c r="A533" s="4">
        <v>533</v>
      </c>
      <c r="B533" s="11" t="s">
        <v>37</v>
      </c>
      <c r="C533" s="28" t="str">
        <f t="shared" si="99"/>
        <v>p.separar</v>
      </c>
      <c r="D533" s="7" t="str">
        <f t="shared" si="100"/>
        <v>é.bloco.concreto</v>
      </c>
      <c r="E533" s="10" t="s">
        <v>38</v>
      </c>
      <c r="F533" s="21" t="str">
        <f t="shared" si="110"/>
        <v>d.separar</v>
      </c>
      <c r="G533" s="37" t="s">
        <v>823</v>
      </c>
      <c r="H533" s="5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01"/>
        <v>Propriedade para separar: é.bloco.concreto</v>
      </c>
      <c r="V533" s="6" t="str">
        <f t="shared" si="102"/>
        <v xml:space="preserve">Dado para separar: bloco.concreto ( xsd:string ) </v>
      </c>
      <c r="W533" s="20" t="s">
        <v>216</v>
      </c>
      <c r="X533" s="23" t="str">
        <f t="shared" si="109"/>
        <v>sepa.104</v>
      </c>
      <c r="Y533" s="23" t="s">
        <v>0</v>
      </c>
    </row>
    <row r="534" spans="1:25" ht="6" customHeight="1" x14ac:dyDescent="0.25">
      <c r="A534" s="4">
        <v>534</v>
      </c>
      <c r="B534" s="11" t="s">
        <v>37</v>
      </c>
      <c r="C534" s="28" t="str">
        <f t="shared" si="99"/>
        <v>p.separar</v>
      </c>
      <c r="D534" s="7" t="str">
        <f t="shared" si="100"/>
        <v>é.bloco.sílico.calcário</v>
      </c>
      <c r="E534" s="10" t="s">
        <v>38</v>
      </c>
      <c r="F534" s="21" t="str">
        <f t="shared" si="110"/>
        <v>d.separar</v>
      </c>
      <c r="G534" s="37" t="s">
        <v>824</v>
      </c>
      <c r="H534" s="5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01"/>
        <v>Propriedade para separar: é.bloco.sílico.calcário</v>
      </c>
      <c r="V534" s="6" t="str">
        <f t="shared" si="102"/>
        <v xml:space="preserve">Dado para separar: bloco.sílico.calcário ( xsd:string ) </v>
      </c>
      <c r="W534" s="20" t="s">
        <v>217</v>
      </c>
      <c r="X534" s="23" t="str">
        <f t="shared" si="109"/>
        <v>sepa.105</v>
      </c>
      <c r="Y534" s="23" t="s">
        <v>0</v>
      </c>
    </row>
    <row r="535" spans="1:25" ht="6" customHeight="1" x14ac:dyDescent="0.25">
      <c r="A535" s="4">
        <v>535</v>
      </c>
      <c r="B535" s="11" t="s">
        <v>37</v>
      </c>
      <c r="C535" s="28" t="str">
        <f t="shared" ref="C535:C594" si="111">SUBSTITUTE(F535,"d.","p.")</f>
        <v>p.separar</v>
      </c>
      <c r="D535" s="7" t="str">
        <f t="shared" ref="D535:D594" si="112">_xlfn.CONCAT("é.",G535)</f>
        <v>é.divisória.drywall</v>
      </c>
      <c r="E535" s="10" t="s">
        <v>38</v>
      </c>
      <c r="F535" s="21" t="str">
        <f t="shared" si="110"/>
        <v>d.separar</v>
      </c>
      <c r="G535" s="37" t="s">
        <v>825</v>
      </c>
      <c r="H535" s="5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ref="U535:U594" si="113">_xlfn.CONCAT("Propriedade para ",MID(C535,FIND("p.",C535,1)+2,100),": ",D535)</f>
        <v>Propriedade para separar: é.divisória.drywall</v>
      </c>
      <c r="V535" s="6" t="str">
        <f t="shared" ref="V535:V594" si="114">_xlfn.CONCAT("Dado para ",MID(F535,FIND("d.",F535,1)+2,100),": ",G535, " ( ",H535, " ) ")</f>
        <v xml:space="preserve">Dado para separar: divisória.drywall ( xsd:string ) </v>
      </c>
      <c r="W535" s="20" t="s">
        <v>218</v>
      </c>
      <c r="X535" s="23" t="str">
        <f t="shared" si="109"/>
        <v>sepa.106</v>
      </c>
      <c r="Y535" s="23" t="s">
        <v>0</v>
      </c>
    </row>
    <row r="536" spans="1:25" ht="6" customHeight="1" x14ac:dyDescent="0.25">
      <c r="A536" s="4">
        <v>536</v>
      </c>
      <c r="B536" s="11" t="s">
        <v>37</v>
      </c>
      <c r="C536" s="28" t="str">
        <f t="shared" si="111"/>
        <v>p.separar</v>
      </c>
      <c r="D536" s="7" t="str">
        <f t="shared" si="112"/>
        <v>é.divisória.naval</v>
      </c>
      <c r="E536" s="10" t="s">
        <v>38</v>
      </c>
      <c r="F536" s="21" t="str">
        <f t="shared" si="110"/>
        <v>d.separar</v>
      </c>
      <c r="G536" s="37" t="s">
        <v>826</v>
      </c>
      <c r="H536" s="5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13"/>
        <v>Propriedade para separar: é.divisória.naval</v>
      </c>
      <c r="V536" s="6" t="str">
        <f t="shared" si="114"/>
        <v xml:space="preserve">Dado para separar: divisória.naval ( xsd:string ) </v>
      </c>
      <c r="W536" s="20" t="s">
        <v>219</v>
      </c>
      <c r="X536" s="23" t="str">
        <f t="shared" si="109"/>
        <v>sepa.107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28" t="str">
        <f t="shared" si="111"/>
        <v>p.separar</v>
      </c>
      <c r="D537" s="7" t="str">
        <f t="shared" si="112"/>
        <v>é.parede.hidráulica</v>
      </c>
      <c r="E537" s="10" t="s">
        <v>38</v>
      </c>
      <c r="F537" s="21" t="str">
        <f t="shared" si="110"/>
        <v>d.separar</v>
      </c>
      <c r="G537" s="37" t="s">
        <v>827</v>
      </c>
      <c r="H537" s="5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13"/>
        <v>Propriedade para separar: é.parede.hidráulica</v>
      </c>
      <c r="V537" s="6" t="str">
        <f t="shared" si="114"/>
        <v xml:space="preserve">Dado para separar: parede.hidráulica ( xsd:string ) </v>
      </c>
      <c r="W537" s="20" t="s">
        <v>220</v>
      </c>
      <c r="X537" s="23" t="str">
        <f t="shared" si="109"/>
        <v>sepa.108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111"/>
        <v>p.separar</v>
      </c>
      <c r="D538" s="7" t="str">
        <f t="shared" si="112"/>
        <v>é.grade</v>
      </c>
      <c r="E538" s="10" t="s">
        <v>38</v>
      </c>
      <c r="F538" s="21" t="str">
        <f t="shared" si="110"/>
        <v>d.separar</v>
      </c>
      <c r="G538" s="37" t="s">
        <v>796</v>
      </c>
      <c r="H538" s="27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13"/>
        <v>Propriedade para separar: é.grade</v>
      </c>
      <c r="V538" s="6" t="str">
        <f t="shared" si="114"/>
        <v xml:space="preserve">Dado para separar: grade ( xsd:string ) </v>
      </c>
      <c r="W538" s="20" t="s">
        <v>321</v>
      </c>
      <c r="X538" s="23" t="str">
        <f t="shared" si="109"/>
        <v>sepa.109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111"/>
        <v>p.separar</v>
      </c>
      <c r="D539" s="7" t="str">
        <f t="shared" si="112"/>
        <v>é.grade.aramada</v>
      </c>
      <c r="E539" s="10" t="s">
        <v>38</v>
      </c>
      <c r="F539" s="21" t="str">
        <f t="shared" si="110"/>
        <v>d.separar</v>
      </c>
      <c r="G539" s="37" t="s">
        <v>797</v>
      </c>
      <c r="H539" s="5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13"/>
        <v>Propriedade para separar: é.grade.aramada</v>
      </c>
      <c r="V539" s="6" t="str">
        <f t="shared" si="114"/>
        <v xml:space="preserve">Dado para separar: grade.aramada ( xsd:string ) </v>
      </c>
      <c r="W539" s="20" t="s">
        <v>325</v>
      </c>
      <c r="X539" s="23" t="str">
        <f t="shared" si="109"/>
        <v>sepa.110</v>
      </c>
      <c r="Y539" s="23" t="s">
        <v>0</v>
      </c>
    </row>
    <row r="540" spans="1:25" ht="6" customHeight="1" x14ac:dyDescent="0.25">
      <c r="A540" s="4">
        <v>540</v>
      </c>
      <c r="B540" s="11" t="s">
        <v>37</v>
      </c>
      <c r="C540" s="28" t="str">
        <f t="shared" si="111"/>
        <v>p.separar</v>
      </c>
      <c r="D540" s="7" t="str">
        <f t="shared" si="112"/>
        <v>é.grade.de.barras</v>
      </c>
      <c r="E540" s="10" t="s">
        <v>38</v>
      </c>
      <c r="F540" s="21" t="str">
        <f t="shared" si="110"/>
        <v>d.separar</v>
      </c>
      <c r="G540" s="37" t="s">
        <v>798</v>
      </c>
      <c r="H540" s="5" t="s">
        <v>39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113"/>
        <v>Propriedade para separar: é.grade.de.barras</v>
      </c>
      <c r="V540" s="6" t="str">
        <f t="shared" si="114"/>
        <v xml:space="preserve">Dado para separar: grade.de.barras ( xsd:string ) </v>
      </c>
      <c r="W540" s="20" t="s">
        <v>324</v>
      </c>
      <c r="X540" s="23" t="str">
        <f t="shared" si="109"/>
        <v>sepa.111</v>
      </c>
      <c r="Y540" s="23" t="s">
        <v>0</v>
      </c>
    </row>
    <row r="541" spans="1:25" ht="6" customHeight="1" x14ac:dyDescent="0.25">
      <c r="A541" s="4">
        <v>541</v>
      </c>
      <c r="B541" s="11" t="s">
        <v>37</v>
      </c>
      <c r="C541" s="28" t="str">
        <f t="shared" si="111"/>
        <v>p.separar</v>
      </c>
      <c r="D541" s="7" t="str">
        <f t="shared" si="112"/>
        <v>é.grade.decorativa</v>
      </c>
      <c r="E541" s="10" t="s">
        <v>38</v>
      </c>
      <c r="F541" s="21" t="str">
        <f t="shared" si="110"/>
        <v>d.separar</v>
      </c>
      <c r="G541" s="37" t="s">
        <v>799</v>
      </c>
      <c r="H541" s="5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113"/>
        <v>Propriedade para separar: é.grade.decorativa</v>
      </c>
      <c r="V541" s="6" t="str">
        <f t="shared" si="114"/>
        <v xml:space="preserve">Dado para separar: grade.decorativa ( xsd:string ) </v>
      </c>
      <c r="W541" s="20" t="s">
        <v>323</v>
      </c>
      <c r="X541" s="23" t="str">
        <f t="shared" si="109"/>
        <v>sepa.112</v>
      </c>
      <c r="Y541" s="23" t="s">
        <v>0</v>
      </c>
    </row>
    <row r="542" spans="1:25" ht="6" customHeight="1" x14ac:dyDescent="0.25">
      <c r="A542" s="4">
        <v>542</v>
      </c>
      <c r="B542" s="11" t="s">
        <v>37</v>
      </c>
      <c r="C542" s="28" t="str">
        <f t="shared" si="111"/>
        <v>p.separar</v>
      </c>
      <c r="D542" s="7" t="str">
        <f t="shared" si="112"/>
        <v>é.grade.prisional</v>
      </c>
      <c r="E542" s="10" t="s">
        <v>38</v>
      </c>
      <c r="F542" s="21" t="str">
        <f>F540</f>
        <v>d.separar</v>
      </c>
      <c r="G542" s="37" t="s">
        <v>800</v>
      </c>
      <c r="H542" s="5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13"/>
        <v>Propriedade para separar: é.grade.prisional</v>
      </c>
      <c r="V542" s="6" t="str">
        <f t="shared" si="114"/>
        <v xml:space="preserve">Dado para separar: grade.prisional ( xsd:string ) </v>
      </c>
      <c r="W542" s="20" t="s">
        <v>322</v>
      </c>
      <c r="X542" s="23" t="str">
        <f t="shared" si="109"/>
        <v>sepa.113</v>
      </c>
      <c r="Y542" s="23" t="s">
        <v>0</v>
      </c>
    </row>
    <row r="543" spans="1:25" ht="6" customHeight="1" x14ac:dyDescent="0.25">
      <c r="A543" s="4">
        <v>543</v>
      </c>
      <c r="B543" s="11" t="s">
        <v>37</v>
      </c>
      <c r="C543" s="31" t="str">
        <f t="shared" si="111"/>
        <v>p.sombrear</v>
      </c>
      <c r="D543" s="7" t="str">
        <f t="shared" si="112"/>
        <v>é.brise</v>
      </c>
      <c r="E543" s="10" t="s">
        <v>38</v>
      </c>
      <c r="F543" s="19" t="s">
        <v>880</v>
      </c>
      <c r="G543" s="37" t="s">
        <v>828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13"/>
        <v>Propriedade para sombrear: é.brise</v>
      </c>
      <c r="V543" s="6" t="str">
        <f t="shared" si="114"/>
        <v xml:space="preserve">Dado para sombrear: brise ( xsd:string ) </v>
      </c>
      <c r="W543" s="20" t="s">
        <v>151</v>
      </c>
      <c r="X543" s="23" t="str">
        <f t="shared" si="109"/>
        <v>somb.100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111"/>
        <v>p.sombrear</v>
      </c>
      <c r="D544" s="7" t="str">
        <f t="shared" si="112"/>
        <v>é.brise.horizontal</v>
      </c>
      <c r="E544" s="10" t="s">
        <v>38</v>
      </c>
      <c r="F544" s="21" t="str">
        <f>F543</f>
        <v>d.sombrear</v>
      </c>
      <c r="G544" s="37" t="s">
        <v>829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13"/>
        <v>Propriedade para sombrear: é.brise.horizontal</v>
      </c>
      <c r="V544" s="6" t="str">
        <f t="shared" si="114"/>
        <v xml:space="preserve">Dado para sombrear: brise.horizontal ( xsd:string ) </v>
      </c>
      <c r="W544" s="20" t="s">
        <v>221</v>
      </c>
      <c r="X544" s="23" t="str">
        <f t="shared" si="109"/>
        <v>somb.101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111"/>
        <v>p.sombrear</v>
      </c>
      <c r="D545" s="7" t="str">
        <f t="shared" si="112"/>
        <v>é.brise.vertical</v>
      </c>
      <c r="E545" s="10" t="s">
        <v>38</v>
      </c>
      <c r="F545" s="21" t="str">
        <f>F544</f>
        <v>d.sombrear</v>
      </c>
      <c r="G545" s="37" t="s">
        <v>830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13"/>
        <v>Propriedade para sombrear: é.brise.vertical</v>
      </c>
      <c r="V545" s="6" t="str">
        <f t="shared" si="114"/>
        <v xml:space="preserve">Dado para sombrear: brise.vertical ( xsd:string ) </v>
      </c>
      <c r="W545" s="20" t="s">
        <v>158</v>
      </c>
      <c r="X545" s="23" t="str">
        <f t="shared" si="109"/>
        <v>somb.102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111"/>
        <v>p.sombrear</v>
      </c>
      <c r="D546" s="7" t="str">
        <f t="shared" si="112"/>
        <v>é.brise.móvel</v>
      </c>
      <c r="E546" s="10" t="s">
        <v>38</v>
      </c>
      <c r="F546" s="21" t="str">
        <f>F545</f>
        <v>d.sombrear</v>
      </c>
      <c r="G546" s="37" t="s">
        <v>831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13"/>
        <v>Propriedade para sombrear: é.brise.móvel</v>
      </c>
      <c r="V546" s="6" t="str">
        <f t="shared" si="114"/>
        <v xml:space="preserve">Dado para sombrear: brise.móvel ( xsd:string ) </v>
      </c>
      <c r="W546" s="20" t="s">
        <v>240</v>
      </c>
      <c r="X546" s="23" t="str">
        <f t="shared" si="109"/>
        <v>somb.103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111"/>
        <v>p.sombrear</v>
      </c>
      <c r="D547" s="7" t="str">
        <f t="shared" si="112"/>
        <v>é.cobogó</v>
      </c>
      <c r="E547" s="10" t="s">
        <v>38</v>
      </c>
      <c r="F547" s="21" t="str">
        <f>F546</f>
        <v>d.sombrear</v>
      </c>
      <c r="G547" s="37" t="s">
        <v>832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13"/>
        <v>Propriedade para sombrear: é.cobogó</v>
      </c>
      <c r="V547" s="6" t="str">
        <f t="shared" si="114"/>
        <v xml:space="preserve">Dado para sombrear: cobogó ( xsd:string ) </v>
      </c>
      <c r="W547" s="20" t="s">
        <v>402</v>
      </c>
      <c r="X547" s="23" t="str">
        <f t="shared" si="109"/>
        <v>somb.104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31" t="str">
        <f t="shared" si="111"/>
        <v>p.tabular</v>
      </c>
      <c r="D548" s="7" t="str">
        <f t="shared" si="112"/>
        <v>é.tabela</v>
      </c>
      <c r="E548" s="10" t="s">
        <v>38</v>
      </c>
      <c r="F548" s="19" t="s">
        <v>881</v>
      </c>
      <c r="G548" s="37" t="s">
        <v>833</v>
      </c>
      <c r="H548" s="27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13"/>
        <v>Propriedade para tabular: é.tabela</v>
      </c>
      <c r="V548" s="6" t="str">
        <f t="shared" si="114"/>
        <v xml:space="preserve">Dado para tabular: tabela ( xsd:string ) </v>
      </c>
      <c r="W548" s="20" t="s">
        <v>376</v>
      </c>
      <c r="X548" s="23" t="str">
        <f t="shared" si="109"/>
        <v>tabu.100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111"/>
        <v>p.tabular</v>
      </c>
      <c r="D549" s="7" t="str">
        <f t="shared" si="112"/>
        <v>é.tabela.gráfica</v>
      </c>
      <c r="E549" s="10" t="s">
        <v>38</v>
      </c>
      <c r="F549" s="21" t="str">
        <f>F548</f>
        <v>d.tabular</v>
      </c>
      <c r="G549" s="37" t="s">
        <v>834</v>
      </c>
      <c r="H549" s="27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13"/>
        <v>Propriedade para tabular: é.tabela.gráfica</v>
      </c>
      <c r="V549" s="6" t="str">
        <f t="shared" si="114"/>
        <v xml:space="preserve">Dado para tabular: tabela.gráfica ( xsd:string ) </v>
      </c>
      <c r="W549" s="20" t="s">
        <v>382</v>
      </c>
      <c r="X549" s="23" t="str">
        <f t="shared" si="109"/>
        <v>tabu.101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111"/>
        <v>p.tabular</v>
      </c>
      <c r="D550" s="7" t="str">
        <f t="shared" si="112"/>
        <v>é.tabela.quantitativo</v>
      </c>
      <c r="E550" s="10" t="s">
        <v>38</v>
      </c>
      <c r="F550" s="21" t="str">
        <f>F549</f>
        <v>d.tabular</v>
      </c>
      <c r="G550" s="37" t="s">
        <v>835</v>
      </c>
      <c r="H550" s="27" t="s">
        <v>39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13"/>
        <v>Propriedade para tabular: é.tabela.quantitativo</v>
      </c>
      <c r="V550" s="6" t="str">
        <f t="shared" si="114"/>
        <v xml:space="preserve">Dado para tabular: tabela.quantitativo ( xsd:string ) </v>
      </c>
      <c r="W550" s="20" t="s">
        <v>383</v>
      </c>
      <c r="X550" s="23" t="str">
        <f t="shared" si="109"/>
        <v>tabu.102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111"/>
        <v>p.tabular</v>
      </c>
      <c r="D551" s="7" t="str">
        <f t="shared" si="112"/>
        <v>é.tabela.orçamento</v>
      </c>
      <c r="E551" s="10" t="s">
        <v>38</v>
      </c>
      <c r="F551" s="21" t="str">
        <f>F550</f>
        <v>d.tabular</v>
      </c>
      <c r="G551" s="37" t="s">
        <v>836</v>
      </c>
      <c r="H551" s="27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13"/>
        <v>Propriedade para tabular: é.tabela.orçamento</v>
      </c>
      <c r="V551" s="6" t="str">
        <f t="shared" si="114"/>
        <v xml:space="preserve">Dado para tabular: tabela.orçamento ( xsd:string ) </v>
      </c>
      <c r="W551" s="20" t="s">
        <v>403</v>
      </c>
      <c r="X551" s="23" t="str">
        <f t="shared" si="109"/>
        <v>tabu.103</v>
      </c>
      <c r="Y551" s="23" t="s">
        <v>0</v>
      </c>
    </row>
    <row r="552" spans="1:25" ht="6" customHeight="1" x14ac:dyDescent="0.25">
      <c r="A552" s="4">
        <v>552</v>
      </c>
      <c r="B552" s="11" t="s">
        <v>37</v>
      </c>
      <c r="C552" s="31" t="str">
        <f t="shared" si="111"/>
        <v>p.temporalizar</v>
      </c>
      <c r="D552" s="7" t="str">
        <f t="shared" si="112"/>
        <v>é.momento.inicial</v>
      </c>
      <c r="E552" s="10" t="s">
        <v>38</v>
      </c>
      <c r="F552" s="19" t="s">
        <v>947</v>
      </c>
      <c r="G552" s="38" t="s">
        <v>952</v>
      </c>
      <c r="H552" s="5" t="s">
        <v>45</v>
      </c>
      <c r="I552" s="30" t="s">
        <v>0</v>
      </c>
      <c r="J552" s="24" t="s">
        <v>40</v>
      </c>
      <c r="K552" s="24" t="s">
        <v>0</v>
      </c>
      <c r="L552" s="24" t="s">
        <v>0</v>
      </c>
      <c r="M552" s="24" t="s">
        <v>0</v>
      </c>
      <c r="N552" s="24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113"/>
        <v>Propriedade para temporalizar: é.momento.inicial</v>
      </c>
      <c r="V552" s="6" t="str">
        <f t="shared" si="114"/>
        <v xml:space="preserve">Dado para temporalizar: momento.inicial ( xsd:dateTime ) </v>
      </c>
      <c r="W552" s="6" t="s">
        <v>954</v>
      </c>
      <c r="X552" s="23" t="str">
        <f t="shared" si="109"/>
        <v>temp.100</v>
      </c>
      <c r="Y552" s="23" t="s">
        <v>0</v>
      </c>
    </row>
    <row r="553" spans="1:25" ht="6" customHeight="1" x14ac:dyDescent="0.25">
      <c r="A553" s="4">
        <v>553</v>
      </c>
      <c r="B553" s="11" t="s">
        <v>37</v>
      </c>
      <c r="C553" s="28" t="str">
        <f t="shared" si="111"/>
        <v>p.temporalizar</v>
      </c>
      <c r="D553" s="7" t="str">
        <f t="shared" si="112"/>
        <v>é.momento</v>
      </c>
      <c r="E553" s="10" t="s">
        <v>38</v>
      </c>
      <c r="F553" s="21" t="str">
        <f>F552</f>
        <v>d.temporalizar</v>
      </c>
      <c r="G553" s="38" t="s">
        <v>776</v>
      </c>
      <c r="H553" s="5" t="s">
        <v>45</v>
      </c>
      <c r="I553" s="30" t="s">
        <v>0</v>
      </c>
      <c r="J553" s="24" t="s">
        <v>40</v>
      </c>
      <c r="K553" s="24" t="s">
        <v>0</v>
      </c>
      <c r="L553" s="24" t="s">
        <v>0</v>
      </c>
      <c r="M553" s="24" t="s">
        <v>0</v>
      </c>
      <c r="N553" s="24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113"/>
        <v>Propriedade para temporalizar: é.momento</v>
      </c>
      <c r="V553" s="6" t="str">
        <f t="shared" si="114"/>
        <v xml:space="preserve">Dado para temporalizar: momento ( xsd:dateTime ) </v>
      </c>
      <c r="W553" s="6" t="s">
        <v>1230</v>
      </c>
      <c r="X553" s="23" t="str">
        <f t="shared" si="109"/>
        <v>temp.101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 t="shared" si="111"/>
        <v>p.temporalizar</v>
      </c>
      <c r="D554" s="7" t="str">
        <f t="shared" si="112"/>
        <v>é.momento.final</v>
      </c>
      <c r="E554" s="10" t="s">
        <v>38</v>
      </c>
      <c r="F554" s="21" t="str">
        <f>F553</f>
        <v>d.temporalizar</v>
      </c>
      <c r="G554" s="38" t="s">
        <v>953</v>
      </c>
      <c r="H554" s="5" t="s">
        <v>45</v>
      </c>
      <c r="I554" s="30" t="s">
        <v>0</v>
      </c>
      <c r="J554" s="24" t="s">
        <v>40</v>
      </c>
      <c r="K554" s="24" t="s">
        <v>0</v>
      </c>
      <c r="L554" s="24" t="s">
        <v>0</v>
      </c>
      <c r="M554" s="24" t="s">
        <v>0</v>
      </c>
      <c r="N554" s="24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113"/>
        <v>Propriedade para temporalizar: é.momento.final</v>
      </c>
      <c r="V554" s="6" t="str">
        <f t="shared" si="114"/>
        <v xml:space="preserve">Dado para temporalizar: momento.final ( xsd:dateTime ) </v>
      </c>
      <c r="W554" s="6" t="s">
        <v>955</v>
      </c>
      <c r="X554" s="23" t="str">
        <f t="shared" si="109"/>
        <v>temp.102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111"/>
        <v>p.temporalizar</v>
      </c>
      <c r="D555" s="7" t="str">
        <f t="shared" si="112"/>
        <v>é.duração</v>
      </c>
      <c r="E555" s="10" t="s">
        <v>38</v>
      </c>
      <c r="F555" s="21" t="str">
        <f>F554</f>
        <v>d.temporalizar</v>
      </c>
      <c r="G555" s="38" t="s">
        <v>594</v>
      </c>
      <c r="H555" s="5" t="s">
        <v>45</v>
      </c>
      <c r="I555" s="30" t="s">
        <v>0</v>
      </c>
      <c r="J555" s="24" t="s">
        <v>40</v>
      </c>
      <c r="K555" s="24" t="s">
        <v>0</v>
      </c>
      <c r="L555" s="24" t="s">
        <v>0</v>
      </c>
      <c r="M555" s="24" t="s">
        <v>0</v>
      </c>
      <c r="N555" s="24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113"/>
        <v>Propriedade para temporalizar: é.duração</v>
      </c>
      <c r="V555" s="6" t="str">
        <f t="shared" si="114"/>
        <v xml:space="preserve">Dado para temporalizar: duração ( xsd:dateTime ) </v>
      </c>
      <c r="W555" s="6" t="s">
        <v>956</v>
      </c>
      <c r="X555" s="23" t="str">
        <f t="shared" si="109"/>
        <v>temp.103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111"/>
        <v>p.temporalizar</v>
      </c>
      <c r="D556" s="7" t="str">
        <f t="shared" si="112"/>
        <v>é.durabilidade</v>
      </c>
      <c r="E556" s="10" t="s">
        <v>38</v>
      </c>
      <c r="F556" s="21" t="str">
        <f>F554</f>
        <v>d.temporalizar</v>
      </c>
      <c r="G556" s="38" t="s">
        <v>1103</v>
      </c>
      <c r="H556" s="5" t="s">
        <v>45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4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113"/>
        <v>Propriedade para temporalizar: é.durabilidade</v>
      </c>
      <c r="V556" s="6" t="str">
        <f t="shared" si="114"/>
        <v xml:space="preserve">Dado para temporalizar: durabilidade ( xsd:dateTime ) </v>
      </c>
      <c r="W556" s="6" t="s">
        <v>1104</v>
      </c>
      <c r="X556" s="23" t="str">
        <f t="shared" si="109"/>
        <v>temp.104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111"/>
        <v>p.temporalizar</v>
      </c>
      <c r="D557" s="7" t="str">
        <f t="shared" si="112"/>
        <v>é.horário</v>
      </c>
      <c r="E557" s="10" t="s">
        <v>38</v>
      </c>
      <c r="F557" s="21" t="str">
        <f>F555</f>
        <v>d.temporalizar</v>
      </c>
      <c r="G557" s="38" t="s">
        <v>595</v>
      </c>
      <c r="H557" s="5" t="s">
        <v>45</v>
      </c>
      <c r="I557" s="30" t="s">
        <v>0</v>
      </c>
      <c r="J557" s="24" t="s">
        <v>40</v>
      </c>
      <c r="K557" s="24" t="s">
        <v>0</v>
      </c>
      <c r="L557" s="24" t="s">
        <v>0</v>
      </c>
      <c r="M557" s="24" t="s">
        <v>0</v>
      </c>
      <c r="N557" s="24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113"/>
        <v>Propriedade para temporalizar: é.horário</v>
      </c>
      <c r="V557" s="6" t="str">
        <f t="shared" si="114"/>
        <v xml:space="preserve">Dado para temporalizar: horário ( xsd:dateTime ) </v>
      </c>
      <c r="W557" s="6" t="s">
        <v>957</v>
      </c>
      <c r="X557" s="23" t="str">
        <f t="shared" si="109"/>
        <v>temp.105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111"/>
        <v>p.temporalizar</v>
      </c>
      <c r="D558" s="7" t="str">
        <f t="shared" si="112"/>
        <v>é.data.de.validade</v>
      </c>
      <c r="E558" s="10" t="s">
        <v>38</v>
      </c>
      <c r="F558" s="21" t="str">
        <f>F557</f>
        <v>d.temporalizar</v>
      </c>
      <c r="G558" s="37" t="s">
        <v>596</v>
      </c>
      <c r="H558" s="5" t="s">
        <v>45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13"/>
        <v>Propriedade para temporalizar: é.data.de.validade</v>
      </c>
      <c r="V558" s="6" t="str">
        <f t="shared" si="114"/>
        <v xml:space="preserve">Dado para temporalizar: data.de.validade ( xsd:dateTime ) </v>
      </c>
      <c r="W558" s="20" t="s">
        <v>294</v>
      </c>
      <c r="X558" s="23" t="str">
        <f t="shared" si="109"/>
        <v>temp.106</v>
      </c>
      <c r="Y558" s="23" t="s">
        <v>0</v>
      </c>
    </row>
    <row r="559" spans="1:25" ht="6" customHeight="1" x14ac:dyDescent="0.25">
      <c r="A559" s="4">
        <v>559</v>
      </c>
      <c r="B559" s="11" t="s">
        <v>37</v>
      </c>
      <c r="C559" s="28" t="str">
        <f t="shared" si="111"/>
        <v>p.temporalizar</v>
      </c>
      <c r="D559" s="7" t="str">
        <f t="shared" si="112"/>
        <v>é.data.de.verificação</v>
      </c>
      <c r="E559" s="10" t="s">
        <v>38</v>
      </c>
      <c r="F559" s="21" t="str">
        <f>F558</f>
        <v>d.temporalizar</v>
      </c>
      <c r="G559" s="37" t="s">
        <v>597</v>
      </c>
      <c r="H559" s="5" t="s">
        <v>45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13"/>
        <v>Propriedade para temporalizar: é.data.de.verificação</v>
      </c>
      <c r="V559" s="6" t="str">
        <f t="shared" si="114"/>
        <v xml:space="preserve">Dado para temporalizar: data.de.verificação ( xsd:dateTime ) </v>
      </c>
      <c r="W559" s="20" t="s">
        <v>293</v>
      </c>
      <c r="X559" s="23" t="str">
        <f t="shared" si="109"/>
        <v>temp.107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111"/>
        <v>p.temporalizar</v>
      </c>
      <c r="D560" s="7" t="str">
        <f t="shared" si="112"/>
        <v>é.data.de.levantamento</v>
      </c>
      <c r="E560" s="10" t="s">
        <v>38</v>
      </c>
      <c r="F560" s="21" t="str">
        <f>F559</f>
        <v>d.temporalizar</v>
      </c>
      <c r="G560" s="37" t="s">
        <v>598</v>
      </c>
      <c r="H560" s="5" t="s">
        <v>45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13"/>
        <v>Propriedade para temporalizar: é.data.de.levantamento</v>
      </c>
      <c r="V560" s="6" t="str">
        <f t="shared" si="114"/>
        <v xml:space="preserve">Dado para temporalizar: data.de.levantamento ( xsd:dateTime ) </v>
      </c>
      <c r="W560" s="20" t="s">
        <v>295</v>
      </c>
      <c r="X560" s="23" t="str">
        <f t="shared" si="109"/>
        <v>temp.108</v>
      </c>
      <c r="Y560" s="23" t="s">
        <v>0</v>
      </c>
    </row>
    <row r="561" spans="1:25" s="8" customFormat="1" ht="6" customHeight="1" x14ac:dyDescent="0.25">
      <c r="A561" s="4">
        <v>561</v>
      </c>
      <c r="B561" s="11" t="s">
        <v>37</v>
      </c>
      <c r="C561" s="28" t="str">
        <f t="shared" si="111"/>
        <v>p.temporalizar</v>
      </c>
      <c r="D561" s="7" t="str">
        <f t="shared" si="112"/>
        <v>é.periodicidade</v>
      </c>
      <c r="E561" s="10" t="s">
        <v>38</v>
      </c>
      <c r="F561" s="21" t="str">
        <f>F560</f>
        <v>d.temporalizar</v>
      </c>
      <c r="G561" s="38" t="s">
        <v>509</v>
      </c>
      <c r="H561" s="5" t="s">
        <v>39</v>
      </c>
      <c r="I561" s="30" t="s">
        <v>0</v>
      </c>
      <c r="J561" s="24" t="s">
        <v>0</v>
      </c>
      <c r="K561" s="24" t="s">
        <v>0</v>
      </c>
      <c r="L561" s="26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113"/>
        <v>Propriedade para temporalizar: é.periodicidade</v>
      </c>
      <c r="V561" s="6" t="str">
        <f t="shared" si="114"/>
        <v xml:space="preserve">Dado para temporalizar: periodicidade ( xsd:string ) </v>
      </c>
      <c r="W561" s="6" t="s">
        <v>949</v>
      </c>
      <c r="X561" s="23" t="str">
        <f t="shared" si="109"/>
        <v>temp.109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111"/>
        <v>p.temporalizar</v>
      </c>
      <c r="D562" s="7" t="str">
        <f t="shared" si="112"/>
        <v>é.dia</v>
      </c>
      <c r="E562" s="10" t="s">
        <v>38</v>
      </c>
      <c r="F562" s="21" t="str">
        <f>F558</f>
        <v>d.temporalizar</v>
      </c>
      <c r="G562" s="37" t="s">
        <v>962</v>
      </c>
      <c r="H562" s="5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13"/>
        <v>Propriedade para temporalizar: é.dia</v>
      </c>
      <c r="V562" s="6" t="str">
        <f t="shared" si="114"/>
        <v xml:space="preserve">Dado para temporalizar: dia ( xsd:string ) </v>
      </c>
      <c r="W562" s="20" t="s">
        <v>965</v>
      </c>
      <c r="X562" s="23" t="str">
        <f t="shared" si="109"/>
        <v>temp.110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111"/>
        <v>p.temporalizar</v>
      </c>
      <c r="D563" s="7" t="str">
        <f t="shared" si="112"/>
        <v>é.mês</v>
      </c>
      <c r="E563" s="10" t="s">
        <v>38</v>
      </c>
      <c r="F563" s="21" t="str">
        <f>F559</f>
        <v>d.temporalizar</v>
      </c>
      <c r="G563" s="37" t="s">
        <v>963</v>
      </c>
      <c r="H563" s="5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113"/>
        <v>Propriedade para temporalizar: é.mês</v>
      </c>
      <c r="V563" s="6" t="str">
        <f t="shared" si="114"/>
        <v xml:space="preserve">Dado para temporalizar: mês ( xsd:string ) </v>
      </c>
      <c r="W563" s="20" t="s">
        <v>966</v>
      </c>
      <c r="X563" s="23" t="str">
        <f t="shared" si="109"/>
        <v>temp.111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111"/>
        <v>p.temporalizar</v>
      </c>
      <c r="D564" s="7" t="str">
        <f t="shared" si="112"/>
        <v>é.ano</v>
      </c>
      <c r="E564" s="10" t="s">
        <v>38</v>
      </c>
      <c r="F564" s="21" t="str">
        <f>F560</f>
        <v>d.temporalizar</v>
      </c>
      <c r="G564" s="37" t="s">
        <v>964</v>
      </c>
      <c r="H564" s="5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13"/>
        <v>Propriedade para temporalizar: é.ano</v>
      </c>
      <c r="V564" s="6" t="str">
        <f t="shared" si="114"/>
        <v xml:space="preserve">Dado para temporalizar: ano ( xsd:string ) </v>
      </c>
      <c r="W564" s="20" t="s">
        <v>967</v>
      </c>
      <c r="X564" s="23" t="str">
        <f t="shared" si="109"/>
        <v>temp.112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111"/>
        <v>p.temporalizar</v>
      </c>
      <c r="D565" s="7" t="str">
        <f t="shared" si="112"/>
        <v>é.ano.fiscal</v>
      </c>
      <c r="E565" s="10" t="s">
        <v>38</v>
      </c>
      <c r="F565" s="21" t="str">
        <f>F560</f>
        <v>d.temporalizar</v>
      </c>
      <c r="G565" s="37" t="s">
        <v>599</v>
      </c>
      <c r="H565" s="5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13"/>
        <v>Propriedade para temporalizar: é.ano.fiscal</v>
      </c>
      <c r="V565" s="6" t="str">
        <f t="shared" si="114"/>
        <v xml:space="preserve">Dado para temporalizar: ano.fiscal ( xsd:string ) </v>
      </c>
      <c r="W565" s="20" t="s">
        <v>950</v>
      </c>
      <c r="X565" s="23" t="str">
        <f t="shared" si="109"/>
        <v>temp.113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111"/>
        <v>p.temporalizar</v>
      </c>
      <c r="D566" s="7" t="str">
        <f t="shared" si="112"/>
        <v>é.laboral</v>
      </c>
      <c r="E566" s="10" t="s">
        <v>38</v>
      </c>
      <c r="F566" s="21" t="str">
        <f>F560</f>
        <v>d.temporalizar</v>
      </c>
      <c r="G566" s="37" t="s">
        <v>968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113"/>
        <v>Propriedade para temporalizar: é.laboral</v>
      </c>
      <c r="V566" s="6" t="str">
        <f t="shared" si="114"/>
        <v xml:space="preserve">Dado para temporalizar: laboral ( xsd:string ) </v>
      </c>
      <c r="W566" s="20" t="s">
        <v>970</v>
      </c>
      <c r="X566" s="23" t="str">
        <f t="shared" si="109"/>
        <v>temp.114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111"/>
        <v>p.temporalizar</v>
      </c>
      <c r="D567" s="7" t="str">
        <f t="shared" si="112"/>
        <v>é.feriado</v>
      </c>
      <c r="E567" s="10" t="s">
        <v>38</v>
      </c>
      <c r="F567" s="21" t="str">
        <f>F561</f>
        <v>d.temporalizar</v>
      </c>
      <c r="G567" s="37" t="s">
        <v>969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113"/>
        <v>Propriedade para temporalizar: é.feriado</v>
      </c>
      <c r="V567" s="6" t="str">
        <f t="shared" si="114"/>
        <v xml:space="preserve">Dado para temporalizar: feriado ( xsd:string ) </v>
      </c>
      <c r="W567" s="20" t="s">
        <v>971</v>
      </c>
      <c r="X567" s="23" t="str">
        <f t="shared" si="109"/>
        <v>temp.115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31" t="str">
        <f t="shared" si="111"/>
        <v>p.urbanizar</v>
      </c>
      <c r="D568" s="7" t="str">
        <f t="shared" si="112"/>
        <v>é.fator.de.forma</v>
      </c>
      <c r="E568" s="10" t="s">
        <v>38</v>
      </c>
      <c r="F568" s="19" t="s">
        <v>1021</v>
      </c>
      <c r="G568" s="38" t="s">
        <v>1015</v>
      </c>
      <c r="H568" s="5" t="s">
        <v>39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4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 t="shared" si="113"/>
        <v>Propriedade para urbanizar: é.fator.de.forma</v>
      </c>
      <c r="V568" s="6" t="str">
        <f t="shared" si="114"/>
        <v xml:space="preserve">Dado para urbanizar: fator.de.forma ( xsd:string ) </v>
      </c>
      <c r="W568" s="6" t="s">
        <v>1023</v>
      </c>
      <c r="X568" s="23" t="str">
        <f t="shared" si="109"/>
        <v>urba.100</v>
      </c>
      <c r="Y568" s="23" t="s">
        <v>0</v>
      </c>
    </row>
    <row r="569" spans="1:25" ht="6" customHeight="1" x14ac:dyDescent="0.25">
      <c r="A569" s="4">
        <v>569</v>
      </c>
      <c r="B569" s="11" t="s">
        <v>37</v>
      </c>
      <c r="C569" s="28" t="str">
        <f t="shared" si="111"/>
        <v>p.urbanizar</v>
      </c>
      <c r="D569" s="7" t="str">
        <f t="shared" si="112"/>
        <v>é.altura.predial</v>
      </c>
      <c r="E569" s="10" t="s">
        <v>38</v>
      </c>
      <c r="F569" s="21" t="str">
        <f>F568</f>
        <v>d.urbanizar</v>
      </c>
      <c r="G569" s="38" t="s">
        <v>1016</v>
      </c>
      <c r="H569" s="5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4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 t="shared" si="113"/>
        <v>Propriedade para urbanizar: é.altura.predial</v>
      </c>
      <c r="V569" s="6" t="str">
        <f t="shared" si="114"/>
        <v xml:space="preserve">Dado para urbanizar: altura.predial ( xsd:double ) </v>
      </c>
      <c r="W569" s="6" t="s">
        <v>1019</v>
      </c>
      <c r="X569" s="23" t="str">
        <f t="shared" si="109"/>
        <v>urba.101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 t="shared" si="111"/>
        <v>p.urbanizar</v>
      </c>
      <c r="D570" s="7" t="str">
        <f t="shared" si="112"/>
        <v>é.cobertura.impermeável</v>
      </c>
      <c r="E570" s="10" t="s">
        <v>38</v>
      </c>
      <c r="F570" s="21" t="str">
        <f>F569</f>
        <v>d.urbanizar</v>
      </c>
      <c r="G570" s="38" t="s">
        <v>1017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4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 t="shared" si="113"/>
        <v>Propriedade para urbanizar: é.cobertura.impermeável</v>
      </c>
      <c r="V570" s="6" t="str">
        <f t="shared" si="114"/>
        <v xml:space="preserve">Dado para urbanizar: cobertura.impermeável ( xsd:string ) </v>
      </c>
      <c r="W570" s="6" t="s">
        <v>1022</v>
      </c>
      <c r="X570" s="23" t="str">
        <f t="shared" si="109"/>
        <v>urba.102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 t="shared" si="111"/>
        <v>p.urbanizar</v>
      </c>
      <c r="D571" s="7" t="str">
        <f t="shared" si="112"/>
        <v>é.calor.antropogénico</v>
      </c>
      <c r="E571" s="10" t="s">
        <v>38</v>
      </c>
      <c r="F571" s="21" t="str">
        <f>F569</f>
        <v>d.urbanizar</v>
      </c>
      <c r="G571" s="38" t="s">
        <v>1018</v>
      </c>
      <c r="H571" s="5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4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 t="shared" si="113"/>
        <v>Propriedade para urbanizar: é.calor.antropogénico</v>
      </c>
      <c r="V571" s="6" t="str">
        <f t="shared" si="114"/>
        <v xml:space="preserve">Dado para urbanizar: calor.antropogénico ( xsd:double ) </v>
      </c>
      <c r="W571" s="6" t="s">
        <v>1020</v>
      </c>
      <c r="X571" s="23" t="str">
        <f t="shared" si="109"/>
        <v>urba.103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111"/>
        <v>p.urbanizar</v>
      </c>
      <c r="D572" s="7" t="str">
        <f t="shared" si="112"/>
        <v>é.zoneamento</v>
      </c>
      <c r="E572" s="10" t="s">
        <v>38</v>
      </c>
      <c r="F572" s="21" t="str">
        <f>F569</f>
        <v>d.urbanizar</v>
      </c>
      <c r="G572" s="38" t="s">
        <v>1080</v>
      </c>
      <c r="H572" s="5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4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113"/>
        <v>Propriedade para urbanizar: é.zoneamento</v>
      </c>
      <c r="V572" s="6" t="str">
        <f t="shared" si="114"/>
        <v xml:space="preserve">Dado para urbanizar: zoneamento ( xsd:string ) </v>
      </c>
      <c r="W572" s="6" t="s">
        <v>1081</v>
      </c>
      <c r="X572" s="23" t="str">
        <f t="shared" si="109"/>
        <v>urba.104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111"/>
        <v>p.urbanizar</v>
      </c>
      <c r="D573" s="7" t="str">
        <f t="shared" si="112"/>
        <v>é.recuo.frontal</v>
      </c>
      <c r="E573" s="10" t="s">
        <v>38</v>
      </c>
      <c r="F573" s="21" t="str">
        <f>F568</f>
        <v>d.urbanizar</v>
      </c>
      <c r="G573" s="38" t="s">
        <v>1077</v>
      </c>
      <c r="H573" s="5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4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113"/>
        <v>Propriedade para urbanizar: é.recuo.frontal</v>
      </c>
      <c r="V573" s="6" t="str">
        <f t="shared" si="114"/>
        <v xml:space="preserve">Dado para urbanizar: recuo.frontal ( xsd:double ) </v>
      </c>
      <c r="W573" s="6" t="s">
        <v>1082</v>
      </c>
      <c r="X573" s="23" t="str">
        <f t="shared" si="109"/>
        <v>urba.105</v>
      </c>
      <c r="Y573" s="23" t="s">
        <v>0</v>
      </c>
    </row>
    <row r="574" spans="1:25" ht="6" customHeight="1" x14ac:dyDescent="0.25">
      <c r="A574" s="4">
        <v>574</v>
      </c>
      <c r="B574" s="11" t="s">
        <v>37</v>
      </c>
      <c r="C574" s="28" t="str">
        <f t="shared" si="111"/>
        <v>p.urbanizar</v>
      </c>
      <c r="D574" s="7" t="str">
        <f t="shared" si="112"/>
        <v>é.afastamento.lateral</v>
      </c>
      <c r="E574" s="10" t="s">
        <v>38</v>
      </c>
      <c r="F574" s="21" t="str">
        <f>F569</f>
        <v>d.urbanizar</v>
      </c>
      <c r="G574" s="38" t="s">
        <v>1283</v>
      </c>
      <c r="H574" s="5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4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113"/>
        <v>Propriedade para urbanizar: é.afastamento.lateral</v>
      </c>
      <c r="V574" s="6" t="str">
        <f t="shared" si="114"/>
        <v xml:space="preserve">Dado para urbanizar: afastamento.lateral ( xsd:double ) </v>
      </c>
      <c r="W574" s="6" t="s">
        <v>1284</v>
      </c>
      <c r="X574" s="23" t="str">
        <f t="shared" si="109"/>
        <v>urba.106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 t="shared" si="111"/>
        <v>p.urbanizar</v>
      </c>
      <c r="D575" s="7" t="str">
        <f t="shared" si="112"/>
        <v>é.gabarito</v>
      </c>
      <c r="E575" s="10" t="s">
        <v>38</v>
      </c>
      <c r="F575" s="21" t="str">
        <f>F569</f>
        <v>d.urbanizar</v>
      </c>
      <c r="G575" s="38" t="s">
        <v>1074</v>
      </c>
      <c r="H575" s="5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4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113"/>
        <v>Propriedade para urbanizar: é.gabarito</v>
      </c>
      <c r="V575" s="6" t="str">
        <f t="shared" si="114"/>
        <v xml:space="preserve">Dado para urbanizar: gabarito ( xsd:double ) </v>
      </c>
      <c r="W575" s="6" t="s">
        <v>1076</v>
      </c>
      <c r="X575" s="23" t="str">
        <f t="shared" si="109"/>
        <v>urba.107</v>
      </c>
      <c r="Y575" s="23" t="s">
        <v>0</v>
      </c>
    </row>
    <row r="576" spans="1:25" ht="6" customHeight="1" x14ac:dyDescent="0.25">
      <c r="A576" s="4">
        <v>576</v>
      </c>
      <c r="B576" s="11" t="s">
        <v>37</v>
      </c>
      <c r="C576" s="28" t="str">
        <f t="shared" si="111"/>
        <v>p.urbanizar</v>
      </c>
      <c r="D576" s="7" t="str">
        <f t="shared" si="112"/>
        <v>é.índice.de.aproveitamento</v>
      </c>
      <c r="E576" s="10" t="s">
        <v>38</v>
      </c>
      <c r="F576" s="21" t="str">
        <f>F569</f>
        <v>d.urbanizar</v>
      </c>
      <c r="G576" s="38" t="s">
        <v>1078</v>
      </c>
      <c r="H576" s="5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4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113"/>
        <v>Propriedade para urbanizar: é.índice.de.aproveitamento</v>
      </c>
      <c r="V576" s="6" t="str">
        <f t="shared" si="114"/>
        <v xml:space="preserve">Dado para urbanizar: índice.de.aproveitamento ( xsd:double ) </v>
      </c>
      <c r="W576" s="6" t="s">
        <v>1079</v>
      </c>
      <c r="X576" s="23" t="str">
        <f t="shared" si="109"/>
        <v>urba.108</v>
      </c>
      <c r="Y576" s="23" t="s">
        <v>0</v>
      </c>
    </row>
    <row r="577" spans="1:25" ht="6" customHeight="1" x14ac:dyDescent="0.25">
      <c r="A577" s="4">
        <v>577</v>
      </c>
      <c r="B577" s="11" t="s">
        <v>37</v>
      </c>
      <c r="C577" s="28" t="str">
        <f t="shared" ref="C577" si="115">SUBSTITUTE(F577,"d.","p.")</f>
        <v>p.urbanizar</v>
      </c>
      <c r="D577" s="7" t="str">
        <f t="shared" ref="D577" si="116">_xlfn.CONCAT("é.",G577)</f>
        <v>é.taxa.de.ocupação</v>
      </c>
      <c r="E577" s="10" t="s">
        <v>38</v>
      </c>
      <c r="F577" s="21" t="str">
        <f>F569</f>
        <v>d.urbanizar</v>
      </c>
      <c r="G577" s="38" t="s">
        <v>1075</v>
      </c>
      <c r="H577" s="5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4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ref="U577" si="117">_xlfn.CONCAT("Propriedade para ",MID(C577,FIND("p.",C577,1)+2,100),": ",D577)</f>
        <v>Propriedade para urbanizar: é.taxa.de.ocupação</v>
      </c>
      <c r="V577" s="6" t="str">
        <f t="shared" ref="V577" si="118">_xlfn.CONCAT("Dado para ",MID(F577,FIND("d.",F577,1)+2,100),": ",G577, " ( ",H577, " ) ")</f>
        <v xml:space="preserve">Dado para urbanizar: taxa.de.ocupação ( xsd:double ) </v>
      </c>
      <c r="W577" s="6" t="s">
        <v>1083</v>
      </c>
      <c r="X577" s="23" t="str">
        <f t="shared" si="109"/>
        <v>urba.109</v>
      </c>
      <c r="Y577" s="23" t="s">
        <v>0</v>
      </c>
    </row>
    <row r="578" spans="1:25" ht="6" customHeight="1" x14ac:dyDescent="0.25">
      <c r="A578" s="4">
        <v>578</v>
      </c>
      <c r="B578" s="11" t="s">
        <v>37</v>
      </c>
      <c r="C578" s="28" t="str">
        <f t="shared" si="111"/>
        <v>p.urbanizar</v>
      </c>
      <c r="D578" s="7" t="str">
        <f t="shared" si="112"/>
        <v>é.operação.urbana</v>
      </c>
      <c r="E578" s="10" t="s">
        <v>38</v>
      </c>
      <c r="F578" s="21" t="str">
        <f>F570</f>
        <v>d.urbanizar</v>
      </c>
      <c r="G578" s="38" t="s">
        <v>1271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4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113"/>
        <v>Propriedade para urbanizar: é.operação.urbana</v>
      </c>
      <c r="V578" s="6" t="str">
        <f t="shared" si="114"/>
        <v xml:space="preserve">Dado para urbanizar: operação.urbana ( xsd:string ) </v>
      </c>
      <c r="W578" s="6" t="s">
        <v>1272</v>
      </c>
      <c r="X578" s="23" t="str">
        <f t="shared" si="109"/>
        <v>urba.110</v>
      </c>
      <c r="Y578" s="23" t="s">
        <v>0</v>
      </c>
    </row>
    <row r="579" spans="1:25" ht="6" customHeight="1" x14ac:dyDescent="0.25">
      <c r="A579" s="4">
        <v>579</v>
      </c>
      <c r="B579" s="11" t="s">
        <v>37</v>
      </c>
      <c r="C579" s="31" t="str">
        <f t="shared" si="111"/>
        <v>p.vincular</v>
      </c>
      <c r="D579" s="7" t="str">
        <f t="shared" si="112"/>
        <v>é.uri</v>
      </c>
      <c r="E579" s="10" t="s">
        <v>38</v>
      </c>
      <c r="F579" s="19" t="s">
        <v>882</v>
      </c>
      <c r="G579" s="38" t="s">
        <v>837</v>
      </c>
      <c r="H579" s="5" t="s">
        <v>39</v>
      </c>
      <c r="I579" s="30" t="s">
        <v>0</v>
      </c>
      <c r="J579" s="25" t="s">
        <v>40</v>
      </c>
      <c r="K579" s="24" t="s">
        <v>0</v>
      </c>
      <c r="L579" s="24" t="s">
        <v>0</v>
      </c>
      <c r="M579" s="24" t="s">
        <v>0</v>
      </c>
      <c r="N579" s="24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si="113"/>
        <v>Propriedade para vincular: é.uri</v>
      </c>
      <c r="V579" s="6" t="str">
        <f t="shared" si="114"/>
        <v xml:space="preserve">Dado para vincular: uri ( xsd:string ) </v>
      </c>
      <c r="W579" s="6" t="s">
        <v>275</v>
      </c>
      <c r="X579" s="23" t="str">
        <f t="shared" ref="X579:X594" si="119">IF(F578&lt;&gt;F579,_xlfn.CONCAT(RIGHT(LEFT(F579,6),4),".100"),_xlfn.CONCAT(RIGHT(LEFT(F579,6),4),".",SUM(VALUE(RIGHT(X578,3)),1)))</f>
        <v>vinc.100</v>
      </c>
      <c r="Y579" s="23" t="s">
        <v>0</v>
      </c>
    </row>
    <row r="580" spans="1:25" ht="6" customHeight="1" x14ac:dyDescent="0.25">
      <c r="A580" s="4">
        <v>580</v>
      </c>
      <c r="B580" s="11" t="s">
        <v>37</v>
      </c>
      <c r="C580" s="28" t="str">
        <f t="shared" si="111"/>
        <v>p.vincular</v>
      </c>
      <c r="D580" s="7" t="str">
        <f t="shared" si="112"/>
        <v>é.urn</v>
      </c>
      <c r="E580" s="10" t="s">
        <v>38</v>
      </c>
      <c r="F580" s="21" t="str">
        <f t="shared" ref="F580:F588" si="120">F579</f>
        <v>d.vincular</v>
      </c>
      <c r="G580" s="38" t="s">
        <v>838</v>
      </c>
      <c r="H580" s="5" t="s">
        <v>39</v>
      </c>
      <c r="I580" s="30" t="s">
        <v>0</v>
      </c>
      <c r="J580" s="25" t="s">
        <v>40</v>
      </c>
      <c r="K580" s="24" t="s">
        <v>0</v>
      </c>
      <c r="L580" s="24" t="s">
        <v>0</v>
      </c>
      <c r="M580" s="24" t="s">
        <v>0</v>
      </c>
      <c r="N580" s="24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113"/>
        <v>Propriedade para vincular: é.urn</v>
      </c>
      <c r="V580" s="6" t="str">
        <f t="shared" si="114"/>
        <v xml:space="preserve">Dado para vincular: urn ( xsd:string ) </v>
      </c>
      <c r="W580" s="6" t="s">
        <v>276</v>
      </c>
      <c r="X580" s="23" t="str">
        <f t="shared" si="119"/>
        <v>vinc.101</v>
      </c>
      <c r="Y580" s="23" t="s">
        <v>0</v>
      </c>
    </row>
    <row r="581" spans="1:25" ht="6" customHeight="1" x14ac:dyDescent="0.25">
      <c r="A581" s="4">
        <v>581</v>
      </c>
      <c r="B581" s="11" t="s">
        <v>37</v>
      </c>
      <c r="C581" s="28" t="str">
        <f t="shared" si="111"/>
        <v>p.vincular</v>
      </c>
      <c r="D581" s="7" t="str">
        <f t="shared" si="112"/>
        <v>é.url</v>
      </c>
      <c r="E581" s="10" t="s">
        <v>38</v>
      </c>
      <c r="F581" s="21" t="str">
        <f t="shared" si="120"/>
        <v>d.vincular</v>
      </c>
      <c r="G581" s="38" t="s">
        <v>839</v>
      </c>
      <c r="H581" s="5" t="s">
        <v>39</v>
      </c>
      <c r="I581" s="30" t="s">
        <v>0</v>
      </c>
      <c r="J581" s="25" t="s">
        <v>40</v>
      </c>
      <c r="K581" s="24" t="s">
        <v>0</v>
      </c>
      <c r="L581" s="24" t="s">
        <v>0</v>
      </c>
      <c r="M581" s="24" t="s">
        <v>0</v>
      </c>
      <c r="N581" s="24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113"/>
        <v>Propriedade para vincular: é.url</v>
      </c>
      <c r="V581" s="6" t="str">
        <f t="shared" si="114"/>
        <v xml:space="preserve">Dado para vincular: url ( xsd:string ) </v>
      </c>
      <c r="W581" s="6" t="s">
        <v>277</v>
      </c>
      <c r="X581" s="23" t="str">
        <f t="shared" si="119"/>
        <v>vinc.102</v>
      </c>
      <c r="Y581" s="23" t="s">
        <v>0</v>
      </c>
    </row>
    <row r="582" spans="1:25" ht="6" customHeight="1" x14ac:dyDescent="0.25">
      <c r="A582" s="4">
        <v>582</v>
      </c>
      <c r="B582" s="11" t="s">
        <v>37</v>
      </c>
      <c r="C582" s="28" t="str">
        <f t="shared" si="111"/>
        <v>p.vincular</v>
      </c>
      <c r="D582" s="7" t="str">
        <f t="shared" si="112"/>
        <v>é.iri</v>
      </c>
      <c r="E582" s="10" t="s">
        <v>38</v>
      </c>
      <c r="F582" s="21" t="str">
        <f t="shared" si="120"/>
        <v>d.vincular</v>
      </c>
      <c r="G582" s="38" t="s">
        <v>840</v>
      </c>
      <c r="H582" s="5" t="s">
        <v>39</v>
      </c>
      <c r="I582" s="30" t="s">
        <v>0</v>
      </c>
      <c r="J582" s="25" t="s">
        <v>40</v>
      </c>
      <c r="K582" s="24" t="s">
        <v>0</v>
      </c>
      <c r="L582" s="24" t="s">
        <v>0</v>
      </c>
      <c r="M582" s="24" t="s">
        <v>0</v>
      </c>
      <c r="N582" s="24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113"/>
        <v>Propriedade para vincular: é.iri</v>
      </c>
      <c r="V582" s="6" t="str">
        <f t="shared" si="114"/>
        <v xml:space="preserve">Dado para vincular: iri ( xsd:string ) </v>
      </c>
      <c r="W582" s="6" t="s">
        <v>278</v>
      </c>
      <c r="X582" s="23" t="str">
        <f t="shared" si="119"/>
        <v>vinc.103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28" t="str">
        <f t="shared" si="111"/>
        <v>p.vincular</v>
      </c>
      <c r="D583" s="7" t="str">
        <f t="shared" si="112"/>
        <v>é.ipv4</v>
      </c>
      <c r="E583" s="10" t="s">
        <v>38</v>
      </c>
      <c r="F583" s="21" t="str">
        <f t="shared" si="120"/>
        <v>d.vincular</v>
      </c>
      <c r="G583" s="38" t="s">
        <v>841</v>
      </c>
      <c r="H583" s="5" t="s">
        <v>39</v>
      </c>
      <c r="I583" s="30" t="s">
        <v>0</v>
      </c>
      <c r="J583" s="25" t="s">
        <v>40</v>
      </c>
      <c r="K583" s="24" t="s">
        <v>0</v>
      </c>
      <c r="L583" s="24" t="s">
        <v>0</v>
      </c>
      <c r="M583" s="24" t="s">
        <v>0</v>
      </c>
      <c r="N583" s="24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 t="shared" si="113"/>
        <v>Propriedade para vincular: é.ipv4</v>
      </c>
      <c r="V583" s="6" t="str">
        <f t="shared" si="114"/>
        <v xml:space="preserve">Dado para vincular: ipv4 ( xsd:string ) </v>
      </c>
      <c r="W583" s="6" t="s">
        <v>395</v>
      </c>
      <c r="X583" s="23" t="str">
        <f t="shared" si="119"/>
        <v>vinc.104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 t="shared" si="111"/>
        <v>p.vincular</v>
      </c>
      <c r="D584" s="7" t="str">
        <f t="shared" si="112"/>
        <v>é.ipv6</v>
      </c>
      <c r="E584" s="10" t="s">
        <v>38</v>
      </c>
      <c r="F584" s="21" t="str">
        <f t="shared" si="120"/>
        <v>d.vincular</v>
      </c>
      <c r="G584" s="38" t="s">
        <v>842</v>
      </c>
      <c r="H584" s="5" t="s">
        <v>39</v>
      </c>
      <c r="I584" s="30" t="s">
        <v>0</v>
      </c>
      <c r="J584" s="25" t="s">
        <v>40</v>
      </c>
      <c r="K584" s="24" t="s">
        <v>0</v>
      </c>
      <c r="L584" s="24" t="s">
        <v>0</v>
      </c>
      <c r="M584" s="24" t="s">
        <v>0</v>
      </c>
      <c r="N584" s="24" t="s">
        <v>0</v>
      </c>
      <c r="O584" s="24" t="s">
        <v>0</v>
      </c>
      <c r="P584" s="24" t="s">
        <v>0</v>
      </c>
      <c r="Q584" s="24" t="s">
        <v>0</v>
      </c>
      <c r="R584" s="24" t="s">
        <v>0</v>
      </c>
      <c r="S584" s="12" t="s">
        <v>1</v>
      </c>
      <c r="T584" s="12" t="s">
        <v>43</v>
      </c>
      <c r="U584" s="6" t="str">
        <f t="shared" si="113"/>
        <v>Propriedade para vincular: é.ipv6</v>
      </c>
      <c r="V584" s="6" t="str">
        <f t="shared" si="114"/>
        <v xml:space="preserve">Dado para vincular: ipv6 ( xsd:string ) </v>
      </c>
      <c r="W584" s="6" t="s">
        <v>396</v>
      </c>
      <c r="X584" s="23" t="str">
        <f t="shared" si="119"/>
        <v>vinc.105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111"/>
        <v>p.vincular</v>
      </c>
      <c r="D585" s="7" t="str">
        <f t="shared" si="112"/>
        <v>é.hipervínculo</v>
      </c>
      <c r="E585" s="10" t="s">
        <v>38</v>
      </c>
      <c r="F585" s="21" t="str">
        <f t="shared" si="120"/>
        <v>d.vincular</v>
      </c>
      <c r="G585" s="38" t="s">
        <v>843</v>
      </c>
      <c r="H585" s="5" t="s">
        <v>39</v>
      </c>
      <c r="I585" s="33" t="s">
        <v>0</v>
      </c>
      <c r="J585" s="25" t="s">
        <v>40</v>
      </c>
      <c r="K585" s="24" t="s">
        <v>0</v>
      </c>
      <c r="L585" s="24" t="s">
        <v>0</v>
      </c>
      <c r="M585" s="24" t="s">
        <v>0</v>
      </c>
      <c r="N585" s="24" t="s">
        <v>0</v>
      </c>
      <c r="O585" s="24" t="s">
        <v>0</v>
      </c>
      <c r="P585" s="24" t="s">
        <v>0</v>
      </c>
      <c r="Q585" s="24" t="s">
        <v>0</v>
      </c>
      <c r="R585" s="24" t="s">
        <v>0</v>
      </c>
      <c r="S585" s="12" t="s">
        <v>1</v>
      </c>
      <c r="T585" s="12" t="s">
        <v>43</v>
      </c>
      <c r="U585" s="6" t="str">
        <f t="shared" si="113"/>
        <v>Propriedade para vincular: é.hipervínculo</v>
      </c>
      <c r="V585" s="6" t="str">
        <f t="shared" si="114"/>
        <v xml:space="preserve">Dado para vincular: hipervínculo ( xsd:string ) </v>
      </c>
      <c r="W585" s="6" t="s">
        <v>393</v>
      </c>
      <c r="X585" s="23" t="str">
        <f t="shared" si="119"/>
        <v>vinc.106</v>
      </c>
      <c r="Y585" s="23" t="s">
        <v>0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 t="shared" si="111"/>
        <v>p.vincular</v>
      </c>
      <c r="D586" s="7" t="str">
        <f t="shared" si="112"/>
        <v>é.link</v>
      </c>
      <c r="E586" s="10" t="s">
        <v>38</v>
      </c>
      <c r="F586" s="21" t="str">
        <f t="shared" si="120"/>
        <v>d.vincular</v>
      </c>
      <c r="G586" s="38" t="s">
        <v>844</v>
      </c>
      <c r="H586" s="5" t="s">
        <v>39</v>
      </c>
      <c r="I586" s="33" t="s">
        <v>0</v>
      </c>
      <c r="J586" s="25" t="s">
        <v>40</v>
      </c>
      <c r="K586" s="24" t="s">
        <v>0</v>
      </c>
      <c r="L586" s="24" t="s">
        <v>0</v>
      </c>
      <c r="M586" s="24" t="s">
        <v>0</v>
      </c>
      <c r="N586" s="24" t="s">
        <v>0</v>
      </c>
      <c r="O586" s="24" t="s">
        <v>0</v>
      </c>
      <c r="P586" s="24" t="s">
        <v>0</v>
      </c>
      <c r="Q586" s="24" t="s">
        <v>0</v>
      </c>
      <c r="R586" s="24" t="s">
        <v>0</v>
      </c>
      <c r="S586" s="12" t="s">
        <v>1</v>
      </c>
      <c r="T586" s="12" t="s">
        <v>43</v>
      </c>
      <c r="U586" s="6" t="str">
        <f t="shared" si="113"/>
        <v>Propriedade para vincular: é.link</v>
      </c>
      <c r="V586" s="6" t="str">
        <f t="shared" si="114"/>
        <v xml:space="preserve">Dado para vincular: link ( xsd:string ) </v>
      </c>
      <c r="W586" s="6" t="s">
        <v>394</v>
      </c>
      <c r="X586" s="23" t="str">
        <f t="shared" si="119"/>
        <v>vinc.107</v>
      </c>
      <c r="Y586" s="23" t="s">
        <v>0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 t="shared" si="111"/>
        <v>p.vincular</v>
      </c>
      <c r="D587" s="7" t="str">
        <f t="shared" si="112"/>
        <v>é.orcid</v>
      </c>
      <c r="E587" s="10" t="s">
        <v>38</v>
      </c>
      <c r="F587" s="21" t="str">
        <f t="shared" si="120"/>
        <v>d.vincular</v>
      </c>
      <c r="G587" s="38" t="s">
        <v>845</v>
      </c>
      <c r="H587" s="5" t="s">
        <v>39</v>
      </c>
      <c r="I587" s="33" t="s">
        <v>0</v>
      </c>
      <c r="J587" s="25" t="s">
        <v>40</v>
      </c>
      <c r="K587" s="24" t="s">
        <v>0</v>
      </c>
      <c r="L587" s="24" t="s">
        <v>0</v>
      </c>
      <c r="M587" s="24" t="s">
        <v>0</v>
      </c>
      <c r="N587" s="24" t="s">
        <v>0</v>
      </c>
      <c r="O587" s="24" t="s">
        <v>0</v>
      </c>
      <c r="P587" s="24" t="s">
        <v>0</v>
      </c>
      <c r="Q587" s="24" t="s">
        <v>0</v>
      </c>
      <c r="R587" s="24" t="s">
        <v>0</v>
      </c>
      <c r="S587" s="12" t="s">
        <v>1</v>
      </c>
      <c r="T587" s="12" t="s">
        <v>43</v>
      </c>
      <c r="U587" s="6" t="str">
        <f t="shared" si="113"/>
        <v>Propriedade para vincular: é.orcid</v>
      </c>
      <c r="V587" s="6" t="str">
        <f t="shared" si="114"/>
        <v xml:space="preserve">Dado para vincular: orcid ( xsd:string ) </v>
      </c>
      <c r="W587" s="6" t="s">
        <v>328</v>
      </c>
      <c r="X587" s="23" t="str">
        <f t="shared" si="119"/>
        <v>vinc.108</v>
      </c>
      <c r="Y587" s="23" t="s">
        <v>0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111"/>
        <v>p.vincular</v>
      </c>
      <c r="D588" s="7" t="str">
        <f t="shared" si="112"/>
        <v>é.lattes</v>
      </c>
      <c r="E588" s="10" t="s">
        <v>38</v>
      </c>
      <c r="F588" s="21" t="str">
        <f t="shared" si="120"/>
        <v>d.vincular</v>
      </c>
      <c r="G588" s="38" t="s">
        <v>846</v>
      </c>
      <c r="H588" s="5" t="s">
        <v>39</v>
      </c>
      <c r="I588" s="33" t="s">
        <v>0</v>
      </c>
      <c r="J588" s="25" t="s">
        <v>40</v>
      </c>
      <c r="K588" s="24" t="s">
        <v>0</v>
      </c>
      <c r="L588" s="24" t="s">
        <v>0</v>
      </c>
      <c r="M588" s="24" t="s">
        <v>0</v>
      </c>
      <c r="N588" s="24" t="s">
        <v>0</v>
      </c>
      <c r="O588" s="24" t="s">
        <v>0</v>
      </c>
      <c r="P588" s="24" t="s">
        <v>0</v>
      </c>
      <c r="Q588" s="24" t="s">
        <v>0</v>
      </c>
      <c r="R588" s="24" t="s">
        <v>0</v>
      </c>
      <c r="S588" s="12" t="s">
        <v>1</v>
      </c>
      <c r="T588" s="12" t="s">
        <v>43</v>
      </c>
      <c r="U588" s="6" t="str">
        <f t="shared" si="113"/>
        <v>Propriedade para vincular: é.lattes</v>
      </c>
      <c r="V588" s="6" t="str">
        <f t="shared" si="114"/>
        <v xml:space="preserve">Dado para vincular: lattes ( xsd:string ) </v>
      </c>
      <c r="W588" s="6" t="s">
        <v>329</v>
      </c>
      <c r="X588" s="23" t="str">
        <f t="shared" si="119"/>
        <v>vinc.109</v>
      </c>
      <c r="Y588" s="23" t="s">
        <v>0</v>
      </c>
    </row>
    <row r="589" spans="1:25" s="32" customFormat="1" ht="6" customHeight="1" x14ac:dyDescent="0.25">
      <c r="A589" s="4">
        <v>589</v>
      </c>
      <c r="B589" s="11" t="s">
        <v>37</v>
      </c>
      <c r="C589" s="31" t="str">
        <f t="shared" si="111"/>
        <v>p.vistoriar</v>
      </c>
      <c r="D589" s="7" t="str">
        <f t="shared" si="112"/>
        <v>é.conservado</v>
      </c>
      <c r="E589" s="10" t="s">
        <v>38</v>
      </c>
      <c r="F589" s="19" t="s">
        <v>887</v>
      </c>
      <c r="G589" s="38" t="s">
        <v>972</v>
      </c>
      <c r="H589" s="5" t="s">
        <v>39</v>
      </c>
      <c r="I589" s="33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4" t="s">
        <v>0</v>
      </c>
      <c r="O589" s="24" t="s">
        <v>0</v>
      </c>
      <c r="P589" s="24" t="s">
        <v>0</v>
      </c>
      <c r="Q589" s="24" t="s">
        <v>0</v>
      </c>
      <c r="R589" s="24" t="s">
        <v>0</v>
      </c>
      <c r="S589" s="12" t="s">
        <v>1</v>
      </c>
      <c r="T589" s="12" t="s">
        <v>43</v>
      </c>
      <c r="U589" s="6" t="str">
        <f t="shared" si="113"/>
        <v>Propriedade para vistoriar: é.conservado</v>
      </c>
      <c r="V589" s="6" t="str">
        <f t="shared" si="114"/>
        <v xml:space="preserve">Dado para vistoriar: conservado ( xsd:string ) </v>
      </c>
      <c r="W589" s="6" t="s">
        <v>913</v>
      </c>
      <c r="X589" s="23" t="str">
        <f t="shared" si="119"/>
        <v>vist.100</v>
      </c>
      <c r="Y589" s="23" t="s">
        <v>0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111"/>
        <v>p.vistoriar</v>
      </c>
      <c r="D590" s="7" t="str">
        <f t="shared" si="112"/>
        <v>é.conforme</v>
      </c>
      <c r="E590" s="10" t="s">
        <v>38</v>
      </c>
      <c r="F590" s="21" t="str">
        <f>F589</f>
        <v>d.vistoriar</v>
      </c>
      <c r="G590" s="38" t="s">
        <v>973</v>
      </c>
      <c r="H590" s="5" t="s">
        <v>39</v>
      </c>
      <c r="I590" s="33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4" t="s">
        <v>0</v>
      </c>
      <c r="O590" s="24" t="s">
        <v>0</v>
      </c>
      <c r="P590" s="24" t="s">
        <v>0</v>
      </c>
      <c r="Q590" s="24" t="s">
        <v>0</v>
      </c>
      <c r="R590" s="24" t="s">
        <v>0</v>
      </c>
      <c r="S590" s="12" t="s">
        <v>1</v>
      </c>
      <c r="T590" s="12" t="s">
        <v>43</v>
      </c>
      <c r="U590" s="6" t="str">
        <f t="shared" si="113"/>
        <v>Propriedade para vistoriar: é.conforme</v>
      </c>
      <c r="V590" s="6" t="str">
        <f t="shared" si="114"/>
        <v xml:space="preserve">Dado para vistoriar: conforme ( xsd:string ) </v>
      </c>
      <c r="W590" s="6" t="s">
        <v>976</v>
      </c>
      <c r="X590" s="23" t="str">
        <f t="shared" si="119"/>
        <v>vist.101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11"/>
        <v>p.vistoriar</v>
      </c>
      <c r="D591" s="7" t="str">
        <f t="shared" si="112"/>
        <v>é.operacional</v>
      </c>
      <c r="E591" s="10" t="s">
        <v>38</v>
      </c>
      <c r="F591" s="21" t="str">
        <f>F590</f>
        <v>d.vistoriar</v>
      </c>
      <c r="G591" s="38" t="s">
        <v>975</v>
      </c>
      <c r="H591" s="5" t="s">
        <v>39</v>
      </c>
      <c r="I591" s="33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4" t="s">
        <v>0</v>
      </c>
      <c r="O591" s="24" t="s">
        <v>0</v>
      </c>
      <c r="P591" s="24" t="s">
        <v>0</v>
      </c>
      <c r="Q591" s="24" t="s">
        <v>0</v>
      </c>
      <c r="R591" s="24" t="s">
        <v>0</v>
      </c>
      <c r="S591" s="12" t="s">
        <v>1</v>
      </c>
      <c r="T591" s="12" t="s">
        <v>43</v>
      </c>
      <c r="U591" s="6" t="str">
        <f t="shared" si="113"/>
        <v>Propriedade para vistoriar: é.operacional</v>
      </c>
      <c r="V591" s="6" t="str">
        <f t="shared" si="114"/>
        <v xml:space="preserve">Dado para vistoriar: operacional ( xsd:string ) </v>
      </c>
      <c r="W591" s="6" t="s">
        <v>914</v>
      </c>
      <c r="X591" s="23" t="str">
        <f t="shared" si="119"/>
        <v>vist.102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111"/>
        <v>p.vistoriar</v>
      </c>
      <c r="D592" s="7" t="str">
        <f t="shared" si="112"/>
        <v>é.defeituoso</v>
      </c>
      <c r="E592" s="10" t="s">
        <v>38</v>
      </c>
      <c r="F592" s="21" t="str">
        <f>F591</f>
        <v>d.vistoriar</v>
      </c>
      <c r="G592" s="38" t="s">
        <v>974</v>
      </c>
      <c r="H592" s="5" t="s">
        <v>39</v>
      </c>
      <c r="I592" s="33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 t="shared" si="113"/>
        <v>Propriedade para vistoriar: é.defeituoso</v>
      </c>
      <c r="V592" s="6" t="str">
        <f t="shared" si="114"/>
        <v xml:space="preserve">Dado para vistoriar: defeituoso ( xsd:string ) </v>
      </c>
      <c r="W592" s="6" t="s">
        <v>977</v>
      </c>
      <c r="X592" s="23" t="str">
        <f t="shared" si="119"/>
        <v>vist.103</v>
      </c>
      <c r="Y592" s="23" t="s">
        <v>0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111"/>
        <v>p.vistoriar</v>
      </c>
      <c r="D593" s="7" t="str">
        <f t="shared" si="112"/>
        <v>é.clausurado</v>
      </c>
      <c r="E593" s="10" t="s">
        <v>38</v>
      </c>
      <c r="F593" s="21" t="str">
        <f>F592</f>
        <v>d.vistoriar</v>
      </c>
      <c r="G593" s="38" t="s">
        <v>1155</v>
      </c>
      <c r="H593" s="5" t="s">
        <v>39</v>
      </c>
      <c r="I593" s="33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4" t="s">
        <v>0</v>
      </c>
      <c r="S593" s="12" t="s">
        <v>1</v>
      </c>
      <c r="T593" s="12" t="s">
        <v>43</v>
      </c>
      <c r="U593" s="6" t="str">
        <f t="shared" si="113"/>
        <v>Propriedade para vistoriar: é.clausurado</v>
      </c>
      <c r="V593" s="6" t="str">
        <f t="shared" si="114"/>
        <v xml:space="preserve">Dado para vistoriar: clausurado ( xsd:string ) </v>
      </c>
      <c r="W593" s="6" t="s">
        <v>1157</v>
      </c>
      <c r="X593" s="23" t="str">
        <f t="shared" si="119"/>
        <v>vist.104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111"/>
        <v>p.vistoriar</v>
      </c>
      <c r="D594" s="7" t="str">
        <f t="shared" si="112"/>
        <v>é.interditado</v>
      </c>
      <c r="E594" s="10" t="s">
        <v>38</v>
      </c>
      <c r="F594" s="21" t="str">
        <f>F593</f>
        <v>d.vistoriar</v>
      </c>
      <c r="G594" s="38" t="s">
        <v>1156</v>
      </c>
      <c r="H594" s="5" t="s">
        <v>39</v>
      </c>
      <c r="I594" s="33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4" t="s">
        <v>0</v>
      </c>
      <c r="S594" s="12" t="s">
        <v>1</v>
      </c>
      <c r="T594" s="12" t="s">
        <v>43</v>
      </c>
      <c r="U594" s="6" t="str">
        <f t="shared" si="113"/>
        <v>Propriedade para vistoriar: é.interditado</v>
      </c>
      <c r="V594" s="6" t="str">
        <f t="shared" si="114"/>
        <v xml:space="preserve">Dado para vistoriar: interditado ( xsd:string ) </v>
      </c>
      <c r="W594" s="6" t="s">
        <v>1158</v>
      </c>
      <c r="X594" s="23" t="str">
        <f t="shared" si="119"/>
        <v>vist.105</v>
      </c>
      <c r="Y594" s="23" t="s">
        <v>0</v>
      </c>
    </row>
  </sheetData>
  <sortState xmlns:xlrd2="http://schemas.microsoft.com/office/spreadsheetml/2017/richdata2" ref="A2:X594">
    <sortCondition ref="F1:F594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2025-04-04T23:26:20Z</dcterms:modified>
</cp:coreProperties>
</file>