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BNT_Normas\ABNT\OntoBIM\IFC4x3\"/>
    </mc:Choice>
  </mc:AlternateContent>
  <xr:revisionPtr revIDLastSave="0" documentId="13_ncr:1_{DB0211C5-8B72-42A3-BD68-4D0F2322554C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Classes" sheetId="9" r:id="rId1"/>
    <sheet name="Proprie" sheetId="2" r:id="rId2"/>
    <sheet name="Disjunt" sheetId="3" r:id="rId3"/>
  </sheets>
  <definedNames>
    <definedName name="_xlnm._FilterDatabase" localSheetId="0" hidden="1">Classes!$D$1:$D$2606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17" i="2" l="1"/>
  <c r="F18" i="2"/>
  <c r="F19" i="2"/>
  <c r="F20" i="2"/>
  <c r="F21" i="2"/>
  <c r="F22" i="2"/>
  <c r="U22" i="2"/>
  <c r="G22" i="2"/>
  <c r="V22" i="2" s="1"/>
  <c r="U21" i="2"/>
  <c r="G21" i="2"/>
  <c r="V21" i="2" s="1"/>
  <c r="U20" i="2"/>
  <c r="G20" i="2"/>
  <c r="V20" i="2" s="1"/>
  <c r="U19" i="2"/>
  <c r="G19" i="2"/>
  <c r="V19" i="2" s="1"/>
  <c r="U18" i="2"/>
  <c r="G18" i="2"/>
  <c r="V18" i="2" s="1"/>
  <c r="U17" i="2"/>
  <c r="G17" i="2"/>
  <c r="V17" i="2" s="1"/>
  <c r="W563" i="9"/>
  <c r="V563" i="9"/>
  <c r="U563" i="9"/>
  <c r="T563" i="9"/>
  <c r="S563" i="9"/>
  <c r="R563" i="9"/>
  <c r="O563" i="9"/>
  <c r="N563" i="9"/>
  <c r="M563" i="9"/>
  <c r="L563" i="9"/>
  <c r="W698" i="9"/>
  <c r="V698" i="9"/>
  <c r="U698" i="9"/>
  <c r="T698" i="9"/>
  <c r="S698" i="9"/>
  <c r="R698" i="9"/>
  <c r="O698" i="9"/>
  <c r="N698" i="9"/>
  <c r="M698" i="9"/>
  <c r="L698" i="9"/>
  <c r="V675" i="9"/>
  <c r="V671" i="9"/>
  <c r="V667" i="9"/>
  <c r="V663" i="9"/>
  <c r="V659" i="9"/>
  <c r="V655" i="9"/>
  <c r="V651" i="9"/>
  <c r="V647" i="9"/>
  <c r="V643" i="9"/>
  <c r="V639" i="9"/>
  <c r="V635" i="9"/>
  <c r="V631" i="9"/>
  <c r="V627" i="9"/>
  <c r="V623" i="9"/>
  <c r="V619" i="9"/>
  <c r="V615" i="9"/>
  <c r="V611" i="9"/>
  <c r="V607" i="9"/>
  <c r="V603" i="9"/>
  <c r="V599" i="9"/>
  <c r="V595" i="9"/>
  <c r="V591" i="9"/>
  <c r="V587" i="9"/>
  <c r="V583" i="9"/>
  <c r="V579" i="9"/>
  <c r="V575" i="9"/>
  <c r="V571" i="9"/>
  <c r="V567" i="9"/>
  <c r="V559" i="9"/>
  <c r="V555" i="9"/>
  <c r="V551" i="9"/>
  <c r="V547" i="9"/>
  <c r="V543" i="9"/>
  <c r="V539" i="9"/>
  <c r="V535" i="9"/>
  <c r="V531" i="9"/>
  <c r="V527" i="9"/>
  <c r="V523" i="9"/>
  <c r="V519" i="9"/>
  <c r="V515" i="9"/>
  <c r="V511" i="9"/>
  <c r="V507" i="9"/>
  <c r="V503" i="9"/>
  <c r="V499" i="9"/>
  <c r="V495" i="9"/>
  <c r="V491" i="9"/>
  <c r="V487" i="9"/>
  <c r="V483" i="9"/>
  <c r="V479" i="9"/>
  <c r="V475" i="9"/>
  <c r="V471" i="9"/>
  <c r="V467" i="9"/>
  <c r="V463" i="9"/>
  <c r="V459" i="9"/>
  <c r="V455" i="9"/>
  <c r="V451" i="9"/>
  <c r="V447" i="9"/>
  <c r="V443" i="9"/>
  <c r="V439" i="9"/>
  <c r="V435" i="9"/>
  <c r="V431" i="9"/>
  <c r="V427" i="9"/>
  <c r="V423" i="9"/>
  <c r="V419" i="9"/>
  <c r="V415" i="9"/>
  <c r="V411" i="9"/>
  <c r="V407" i="9"/>
  <c r="V403" i="9"/>
  <c r="V399" i="9"/>
  <c r="V395" i="9"/>
  <c r="V391" i="9"/>
  <c r="V387" i="9"/>
  <c r="V383" i="9"/>
  <c r="V1270" i="9"/>
  <c r="V375" i="9"/>
  <c r="V371" i="9"/>
  <c r="V367" i="9"/>
  <c r="V363" i="9"/>
  <c r="V359" i="9"/>
  <c r="V355" i="9"/>
  <c r="V351" i="9"/>
  <c r="V347" i="9"/>
  <c r="V343" i="9"/>
  <c r="V339" i="9"/>
  <c r="V335" i="9"/>
  <c r="V331" i="9"/>
  <c r="V327" i="9"/>
  <c r="V323" i="9"/>
  <c r="V319" i="9"/>
  <c r="V315" i="9"/>
  <c r="V311" i="9"/>
  <c r="V307" i="9"/>
  <c r="V303" i="9"/>
  <c r="V299" i="9"/>
  <c r="V295" i="9"/>
  <c r="V291" i="9"/>
  <c r="V287" i="9"/>
  <c r="V283" i="9"/>
  <c r="V279" i="9"/>
  <c r="V275" i="9"/>
  <c r="V271" i="9"/>
  <c r="V267" i="9"/>
  <c r="V263" i="9"/>
  <c r="V259" i="9"/>
  <c r="V255" i="9"/>
  <c r="V251" i="9"/>
  <c r="V247" i="9"/>
  <c r="V243" i="9"/>
  <c r="V239" i="9"/>
  <c r="V235" i="9"/>
  <c r="V231" i="9"/>
  <c r="V227" i="9"/>
  <c r="V223" i="9"/>
  <c r="V219" i="9"/>
  <c r="V215" i="9"/>
  <c r="V211" i="9"/>
  <c r="V207" i="9"/>
  <c r="V203" i="9"/>
  <c r="V199" i="9"/>
  <c r="V195" i="9"/>
  <c r="V191" i="9"/>
  <c r="V187" i="9"/>
  <c r="V183" i="9"/>
  <c r="V179" i="9"/>
  <c r="V175" i="9"/>
  <c r="V171" i="9"/>
  <c r="V167" i="9"/>
  <c r="V163" i="9"/>
  <c r="V159" i="9"/>
  <c r="V155" i="9"/>
  <c r="V151" i="9"/>
  <c r="V147" i="9"/>
  <c r="V143" i="9"/>
  <c r="V139" i="9"/>
  <c r="V135" i="9"/>
  <c r="V131" i="9"/>
  <c r="V127" i="9"/>
  <c r="V123" i="9"/>
  <c r="V119" i="9"/>
  <c r="V115" i="9"/>
  <c r="V111" i="9"/>
  <c r="V107" i="9"/>
  <c r="V103" i="9"/>
  <c r="V99" i="9"/>
  <c r="V95" i="9"/>
  <c r="V91" i="9"/>
  <c r="V87" i="9"/>
  <c r="V83" i="9"/>
  <c r="V79" i="9"/>
  <c r="V75" i="9"/>
  <c r="V71" i="9"/>
  <c r="V67" i="9"/>
  <c r="V63" i="9"/>
  <c r="V59" i="9"/>
  <c r="V55" i="9"/>
  <c r="V51" i="9"/>
  <c r="V47" i="9"/>
  <c r="V43" i="9"/>
  <c r="V39" i="9"/>
  <c r="V35" i="9"/>
  <c r="V31" i="9"/>
  <c r="V27" i="9"/>
  <c r="V23" i="9"/>
  <c r="V19" i="9"/>
  <c r="V15" i="9"/>
  <c r="V11" i="9"/>
  <c r="V7" i="9"/>
  <c r="V3" i="9"/>
  <c r="V4" i="9"/>
  <c r="V5" i="9"/>
  <c r="V6" i="9"/>
  <c r="V8" i="9"/>
  <c r="V9" i="9"/>
  <c r="V10" i="9"/>
  <c r="V12" i="9"/>
  <c r="V13" i="9"/>
  <c r="V14" i="9"/>
  <c r="V16" i="9"/>
  <c r="V17" i="9"/>
  <c r="V18" i="9"/>
  <c r="V20" i="9"/>
  <c r="V21" i="9"/>
  <c r="V22" i="9"/>
  <c r="V24" i="9"/>
  <c r="V25" i="9"/>
  <c r="V26" i="9"/>
  <c r="V28" i="9"/>
  <c r="V29" i="9"/>
  <c r="V30" i="9"/>
  <c r="V32" i="9"/>
  <c r="V33" i="9"/>
  <c r="V34" i="9"/>
  <c r="V36" i="9"/>
  <c r="V37" i="9"/>
  <c r="V38" i="9"/>
  <c r="V40" i="9"/>
  <c r="V41" i="9"/>
  <c r="V42" i="9"/>
  <c r="V44" i="9"/>
  <c r="V45" i="9"/>
  <c r="V46" i="9"/>
  <c r="V48" i="9"/>
  <c r="V49" i="9"/>
  <c r="V50" i="9"/>
  <c r="V52" i="9"/>
  <c r="V53" i="9"/>
  <c r="V54" i="9"/>
  <c r="V56" i="9"/>
  <c r="V57" i="9"/>
  <c r="V58" i="9"/>
  <c r="V60" i="9"/>
  <c r="V61" i="9"/>
  <c r="V62" i="9"/>
  <c r="V64" i="9"/>
  <c r="V65" i="9"/>
  <c r="V66" i="9"/>
  <c r="V68" i="9"/>
  <c r="V69" i="9"/>
  <c r="V70" i="9"/>
  <c r="V72" i="9"/>
  <c r="V73" i="9"/>
  <c r="V74" i="9"/>
  <c r="V76" i="9"/>
  <c r="V77" i="9"/>
  <c r="V78" i="9"/>
  <c r="V80" i="9"/>
  <c r="V81" i="9"/>
  <c r="V82" i="9"/>
  <c r="V84" i="9"/>
  <c r="V85" i="9"/>
  <c r="V86" i="9"/>
  <c r="V88" i="9"/>
  <c r="V89" i="9"/>
  <c r="V90" i="9"/>
  <c r="V92" i="9"/>
  <c r="V93" i="9"/>
  <c r="V94" i="9"/>
  <c r="V96" i="9"/>
  <c r="V97" i="9"/>
  <c r="V98" i="9"/>
  <c r="V100" i="9"/>
  <c r="V101" i="9"/>
  <c r="V102" i="9"/>
  <c r="V104" i="9"/>
  <c r="V105" i="9"/>
  <c r="V106" i="9"/>
  <c r="V108" i="9"/>
  <c r="V109" i="9"/>
  <c r="V110" i="9"/>
  <c r="V112" i="9"/>
  <c r="V113" i="9"/>
  <c r="V114" i="9"/>
  <c r="V116" i="9"/>
  <c r="V117" i="9"/>
  <c r="V118" i="9"/>
  <c r="V120" i="9"/>
  <c r="V121" i="9"/>
  <c r="V122" i="9"/>
  <c r="V124" i="9"/>
  <c r="V125" i="9"/>
  <c r="V126" i="9"/>
  <c r="V128" i="9"/>
  <c r="V129" i="9"/>
  <c r="V130" i="9"/>
  <c r="V132" i="9"/>
  <c r="V133" i="9"/>
  <c r="V134" i="9"/>
  <c r="V136" i="9"/>
  <c r="V137" i="9"/>
  <c r="V138" i="9"/>
  <c r="V140" i="9"/>
  <c r="V141" i="9"/>
  <c r="V142" i="9"/>
  <c r="V144" i="9"/>
  <c r="V145" i="9"/>
  <c r="V146" i="9"/>
  <c r="V148" i="9"/>
  <c r="V149" i="9"/>
  <c r="V150" i="9"/>
  <c r="V152" i="9"/>
  <c r="V153" i="9"/>
  <c r="V154" i="9"/>
  <c r="V156" i="9"/>
  <c r="V157" i="9"/>
  <c r="V158" i="9"/>
  <c r="V160" i="9"/>
  <c r="V161" i="9"/>
  <c r="V162" i="9"/>
  <c r="V164" i="9"/>
  <c r="V165" i="9"/>
  <c r="V166" i="9"/>
  <c r="V168" i="9"/>
  <c r="V169" i="9"/>
  <c r="V170" i="9"/>
  <c r="V172" i="9"/>
  <c r="V173" i="9"/>
  <c r="V174" i="9"/>
  <c r="V176" i="9"/>
  <c r="V177" i="9"/>
  <c r="V178" i="9"/>
  <c r="V180" i="9"/>
  <c r="V181" i="9"/>
  <c r="V182" i="9"/>
  <c r="V184" i="9"/>
  <c r="V185" i="9"/>
  <c r="V186" i="9"/>
  <c r="V188" i="9"/>
  <c r="V189" i="9"/>
  <c r="V190" i="9"/>
  <c r="V192" i="9"/>
  <c r="V193" i="9"/>
  <c r="V194" i="9"/>
  <c r="V196" i="9"/>
  <c r="V197" i="9"/>
  <c r="V198" i="9"/>
  <c r="V200" i="9"/>
  <c r="V201" i="9"/>
  <c r="V202" i="9"/>
  <c r="V204" i="9"/>
  <c r="V205" i="9"/>
  <c r="V206" i="9"/>
  <c r="V208" i="9"/>
  <c r="V209" i="9"/>
  <c r="V210" i="9"/>
  <c r="V212" i="9"/>
  <c r="V213" i="9"/>
  <c r="V214" i="9"/>
  <c r="V216" i="9"/>
  <c r="V217" i="9"/>
  <c r="V218" i="9"/>
  <c r="V220" i="9"/>
  <c r="V221" i="9"/>
  <c r="V222" i="9"/>
  <c r="V224" i="9"/>
  <c r="V225" i="9"/>
  <c r="V226" i="9"/>
  <c r="V228" i="9"/>
  <c r="V229" i="9"/>
  <c r="V230" i="9"/>
  <c r="V232" i="9"/>
  <c r="V233" i="9"/>
  <c r="V234" i="9"/>
  <c r="V236" i="9"/>
  <c r="V237" i="9"/>
  <c r="V238" i="9"/>
  <c r="V240" i="9"/>
  <c r="V241" i="9"/>
  <c r="V242" i="9"/>
  <c r="V244" i="9"/>
  <c r="V245" i="9"/>
  <c r="V246" i="9"/>
  <c r="V248" i="9"/>
  <c r="V249" i="9"/>
  <c r="V250" i="9"/>
  <c r="V252" i="9"/>
  <c r="V253" i="9"/>
  <c r="V254" i="9"/>
  <c r="V256" i="9"/>
  <c r="V257" i="9"/>
  <c r="V258" i="9"/>
  <c r="V260" i="9"/>
  <c r="V261" i="9"/>
  <c r="V262" i="9"/>
  <c r="V264" i="9"/>
  <c r="V265" i="9"/>
  <c r="V266" i="9"/>
  <c r="V268" i="9"/>
  <c r="V269" i="9"/>
  <c r="V270" i="9"/>
  <c r="V272" i="9"/>
  <c r="V273" i="9"/>
  <c r="V274" i="9"/>
  <c r="V276" i="9"/>
  <c r="V277" i="9"/>
  <c r="V278" i="9"/>
  <c r="V280" i="9"/>
  <c r="V281" i="9"/>
  <c r="V282" i="9"/>
  <c r="V284" i="9"/>
  <c r="V285" i="9"/>
  <c r="V286" i="9"/>
  <c r="V288" i="9"/>
  <c r="V289" i="9"/>
  <c r="V290" i="9"/>
  <c r="V292" i="9"/>
  <c r="V293" i="9"/>
  <c r="V294" i="9"/>
  <c r="V296" i="9"/>
  <c r="V297" i="9"/>
  <c r="V298" i="9"/>
  <c r="V300" i="9"/>
  <c r="V301" i="9"/>
  <c r="V302" i="9"/>
  <c r="V304" i="9"/>
  <c r="V305" i="9"/>
  <c r="V306" i="9"/>
  <c r="V308" i="9"/>
  <c r="V309" i="9"/>
  <c r="V310" i="9"/>
  <c r="V312" i="9"/>
  <c r="V313" i="9"/>
  <c r="V314" i="9"/>
  <c r="V316" i="9"/>
  <c r="V317" i="9"/>
  <c r="V318" i="9"/>
  <c r="V320" i="9"/>
  <c r="V321" i="9"/>
  <c r="V322" i="9"/>
  <c r="V324" i="9"/>
  <c r="V325" i="9"/>
  <c r="V326" i="9"/>
  <c r="V328" i="9"/>
  <c r="V329" i="9"/>
  <c r="V330" i="9"/>
  <c r="V332" i="9"/>
  <c r="V333" i="9"/>
  <c r="V334" i="9"/>
  <c r="V336" i="9"/>
  <c r="V337" i="9"/>
  <c r="V338" i="9"/>
  <c r="V340" i="9"/>
  <c r="V341" i="9"/>
  <c r="V342" i="9"/>
  <c r="V344" i="9"/>
  <c r="V345" i="9"/>
  <c r="V346" i="9"/>
  <c r="V348" i="9"/>
  <c r="V349" i="9"/>
  <c r="V350" i="9"/>
  <c r="V352" i="9"/>
  <c r="V353" i="9"/>
  <c r="V354" i="9"/>
  <c r="V356" i="9"/>
  <c r="V357" i="9"/>
  <c r="V358" i="9"/>
  <c r="V360" i="9"/>
  <c r="V361" i="9"/>
  <c r="V362" i="9"/>
  <c r="V364" i="9"/>
  <c r="V365" i="9"/>
  <c r="V366" i="9"/>
  <c r="V368" i="9"/>
  <c r="V369" i="9"/>
  <c r="V370" i="9"/>
  <c r="V372" i="9"/>
  <c r="V373" i="9"/>
  <c r="V374" i="9"/>
  <c r="V376" i="9"/>
  <c r="V1268" i="9"/>
  <c r="V1269" i="9"/>
  <c r="V1271" i="9"/>
  <c r="V381" i="9"/>
  <c r="V382" i="9"/>
  <c r="V384" i="9"/>
  <c r="V385" i="9"/>
  <c r="V386" i="9"/>
  <c r="V388" i="9"/>
  <c r="V389" i="9"/>
  <c r="V390" i="9"/>
  <c r="V392" i="9"/>
  <c r="V393" i="9"/>
  <c r="V394" i="9"/>
  <c r="V396" i="9"/>
  <c r="V397" i="9"/>
  <c r="V398" i="9"/>
  <c r="V400" i="9"/>
  <c r="V401" i="9"/>
  <c r="V402" i="9"/>
  <c r="V404" i="9"/>
  <c r="V405" i="9"/>
  <c r="V406" i="9"/>
  <c r="V408" i="9"/>
  <c r="V409" i="9"/>
  <c r="V410" i="9"/>
  <c r="V412" i="9"/>
  <c r="V413" i="9"/>
  <c r="V414" i="9"/>
  <c r="V416" i="9"/>
  <c r="V417" i="9"/>
  <c r="V418" i="9"/>
  <c r="V420" i="9"/>
  <c r="V421" i="9"/>
  <c r="V422" i="9"/>
  <c r="V424" i="9"/>
  <c r="V425" i="9"/>
  <c r="V426" i="9"/>
  <c r="V428" i="9"/>
  <c r="V429" i="9"/>
  <c r="V430" i="9"/>
  <c r="V432" i="9"/>
  <c r="V433" i="9"/>
  <c r="V434" i="9"/>
  <c r="V436" i="9"/>
  <c r="V437" i="9"/>
  <c r="V438" i="9"/>
  <c r="V440" i="9"/>
  <c r="V441" i="9"/>
  <c r="V442" i="9"/>
  <c r="V444" i="9"/>
  <c r="V445" i="9"/>
  <c r="V446" i="9"/>
  <c r="V448" i="9"/>
  <c r="V449" i="9"/>
  <c r="V450" i="9"/>
  <c r="V452" i="9"/>
  <c r="V453" i="9"/>
  <c r="V454" i="9"/>
  <c r="V456" i="9"/>
  <c r="V457" i="9"/>
  <c r="V458" i="9"/>
  <c r="V460" i="9"/>
  <c r="V461" i="9"/>
  <c r="V462" i="9"/>
  <c r="V464" i="9"/>
  <c r="V465" i="9"/>
  <c r="V466" i="9"/>
  <c r="V468" i="9"/>
  <c r="V469" i="9"/>
  <c r="V470" i="9"/>
  <c r="V472" i="9"/>
  <c r="V473" i="9"/>
  <c r="V474" i="9"/>
  <c r="V476" i="9"/>
  <c r="V477" i="9"/>
  <c r="V478" i="9"/>
  <c r="V480" i="9"/>
  <c r="V481" i="9"/>
  <c r="V482" i="9"/>
  <c r="V484" i="9"/>
  <c r="V485" i="9"/>
  <c r="V486" i="9"/>
  <c r="V488" i="9"/>
  <c r="V489" i="9"/>
  <c r="V490" i="9"/>
  <c r="V492" i="9"/>
  <c r="V493" i="9"/>
  <c r="V494" i="9"/>
  <c r="V496" i="9"/>
  <c r="V497" i="9"/>
  <c r="V498" i="9"/>
  <c r="V500" i="9"/>
  <c r="V501" i="9"/>
  <c r="V502" i="9"/>
  <c r="V504" i="9"/>
  <c r="V505" i="9"/>
  <c r="V506" i="9"/>
  <c r="V508" i="9"/>
  <c r="V509" i="9"/>
  <c r="V510" i="9"/>
  <c r="V512" i="9"/>
  <c r="V513" i="9"/>
  <c r="V514" i="9"/>
  <c r="V516" i="9"/>
  <c r="V517" i="9"/>
  <c r="V518" i="9"/>
  <c r="V520" i="9"/>
  <c r="V521" i="9"/>
  <c r="V522" i="9"/>
  <c r="V524" i="9"/>
  <c r="V525" i="9"/>
  <c r="V526" i="9"/>
  <c r="V528" i="9"/>
  <c r="V529" i="9"/>
  <c r="V530" i="9"/>
  <c r="V532" i="9"/>
  <c r="V533" i="9"/>
  <c r="V534" i="9"/>
  <c r="V536" i="9"/>
  <c r="V537" i="9"/>
  <c r="V538" i="9"/>
  <c r="V540" i="9"/>
  <c r="V541" i="9"/>
  <c r="V542" i="9"/>
  <c r="V544" i="9"/>
  <c r="V545" i="9"/>
  <c r="V546" i="9"/>
  <c r="V548" i="9"/>
  <c r="V549" i="9"/>
  <c r="V550" i="9"/>
  <c r="V552" i="9"/>
  <c r="V553" i="9"/>
  <c r="V554" i="9"/>
  <c r="V556" i="9"/>
  <c r="V557" i="9"/>
  <c r="V558" i="9"/>
  <c r="V560" i="9"/>
  <c r="V561" i="9"/>
  <c r="V562" i="9"/>
  <c r="V564" i="9"/>
  <c r="V565" i="9"/>
  <c r="V566" i="9"/>
  <c r="V568" i="9"/>
  <c r="V569" i="9"/>
  <c r="V570" i="9"/>
  <c r="V572" i="9"/>
  <c r="V573" i="9"/>
  <c r="V574" i="9"/>
  <c r="V576" i="9"/>
  <c r="V577" i="9"/>
  <c r="V578" i="9"/>
  <c r="V580" i="9"/>
  <c r="V581" i="9"/>
  <c r="V582" i="9"/>
  <c r="V584" i="9"/>
  <c r="V585" i="9"/>
  <c r="V586" i="9"/>
  <c r="V588" i="9"/>
  <c r="V589" i="9"/>
  <c r="V590" i="9"/>
  <c r="V592" i="9"/>
  <c r="V593" i="9"/>
  <c r="V594" i="9"/>
  <c r="V596" i="9"/>
  <c r="V597" i="9"/>
  <c r="V598" i="9"/>
  <c r="V600" i="9"/>
  <c r="V601" i="9"/>
  <c r="V602" i="9"/>
  <c r="V604" i="9"/>
  <c r="V605" i="9"/>
  <c r="V606" i="9"/>
  <c r="V608" i="9"/>
  <c r="V609" i="9"/>
  <c r="V610" i="9"/>
  <c r="V612" i="9"/>
  <c r="V613" i="9"/>
  <c r="V614" i="9"/>
  <c r="V616" i="9"/>
  <c r="V617" i="9"/>
  <c r="V618" i="9"/>
  <c r="V620" i="9"/>
  <c r="V621" i="9"/>
  <c r="V622" i="9"/>
  <c r="V624" i="9"/>
  <c r="V625" i="9"/>
  <c r="V626" i="9"/>
  <c r="V628" i="9"/>
  <c r="V629" i="9"/>
  <c r="V630" i="9"/>
  <c r="V632" i="9"/>
  <c r="V633" i="9"/>
  <c r="V634" i="9"/>
  <c r="V636" i="9"/>
  <c r="V637" i="9"/>
  <c r="V638" i="9"/>
  <c r="V640" i="9"/>
  <c r="V641" i="9"/>
  <c r="V642" i="9"/>
  <c r="V644" i="9"/>
  <c r="V645" i="9"/>
  <c r="V646" i="9"/>
  <c r="V648" i="9"/>
  <c r="V649" i="9"/>
  <c r="V650" i="9"/>
  <c r="V652" i="9"/>
  <c r="V653" i="9"/>
  <c r="V654" i="9"/>
  <c r="V656" i="9"/>
  <c r="V657" i="9"/>
  <c r="V658" i="9"/>
  <c r="V660" i="9"/>
  <c r="V661" i="9"/>
  <c r="V662" i="9"/>
  <c r="V664" i="9"/>
  <c r="V665" i="9"/>
  <c r="V666" i="9"/>
  <c r="V668" i="9"/>
  <c r="V669" i="9"/>
  <c r="V670" i="9"/>
  <c r="V672" i="9"/>
  <c r="V673" i="9"/>
  <c r="V674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404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377" i="9"/>
  <c r="V378" i="9"/>
  <c r="V379" i="9"/>
  <c r="V380" i="9"/>
  <c r="V1192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406" i="9"/>
  <c r="V1407" i="9"/>
  <c r="V1408" i="9"/>
  <c r="V1409" i="9"/>
  <c r="V1410" i="9"/>
  <c r="V2103" i="9"/>
  <c r="V2104" i="9"/>
  <c r="V2105" i="9"/>
  <c r="V2106" i="9"/>
  <c r="V2107" i="9"/>
  <c r="V2108" i="9"/>
  <c r="V2109" i="9"/>
  <c r="V2110" i="9"/>
  <c r="V2111" i="9"/>
  <c r="V2113" i="9"/>
  <c r="V2114" i="9"/>
  <c r="V2115" i="9"/>
  <c r="V2116" i="9"/>
  <c r="V2117" i="9"/>
  <c r="V2118" i="9"/>
  <c r="V2119" i="9"/>
  <c r="V2120" i="9"/>
  <c r="V2122" i="9"/>
  <c r="V2123" i="9"/>
  <c r="V2124" i="9"/>
  <c r="V2125" i="9"/>
  <c r="V2126" i="9"/>
  <c r="V2127" i="9"/>
  <c r="V2171" i="9"/>
  <c r="V2172" i="9"/>
  <c r="V2173" i="9"/>
  <c r="V2174" i="9"/>
  <c r="V2175" i="9"/>
  <c r="V2176" i="9"/>
  <c r="V2177" i="9"/>
  <c r="V2178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912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2012" i="9"/>
  <c r="V1512" i="9"/>
  <c r="V1513" i="9"/>
  <c r="V1514" i="9"/>
  <c r="V1515" i="9"/>
  <c r="V2047" i="9"/>
  <c r="V1517" i="9"/>
  <c r="V1518" i="9"/>
  <c r="V1519" i="9"/>
  <c r="V1520" i="9"/>
  <c r="V1521" i="9"/>
  <c r="V2050" i="9"/>
  <c r="V1523" i="9"/>
  <c r="V1524" i="9"/>
  <c r="V1525" i="9"/>
  <c r="V1526" i="9"/>
  <c r="V1527" i="9"/>
  <c r="V1528" i="9"/>
  <c r="V1529" i="9"/>
  <c r="V1530" i="9"/>
  <c r="V1531" i="9"/>
  <c r="V1532" i="9"/>
  <c r="V1533" i="9"/>
  <c r="V2057" i="9"/>
  <c r="V1535" i="9"/>
  <c r="V1536" i="9"/>
  <c r="V1537" i="9"/>
  <c r="V1538" i="9"/>
  <c r="V1539" i="9"/>
  <c r="V2072" i="9"/>
  <c r="V1541" i="9"/>
  <c r="V1542" i="9"/>
  <c r="V1543" i="9"/>
  <c r="V1544" i="9"/>
  <c r="V1545" i="9"/>
  <c r="V1546" i="9"/>
  <c r="V1547" i="9"/>
  <c r="V1548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2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2381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2382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498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2074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1511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102" i="9"/>
  <c r="V2048" i="9"/>
  <c r="V2049" i="9"/>
  <c r="V2388" i="9"/>
  <c r="V2051" i="9"/>
  <c r="V2052" i="9"/>
  <c r="V2053" i="9"/>
  <c r="V2054" i="9"/>
  <c r="V2055" i="9"/>
  <c r="V2056" i="9"/>
  <c r="V241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418" i="9"/>
  <c r="V2073" i="9"/>
  <c r="V242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426" i="9"/>
  <c r="V1379" i="9"/>
  <c r="V1394" i="9"/>
  <c r="V1380" i="9"/>
  <c r="V1381" i="9"/>
  <c r="V1382" i="9"/>
  <c r="V1383" i="9"/>
  <c r="V1384" i="9"/>
  <c r="V1385" i="9"/>
  <c r="V1386" i="9"/>
  <c r="V2562" i="9"/>
  <c r="V1387" i="9"/>
  <c r="V1388" i="9"/>
  <c r="V1389" i="9"/>
  <c r="V1390" i="9"/>
  <c r="V1391" i="9"/>
  <c r="V1392" i="9"/>
  <c r="V1393" i="9"/>
  <c r="V1272" i="9"/>
  <c r="V2121" i="9"/>
  <c r="V1395" i="9"/>
  <c r="V1396" i="9"/>
  <c r="V1397" i="9"/>
  <c r="V1398" i="9"/>
  <c r="V1399" i="9"/>
  <c r="V1400" i="9"/>
  <c r="V2112" i="9"/>
  <c r="V2129" i="9"/>
  <c r="V2130" i="9"/>
  <c r="V2131" i="9"/>
  <c r="V2132" i="9"/>
  <c r="V2133" i="9"/>
  <c r="V2134" i="9"/>
  <c r="V2135" i="9"/>
  <c r="V2136" i="9"/>
  <c r="V2137" i="9"/>
  <c r="V2138" i="9"/>
  <c r="V2139" i="9"/>
  <c r="V2460" i="9"/>
  <c r="V2464" i="9"/>
  <c r="V2465" i="9"/>
  <c r="V2466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9" i="9"/>
  <c r="V2180" i="9"/>
  <c r="V2181" i="9"/>
  <c r="V2182" i="9"/>
  <c r="V2184" i="9"/>
  <c r="V2185" i="9"/>
  <c r="V2187" i="9"/>
  <c r="V2188" i="9"/>
  <c r="V2189" i="9"/>
  <c r="V2191" i="9"/>
  <c r="V2192" i="9"/>
  <c r="V2193" i="9"/>
  <c r="V2183" i="9"/>
  <c r="V2195" i="9"/>
  <c r="V2322" i="9"/>
  <c r="V2186" i="9"/>
  <c r="V2323" i="9"/>
  <c r="V1405" i="9"/>
  <c r="V2324" i="9"/>
  <c r="V2190" i="9"/>
  <c r="V1401" i="9"/>
  <c r="V1402" i="9"/>
  <c r="V1403" i="9"/>
  <c r="V2194" i="9"/>
  <c r="V232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1516" i="9"/>
  <c r="V2216" i="9"/>
  <c r="V2217" i="9"/>
  <c r="V2218" i="9"/>
  <c r="V2219" i="9"/>
  <c r="V2220" i="9"/>
  <c r="V2221" i="9"/>
  <c r="V2222" i="9"/>
  <c r="V2223" i="9"/>
  <c r="V2224" i="9"/>
  <c r="V2225" i="9"/>
  <c r="V2128" i="9"/>
  <c r="V2227" i="9"/>
  <c r="V2228" i="9"/>
  <c r="V2140" i="9"/>
  <c r="V2141" i="9"/>
  <c r="V2231" i="9"/>
  <c r="V2142" i="9"/>
  <c r="V2233" i="9"/>
  <c r="V2143" i="9"/>
  <c r="V2215" i="9"/>
  <c r="V2236" i="9"/>
  <c r="V2226" i="9"/>
  <c r="V2238" i="9"/>
  <c r="V2229" i="9"/>
  <c r="V2240" i="9"/>
  <c r="V2230" i="9"/>
  <c r="V2242" i="9"/>
  <c r="V2243" i="9"/>
  <c r="V2232" i="9"/>
  <c r="V2245" i="9"/>
  <c r="V2234" i="9"/>
  <c r="V2247" i="9"/>
  <c r="V2235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467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1375" i="9"/>
  <c r="V1376" i="9"/>
  <c r="V1377" i="9"/>
  <c r="V1378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468" i="9"/>
  <c r="V2237" i="9"/>
  <c r="V2239" i="9"/>
  <c r="V2241" i="9"/>
  <c r="V2380" i="9"/>
  <c r="V2244" i="9"/>
  <c r="V2246" i="9"/>
  <c r="V2383" i="9"/>
  <c r="V2384" i="9"/>
  <c r="V2385" i="9"/>
  <c r="V2386" i="9"/>
  <c r="V2387" i="9"/>
  <c r="V224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282" i="9"/>
  <c r="V2376" i="9"/>
  <c r="V2419" i="9"/>
  <c r="V2420" i="9"/>
  <c r="V2421" i="9"/>
  <c r="V2422" i="9"/>
  <c r="V2423" i="9"/>
  <c r="V2377" i="9"/>
  <c r="V2425" i="9"/>
  <c r="V2469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378" i="9"/>
  <c r="V2461" i="9"/>
  <c r="V2462" i="9"/>
  <c r="V2463" i="9"/>
  <c r="V1522" i="9"/>
  <c r="V1534" i="9"/>
  <c r="V1540" i="9"/>
  <c r="V1740" i="9"/>
  <c r="V1769" i="9"/>
  <c r="V2379" i="9"/>
  <c r="V1927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501" i="9"/>
  <c r="V2502" i="9"/>
  <c r="V2503" i="9"/>
  <c r="V2504" i="9"/>
  <c r="V2505" i="9"/>
  <c r="V2506" i="9"/>
  <c r="V2507" i="9"/>
  <c r="V2508" i="9"/>
  <c r="V2509" i="9"/>
  <c r="V2510" i="9"/>
  <c r="V2511" i="9"/>
  <c r="V2512" i="9"/>
  <c r="V2513" i="9"/>
  <c r="V2514" i="9"/>
  <c r="V2515" i="9"/>
  <c r="V2516" i="9"/>
  <c r="V2517" i="9"/>
  <c r="V2518" i="9"/>
  <c r="V2519" i="9"/>
  <c r="V2520" i="9"/>
  <c r="V2521" i="9"/>
  <c r="V2522" i="9"/>
  <c r="V2523" i="9"/>
  <c r="V2524" i="9"/>
  <c r="V2525" i="9"/>
  <c r="V2526" i="9"/>
  <c r="V2527" i="9"/>
  <c r="V2528" i="9"/>
  <c r="V2529" i="9"/>
  <c r="V2530" i="9"/>
  <c r="V2531" i="9"/>
  <c r="V2532" i="9"/>
  <c r="V2533" i="9"/>
  <c r="V2534" i="9"/>
  <c r="V2535" i="9"/>
  <c r="V2536" i="9"/>
  <c r="V2537" i="9"/>
  <c r="V2538" i="9"/>
  <c r="V2539" i="9"/>
  <c r="V2540" i="9"/>
  <c r="V2541" i="9"/>
  <c r="V2542" i="9"/>
  <c r="V2543" i="9"/>
  <c r="V2544" i="9"/>
  <c r="V2545" i="9"/>
  <c r="V2546" i="9"/>
  <c r="V2547" i="9"/>
  <c r="V2548" i="9"/>
  <c r="V2549" i="9"/>
  <c r="V2550" i="9"/>
  <c r="V2551" i="9"/>
  <c r="V2552" i="9"/>
  <c r="V2553" i="9"/>
  <c r="V2554" i="9"/>
  <c r="V2555" i="9"/>
  <c r="V2556" i="9"/>
  <c r="V2557" i="9"/>
  <c r="V2558" i="9"/>
  <c r="V2559" i="9"/>
  <c r="V2560" i="9"/>
  <c r="V2561" i="9"/>
  <c r="V2470" i="9"/>
  <c r="V2563" i="9"/>
  <c r="V2564" i="9"/>
  <c r="V2565" i="9"/>
  <c r="V2566" i="9"/>
  <c r="V2567" i="9"/>
  <c r="V2568" i="9"/>
  <c r="V2569" i="9"/>
  <c r="V2570" i="9"/>
  <c r="V2571" i="9"/>
  <c r="V2572" i="9"/>
  <c r="V2573" i="9"/>
  <c r="V2574" i="9"/>
  <c r="V2575" i="9"/>
  <c r="V2576" i="9"/>
  <c r="V2577" i="9"/>
  <c r="V2578" i="9"/>
  <c r="V2579" i="9"/>
  <c r="V2580" i="9"/>
  <c r="V2581" i="9"/>
  <c r="V2582" i="9"/>
  <c r="V2583" i="9"/>
  <c r="V2584" i="9"/>
  <c r="V2585" i="9"/>
  <c r="V2586" i="9"/>
  <c r="V2587" i="9"/>
  <c r="V2588" i="9"/>
  <c r="V2589" i="9"/>
  <c r="V2590" i="9"/>
  <c r="V2591" i="9"/>
  <c r="V2592" i="9"/>
  <c r="V2593" i="9"/>
  <c r="V2594" i="9"/>
  <c r="V2595" i="9"/>
  <c r="V2596" i="9"/>
  <c r="V2597" i="9"/>
  <c r="V2598" i="9"/>
  <c r="V2599" i="9"/>
  <c r="V2600" i="9"/>
  <c r="V2601" i="9"/>
  <c r="V2602" i="9"/>
  <c r="V2603" i="9"/>
  <c r="V2604" i="9"/>
  <c r="V2605" i="9"/>
  <c r="V2606" i="9"/>
  <c r="V2" i="9"/>
  <c r="W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1268" i="9"/>
  <c r="W1269" i="9"/>
  <c r="W1270" i="9"/>
  <c r="W1271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404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377" i="9"/>
  <c r="W378" i="9"/>
  <c r="W379" i="9"/>
  <c r="W380" i="9"/>
  <c r="W1192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406" i="9"/>
  <c r="W1407" i="9"/>
  <c r="W1408" i="9"/>
  <c r="W1409" i="9"/>
  <c r="W1410" i="9"/>
  <c r="W2103" i="9"/>
  <c r="W2104" i="9"/>
  <c r="W2105" i="9"/>
  <c r="W2106" i="9"/>
  <c r="W2107" i="9"/>
  <c r="W2108" i="9"/>
  <c r="W2109" i="9"/>
  <c r="W2110" i="9"/>
  <c r="W2111" i="9"/>
  <c r="W2113" i="9"/>
  <c r="W2114" i="9"/>
  <c r="W2115" i="9"/>
  <c r="W2116" i="9"/>
  <c r="W2117" i="9"/>
  <c r="W2118" i="9"/>
  <c r="W2119" i="9"/>
  <c r="W2120" i="9"/>
  <c r="W2122" i="9"/>
  <c r="W2123" i="9"/>
  <c r="W2124" i="9"/>
  <c r="W2125" i="9"/>
  <c r="W2126" i="9"/>
  <c r="W2127" i="9"/>
  <c r="W2171" i="9"/>
  <c r="W2172" i="9"/>
  <c r="W2173" i="9"/>
  <c r="W2174" i="9"/>
  <c r="W2175" i="9"/>
  <c r="W2176" i="9"/>
  <c r="W2177" i="9"/>
  <c r="W2178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912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2012" i="9"/>
  <c r="W1512" i="9"/>
  <c r="W1513" i="9"/>
  <c r="W1514" i="9"/>
  <c r="W1515" i="9"/>
  <c r="W2047" i="9"/>
  <c r="W1517" i="9"/>
  <c r="W1518" i="9"/>
  <c r="W1519" i="9"/>
  <c r="W1520" i="9"/>
  <c r="W1521" i="9"/>
  <c r="W2050" i="9"/>
  <c r="W1523" i="9"/>
  <c r="W1524" i="9"/>
  <c r="W1525" i="9"/>
  <c r="W1526" i="9"/>
  <c r="W1527" i="9"/>
  <c r="W1528" i="9"/>
  <c r="W1529" i="9"/>
  <c r="W1530" i="9"/>
  <c r="W1531" i="9"/>
  <c r="W1532" i="9"/>
  <c r="W1533" i="9"/>
  <c r="W2057" i="9"/>
  <c r="W1535" i="9"/>
  <c r="W1536" i="9"/>
  <c r="W1537" i="9"/>
  <c r="W1538" i="9"/>
  <c r="W1539" i="9"/>
  <c r="W2072" i="9"/>
  <c r="W1541" i="9"/>
  <c r="W1542" i="9"/>
  <c r="W1543" i="9"/>
  <c r="W1544" i="9"/>
  <c r="W1545" i="9"/>
  <c r="W1546" i="9"/>
  <c r="W1547" i="9"/>
  <c r="W1548" i="9"/>
  <c r="W1549" i="9"/>
  <c r="W1550" i="9"/>
  <c r="W1551" i="9"/>
  <c r="W1552" i="9"/>
  <c r="W1553" i="9"/>
  <c r="W1554" i="9"/>
  <c r="W1555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2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662" i="9"/>
  <c r="W1663" i="9"/>
  <c r="W1664" i="9"/>
  <c r="W1665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734" i="9"/>
  <c r="W1735" i="9"/>
  <c r="W1736" i="9"/>
  <c r="W1737" i="9"/>
  <c r="W1738" i="9"/>
  <c r="W1739" i="9"/>
  <c r="W2381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65" i="9"/>
  <c r="W1766" i="9"/>
  <c r="W1767" i="9"/>
  <c r="W1768" i="9"/>
  <c r="W2382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828" i="9"/>
  <c r="W1829" i="9"/>
  <c r="W1830" i="9"/>
  <c r="W1831" i="9"/>
  <c r="W1832" i="9"/>
  <c r="W1833" i="9"/>
  <c r="W1834" i="9"/>
  <c r="W1835" i="9"/>
  <c r="W1836" i="9"/>
  <c r="W1837" i="9"/>
  <c r="W1838" i="9"/>
  <c r="W1839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865" i="9"/>
  <c r="W1866" i="9"/>
  <c r="W1867" i="9"/>
  <c r="W1868" i="9"/>
  <c r="W1869" i="9"/>
  <c r="W1870" i="9"/>
  <c r="W1871" i="9"/>
  <c r="W1872" i="9"/>
  <c r="W1873" i="9"/>
  <c r="W1874" i="9"/>
  <c r="W1875" i="9"/>
  <c r="W1876" i="9"/>
  <c r="W1877" i="9"/>
  <c r="W1878" i="9"/>
  <c r="W1879" i="9"/>
  <c r="W1880" i="9"/>
  <c r="W1881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1907" i="9"/>
  <c r="W1908" i="9"/>
  <c r="W1909" i="9"/>
  <c r="W1910" i="9"/>
  <c r="W1911" i="9"/>
  <c r="W1498" i="9"/>
  <c r="W1913" i="9"/>
  <c r="W1914" i="9"/>
  <c r="W1915" i="9"/>
  <c r="W1916" i="9"/>
  <c r="W1917" i="9"/>
  <c r="W1918" i="9"/>
  <c r="W1919" i="9"/>
  <c r="W1920" i="9"/>
  <c r="W1921" i="9"/>
  <c r="W1922" i="9"/>
  <c r="W1923" i="9"/>
  <c r="W1924" i="9"/>
  <c r="W1925" i="9"/>
  <c r="W1926" i="9"/>
  <c r="W2074" i="9"/>
  <c r="W1928" i="9"/>
  <c r="W1929" i="9"/>
  <c r="W1930" i="9"/>
  <c r="W1931" i="9"/>
  <c r="W1932" i="9"/>
  <c r="W1933" i="9"/>
  <c r="W1934" i="9"/>
  <c r="W1935" i="9"/>
  <c r="W1936" i="9"/>
  <c r="W1937" i="9"/>
  <c r="W1938" i="9"/>
  <c r="W1939" i="9"/>
  <c r="W1940" i="9"/>
  <c r="W1941" i="9"/>
  <c r="W1942" i="9"/>
  <c r="W1943" i="9"/>
  <c r="W1944" i="9"/>
  <c r="W1945" i="9"/>
  <c r="W1946" i="9"/>
  <c r="W1947" i="9"/>
  <c r="W1948" i="9"/>
  <c r="W1949" i="9"/>
  <c r="W1950" i="9"/>
  <c r="W1951" i="9"/>
  <c r="W1952" i="9"/>
  <c r="W1953" i="9"/>
  <c r="W1954" i="9"/>
  <c r="W1955" i="9"/>
  <c r="W1956" i="9"/>
  <c r="W1957" i="9"/>
  <c r="W1958" i="9"/>
  <c r="W1959" i="9"/>
  <c r="W1960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2010" i="9"/>
  <c r="W2011" i="9"/>
  <c r="W1511" i="9"/>
  <c r="W2013" i="9"/>
  <c r="W2014" i="9"/>
  <c r="W2015" i="9"/>
  <c r="W2016" i="9"/>
  <c r="W2017" i="9"/>
  <c r="W2018" i="9"/>
  <c r="W2019" i="9"/>
  <c r="W2020" i="9"/>
  <c r="W2021" i="9"/>
  <c r="W2022" i="9"/>
  <c r="W2023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40" i="9"/>
  <c r="W2041" i="9"/>
  <c r="W2042" i="9"/>
  <c r="W2043" i="9"/>
  <c r="W2044" i="9"/>
  <c r="W2045" i="9"/>
  <c r="W2046" i="9"/>
  <c r="W2102" i="9"/>
  <c r="W2048" i="9"/>
  <c r="W2049" i="9"/>
  <c r="W2388" i="9"/>
  <c r="W2051" i="9"/>
  <c r="W2052" i="9"/>
  <c r="W2053" i="9"/>
  <c r="W2054" i="9"/>
  <c r="W2055" i="9"/>
  <c r="W2056" i="9"/>
  <c r="W241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418" i="9"/>
  <c r="W2073" i="9"/>
  <c r="W2424" i="9"/>
  <c r="W2075" i="9"/>
  <c r="W2076" i="9"/>
  <c r="W2077" i="9"/>
  <c r="W2078" i="9"/>
  <c r="W2079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426" i="9"/>
  <c r="W1379" i="9"/>
  <c r="W1394" i="9"/>
  <c r="W1380" i="9"/>
  <c r="W1381" i="9"/>
  <c r="W1382" i="9"/>
  <c r="W1383" i="9"/>
  <c r="W1384" i="9"/>
  <c r="W1385" i="9"/>
  <c r="W1386" i="9"/>
  <c r="W2562" i="9"/>
  <c r="W1387" i="9"/>
  <c r="W1388" i="9"/>
  <c r="W1389" i="9"/>
  <c r="W1390" i="9"/>
  <c r="W1391" i="9"/>
  <c r="W1392" i="9"/>
  <c r="W1393" i="9"/>
  <c r="W1272" i="9"/>
  <c r="W2121" i="9"/>
  <c r="W1395" i="9"/>
  <c r="W1396" i="9"/>
  <c r="W1397" i="9"/>
  <c r="W1398" i="9"/>
  <c r="W1399" i="9"/>
  <c r="W1400" i="9"/>
  <c r="W2112" i="9"/>
  <c r="W2129" i="9"/>
  <c r="W2130" i="9"/>
  <c r="W2131" i="9"/>
  <c r="W2132" i="9"/>
  <c r="W2133" i="9"/>
  <c r="W2134" i="9"/>
  <c r="W2135" i="9"/>
  <c r="W2136" i="9"/>
  <c r="W2137" i="9"/>
  <c r="W2138" i="9"/>
  <c r="W2139" i="9"/>
  <c r="W2460" i="9"/>
  <c r="W2464" i="9"/>
  <c r="W2465" i="9"/>
  <c r="W2466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0" i="9"/>
  <c r="W2161" i="9"/>
  <c r="W2162" i="9"/>
  <c r="W2163" i="9"/>
  <c r="W2164" i="9"/>
  <c r="W2165" i="9"/>
  <c r="W2166" i="9"/>
  <c r="W2167" i="9"/>
  <c r="W2168" i="9"/>
  <c r="W2169" i="9"/>
  <c r="W2170" i="9"/>
  <c r="W2179" i="9"/>
  <c r="W2180" i="9"/>
  <c r="W2181" i="9"/>
  <c r="W2182" i="9"/>
  <c r="W2184" i="9"/>
  <c r="W2185" i="9"/>
  <c r="W2187" i="9"/>
  <c r="W2188" i="9"/>
  <c r="W2189" i="9"/>
  <c r="W2191" i="9"/>
  <c r="W2192" i="9"/>
  <c r="W2193" i="9"/>
  <c r="W2183" i="9"/>
  <c r="W2195" i="9"/>
  <c r="W2322" i="9"/>
  <c r="W2186" i="9"/>
  <c r="W2323" i="9"/>
  <c r="W1405" i="9"/>
  <c r="W2324" i="9"/>
  <c r="W2190" i="9"/>
  <c r="W1401" i="9"/>
  <c r="W1402" i="9"/>
  <c r="W1403" i="9"/>
  <c r="W2194" i="9"/>
  <c r="W232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1516" i="9"/>
  <c r="W2216" i="9"/>
  <c r="W2217" i="9"/>
  <c r="W2218" i="9"/>
  <c r="W2219" i="9"/>
  <c r="W2220" i="9"/>
  <c r="W2221" i="9"/>
  <c r="W2222" i="9"/>
  <c r="W2223" i="9"/>
  <c r="W2224" i="9"/>
  <c r="W2225" i="9"/>
  <c r="W2128" i="9"/>
  <c r="W2227" i="9"/>
  <c r="W2228" i="9"/>
  <c r="W2140" i="9"/>
  <c r="W2141" i="9"/>
  <c r="W2231" i="9"/>
  <c r="W2142" i="9"/>
  <c r="W2233" i="9"/>
  <c r="W2143" i="9"/>
  <c r="W2215" i="9"/>
  <c r="W2236" i="9"/>
  <c r="W2226" i="9"/>
  <c r="W2238" i="9"/>
  <c r="W2229" i="9"/>
  <c r="W2240" i="9"/>
  <c r="W2230" i="9"/>
  <c r="W2242" i="9"/>
  <c r="W2243" i="9"/>
  <c r="W2232" i="9"/>
  <c r="W2245" i="9"/>
  <c r="W2234" i="9"/>
  <c r="W2247" i="9"/>
  <c r="W2235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467" i="9"/>
  <c r="W2283" i="9"/>
  <c r="W2284" i="9"/>
  <c r="W2285" i="9"/>
  <c r="W2286" i="9"/>
  <c r="W2287" i="9"/>
  <c r="W2288" i="9"/>
  <c r="W2289" i="9"/>
  <c r="W2290" i="9"/>
  <c r="W2291" i="9"/>
  <c r="W2292" i="9"/>
  <c r="W2293" i="9"/>
  <c r="W2294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7" i="9"/>
  <c r="W2308" i="9"/>
  <c r="W2309" i="9"/>
  <c r="W2310" i="9"/>
  <c r="W2311" i="9"/>
  <c r="W2312" i="9"/>
  <c r="W2313" i="9"/>
  <c r="W2314" i="9"/>
  <c r="W2315" i="9"/>
  <c r="W2316" i="9"/>
  <c r="W2317" i="9"/>
  <c r="W2318" i="9"/>
  <c r="W2319" i="9"/>
  <c r="W2320" i="9"/>
  <c r="W2321" i="9"/>
  <c r="W1375" i="9"/>
  <c r="W1376" i="9"/>
  <c r="W1377" i="9"/>
  <c r="W1378" i="9"/>
  <c r="W2326" i="9"/>
  <c r="W2327" i="9"/>
  <c r="W2328" i="9"/>
  <c r="W2329" i="9"/>
  <c r="W2330" i="9"/>
  <c r="W2331" i="9"/>
  <c r="W2332" i="9"/>
  <c r="W2333" i="9"/>
  <c r="W2334" i="9"/>
  <c r="W2335" i="9"/>
  <c r="W2336" i="9"/>
  <c r="W2337" i="9"/>
  <c r="W2338" i="9"/>
  <c r="W2339" i="9"/>
  <c r="W2340" i="9"/>
  <c r="W2341" i="9"/>
  <c r="W2342" i="9"/>
  <c r="W2343" i="9"/>
  <c r="W2344" i="9"/>
  <c r="W2345" i="9"/>
  <c r="W2346" i="9"/>
  <c r="W2347" i="9"/>
  <c r="W2348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2371" i="9"/>
  <c r="W2372" i="9"/>
  <c r="W2373" i="9"/>
  <c r="W2374" i="9"/>
  <c r="W2375" i="9"/>
  <c r="W2468" i="9"/>
  <c r="W2237" i="9"/>
  <c r="W2239" i="9"/>
  <c r="W2241" i="9"/>
  <c r="W2380" i="9"/>
  <c r="W2244" i="9"/>
  <c r="W2246" i="9"/>
  <c r="W2383" i="9"/>
  <c r="W2384" i="9"/>
  <c r="W2385" i="9"/>
  <c r="W2386" i="9"/>
  <c r="W2387" i="9"/>
  <c r="W2248" i="9"/>
  <c r="W2389" i="9"/>
  <c r="W2390" i="9"/>
  <c r="W2391" i="9"/>
  <c r="W2392" i="9"/>
  <c r="W2393" i="9"/>
  <c r="W2394" i="9"/>
  <c r="W2395" i="9"/>
  <c r="W2396" i="9"/>
  <c r="W2397" i="9"/>
  <c r="W2398" i="9"/>
  <c r="W2399" i="9"/>
  <c r="W2400" i="9"/>
  <c r="W2401" i="9"/>
  <c r="W2402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282" i="9"/>
  <c r="W2376" i="9"/>
  <c r="W2419" i="9"/>
  <c r="W2420" i="9"/>
  <c r="W2421" i="9"/>
  <c r="W2422" i="9"/>
  <c r="W2423" i="9"/>
  <c r="W2377" i="9"/>
  <c r="W2425" i="9"/>
  <c r="W2469" i="9"/>
  <c r="W2427" i="9"/>
  <c r="W2428" i="9"/>
  <c r="W2429" i="9"/>
  <c r="W2430" i="9"/>
  <c r="W2431" i="9"/>
  <c r="W2432" i="9"/>
  <c r="W2433" i="9"/>
  <c r="W2434" i="9"/>
  <c r="W2435" i="9"/>
  <c r="W2436" i="9"/>
  <c r="W2437" i="9"/>
  <c r="W2438" i="9"/>
  <c r="W2439" i="9"/>
  <c r="W2440" i="9"/>
  <c r="W2441" i="9"/>
  <c r="W2442" i="9"/>
  <c r="W2443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378" i="9"/>
  <c r="W2461" i="9"/>
  <c r="W2462" i="9"/>
  <c r="W2463" i="9"/>
  <c r="W1522" i="9"/>
  <c r="W1534" i="9"/>
  <c r="W1540" i="9"/>
  <c r="W1740" i="9"/>
  <c r="W1769" i="9"/>
  <c r="W2379" i="9"/>
  <c r="W1927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83" i="9"/>
  <c r="W2484" i="9"/>
  <c r="W2485" i="9"/>
  <c r="W2486" i="9"/>
  <c r="W2487" i="9"/>
  <c r="W2488" i="9"/>
  <c r="W2489" i="9"/>
  <c r="W2490" i="9"/>
  <c r="W2491" i="9"/>
  <c r="W2492" i="9"/>
  <c r="W2493" i="9"/>
  <c r="W2494" i="9"/>
  <c r="W2495" i="9"/>
  <c r="W2496" i="9"/>
  <c r="W2497" i="9"/>
  <c r="W2498" i="9"/>
  <c r="W2499" i="9"/>
  <c r="W2500" i="9"/>
  <c r="W2501" i="9"/>
  <c r="W2502" i="9"/>
  <c r="W2503" i="9"/>
  <c r="W2504" i="9"/>
  <c r="W2505" i="9"/>
  <c r="W2506" i="9"/>
  <c r="W2507" i="9"/>
  <c r="W2508" i="9"/>
  <c r="W2509" i="9"/>
  <c r="W2510" i="9"/>
  <c r="W2511" i="9"/>
  <c r="W2512" i="9"/>
  <c r="W2513" i="9"/>
  <c r="W2514" i="9"/>
  <c r="W2515" i="9"/>
  <c r="W2516" i="9"/>
  <c r="W2517" i="9"/>
  <c r="W2518" i="9"/>
  <c r="W2519" i="9"/>
  <c r="W2520" i="9"/>
  <c r="W2521" i="9"/>
  <c r="W2522" i="9"/>
  <c r="W2523" i="9"/>
  <c r="W2524" i="9"/>
  <c r="W2525" i="9"/>
  <c r="W2526" i="9"/>
  <c r="W2527" i="9"/>
  <c r="W2528" i="9"/>
  <c r="W2529" i="9"/>
  <c r="W2530" i="9"/>
  <c r="W2531" i="9"/>
  <c r="W2532" i="9"/>
  <c r="W2533" i="9"/>
  <c r="W2534" i="9"/>
  <c r="W2535" i="9"/>
  <c r="W2536" i="9"/>
  <c r="W2537" i="9"/>
  <c r="W2538" i="9"/>
  <c r="W2539" i="9"/>
  <c r="W2540" i="9"/>
  <c r="W2541" i="9"/>
  <c r="W2542" i="9"/>
  <c r="W2543" i="9"/>
  <c r="W2544" i="9"/>
  <c r="W2545" i="9"/>
  <c r="W2546" i="9"/>
  <c r="W2547" i="9"/>
  <c r="W2548" i="9"/>
  <c r="W2549" i="9"/>
  <c r="W2550" i="9"/>
  <c r="W2551" i="9"/>
  <c r="W2552" i="9"/>
  <c r="W2553" i="9"/>
  <c r="W2554" i="9"/>
  <c r="W2555" i="9"/>
  <c r="W2556" i="9"/>
  <c r="W2557" i="9"/>
  <c r="W2558" i="9"/>
  <c r="W2559" i="9"/>
  <c r="W2560" i="9"/>
  <c r="W2561" i="9"/>
  <c r="W2470" i="9"/>
  <c r="W2563" i="9"/>
  <c r="W2564" i="9"/>
  <c r="W2565" i="9"/>
  <c r="W2566" i="9"/>
  <c r="W2567" i="9"/>
  <c r="W2568" i="9"/>
  <c r="W2569" i="9"/>
  <c r="W2570" i="9"/>
  <c r="W2571" i="9"/>
  <c r="W2572" i="9"/>
  <c r="W2573" i="9"/>
  <c r="W2574" i="9"/>
  <c r="W2575" i="9"/>
  <c r="W2576" i="9"/>
  <c r="W2577" i="9"/>
  <c r="W2578" i="9"/>
  <c r="W2579" i="9"/>
  <c r="W2580" i="9"/>
  <c r="W2581" i="9"/>
  <c r="W2582" i="9"/>
  <c r="W2583" i="9"/>
  <c r="W2584" i="9"/>
  <c r="W2585" i="9"/>
  <c r="W2586" i="9"/>
  <c r="W2587" i="9"/>
  <c r="W2588" i="9"/>
  <c r="W2589" i="9"/>
  <c r="W2590" i="9"/>
  <c r="W2591" i="9"/>
  <c r="W2592" i="9"/>
  <c r="W2593" i="9"/>
  <c r="W2594" i="9"/>
  <c r="W2595" i="9"/>
  <c r="W2596" i="9"/>
  <c r="W2597" i="9"/>
  <c r="W2598" i="9"/>
  <c r="W2599" i="9"/>
  <c r="W2600" i="9"/>
  <c r="W2601" i="9"/>
  <c r="W2602" i="9"/>
  <c r="W2603" i="9"/>
  <c r="W2604" i="9"/>
  <c r="W2605" i="9"/>
  <c r="W2606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1268" i="9"/>
  <c r="O1269" i="9"/>
  <c r="O1270" i="9"/>
  <c r="O1271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404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377" i="9"/>
  <c r="O378" i="9"/>
  <c r="O379" i="9"/>
  <c r="O380" i="9"/>
  <c r="O1192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406" i="9"/>
  <c r="O1407" i="9"/>
  <c r="O1408" i="9"/>
  <c r="O1409" i="9"/>
  <c r="O1410" i="9"/>
  <c r="O2103" i="9"/>
  <c r="O2104" i="9"/>
  <c r="O2105" i="9"/>
  <c r="O2106" i="9"/>
  <c r="O2107" i="9"/>
  <c r="O2108" i="9"/>
  <c r="O2109" i="9"/>
  <c r="O2110" i="9"/>
  <c r="O2111" i="9"/>
  <c r="O2113" i="9"/>
  <c r="O2114" i="9"/>
  <c r="O2115" i="9"/>
  <c r="O2116" i="9"/>
  <c r="O2117" i="9"/>
  <c r="O2118" i="9"/>
  <c r="O2119" i="9"/>
  <c r="O2120" i="9"/>
  <c r="O2122" i="9"/>
  <c r="O2123" i="9"/>
  <c r="O2124" i="9"/>
  <c r="O2125" i="9"/>
  <c r="O2126" i="9"/>
  <c r="O2127" i="9"/>
  <c r="O2171" i="9"/>
  <c r="O2172" i="9"/>
  <c r="O2173" i="9"/>
  <c r="O2174" i="9"/>
  <c r="O2175" i="9"/>
  <c r="O2176" i="9"/>
  <c r="O2177" i="9"/>
  <c r="O2178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912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2012" i="9"/>
  <c r="O1512" i="9"/>
  <c r="O1513" i="9"/>
  <c r="O1514" i="9"/>
  <c r="O1515" i="9"/>
  <c r="O2047" i="9"/>
  <c r="O1517" i="9"/>
  <c r="O1518" i="9"/>
  <c r="O1519" i="9"/>
  <c r="O1520" i="9"/>
  <c r="O1521" i="9"/>
  <c r="O2050" i="9"/>
  <c r="O1523" i="9"/>
  <c r="O1524" i="9"/>
  <c r="O1525" i="9"/>
  <c r="O1526" i="9"/>
  <c r="O1527" i="9"/>
  <c r="O1528" i="9"/>
  <c r="O1529" i="9"/>
  <c r="O1530" i="9"/>
  <c r="O1531" i="9"/>
  <c r="O1532" i="9"/>
  <c r="O1533" i="9"/>
  <c r="O2057" i="9"/>
  <c r="O1535" i="9"/>
  <c r="O1536" i="9"/>
  <c r="O1537" i="9"/>
  <c r="O1538" i="9"/>
  <c r="O1539" i="9"/>
  <c r="O2072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2381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2382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498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2074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1511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102" i="9"/>
  <c r="O2048" i="9"/>
  <c r="O2049" i="9"/>
  <c r="O2388" i="9"/>
  <c r="O2051" i="9"/>
  <c r="O2052" i="9"/>
  <c r="O2053" i="9"/>
  <c r="O2054" i="9"/>
  <c r="O2055" i="9"/>
  <c r="O2056" i="9"/>
  <c r="O241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418" i="9"/>
  <c r="O2073" i="9"/>
  <c r="O242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426" i="9"/>
  <c r="O1379" i="9"/>
  <c r="O1394" i="9"/>
  <c r="O1380" i="9"/>
  <c r="O1381" i="9"/>
  <c r="O1382" i="9"/>
  <c r="O1383" i="9"/>
  <c r="O1384" i="9"/>
  <c r="O1385" i="9"/>
  <c r="O1386" i="9"/>
  <c r="O2562" i="9"/>
  <c r="O1387" i="9"/>
  <c r="O1388" i="9"/>
  <c r="O1389" i="9"/>
  <c r="O1390" i="9"/>
  <c r="O1391" i="9"/>
  <c r="O1392" i="9"/>
  <c r="O1393" i="9"/>
  <c r="O1272" i="9"/>
  <c r="O2121" i="9"/>
  <c r="O1395" i="9"/>
  <c r="O1396" i="9"/>
  <c r="O1397" i="9"/>
  <c r="O1398" i="9"/>
  <c r="O1399" i="9"/>
  <c r="O1400" i="9"/>
  <c r="O2112" i="9"/>
  <c r="O2129" i="9"/>
  <c r="O2130" i="9"/>
  <c r="O2131" i="9"/>
  <c r="O2132" i="9"/>
  <c r="O2133" i="9"/>
  <c r="O2134" i="9"/>
  <c r="O2135" i="9"/>
  <c r="O2136" i="9"/>
  <c r="O2137" i="9"/>
  <c r="O2138" i="9"/>
  <c r="O2139" i="9"/>
  <c r="O2460" i="9"/>
  <c r="O2464" i="9"/>
  <c r="O2465" i="9"/>
  <c r="O2466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9" i="9"/>
  <c r="O2180" i="9"/>
  <c r="O2181" i="9"/>
  <c r="O2182" i="9"/>
  <c r="O2184" i="9"/>
  <c r="O2185" i="9"/>
  <c r="O2187" i="9"/>
  <c r="O2188" i="9"/>
  <c r="O2189" i="9"/>
  <c r="O2191" i="9"/>
  <c r="O2192" i="9"/>
  <c r="O2193" i="9"/>
  <c r="O2183" i="9"/>
  <c r="O2195" i="9"/>
  <c r="O2322" i="9"/>
  <c r="O2186" i="9"/>
  <c r="O2323" i="9"/>
  <c r="O1405" i="9"/>
  <c r="O2324" i="9"/>
  <c r="O2190" i="9"/>
  <c r="O1401" i="9"/>
  <c r="O1402" i="9"/>
  <c r="O1403" i="9"/>
  <c r="O2194" i="9"/>
  <c r="O232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1516" i="9"/>
  <c r="O2216" i="9"/>
  <c r="O2217" i="9"/>
  <c r="O2218" i="9"/>
  <c r="O2219" i="9"/>
  <c r="O2220" i="9"/>
  <c r="O2221" i="9"/>
  <c r="O2222" i="9"/>
  <c r="O2223" i="9"/>
  <c r="O2224" i="9"/>
  <c r="O2225" i="9"/>
  <c r="O2128" i="9"/>
  <c r="O2227" i="9"/>
  <c r="O2228" i="9"/>
  <c r="O2140" i="9"/>
  <c r="O2141" i="9"/>
  <c r="O2231" i="9"/>
  <c r="O2142" i="9"/>
  <c r="O2233" i="9"/>
  <c r="O2143" i="9"/>
  <c r="O2215" i="9"/>
  <c r="O2236" i="9"/>
  <c r="O2226" i="9"/>
  <c r="O2238" i="9"/>
  <c r="O2229" i="9"/>
  <c r="O2240" i="9"/>
  <c r="O2230" i="9"/>
  <c r="O2242" i="9"/>
  <c r="O2243" i="9"/>
  <c r="O2232" i="9"/>
  <c r="O2245" i="9"/>
  <c r="O2234" i="9"/>
  <c r="O2247" i="9"/>
  <c r="O2235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467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1375" i="9"/>
  <c r="O1376" i="9"/>
  <c r="O1377" i="9"/>
  <c r="O1378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468" i="9"/>
  <c r="O2237" i="9"/>
  <c r="O2239" i="9"/>
  <c r="O2241" i="9"/>
  <c r="O2380" i="9"/>
  <c r="O2244" i="9"/>
  <c r="O2246" i="9"/>
  <c r="O2383" i="9"/>
  <c r="O2384" i="9"/>
  <c r="O2385" i="9"/>
  <c r="O2386" i="9"/>
  <c r="O2387" i="9"/>
  <c r="O224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282" i="9"/>
  <c r="O2376" i="9"/>
  <c r="O2419" i="9"/>
  <c r="O2420" i="9"/>
  <c r="O2421" i="9"/>
  <c r="O2422" i="9"/>
  <c r="O2423" i="9"/>
  <c r="O2377" i="9"/>
  <c r="O2425" i="9"/>
  <c r="O2469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378" i="9"/>
  <c r="O2461" i="9"/>
  <c r="O2462" i="9"/>
  <c r="O2463" i="9"/>
  <c r="O1522" i="9"/>
  <c r="O1534" i="9"/>
  <c r="O1540" i="9"/>
  <c r="O1740" i="9"/>
  <c r="O1769" i="9"/>
  <c r="O2379" i="9"/>
  <c r="O1927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O2501" i="9"/>
  <c r="O2502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8" i="9"/>
  <c r="O2519" i="9"/>
  <c r="O2520" i="9"/>
  <c r="O2521" i="9"/>
  <c r="O2522" i="9"/>
  <c r="O2523" i="9"/>
  <c r="O2524" i="9"/>
  <c r="O2525" i="9"/>
  <c r="O2526" i="9"/>
  <c r="O2527" i="9"/>
  <c r="O2528" i="9"/>
  <c r="O2529" i="9"/>
  <c r="O2530" i="9"/>
  <c r="O2531" i="9"/>
  <c r="O2532" i="9"/>
  <c r="O2533" i="9"/>
  <c r="O2534" i="9"/>
  <c r="O2535" i="9"/>
  <c r="O2536" i="9"/>
  <c r="O2537" i="9"/>
  <c r="O2538" i="9"/>
  <c r="O2539" i="9"/>
  <c r="O2540" i="9"/>
  <c r="O2541" i="9"/>
  <c r="O2542" i="9"/>
  <c r="O2543" i="9"/>
  <c r="O2544" i="9"/>
  <c r="O2545" i="9"/>
  <c r="O2546" i="9"/>
  <c r="O2547" i="9"/>
  <c r="O2548" i="9"/>
  <c r="O2549" i="9"/>
  <c r="O2550" i="9"/>
  <c r="O2551" i="9"/>
  <c r="O2552" i="9"/>
  <c r="O2553" i="9"/>
  <c r="O2554" i="9"/>
  <c r="O2555" i="9"/>
  <c r="O2556" i="9"/>
  <c r="O2557" i="9"/>
  <c r="O2558" i="9"/>
  <c r="O2559" i="9"/>
  <c r="O2560" i="9"/>
  <c r="O2561" i="9"/>
  <c r="O2470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79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2" i="9"/>
  <c r="Q2495" i="9"/>
  <c r="Q2496" i="9"/>
  <c r="Q2497" i="9"/>
  <c r="Q2498" i="9"/>
  <c r="Q2499" i="9"/>
  <c r="Q2500" i="9"/>
  <c r="Q2501" i="9"/>
  <c r="Q2502" i="9"/>
  <c r="Q2503" i="9"/>
  <c r="Q2504" i="9"/>
  <c r="Q2505" i="9"/>
  <c r="Q2506" i="9"/>
  <c r="Q2507" i="9"/>
  <c r="Q2508" i="9"/>
  <c r="Q2509" i="9"/>
  <c r="Q2510" i="9"/>
  <c r="Q2511" i="9"/>
  <c r="Q2512" i="9"/>
  <c r="Q2513" i="9"/>
  <c r="Q2514" i="9"/>
  <c r="Q2515" i="9"/>
  <c r="Q2516" i="9"/>
  <c r="Q2517" i="9"/>
  <c r="Q2518" i="9"/>
  <c r="Q2519" i="9"/>
  <c r="Q2520" i="9"/>
  <c r="Q2521" i="9"/>
  <c r="Q2522" i="9"/>
  <c r="Q2523" i="9"/>
  <c r="Q2524" i="9"/>
  <c r="Q2525" i="9"/>
  <c r="Q2526" i="9"/>
  <c r="Q2527" i="9"/>
  <c r="Q2528" i="9"/>
  <c r="Q2529" i="9"/>
  <c r="Q2530" i="9"/>
  <c r="Q2531" i="9"/>
  <c r="Q2532" i="9"/>
  <c r="Q2533" i="9"/>
  <c r="Q2534" i="9"/>
  <c r="Q2535" i="9"/>
  <c r="Q2536" i="9"/>
  <c r="Q2537" i="9"/>
  <c r="Q2538" i="9"/>
  <c r="Q2539" i="9"/>
  <c r="Q2540" i="9"/>
  <c r="Q2541" i="9"/>
  <c r="Q2542" i="9"/>
  <c r="Q2543" i="9"/>
  <c r="Q2544" i="9"/>
  <c r="Q2545" i="9"/>
  <c r="Q2546" i="9"/>
  <c r="Q2547" i="9"/>
  <c r="Q2548" i="9"/>
  <c r="Q2549" i="9"/>
  <c r="Q2550" i="9"/>
  <c r="Q2551" i="9"/>
  <c r="Q2552" i="9"/>
  <c r="Q2553" i="9"/>
  <c r="Q2554" i="9"/>
  <c r="Q2555" i="9"/>
  <c r="Q2556" i="9"/>
  <c r="Q2557" i="9"/>
  <c r="Q2558" i="9"/>
  <c r="Q2559" i="9"/>
  <c r="Q2560" i="9"/>
  <c r="Q2561" i="9"/>
  <c r="Q2470" i="9"/>
  <c r="Q2563" i="9"/>
  <c r="Q2564" i="9"/>
  <c r="Q2565" i="9"/>
  <c r="Q2566" i="9"/>
  <c r="Q2567" i="9"/>
  <c r="Q2568" i="9"/>
  <c r="Q2569" i="9"/>
  <c r="Q2570" i="9"/>
  <c r="Q2571" i="9"/>
  <c r="Q2572" i="9"/>
  <c r="Q2573" i="9"/>
  <c r="Q2574" i="9"/>
  <c r="Q2575" i="9"/>
  <c r="Q2576" i="9"/>
  <c r="Q2577" i="9"/>
  <c r="Q2578" i="9"/>
  <c r="Q2579" i="9"/>
  <c r="Q2580" i="9"/>
  <c r="Q2581" i="9"/>
  <c r="Q2582" i="9"/>
  <c r="Q2583" i="9"/>
  <c r="Q2584" i="9"/>
  <c r="Q2585" i="9"/>
  <c r="Q2586" i="9"/>
  <c r="Q2587" i="9"/>
  <c r="Q2588" i="9"/>
  <c r="Q2589" i="9"/>
  <c r="Q2590" i="9"/>
  <c r="Q2591" i="9"/>
  <c r="Q2592" i="9"/>
  <c r="Q2593" i="9"/>
  <c r="Q2594" i="9"/>
  <c r="Q2595" i="9"/>
  <c r="Q2596" i="9"/>
  <c r="Q2597" i="9"/>
  <c r="Q2598" i="9"/>
  <c r="Q2599" i="9"/>
  <c r="Q2600" i="9"/>
  <c r="Q2601" i="9"/>
  <c r="Q2602" i="9"/>
  <c r="Q2603" i="9"/>
  <c r="Q2604" i="9"/>
  <c r="Q2605" i="9"/>
  <c r="Q2606" i="9"/>
  <c r="Q2459" i="9"/>
  <c r="Q2378" i="9"/>
  <c r="Q2461" i="9"/>
  <c r="Q2462" i="9"/>
  <c r="Q2463" i="9"/>
  <c r="Q1522" i="9"/>
  <c r="Q1534" i="9"/>
  <c r="Q1540" i="9"/>
  <c r="Q1740" i="9"/>
  <c r="Q1769" i="9"/>
  <c r="Q2379" i="9"/>
  <c r="Q1927" i="9"/>
  <c r="Q2471" i="9"/>
  <c r="Q2472" i="9"/>
  <c r="Q2473" i="9"/>
  <c r="Q2474" i="9"/>
  <c r="Q2475" i="9"/>
  <c r="Q2476" i="9"/>
  <c r="Q2477" i="9"/>
  <c r="Q2478" i="9"/>
  <c r="Q2479" i="9"/>
  <c r="Q2480" i="9"/>
  <c r="Q2481" i="9"/>
  <c r="Q2482" i="9"/>
  <c r="Q2483" i="9"/>
  <c r="Q2484" i="9"/>
  <c r="Q2485" i="9"/>
  <c r="Q2486" i="9"/>
  <c r="Q2487" i="9"/>
  <c r="Q2488" i="9"/>
  <c r="Q2489" i="9"/>
  <c r="Q2490" i="9"/>
  <c r="Q2491" i="9"/>
  <c r="Q2492" i="9"/>
  <c r="Q2493" i="9"/>
  <c r="Q2494" i="9"/>
  <c r="Q1965" i="9"/>
  <c r="Q1966" i="9"/>
  <c r="Q1967" i="9"/>
  <c r="Q1968" i="9"/>
  <c r="Q1969" i="9"/>
  <c r="Q1970" i="9"/>
  <c r="Q1971" i="9"/>
  <c r="Q1972" i="9"/>
  <c r="Q1973" i="9"/>
  <c r="Q1974" i="9"/>
  <c r="Q1975" i="9"/>
  <c r="Q1976" i="9"/>
  <c r="Q1977" i="9"/>
  <c r="Q1978" i="9"/>
  <c r="Q1979" i="9"/>
  <c r="Q1980" i="9"/>
  <c r="Q1981" i="9"/>
  <c r="Q1982" i="9"/>
  <c r="Q1983" i="9"/>
  <c r="Q1984" i="9"/>
  <c r="Q1985" i="9"/>
  <c r="Q1986" i="9"/>
  <c r="Q1987" i="9"/>
  <c r="Q1988" i="9"/>
  <c r="Q1989" i="9"/>
  <c r="Q1990" i="9"/>
  <c r="Q1991" i="9"/>
  <c r="Q1992" i="9"/>
  <c r="Q1993" i="9"/>
  <c r="Q1994" i="9"/>
  <c r="Q1995" i="9"/>
  <c r="Q1996" i="9"/>
  <c r="Q1997" i="9"/>
  <c r="Q1998" i="9"/>
  <c r="Q1999" i="9"/>
  <c r="Q2000" i="9"/>
  <c r="Q2001" i="9"/>
  <c r="Q2002" i="9"/>
  <c r="Q2003" i="9"/>
  <c r="Q2004" i="9"/>
  <c r="Q2005" i="9"/>
  <c r="Q2006" i="9"/>
  <c r="Q2007" i="9"/>
  <c r="Q2008" i="9"/>
  <c r="Q2009" i="9"/>
  <c r="Q2010" i="9"/>
  <c r="Q2011" i="9"/>
  <c r="Q1511" i="9"/>
  <c r="Q2013" i="9"/>
  <c r="Q2014" i="9"/>
  <c r="Q2015" i="9"/>
  <c r="Q2016" i="9"/>
  <c r="Q2017" i="9"/>
  <c r="Q2018" i="9"/>
  <c r="Q2019" i="9"/>
  <c r="Q2020" i="9"/>
  <c r="Q2021" i="9"/>
  <c r="Q2022" i="9"/>
  <c r="Q2023" i="9"/>
  <c r="Q2024" i="9"/>
  <c r="Q2025" i="9"/>
  <c r="Q2026" i="9"/>
  <c r="Q2027" i="9"/>
  <c r="Q2028" i="9"/>
  <c r="Q2029" i="9"/>
  <c r="Q2030" i="9"/>
  <c r="Q2031" i="9"/>
  <c r="Q2032" i="9"/>
  <c r="Q2033" i="9"/>
  <c r="Q2034" i="9"/>
  <c r="Q2035" i="9"/>
  <c r="Q2036" i="9"/>
  <c r="Q2037" i="9"/>
  <c r="Q2038" i="9"/>
  <c r="Q2039" i="9"/>
  <c r="Q2040" i="9"/>
  <c r="Q2041" i="9"/>
  <c r="Q2042" i="9"/>
  <c r="Q2043" i="9"/>
  <c r="Q2044" i="9"/>
  <c r="Q2045" i="9"/>
  <c r="Q2046" i="9"/>
  <c r="Q2102" i="9"/>
  <c r="Q2048" i="9"/>
  <c r="Q2049" i="9"/>
  <c r="Q2388" i="9"/>
  <c r="Q2051" i="9"/>
  <c r="Q2052" i="9"/>
  <c r="Q2053" i="9"/>
  <c r="Q2054" i="9"/>
  <c r="Q2055" i="9"/>
  <c r="Q2056" i="9"/>
  <c r="Q2417" i="9"/>
  <c r="Q2058" i="9"/>
  <c r="Q2059" i="9"/>
  <c r="Q2060" i="9"/>
  <c r="Q2061" i="9"/>
  <c r="Q2062" i="9"/>
  <c r="Q2063" i="9"/>
  <c r="Q2064" i="9"/>
  <c r="Q2065" i="9"/>
  <c r="Q2066" i="9"/>
  <c r="Q2067" i="9"/>
  <c r="Q2068" i="9"/>
  <c r="Q2069" i="9"/>
  <c r="Q2070" i="9"/>
  <c r="Q2071" i="9"/>
  <c r="Q2418" i="9"/>
  <c r="Q2073" i="9"/>
  <c r="Q2424" i="9"/>
  <c r="Q2075" i="9"/>
  <c r="Q2076" i="9"/>
  <c r="Q2077" i="9"/>
  <c r="Q2078" i="9"/>
  <c r="Q2079" i="9"/>
  <c r="Q2080" i="9"/>
  <c r="Q2081" i="9"/>
  <c r="Q2082" i="9"/>
  <c r="Q2083" i="9"/>
  <c r="Q2084" i="9"/>
  <c r="Q2085" i="9"/>
  <c r="Q2086" i="9"/>
  <c r="Q2087" i="9"/>
  <c r="Q2088" i="9"/>
  <c r="Q2089" i="9"/>
  <c r="Q2090" i="9"/>
  <c r="Q2091" i="9"/>
  <c r="Q2092" i="9"/>
  <c r="Q2093" i="9"/>
  <c r="Q2094" i="9"/>
  <c r="Q2095" i="9"/>
  <c r="Q2096" i="9"/>
  <c r="Q2097" i="9"/>
  <c r="Q2098" i="9"/>
  <c r="Q2099" i="9"/>
  <c r="Q2100" i="9"/>
  <c r="Q2101" i="9"/>
  <c r="Q2426" i="9"/>
  <c r="Q1379" i="9"/>
  <c r="Q1394" i="9"/>
  <c r="Q1380" i="9"/>
  <c r="Q1381" i="9"/>
  <c r="Q1382" i="9"/>
  <c r="Q1383" i="9"/>
  <c r="Q1384" i="9"/>
  <c r="Q1385" i="9"/>
  <c r="Q1386" i="9"/>
  <c r="Q2562" i="9"/>
  <c r="Q1387" i="9"/>
  <c r="Q1388" i="9"/>
  <c r="Q1389" i="9"/>
  <c r="Q1390" i="9"/>
  <c r="Q1391" i="9"/>
  <c r="Q1392" i="9"/>
  <c r="Q1393" i="9"/>
  <c r="Q1272" i="9"/>
  <c r="Q2121" i="9"/>
  <c r="Q1395" i="9"/>
  <c r="Q1396" i="9"/>
  <c r="Q1397" i="9"/>
  <c r="Q1398" i="9"/>
  <c r="Q1399" i="9"/>
  <c r="Q1400" i="9"/>
  <c r="Q2112" i="9"/>
  <c r="Q2129" i="9"/>
  <c r="Q2130" i="9"/>
  <c r="Q2131" i="9"/>
  <c r="Q2132" i="9"/>
  <c r="Q2133" i="9"/>
  <c r="Q2134" i="9"/>
  <c r="Q2135" i="9"/>
  <c r="Q2136" i="9"/>
  <c r="Q2137" i="9"/>
  <c r="Q2138" i="9"/>
  <c r="Q2139" i="9"/>
  <c r="Q2460" i="9"/>
  <c r="Q2464" i="9"/>
  <c r="Q2465" i="9"/>
  <c r="Q2466" i="9"/>
  <c r="Q2144" i="9"/>
  <c r="Q2145" i="9"/>
  <c r="Q2146" i="9"/>
  <c r="Q2147" i="9"/>
  <c r="Q2148" i="9"/>
  <c r="Q2149" i="9"/>
  <c r="Q2150" i="9"/>
  <c r="Q2151" i="9"/>
  <c r="Q2152" i="9"/>
  <c r="Q2153" i="9"/>
  <c r="Q2154" i="9"/>
  <c r="Q2155" i="9"/>
  <c r="Q2156" i="9"/>
  <c r="Q2157" i="9"/>
  <c r="Q2158" i="9"/>
  <c r="Q2159" i="9"/>
  <c r="Q2160" i="9"/>
  <c r="Q2161" i="9"/>
  <c r="Q2162" i="9"/>
  <c r="Q2163" i="9"/>
  <c r="Q2164" i="9"/>
  <c r="Q2165" i="9"/>
  <c r="Q2166" i="9"/>
  <c r="Q2167" i="9"/>
  <c r="Q2168" i="9"/>
  <c r="Q2169" i="9"/>
  <c r="Q2170" i="9"/>
  <c r="Q2179" i="9"/>
  <c r="Q2180" i="9"/>
  <c r="Q2181" i="9"/>
  <c r="Q2182" i="9"/>
  <c r="Q2184" i="9"/>
  <c r="Q2185" i="9"/>
  <c r="Q2187" i="9"/>
  <c r="Q2188" i="9"/>
  <c r="Q2189" i="9"/>
  <c r="Q2191" i="9"/>
  <c r="Q2192" i="9"/>
  <c r="Q2193" i="9"/>
  <c r="Q2183" i="9"/>
  <c r="Q2195" i="9"/>
  <c r="Q2322" i="9"/>
  <c r="Q2186" i="9"/>
  <c r="Q2323" i="9"/>
  <c r="Q1405" i="9"/>
  <c r="Q2324" i="9"/>
  <c r="Q2190" i="9"/>
  <c r="Q1401" i="9"/>
  <c r="Q1402" i="9"/>
  <c r="Q1403" i="9"/>
  <c r="Q2194" i="9"/>
  <c r="Q2325" i="9"/>
  <c r="Q2196" i="9"/>
  <c r="Q2197" i="9"/>
  <c r="Q2198" i="9"/>
  <c r="Q2199" i="9"/>
  <c r="Q2200" i="9"/>
  <c r="Q2201" i="9"/>
  <c r="Q2202" i="9"/>
  <c r="Q2203" i="9"/>
  <c r="Q2204" i="9"/>
  <c r="Q2205" i="9"/>
  <c r="Q2206" i="9"/>
  <c r="Q2207" i="9"/>
  <c r="Q2208" i="9"/>
  <c r="Q2209" i="9"/>
  <c r="Q2210" i="9"/>
  <c r="Q2211" i="9"/>
  <c r="Q2212" i="9"/>
  <c r="Q2213" i="9"/>
  <c r="Q2214" i="9"/>
  <c r="Q1516" i="9"/>
  <c r="Q2216" i="9"/>
  <c r="Q2217" i="9"/>
  <c r="Q2218" i="9"/>
  <c r="Q2219" i="9"/>
  <c r="Q2220" i="9"/>
  <c r="Q2221" i="9"/>
  <c r="Q2222" i="9"/>
  <c r="Q2223" i="9"/>
  <c r="Q2224" i="9"/>
  <c r="Q2225" i="9"/>
  <c r="Q2128" i="9"/>
  <c r="Q2227" i="9"/>
  <c r="Q2228" i="9"/>
  <c r="Q2140" i="9"/>
  <c r="Q2141" i="9"/>
  <c r="Q2231" i="9"/>
  <c r="Q2142" i="9"/>
  <c r="Q2233" i="9"/>
  <c r="Q2143" i="9"/>
  <c r="Q2215" i="9"/>
  <c r="Q2236" i="9"/>
  <c r="Q2226" i="9"/>
  <c r="Q2238" i="9"/>
  <c r="Q2229" i="9"/>
  <c r="Q2240" i="9"/>
  <c r="Q2230" i="9"/>
  <c r="Q2242" i="9"/>
  <c r="Q2243" i="9"/>
  <c r="Q2232" i="9"/>
  <c r="Q2245" i="9"/>
  <c r="Q2234" i="9"/>
  <c r="Q2247" i="9"/>
  <c r="Q2235" i="9"/>
  <c r="Q2249" i="9"/>
  <c r="Q2250" i="9"/>
  <c r="Q2251" i="9"/>
  <c r="Q2252" i="9"/>
  <c r="Q2253" i="9"/>
  <c r="Q2254" i="9"/>
  <c r="Q2255" i="9"/>
  <c r="Q2256" i="9"/>
  <c r="Q2257" i="9"/>
  <c r="Q2258" i="9"/>
  <c r="Q2259" i="9"/>
  <c r="Q2260" i="9"/>
  <c r="Q2261" i="9"/>
  <c r="Q2262" i="9"/>
  <c r="Q2263" i="9"/>
  <c r="Q2264" i="9"/>
  <c r="Q2265" i="9"/>
  <c r="Q2266" i="9"/>
  <c r="Q2267" i="9"/>
  <c r="Q2268" i="9"/>
  <c r="Q2269" i="9"/>
  <c r="Q2270" i="9"/>
  <c r="Q2271" i="9"/>
  <c r="Q2272" i="9"/>
  <c r="Q2273" i="9"/>
  <c r="Q2274" i="9"/>
  <c r="Q2275" i="9"/>
  <c r="Q2276" i="9"/>
  <c r="Q2277" i="9"/>
  <c r="Q2278" i="9"/>
  <c r="Q2279" i="9"/>
  <c r="Q2280" i="9"/>
  <c r="Q2281" i="9"/>
  <c r="Q2467" i="9"/>
  <c r="Q2283" i="9"/>
  <c r="Q2284" i="9"/>
  <c r="Q2285" i="9"/>
  <c r="Q2286" i="9"/>
  <c r="Q2287" i="9"/>
  <c r="Q2288" i="9"/>
  <c r="Q2289" i="9"/>
  <c r="Q2290" i="9"/>
  <c r="Q2291" i="9"/>
  <c r="Q2292" i="9"/>
  <c r="Q2293" i="9"/>
  <c r="Q2294" i="9"/>
  <c r="Q2295" i="9"/>
  <c r="Q2296" i="9"/>
  <c r="Q2297" i="9"/>
  <c r="Q2298" i="9"/>
  <c r="Q2299" i="9"/>
  <c r="Q2300" i="9"/>
  <c r="Q2301" i="9"/>
  <c r="Q2302" i="9"/>
  <c r="Q2303" i="9"/>
  <c r="Q2304" i="9"/>
  <c r="Q2305" i="9"/>
  <c r="Q2306" i="9"/>
  <c r="Q2307" i="9"/>
  <c r="Q2308" i="9"/>
  <c r="Q2309" i="9"/>
  <c r="Q2310" i="9"/>
  <c r="Q2311" i="9"/>
  <c r="Q2312" i="9"/>
  <c r="Q2313" i="9"/>
  <c r="Q2314" i="9"/>
  <c r="Q2315" i="9"/>
  <c r="Q2316" i="9"/>
  <c r="Q2317" i="9"/>
  <c r="Q2318" i="9"/>
  <c r="Q2319" i="9"/>
  <c r="Q2320" i="9"/>
  <c r="Q2321" i="9"/>
  <c r="Q1375" i="9"/>
  <c r="Q1376" i="9"/>
  <c r="Q1377" i="9"/>
  <c r="Q1378" i="9"/>
  <c r="Q2326" i="9"/>
  <c r="Q2327" i="9"/>
  <c r="Q2328" i="9"/>
  <c r="Q2329" i="9"/>
  <c r="Q2330" i="9"/>
  <c r="Q2331" i="9"/>
  <c r="Q2332" i="9"/>
  <c r="Q2333" i="9"/>
  <c r="Q2334" i="9"/>
  <c r="Q2335" i="9"/>
  <c r="Q2336" i="9"/>
  <c r="Q2337" i="9"/>
  <c r="Q2338" i="9"/>
  <c r="Q2339" i="9"/>
  <c r="Q2340" i="9"/>
  <c r="Q2341" i="9"/>
  <c r="Q2342" i="9"/>
  <c r="Q2343" i="9"/>
  <c r="Q2344" i="9"/>
  <c r="Q2345" i="9"/>
  <c r="Q2346" i="9"/>
  <c r="Q2347" i="9"/>
  <c r="Q2348" i="9"/>
  <c r="Q2349" i="9"/>
  <c r="Q2350" i="9"/>
  <c r="Q2351" i="9"/>
  <c r="Q2352" i="9"/>
  <c r="Q2353" i="9"/>
  <c r="Q2354" i="9"/>
  <c r="Q2355" i="9"/>
  <c r="Q2356" i="9"/>
  <c r="Q2357" i="9"/>
  <c r="Q2358" i="9"/>
  <c r="Q2359" i="9"/>
  <c r="Q2360" i="9"/>
  <c r="Q2361" i="9"/>
  <c r="Q2362" i="9"/>
  <c r="Q2363" i="9"/>
  <c r="Q2364" i="9"/>
  <c r="Q2365" i="9"/>
  <c r="Q2366" i="9"/>
  <c r="Q2367" i="9"/>
  <c r="Q2368" i="9"/>
  <c r="Q2369" i="9"/>
  <c r="Q2370" i="9"/>
  <c r="Q2371" i="9"/>
  <c r="Q2372" i="9"/>
  <c r="Q2373" i="9"/>
  <c r="Q2374" i="9"/>
  <c r="Q2375" i="9"/>
  <c r="Q2468" i="9"/>
  <c r="Q2237" i="9"/>
  <c r="Q2239" i="9"/>
  <c r="Q2241" i="9"/>
  <c r="Q2380" i="9"/>
  <c r="Q2244" i="9"/>
  <c r="Q2246" i="9"/>
  <c r="Q2383" i="9"/>
  <c r="Q2384" i="9"/>
  <c r="Q2385" i="9"/>
  <c r="Q2386" i="9"/>
  <c r="Q2387" i="9"/>
  <c r="Q2248" i="9"/>
  <c r="Q2389" i="9"/>
  <c r="Q2390" i="9"/>
  <c r="Q2391" i="9"/>
  <c r="Q2392" i="9"/>
  <c r="Q2393" i="9"/>
  <c r="Q2394" i="9"/>
  <c r="Q2395" i="9"/>
  <c r="Q2396" i="9"/>
  <c r="Q2397" i="9"/>
  <c r="Q2398" i="9"/>
  <c r="Q2399" i="9"/>
  <c r="Q2400" i="9"/>
  <c r="Q2401" i="9"/>
  <c r="Q2402" i="9"/>
  <c r="Q2403" i="9"/>
  <c r="Q2404" i="9"/>
  <c r="Q2405" i="9"/>
  <c r="Q2406" i="9"/>
  <c r="Q2407" i="9"/>
  <c r="Q2408" i="9"/>
  <c r="Q2409" i="9"/>
  <c r="Q2410" i="9"/>
  <c r="Q2411" i="9"/>
  <c r="Q2412" i="9"/>
  <c r="Q2413" i="9"/>
  <c r="Q2414" i="9"/>
  <c r="Q2415" i="9"/>
  <c r="Q2416" i="9"/>
  <c r="Q2282" i="9"/>
  <c r="Q2376" i="9"/>
  <c r="Q2419" i="9"/>
  <c r="Q2420" i="9"/>
  <c r="Q2421" i="9"/>
  <c r="Q2422" i="9"/>
  <c r="Q2423" i="9"/>
  <c r="Q2377" i="9"/>
  <c r="Q2425" i="9"/>
  <c r="Q2469" i="9"/>
  <c r="Q2427" i="9"/>
  <c r="Q2428" i="9"/>
  <c r="Q2429" i="9"/>
  <c r="Q2430" i="9"/>
  <c r="Q2431" i="9"/>
  <c r="Q2432" i="9"/>
  <c r="Q2433" i="9"/>
  <c r="Q2434" i="9"/>
  <c r="Q2435" i="9"/>
  <c r="Q2436" i="9"/>
  <c r="Q2437" i="9"/>
  <c r="Q2438" i="9"/>
  <c r="Q2439" i="9"/>
  <c r="Q2440" i="9"/>
  <c r="Q2441" i="9"/>
  <c r="Q2442" i="9"/>
  <c r="Q2443" i="9"/>
  <c r="Q2444" i="9"/>
  <c r="Q2445" i="9"/>
  <c r="Q2446" i="9"/>
  <c r="Q2447" i="9"/>
  <c r="Q2448" i="9"/>
  <c r="Q2449" i="9"/>
  <c r="Q2450" i="9"/>
  <c r="Q2451" i="9"/>
  <c r="Q2452" i="9"/>
  <c r="Q2453" i="9"/>
  <c r="Q2454" i="9"/>
  <c r="Q2455" i="9"/>
  <c r="Q2456" i="9"/>
  <c r="Q2457" i="9"/>
  <c r="Q2458" i="9"/>
  <c r="Q1932" i="9"/>
  <c r="Q1933" i="9"/>
  <c r="Q1934" i="9"/>
  <c r="Q1935" i="9"/>
  <c r="Q1936" i="9"/>
  <c r="Q1937" i="9"/>
  <c r="Q1938" i="9"/>
  <c r="Q1939" i="9"/>
  <c r="Q1940" i="9"/>
  <c r="Q1941" i="9"/>
  <c r="Q1942" i="9"/>
  <c r="Q1943" i="9"/>
  <c r="Q1944" i="9"/>
  <c r="Q1945" i="9"/>
  <c r="Q1946" i="9"/>
  <c r="Q1947" i="9"/>
  <c r="Q1948" i="9"/>
  <c r="Q1949" i="9"/>
  <c r="Q1950" i="9"/>
  <c r="Q1951" i="9"/>
  <c r="Q1952" i="9"/>
  <c r="Q1953" i="9"/>
  <c r="Q1954" i="9"/>
  <c r="Q1955" i="9"/>
  <c r="Q1956" i="9"/>
  <c r="Q1957" i="9"/>
  <c r="Q1958" i="9"/>
  <c r="Q1959" i="9"/>
  <c r="Q1960" i="9"/>
  <c r="Q1961" i="9"/>
  <c r="Q1962" i="9"/>
  <c r="Q1963" i="9"/>
  <c r="Q1964" i="9"/>
  <c r="Q1908" i="9"/>
  <c r="Q1909" i="9"/>
  <c r="Q1910" i="9"/>
  <c r="Q1911" i="9"/>
  <c r="Q1498" i="9"/>
  <c r="Q1913" i="9"/>
  <c r="Q1914" i="9"/>
  <c r="Q1915" i="9"/>
  <c r="Q1916" i="9"/>
  <c r="Q1917" i="9"/>
  <c r="Q1918" i="9"/>
  <c r="Q1919" i="9"/>
  <c r="Q1920" i="9"/>
  <c r="Q1921" i="9"/>
  <c r="Q1922" i="9"/>
  <c r="Q1923" i="9"/>
  <c r="Q1924" i="9"/>
  <c r="Q1925" i="9"/>
  <c r="Q1926" i="9"/>
  <c r="Q2074" i="9"/>
  <c r="Q1928" i="9"/>
  <c r="Q1929" i="9"/>
  <c r="Q1930" i="9"/>
  <c r="Q1931" i="9"/>
  <c r="Q1697" i="9"/>
  <c r="Q1698" i="9"/>
  <c r="Q1699" i="9"/>
  <c r="Q1700" i="9"/>
  <c r="Q1701" i="9"/>
  <c r="Q1702" i="9"/>
  <c r="Q1703" i="9"/>
  <c r="Q1704" i="9"/>
  <c r="Q1705" i="9"/>
  <c r="Q1706" i="9"/>
  <c r="Q1707" i="9"/>
  <c r="Q1708" i="9"/>
  <c r="Q1709" i="9"/>
  <c r="Q1710" i="9"/>
  <c r="Q1711" i="9"/>
  <c r="Q1712" i="9"/>
  <c r="Q1713" i="9"/>
  <c r="Q1714" i="9"/>
  <c r="Q1715" i="9"/>
  <c r="Q1716" i="9"/>
  <c r="Q1717" i="9"/>
  <c r="Q1718" i="9"/>
  <c r="Q1719" i="9"/>
  <c r="Q1720" i="9"/>
  <c r="Q1721" i="9"/>
  <c r="Q1722" i="9"/>
  <c r="Q1723" i="9"/>
  <c r="Q1724" i="9"/>
  <c r="Q1725" i="9"/>
  <c r="Q1726" i="9"/>
  <c r="Q1727" i="9"/>
  <c r="Q1728" i="9"/>
  <c r="Q1729" i="9"/>
  <c r="Q1730" i="9"/>
  <c r="Q1731" i="9"/>
  <c r="Q1732" i="9"/>
  <c r="Q1733" i="9"/>
  <c r="Q1734" i="9"/>
  <c r="Q1735" i="9"/>
  <c r="Q1736" i="9"/>
  <c r="Q1737" i="9"/>
  <c r="Q1738" i="9"/>
  <c r="Q1739" i="9"/>
  <c r="Q2381" i="9"/>
  <c r="Q1741" i="9"/>
  <c r="Q1742" i="9"/>
  <c r="Q1743" i="9"/>
  <c r="Q1744" i="9"/>
  <c r="Q1745" i="9"/>
  <c r="Q1746" i="9"/>
  <c r="Q1747" i="9"/>
  <c r="Q1748" i="9"/>
  <c r="Q1749" i="9"/>
  <c r="Q1750" i="9"/>
  <c r="Q1751" i="9"/>
  <c r="Q1752" i="9"/>
  <c r="Q1753" i="9"/>
  <c r="Q1754" i="9"/>
  <c r="Q1755" i="9"/>
  <c r="Q1756" i="9"/>
  <c r="Q1757" i="9"/>
  <c r="Q1758" i="9"/>
  <c r="Q1759" i="9"/>
  <c r="Q1760" i="9"/>
  <c r="Q1761" i="9"/>
  <c r="Q1762" i="9"/>
  <c r="Q1763" i="9"/>
  <c r="Q1764" i="9"/>
  <c r="Q1765" i="9"/>
  <c r="Q1766" i="9"/>
  <c r="Q1767" i="9"/>
  <c r="Q1768" i="9"/>
  <c r="Q2382" i="9"/>
  <c r="Q1770" i="9"/>
  <c r="Q1771" i="9"/>
  <c r="Q1772" i="9"/>
  <c r="Q1773" i="9"/>
  <c r="Q1774" i="9"/>
  <c r="Q1775" i="9"/>
  <c r="Q1776" i="9"/>
  <c r="Q1777" i="9"/>
  <c r="Q1778" i="9"/>
  <c r="Q1779" i="9"/>
  <c r="Q1780" i="9"/>
  <c r="Q1781" i="9"/>
  <c r="Q1782" i="9"/>
  <c r="Q1783" i="9"/>
  <c r="Q1784" i="9"/>
  <c r="Q1785" i="9"/>
  <c r="Q1786" i="9"/>
  <c r="Q1787" i="9"/>
  <c r="Q1788" i="9"/>
  <c r="Q1789" i="9"/>
  <c r="Q1790" i="9"/>
  <c r="Q1791" i="9"/>
  <c r="Q1792" i="9"/>
  <c r="Q1793" i="9"/>
  <c r="Q1794" i="9"/>
  <c r="Q1795" i="9"/>
  <c r="Q1796" i="9"/>
  <c r="Q1797" i="9"/>
  <c r="Q1798" i="9"/>
  <c r="Q1799" i="9"/>
  <c r="Q1800" i="9"/>
  <c r="Q1801" i="9"/>
  <c r="Q1802" i="9"/>
  <c r="Q1803" i="9"/>
  <c r="Q1804" i="9"/>
  <c r="Q1805" i="9"/>
  <c r="Q1806" i="9"/>
  <c r="Q1807" i="9"/>
  <c r="Q1808" i="9"/>
  <c r="Q1809" i="9"/>
  <c r="Q1810" i="9"/>
  <c r="Q1811" i="9"/>
  <c r="Q1812" i="9"/>
  <c r="Q1813" i="9"/>
  <c r="Q1814" i="9"/>
  <c r="Q1815" i="9"/>
  <c r="Q1816" i="9"/>
  <c r="Q1817" i="9"/>
  <c r="Q1818" i="9"/>
  <c r="Q1819" i="9"/>
  <c r="Q1820" i="9"/>
  <c r="Q1821" i="9"/>
  <c r="Q1822" i="9"/>
  <c r="Q1823" i="9"/>
  <c r="Q1824" i="9"/>
  <c r="Q1825" i="9"/>
  <c r="Q1826" i="9"/>
  <c r="Q1827" i="9"/>
  <c r="Q1828" i="9"/>
  <c r="Q1829" i="9"/>
  <c r="Q1830" i="9"/>
  <c r="Q1831" i="9"/>
  <c r="Q1832" i="9"/>
  <c r="Q1833" i="9"/>
  <c r="Q1834" i="9"/>
  <c r="Q1835" i="9"/>
  <c r="Q1836" i="9"/>
  <c r="Q1837" i="9"/>
  <c r="Q1838" i="9"/>
  <c r="Q1839" i="9"/>
  <c r="Q1840" i="9"/>
  <c r="Q1841" i="9"/>
  <c r="Q1842" i="9"/>
  <c r="Q1843" i="9"/>
  <c r="Q1844" i="9"/>
  <c r="Q1845" i="9"/>
  <c r="Q1846" i="9"/>
  <c r="Q1847" i="9"/>
  <c r="Q1848" i="9"/>
  <c r="Q1849" i="9"/>
  <c r="Q1850" i="9"/>
  <c r="Q1851" i="9"/>
  <c r="Q1852" i="9"/>
  <c r="Q1853" i="9"/>
  <c r="Q1854" i="9"/>
  <c r="Q1855" i="9"/>
  <c r="Q1856" i="9"/>
  <c r="Q1857" i="9"/>
  <c r="Q1858" i="9"/>
  <c r="Q1859" i="9"/>
  <c r="Q1860" i="9"/>
  <c r="Q1861" i="9"/>
  <c r="Q1862" i="9"/>
  <c r="Q1863" i="9"/>
  <c r="Q1864" i="9"/>
  <c r="Q1865" i="9"/>
  <c r="Q1866" i="9"/>
  <c r="Q1867" i="9"/>
  <c r="Q1868" i="9"/>
  <c r="Q1869" i="9"/>
  <c r="Q1870" i="9"/>
  <c r="Q1871" i="9"/>
  <c r="Q1872" i="9"/>
  <c r="Q1873" i="9"/>
  <c r="Q1874" i="9"/>
  <c r="Q1875" i="9"/>
  <c r="Q1876" i="9"/>
  <c r="Q1877" i="9"/>
  <c r="Q1878" i="9"/>
  <c r="Q1879" i="9"/>
  <c r="Q1880" i="9"/>
  <c r="Q1881" i="9"/>
  <c r="Q1882" i="9"/>
  <c r="Q1883" i="9"/>
  <c r="Q1884" i="9"/>
  <c r="Q1885" i="9"/>
  <c r="Q1886" i="9"/>
  <c r="Q1887" i="9"/>
  <c r="Q1888" i="9"/>
  <c r="Q1889" i="9"/>
  <c r="Q1890" i="9"/>
  <c r="Q1891" i="9"/>
  <c r="Q1892" i="9"/>
  <c r="Q1893" i="9"/>
  <c r="Q1894" i="9"/>
  <c r="Q1895" i="9"/>
  <c r="Q1896" i="9"/>
  <c r="Q1897" i="9"/>
  <c r="Q1898" i="9"/>
  <c r="Q1899" i="9"/>
  <c r="Q1900" i="9"/>
  <c r="Q1901" i="9"/>
  <c r="Q1902" i="9"/>
  <c r="Q1903" i="9"/>
  <c r="Q1904" i="9"/>
  <c r="Q1905" i="9"/>
  <c r="Q1906" i="9"/>
  <c r="Q1907" i="9"/>
  <c r="Q1667" i="9"/>
  <c r="Q1668" i="9"/>
  <c r="Q1669" i="9"/>
  <c r="Q1670" i="9"/>
  <c r="Q1671" i="9"/>
  <c r="Q1672" i="9"/>
  <c r="Q1673" i="9"/>
  <c r="Q1674" i="9"/>
  <c r="Q1675" i="9"/>
  <c r="Q1676" i="9"/>
  <c r="Q1677" i="9"/>
  <c r="Q1678" i="9"/>
  <c r="Q1679" i="9"/>
  <c r="Q1680" i="9"/>
  <c r="Q1681" i="9"/>
  <c r="Q1682" i="9"/>
  <c r="Q1683" i="9"/>
  <c r="Q1684" i="9"/>
  <c r="Q1685" i="9"/>
  <c r="Q1686" i="9"/>
  <c r="Q1687" i="9"/>
  <c r="Q1688" i="9"/>
  <c r="Q1689" i="9"/>
  <c r="Q1690" i="9"/>
  <c r="Q1691" i="9"/>
  <c r="Q1692" i="9"/>
  <c r="Q1693" i="9"/>
  <c r="Q1694" i="9"/>
  <c r="Q1695" i="9"/>
  <c r="Q1696" i="9"/>
  <c r="Q1424" i="9"/>
  <c r="Q1425" i="9"/>
  <c r="Q1426" i="9"/>
  <c r="Q1427" i="9"/>
  <c r="Q1428" i="9"/>
  <c r="Q1429" i="9"/>
  <c r="Q1430" i="9"/>
  <c r="Q1431" i="9"/>
  <c r="Q1432" i="9"/>
  <c r="Q1433" i="9"/>
  <c r="Q1434" i="9"/>
  <c r="Q1435" i="9"/>
  <c r="Q1436" i="9"/>
  <c r="Q1437" i="9"/>
  <c r="Q1438" i="9"/>
  <c r="Q1439" i="9"/>
  <c r="Q1440" i="9"/>
  <c r="Q1441" i="9"/>
  <c r="Q1442" i="9"/>
  <c r="Q1443" i="9"/>
  <c r="Q1444" i="9"/>
  <c r="Q1445" i="9"/>
  <c r="Q1446" i="9"/>
  <c r="Q1447" i="9"/>
  <c r="Q1448" i="9"/>
  <c r="Q1449" i="9"/>
  <c r="Q1450" i="9"/>
  <c r="Q1451" i="9"/>
  <c r="Q1452" i="9"/>
  <c r="Q1453" i="9"/>
  <c r="Q1454" i="9"/>
  <c r="Q1455" i="9"/>
  <c r="Q1456" i="9"/>
  <c r="Q1457" i="9"/>
  <c r="Q1458" i="9"/>
  <c r="Q1459" i="9"/>
  <c r="Q1460" i="9"/>
  <c r="Q1461" i="9"/>
  <c r="Q1462" i="9"/>
  <c r="Q1463" i="9"/>
  <c r="Q1464" i="9"/>
  <c r="Q1465" i="9"/>
  <c r="Q1466" i="9"/>
  <c r="Q1467" i="9"/>
  <c r="Q1468" i="9"/>
  <c r="Q1469" i="9"/>
  <c r="Q1470" i="9"/>
  <c r="Q1471" i="9"/>
  <c r="Q1472" i="9"/>
  <c r="Q1473" i="9"/>
  <c r="Q1474" i="9"/>
  <c r="Q1475" i="9"/>
  <c r="Q1476" i="9"/>
  <c r="Q1477" i="9"/>
  <c r="Q1478" i="9"/>
  <c r="Q1479" i="9"/>
  <c r="Q1480" i="9"/>
  <c r="Q1481" i="9"/>
  <c r="Q1482" i="9"/>
  <c r="Q1483" i="9"/>
  <c r="Q1484" i="9"/>
  <c r="Q1485" i="9"/>
  <c r="Q1486" i="9"/>
  <c r="Q1487" i="9"/>
  <c r="Q1488" i="9"/>
  <c r="Q1489" i="9"/>
  <c r="Q1490" i="9"/>
  <c r="Q1491" i="9"/>
  <c r="Q1492" i="9"/>
  <c r="Q1493" i="9"/>
  <c r="Q1494" i="9"/>
  <c r="Q1495" i="9"/>
  <c r="Q1496" i="9"/>
  <c r="Q1497" i="9"/>
  <c r="Q1912" i="9"/>
  <c r="Q1499" i="9"/>
  <c r="Q1500" i="9"/>
  <c r="Q1501" i="9"/>
  <c r="Q1502" i="9"/>
  <c r="Q1503" i="9"/>
  <c r="Q1504" i="9"/>
  <c r="Q1505" i="9"/>
  <c r="Q1506" i="9"/>
  <c r="Q1507" i="9"/>
  <c r="Q1508" i="9"/>
  <c r="Q1509" i="9"/>
  <c r="Q1510" i="9"/>
  <c r="Q2012" i="9"/>
  <c r="Q1512" i="9"/>
  <c r="Q1513" i="9"/>
  <c r="Q1514" i="9"/>
  <c r="Q1515" i="9"/>
  <c r="Q2047" i="9"/>
  <c r="Q1517" i="9"/>
  <c r="Q1518" i="9"/>
  <c r="Q1519" i="9"/>
  <c r="Q1520" i="9"/>
  <c r="Q1521" i="9"/>
  <c r="Q2050" i="9"/>
  <c r="Q1523" i="9"/>
  <c r="Q1524" i="9"/>
  <c r="Q1525" i="9"/>
  <c r="Q1526" i="9"/>
  <c r="Q1527" i="9"/>
  <c r="Q1528" i="9"/>
  <c r="Q1529" i="9"/>
  <c r="Q1530" i="9"/>
  <c r="Q1531" i="9"/>
  <c r="Q1532" i="9"/>
  <c r="Q1533" i="9"/>
  <c r="Q2057" i="9"/>
  <c r="Q1535" i="9"/>
  <c r="Q1536" i="9"/>
  <c r="Q1537" i="9"/>
  <c r="Q1538" i="9"/>
  <c r="Q1539" i="9"/>
  <c r="Q2072" i="9"/>
  <c r="Q1541" i="9"/>
  <c r="Q1542" i="9"/>
  <c r="Q1543" i="9"/>
  <c r="Q1544" i="9"/>
  <c r="Q1545" i="9"/>
  <c r="Q1546" i="9"/>
  <c r="Q1547" i="9"/>
  <c r="Q1548" i="9"/>
  <c r="Q1549" i="9"/>
  <c r="Q1550" i="9"/>
  <c r="Q1551" i="9"/>
  <c r="Q1552" i="9"/>
  <c r="Q1553" i="9"/>
  <c r="Q1554" i="9"/>
  <c r="Q1555" i="9"/>
  <c r="Q1556" i="9"/>
  <c r="Q1557" i="9"/>
  <c r="Q1558" i="9"/>
  <c r="Q1559" i="9"/>
  <c r="Q1560" i="9"/>
  <c r="Q1561" i="9"/>
  <c r="Q1562" i="9"/>
  <c r="Q1563" i="9"/>
  <c r="Q1564" i="9"/>
  <c r="Q1565" i="9"/>
  <c r="Q1566" i="9"/>
  <c r="Q1567" i="9"/>
  <c r="Q1568" i="9"/>
  <c r="Q1569" i="9"/>
  <c r="Q1570" i="9"/>
  <c r="Q1571" i="9"/>
  <c r="Q1572" i="9"/>
  <c r="Q1573" i="9"/>
  <c r="Q1574" i="9"/>
  <c r="Q1575" i="9"/>
  <c r="Q1576" i="9"/>
  <c r="Q1577" i="9"/>
  <c r="Q1578" i="9"/>
  <c r="Q1579" i="9"/>
  <c r="Q1580" i="9"/>
  <c r="Q1581" i="9"/>
  <c r="Q1582" i="9"/>
  <c r="Q1583" i="9"/>
  <c r="Q1584" i="9"/>
  <c r="Q1585" i="9"/>
  <c r="Q1586" i="9"/>
  <c r="Q1587" i="9"/>
  <c r="Q1588" i="9"/>
  <c r="Q1589" i="9"/>
  <c r="Q1590" i="9"/>
  <c r="Q1591" i="9"/>
  <c r="Q1592" i="9"/>
  <c r="Q1593" i="9"/>
  <c r="Q1594" i="9"/>
  <c r="Q1595" i="9"/>
  <c r="Q1596" i="9"/>
  <c r="Q1597" i="9"/>
  <c r="Q1598" i="9"/>
  <c r="Q1599" i="9"/>
  <c r="Q1600" i="9"/>
  <c r="Q1601" i="9"/>
  <c r="Q1602" i="9"/>
  <c r="Q1603" i="9"/>
  <c r="Q1604" i="9"/>
  <c r="Q1605" i="9"/>
  <c r="Q1606" i="9"/>
  <c r="Q1607" i="9"/>
  <c r="Q1608" i="9"/>
  <c r="Q1609" i="9"/>
  <c r="Q1610" i="9"/>
  <c r="Q1611" i="9"/>
  <c r="Q1612" i="9"/>
  <c r="Q1613" i="9"/>
  <c r="Q1614" i="9"/>
  <c r="Q1615" i="9"/>
  <c r="Q1616" i="9"/>
  <c r="Q1617" i="9"/>
  <c r="Q1618" i="9"/>
  <c r="Q1619" i="9"/>
  <c r="Q1620" i="9"/>
  <c r="Q1621" i="9"/>
  <c r="Q1622" i="9"/>
  <c r="Q1623" i="9"/>
  <c r="Q1624" i="9"/>
  <c r="Q1625" i="9"/>
  <c r="Q1626" i="9"/>
  <c r="Q1627" i="9"/>
  <c r="Q1628" i="9"/>
  <c r="Q1629" i="9"/>
  <c r="Q1630" i="9"/>
  <c r="Q1631" i="9"/>
  <c r="Q1632" i="9"/>
  <c r="Q1633" i="9"/>
  <c r="Q1634" i="9"/>
  <c r="Q1635" i="9"/>
  <c r="Q1636" i="9"/>
  <c r="Q1637" i="9"/>
  <c r="Q1638" i="9"/>
  <c r="Q1639" i="9"/>
  <c r="Q1640" i="9"/>
  <c r="Q1641" i="9"/>
  <c r="Q1642" i="9"/>
  <c r="Q1643" i="9"/>
  <c r="Q1644" i="9"/>
  <c r="Q1645" i="9"/>
  <c r="Q1646" i="9"/>
  <c r="Q1647" i="9"/>
  <c r="Q1648" i="9"/>
  <c r="Q1649" i="9"/>
  <c r="Q1650" i="9"/>
  <c r="Q1651" i="9"/>
  <c r="Q1652" i="9"/>
  <c r="Q1653" i="9"/>
  <c r="Q1654" i="9"/>
  <c r="Q1655" i="9"/>
  <c r="Q1656" i="9"/>
  <c r="Q1657" i="9"/>
  <c r="Q1658" i="9"/>
  <c r="Q1659" i="9"/>
  <c r="Q1660" i="9"/>
  <c r="Q1661" i="9"/>
  <c r="Q1662" i="9"/>
  <c r="Q1663" i="9"/>
  <c r="Q1664" i="9"/>
  <c r="Q1665" i="9"/>
  <c r="Q1666" i="9"/>
  <c r="Q1412" i="9"/>
  <c r="Q1413" i="9"/>
  <c r="Q1414" i="9"/>
  <c r="Q1415" i="9"/>
  <c r="Q1416" i="9"/>
  <c r="Q1417" i="9"/>
  <c r="Q1418" i="9"/>
  <c r="Q1419" i="9"/>
  <c r="Q1420" i="9"/>
  <c r="Q1421" i="9"/>
  <c r="Q1422" i="9"/>
  <c r="Q1423" i="9"/>
  <c r="Q1411" i="9"/>
  <c r="N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1268" i="9"/>
  <c r="S1269" i="9"/>
  <c r="S1270" i="9"/>
  <c r="S1271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404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377" i="9"/>
  <c r="S378" i="9"/>
  <c r="S379" i="9"/>
  <c r="S380" i="9"/>
  <c r="S1192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406" i="9"/>
  <c r="S1407" i="9"/>
  <c r="S1408" i="9"/>
  <c r="S1409" i="9"/>
  <c r="S1410" i="9"/>
  <c r="S2103" i="9"/>
  <c r="S2104" i="9"/>
  <c r="S2105" i="9"/>
  <c r="S2106" i="9"/>
  <c r="S2107" i="9"/>
  <c r="S2108" i="9"/>
  <c r="S2109" i="9"/>
  <c r="S2110" i="9"/>
  <c r="S2111" i="9"/>
  <c r="S2113" i="9"/>
  <c r="S2114" i="9"/>
  <c r="S2115" i="9"/>
  <c r="S2116" i="9"/>
  <c r="S2117" i="9"/>
  <c r="S2118" i="9"/>
  <c r="S2119" i="9"/>
  <c r="S2120" i="9"/>
  <c r="S2122" i="9"/>
  <c r="S2123" i="9"/>
  <c r="S2124" i="9"/>
  <c r="S2125" i="9"/>
  <c r="S2126" i="9"/>
  <c r="S2127" i="9"/>
  <c r="S2171" i="9"/>
  <c r="S2172" i="9"/>
  <c r="S2173" i="9"/>
  <c r="S2174" i="9"/>
  <c r="S2175" i="9"/>
  <c r="S2176" i="9"/>
  <c r="S2177" i="9"/>
  <c r="S2178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912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2012" i="9"/>
  <c r="S1512" i="9"/>
  <c r="S1513" i="9"/>
  <c r="S1514" i="9"/>
  <c r="S1515" i="9"/>
  <c r="S2047" i="9"/>
  <c r="S1517" i="9"/>
  <c r="S1518" i="9"/>
  <c r="S1519" i="9"/>
  <c r="S1520" i="9"/>
  <c r="S1521" i="9"/>
  <c r="S2050" i="9"/>
  <c r="S1523" i="9"/>
  <c r="S1524" i="9"/>
  <c r="S1525" i="9"/>
  <c r="S1526" i="9"/>
  <c r="S1527" i="9"/>
  <c r="S1528" i="9"/>
  <c r="S1529" i="9"/>
  <c r="S1530" i="9"/>
  <c r="S1531" i="9"/>
  <c r="S1532" i="9"/>
  <c r="S1533" i="9"/>
  <c r="S2057" i="9"/>
  <c r="S1535" i="9"/>
  <c r="S1536" i="9"/>
  <c r="S1537" i="9"/>
  <c r="S1538" i="9"/>
  <c r="S1539" i="9"/>
  <c r="S2072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2381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2382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498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2074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1511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102" i="9"/>
  <c r="S2048" i="9"/>
  <c r="S2049" i="9"/>
  <c r="S2388" i="9"/>
  <c r="S2051" i="9"/>
  <c r="S2052" i="9"/>
  <c r="S2053" i="9"/>
  <c r="S2054" i="9"/>
  <c r="S2055" i="9"/>
  <c r="S2056" i="9"/>
  <c r="S241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418" i="9"/>
  <c r="S2073" i="9"/>
  <c r="S242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426" i="9"/>
  <c r="S1379" i="9"/>
  <c r="S1394" i="9"/>
  <c r="S1380" i="9"/>
  <c r="S1381" i="9"/>
  <c r="S1382" i="9"/>
  <c r="S1383" i="9"/>
  <c r="S1384" i="9"/>
  <c r="S1385" i="9"/>
  <c r="S1386" i="9"/>
  <c r="S2562" i="9"/>
  <c r="S1387" i="9"/>
  <c r="S1388" i="9"/>
  <c r="S1389" i="9"/>
  <c r="S1390" i="9"/>
  <c r="S1391" i="9"/>
  <c r="S1392" i="9"/>
  <c r="S1393" i="9"/>
  <c r="S1272" i="9"/>
  <c r="S2121" i="9"/>
  <c r="S1395" i="9"/>
  <c r="S1396" i="9"/>
  <c r="S1397" i="9"/>
  <c r="S1398" i="9"/>
  <c r="S1399" i="9"/>
  <c r="S1400" i="9"/>
  <c r="S2112" i="9"/>
  <c r="S2129" i="9"/>
  <c r="S2130" i="9"/>
  <c r="S2131" i="9"/>
  <c r="S2132" i="9"/>
  <c r="S2133" i="9"/>
  <c r="S2134" i="9"/>
  <c r="S2135" i="9"/>
  <c r="S2136" i="9"/>
  <c r="S2137" i="9"/>
  <c r="S2138" i="9"/>
  <c r="S2139" i="9"/>
  <c r="S2460" i="9"/>
  <c r="S2464" i="9"/>
  <c r="S2465" i="9"/>
  <c r="S2466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9" i="9"/>
  <c r="S2180" i="9"/>
  <c r="S2181" i="9"/>
  <c r="S2182" i="9"/>
  <c r="S2184" i="9"/>
  <c r="S2185" i="9"/>
  <c r="S2187" i="9"/>
  <c r="S2188" i="9"/>
  <c r="S2189" i="9"/>
  <c r="S2191" i="9"/>
  <c r="S2192" i="9"/>
  <c r="S2193" i="9"/>
  <c r="S2183" i="9"/>
  <c r="S2195" i="9"/>
  <c r="S2322" i="9"/>
  <c r="S2186" i="9"/>
  <c r="S2323" i="9"/>
  <c r="S1405" i="9"/>
  <c r="S2324" i="9"/>
  <c r="S2190" i="9"/>
  <c r="S1401" i="9"/>
  <c r="S1402" i="9"/>
  <c r="S1403" i="9"/>
  <c r="S2194" i="9"/>
  <c r="S232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1516" i="9"/>
  <c r="S2216" i="9"/>
  <c r="S2217" i="9"/>
  <c r="S2218" i="9"/>
  <c r="S2219" i="9"/>
  <c r="S2220" i="9"/>
  <c r="S2221" i="9"/>
  <c r="S2222" i="9"/>
  <c r="S2223" i="9"/>
  <c r="S2224" i="9"/>
  <c r="S2225" i="9"/>
  <c r="S2128" i="9"/>
  <c r="S2227" i="9"/>
  <c r="S2228" i="9"/>
  <c r="S2140" i="9"/>
  <c r="S2141" i="9"/>
  <c r="S2231" i="9"/>
  <c r="S2142" i="9"/>
  <c r="S2233" i="9"/>
  <c r="S2143" i="9"/>
  <c r="S2215" i="9"/>
  <c r="S2236" i="9"/>
  <c r="S2226" i="9"/>
  <c r="S2238" i="9"/>
  <c r="S2229" i="9"/>
  <c r="S2240" i="9"/>
  <c r="S2230" i="9"/>
  <c r="S2242" i="9"/>
  <c r="S2243" i="9"/>
  <c r="S2232" i="9"/>
  <c r="S2245" i="9"/>
  <c r="S2234" i="9"/>
  <c r="S2247" i="9"/>
  <c r="S2235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467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1375" i="9"/>
  <c r="S1376" i="9"/>
  <c r="S1377" i="9"/>
  <c r="S1378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468" i="9"/>
  <c r="S2237" i="9"/>
  <c r="S2239" i="9"/>
  <c r="S2241" i="9"/>
  <c r="S2380" i="9"/>
  <c r="S2244" i="9"/>
  <c r="S2246" i="9"/>
  <c r="S2383" i="9"/>
  <c r="S2384" i="9"/>
  <c r="S2385" i="9"/>
  <c r="S2386" i="9"/>
  <c r="S2387" i="9"/>
  <c r="S224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282" i="9"/>
  <c r="S2376" i="9"/>
  <c r="S2419" i="9"/>
  <c r="S2420" i="9"/>
  <c r="S2421" i="9"/>
  <c r="S2422" i="9"/>
  <c r="S2423" i="9"/>
  <c r="S2377" i="9"/>
  <c r="S2425" i="9"/>
  <c r="S2469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378" i="9"/>
  <c r="S2461" i="9"/>
  <c r="S2462" i="9"/>
  <c r="S2463" i="9"/>
  <c r="S1522" i="9"/>
  <c r="S1534" i="9"/>
  <c r="S1540" i="9"/>
  <c r="S1740" i="9"/>
  <c r="S1769" i="9"/>
  <c r="S2379" i="9"/>
  <c r="S1927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470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1268" i="9"/>
  <c r="R1269" i="9"/>
  <c r="R1270" i="9"/>
  <c r="R1271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404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377" i="9"/>
  <c r="R378" i="9"/>
  <c r="R379" i="9"/>
  <c r="R380" i="9"/>
  <c r="R1192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406" i="9"/>
  <c r="R1407" i="9"/>
  <c r="R1408" i="9"/>
  <c r="R1409" i="9"/>
  <c r="R1410" i="9"/>
  <c r="R2103" i="9"/>
  <c r="R2104" i="9"/>
  <c r="R2105" i="9"/>
  <c r="R2106" i="9"/>
  <c r="R2107" i="9"/>
  <c r="R2108" i="9"/>
  <c r="R2109" i="9"/>
  <c r="R2110" i="9"/>
  <c r="R2111" i="9"/>
  <c r="R2113" i="9"/>
  <c r="R2114" i="9"/>
  <c r="R2115" i="9"/>
  <c r="R2116" i="9"/>
  <c r="R2117" i="9"/>
  <c r="R2118" i="9"/>
  <c r="R2119" i="9"/>
  <c r="R2120" i="9"/>
  <c r="R2122" i="9"/>
  <c r="R2123" i="9"/>
  <c r="R2124" i="9"/>
  <c r="R2125" i="9"/>
  <c r="R2126" i="9"/>
  <c r="R2127" i="9"/>
  <c r="R2171" i="9"/>
  <c r="R2172" i="9"/>
  <c r="R2173" i="9"/>
  <c r="R2174" i="9"/>
  <c r="R2175" i="9"/>
  <c r="R2176" i="9"/>
  <c r="R2177" i="9"/>
  <c r="R2178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912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2012" i="9"/>
  <c r="R1512" i="9"/>
  <c r="R1513" i="9"/>
  <c r="R1514" i="9"/>
  <c r="R1515" i="9"/>
  <c r="R2047" i="9"/>
  <c r="R1517" i="9"/>
  <c r="R1518" i="9"/>
  <c r="R1519" i="9"/>
  <c r="R1520" i="9"/>
  <c r="R1521" i="9"/>
  <c r="R2050" i="9"/>
  <c r="R1523" i="9"/>
  <c r="R1524" i="9"/>
  <c r="R1525" i="9"/>
  <c r="R1526" i="9"/>
  <c r="R1527" i="9"/>
  <c r="R1528" i="9"/>
  <c r="R1529" i="9"/>
  <c r="R1530" i="9"/>
  <c r="R1531" i="9"/>
  <c r="R1532" i="9"/>
  <c r="R1533" i="9"/>
  <c r="R2057" i="9"/>
  <c r="R1535" i="9"/>
  <c r="R1536" i="9"/>
  <c r="R1537" i="9"/>
  <c r="R1538" i="9"/>
  <c r="R1539" i="9"/>
  <c r="R2072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2381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2382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498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2074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1511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102" i="9"/>
  <c r="R2048" i="9"/>
  <c r="R2049" i="9"/>
  <c r="R2388" i="9"/>
  <c r="R2051" i="9"/>
  <c r="R2052" i="9"/>
  <c r="R2053" i="9"/>
  <c r="R2054" i="9"/>
  <c r="R2055" i="9"/>
  <c r="R2056" i="9"/>
  <c r="R241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418" i="9"/>
  <c r="R2073" i="9"/>
  <c r="R242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426" i="9"/>
  <c r="R1379" i="9"/>
  <c r="R1394" i="9"/>
  <c r="R1380" i="9"/>
  <c r="R1381" i="9"/>
  <c r="R1382" i="9"/>
  <c r="R1383" i="9"/>
  <c r="R1384" i="9"/>
  <c r="R1385" i="9"/>
  <c r="R1386" i="9"/>
  <c r="R2562" i="9"/>
  <c r="R1387" i="9"/>
  <c r="R1388" i="9"/>
  <c r="R1389" i="9"/>
  <c r="R1390" i="9"/>
  <c r="R1391" i="9"/>
  <c r="R1392" i="9"/>
  <c r="R1393" i="9"/>
  <c r="R1272" i="9"/>
  <c r="R2121" i="9"/>
  <c r="R1395" i="9"/>
  <c r="R1396" i="9"/>
  <c r="R1397" i="9"/>
  <c r="R1398" i="9"/>
  <c r="R1399" i="9"/>
  <c r="R1400" i="9"/>
  <c r="R2112" i="9"/>
  <c r="R2129" i="9"/>
  <c r="R2130" i="9"/>
  <c r="R2131" i="9"/>
  <c r="R2132" i="9"/>
  <c r="R2133" i="9"/>
  <c r="R2134" i="9"/>
  <c r="R2135" i="9"/>
  <c r="R2136" i="9"/>
  <c r="R2137" i="9"/>
  <c r="R2138" i="9"/>
  <c r="R2139" i="9"/>
  <c r="R2460" i="9"/>
  <c r="R2464" i="9"/>
  <c r="R2465" i="9"/>
  <c r="R2466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9" i="9"/>
  <c r="R2180" i="9"/>
  <c r="R2181" i="9"/>
  <c r="R2182" i="9"/>
  <c r="R2184" i="9"/>
  <c r="R2185" i="9"/>
  <c r="R2187" i="9"/>
  <c r="R2188" i="9"/>
  <c r="R2189" i="9"/>
  <c r="R2191" i="9"/>
  <c r="R2192" i="9"/>
  <c r="R2193" i="9"/>
  <c r="R2183" i="9"/>
  <c r="R2195" i="9"/>
  <c r="R2322" i="9"/>
  <c r="R2186" i="9"/>
  <c r="R2323" i="9"/>
  <c r="R1405" i="9"/>
  <c r="R2324" i="9"/>
  <c r="R2190" i="9"/>
  <c r="R1401" i="9"/>
  <c r="R1402" i="9"/>
  <c r="R1403" i="9"/>
  <c r="R2194" i="9"/>
  <c r="R232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1516" i="9"/>
  <c r="R2216" i="9"/>
  <c r="R2217" i="9"/>
  <c r="R2218" i="9"/>
  <c r="R2219" i="9"/>
  <c r="R2220" i="9"/>
  <c r="R2221" i="9"/>
  <c r="R2222" i="9"/>
  <c r="R2223" i="9"/>
  <c r="R2224" i="9"/>
  <c r="R2225" i="9"/>
  <c r="R2128" i="9"/>
  <c r="R2227" i="9"/>
  <c r="R2228" i="9"/>
  <c r="R2140" i="9"/>
  <c r="R2141" i="9"/>
  <c r="R2231" i="9"/>
  <c r="R2142" i="9"/>
  <c r="R2233" i="9"/>
  <c r="R2143" i="9"/>
  <c r="R2215" i="9"/>
  <c r="R2236" i="9"/>
  <c r="R2226" i="9"/>
  <c r="R2238" i="9"/>
  <c r="R2229" i="9"/>
  <c r="R2240" i="9"/>
  <c r="R2230" i="9"/>
  <c r="R2242" i="9"/>
  <c r="R2243" i="9"/>
  <c r="R2232" i="9"/>
  <c r="R2245" i="9"/>
  <c r="R2234" i="9"/>
  <c r="R2247" i="9"/>
  <c r="R2235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467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1375" i="9"/>
  <c r="R1376" i="9"/>
  <c r="R1377" i="9"/>
  <c r="R1378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468" i="9"/>
  <c r="R2237" i="9"/>
  <c r="R2239" i="9"/>
  <c r="R2241" i="9"/>
  <c r="R2380" i="9"/>
  <c r="R2244" i="9"/>
  <c r="R2246" i="9"/>
  <c r="R2383" i="9"/>
  <c r="R2384" i="9"/>
  <c r="R2385" i="9"/>
  <c r="R2386" i="9"/>
  <c r="R2387" i="9"/>
  <c r="R224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282" i="9"/>
  <c r="R2376" i="9"/>
  <c r="R2419" i="9"/>
  <c r="R2420" i="9"/>
  <c r="R2421" i="9"/>
  <c r="R2422" i="9"/>
  <c r="R2423" i="9"/>
  <c r="R2377" i="9"/>
  <c r="R2425" i="9"/>
  <c r="R2469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378" i="9"/>
  <c r="R2461" i="9"/>
  <c r="R2462" i="9"/>
  <c r="R2463" i="9"/>
  <c r="R1522" i="9"/>
  <c r="R1534" i="9"/>
  <c r="R1540" i="9"/>
  <c r="R1740" i="9"/>
  <c r="R1769" i="9"/>
  <c r="R2379" i="9"/>
  <c r="R1927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470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1268" i="9"/>
  <c r="T1269" i="9"/>
  <c r="T1270" i="9"/>
  <c r="T1271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404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377" i="9"/>
  <c r="T378" i="9"/>
  <c r="T379" i="9"/>
  <c r="T380" i="9"/>
  <c r="T1192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406" i="9"/>
  <c r="T1407" i="9"/>
  <c r="T1408" i="9"/>
  <c r="T1409" i="9"/>
  <c r="T1410" i="9"/>
  <c r="T2103" i="9"/>
  <c r="T2104" i="9"/>
  <c r="T2105" i="9"/>
  <c r="T2106" i="9"/>
  <c r="T2107" i="9"/>
  <c r="T2108" i="9"/>
  <c r="T2109" i="9"/>
  <c r="T2110" i="9"/>
  <c r="T2111" i="9"/>
  <c r="T2113" i="9"/>
  <c r="T2114" i="9"/>
  <c r="T2115" i="9"/>
  <c r="T2116" i="9"/>
  <c r="T2117" i="9"/>
  <c r="T2118" i="9"/>
  <c r="T2119" i="9"/>
  <c r="T2120" i="9"/>
  <c r="T2122" i="9"/>
  <c r="T2123" i="9"/>
  <c r="T2124" i="9"/>
  <c r="T2125" i="9"/>
  <c r="T2126" i="9"/>
  <c r="T2127" i="9"/>
  <c r="T2171" i="9"/>
  <c r="T2172" i="9"/>
  <c r="T2173" i="9"/>
  <c r="T2174" i="9"/>
  <c r="T2175" i="9"/>
  <c r="T2176" i="9"/>
  <c r="T2177" i="9"/>
  <c r="T2178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912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2012" i="9"/>
  <c r="T1512" i="9"/>
  <c r="T1513" i="9"/>
  <c r="T1514" i="9"/>
  <c r="T1515" i="9"/>
  <c r="T2047" i="9"/>
  <c r="T1517" i="9"/>
  <c r="T1518" i="9"/>
  <c r="T1519" i="9"/>
  <c r="T1520" i="9"/>
  <c r="T1521" i="9"/>
  <c r="T2050" i="9"/>
  <c r="T1523" i="9"/>
  <c r="T1524" i="9"/>
  <c r="T1525" i="9"/>
  <c r="T1526" i="9"/>
  <c r="T1527" i="9"/>
  <c r="T1528" i="9"/>
  <c r="T1529" i="9"/>
  <c r="T1530" i="9"/>
  <c r="T1531" i="9"/>
  <c r="T1532" i="9"/>
  <c r="T1533" i="9"/>
  <c r="T2057" i="9"/>
  <c r="T1535" i="9"/>
  <c r="T1536" i="9"/>
  <c r="T1537" i="9"/>
  <c r="T1538" i="9"/>
  <c r="T1539" i="9"/>
  <c r="T2072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2381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2382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498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2074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1511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102" i="9"/>
  <c r="T2048" i="9"/>
  <c r="T2049" i="9"/>
  <c r="T2388" i="9"/>
  <c r="T2051" i="9"/>
  <c r="T2052" i="9"/>
  <c r="T2053" i="9"/>
  <c r="T2054" i="9"/>
  <c r="T2055" i="9"/>
  <c r="T2056" i="9"/>
  <c r="T241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418" i="9"/>
  <c r="T2073" i="9"/>
  <c r="T242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426" i="9"/>
  <c r="T1379" i="9"/>
  <c r="T1394" i="9"/>
  <c r="T1380" i="9"/>
  <c r="T1381" i="9"/>
  <c r="T1382" i="9"/>
  <c r="T1383" i="9"/>
  <c r="T1384" i="9"/>
  <c r="T1385" i="9"/>
  <c r="T1386" i="9"/>
  <c r="T2562" i="9"/>
  <c r="T1387" i="9"/>
  <c r="T1388" i="9"/>
  <c r="T1389" i="9"/>
  <c r="T1390" i="9"/>
  <c r="T1391" i="9"/>
  <c r="T1392" i="9"/>
  <c r="T1393" i="9"/>
  <c r="T1272" i="9"/>
  <c r="T2121" i="9"/>
  <c r="T1395" i="9"/>
  <c r="T1396" i="9"/>
  <c r="T1397" i="9"/>
  <c r="T1398" i="9"/>
  <c r="T1399" i="9"/>
  <c r="T1400" i="9"/>
  <c r="T2112" i="9"/>
  <c r="T2129" i="9"/>
  <c r="T2130" i="9"/>
  <c r="T2131" i="9"/>
  <c r="T2132" i="9"/>
  <c r="T2133" i="9"/>
  <c r="T2134" i="9"/>
  <c r="T2135" i="9"/>
  <c r="T2136" i="9"/>
  <c r="T2137" i="9"/>
  <c r="T2138" i="9"/>
  <c r="T2139" i="9"/>
  <c r="T2460" i="9"/>
  <c r="T2464" i="9"/>
  <c r="T2465" i="9"/>
  <c r="T2466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9" i="9"/>
  <c r="T2180" i="9"/>
  <c r="T2181" i="9"/>
  <c r="T2182" i="9"/>
  <c r="T2184" i="9"/>
  <c r="T2185" i="9"/>
  <c r="T2187" i="9"/>
  <c r="T2188" i="9"/>
  <c r="T2189" i="9"/>
  <c r="T2191" i="9"/>
  <c r="T2192" i="9"/>
  <c r="T2193" i="9"/>
  <c r="T2183" i="9"/>
  <c r="T2195" i="9"/>
  <c r="T2322" i="9"/>
  <c r="T2186" i="9"/>
  <c r="T2323" i="9"/>
  <c r="T1405" i="9"/>
  <c r="T2324" i="9"/>
  <c r="T2190" i="9"/>
  <c r="T1401" i="9"/>
  <c r="T1402" i="9"/>
  <c r="T1403" i="9"/>
  <c r="T2194" i="9"/>
  <c r="T232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1516" i="9"/>
  <c r="T2216" i="9"/>
  <c r="T2217" i="9"/>
  <c r="T2218" i="9"/>
  <c r="T2219" i="9"/>
  <c r="T2220" i="9"/>
  <c r="T2221" i="9"/>
  <c r="T2222" i="9"/>
  <c r="T2223" i="9"/>
  <c r="T2224" i="9"/>
  <c r="T2225" i="9"/>
  <c r="T2128" i="9"/>
  <c r="T2227" i="9"/>
  <c r="T2228" i="9"/>
  <c r="T2140" i="9"/>
  <c r="T2141" i="9"/>
  <c r="T2231" i="9"/>
  <c r="T2142" i="9"/>
  <c r="T2233" i="9"/>
  <c r="T2143" i="9"/>
  <c r="T2215" i="9"/>
  <c r="T2236" i="9"/>
  <c r="T2226" i="9"/>
  <c r="T2238" i="9"/>
  <c r="T2229" i="9"/>
  <c r="T2240" i="9"/>
  <c r="T2230" i="9"/>
  <c r="T2242" i="9"/>
  <c r="T2243" i="9"/>
  <c r="T2232" i="9"/>
  <c r="T2245" i="9"/>
  <c r="T2234" i="9"/>
  <c r="T2247" i="9"/>
  <c r="T2235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467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1375" i="9"/>
  <c r="T1376" i="9"/>
  <c r="T1377" i="9"/>
  <c r="T1378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468" i="9"/>
  <c r="T2237" i="9"/>
  <c r="T2239" i="9"/>
  <c r="T2241" i="9"/>
  <c r="T2380" i="9"/>
  <c r="T2244" i="9"/>
  <c r="T2246" i="9"/>
  <c r="T2383" i="9"/>
  <c r="T2384" i="9"/>
  <c r="T2385" i="9"/>
  <c r="T2386" i="9"/>
  <c r="T2387" i="9"/>
  <c r="T224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282" i="9"/>
  <c r="T2376" i="9"/>
  <c r="T2419" i="9"/>
  <c r="T2420" i="9"/>
  <c r="T2421" i="9"/>
  <c r="T2422" i="9"/>
  <c r="T2423" i="9"/>
  <c r="T2377" i="9"/>
  <c r="T2425" i="9"/>
  <c r="T2469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378" i="9"/>
  <c r="T2461" i="9"/>
  <c r="T2462" i="9"/>
  <c r="T2463" i="9"/>
  <c r="T1522" i="9"/>
  <c r="T1534" i="9"/>
  <c r="T1540" i="9"/>
  <c r="T1740" i="9"/>
  <c r="T1769" i="9"/>
  <c r="T2379" i="9"/>
  <c r="T1927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470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6" i="9"/>
  <c r="M1426" i="9"/>
  <c r="N1426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912" i="9"/>
  <c r="M1912" i="9"/>
  <c r="N1912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2012" i="9"/>
  <c r="M2012" i="9"/>
  <c r="N2012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2047" i="9"/>
  <c r="M2047" i="9"/>
  <c r="N2047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2050" i="9"/>
  <c r="M2050" i="9"/>
  <c r="N2050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31" i="9"/>
  <c r="M1531" i="9"/>
  <c r="N1531" i="9"/>
  <c r="L1532" i="9"/>
  <c r="M1532" i="9"/>
  <c r="N1532" i="9"/>
  <c r="L1533" i="9"/>
  <c r="M1533" i="9"/>
  <c r="N1533" i="9"/>
  <c r="L2057" i="9"/>
  <c r="M2057" i="9"/>
  <c r="N2057" i="9"/>
  <c r="L1535" i="9"/>
  <c r="M1535" i="9"/>
  <c r="N1535" i="9"/>
  <c r="L1536" i="9"/>
  <c r="M1536" i="9"/>
  <c r="N1536" i="9"/>
  <c r="L1537" i="9"/>
  <c r="M1537" i="9"/>
  <c r="N1537" i="9"/>
  <c r="L1538" i="9"/>
  <c r="M1538" i="9"/>
  <c r="N1538" i="9"/>
  <c r="L1539" i="9"/>
  <c r="M1539" i="9"/>
  <c r="N1539" i="9"/>
  <c r="L2072" i="9"/>
  <c r="M2072" i="9"/>
  <c r="N2072" i="9"/>
  <c r="L1541" i="9"/>
  <c r="M1541" i="9"/>
  <c r="N1541" i="9"/>
  <c r="L1542" i="9"/>
  <c r="M1542" i="9"/>
  <c r="N1542" i="9"/>
  <c r="L1543" i="9"/>
  <c r="M1543" i="9"/>
  <c r="N1543" i="9"/>
  <c r="L1544" i="9"/>
  <c r="M1544" i="9"/>
  <c r="N1544" i="9"/>
  <c r="L1545" i="9"/>
  <c r="M1545" i="9"/>
  <c r="N1545" i="9"/>
  <c r="L1546" i="9"/>
  <c r="M1546" i="9"/>
  <c r="N1546" i="9"/>
  <c r="L1547" i="9"/>
  <c r="M1547" i="9"/>
  <c r="N1547" i="9"/>
  <c r="L1548" i="9"/>
  <c r="M1548" i="9"/>
  <c r="N1548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2" i="9"/>
  <c r="M1632" i="9"/>
  <c r="N1632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2381" i="9"/>
  <c r="M2381" i="9"/>
  <c r="N2381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2382" i="9"/>
  <c r="M2382" i="9"/>
  <c r="N2382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498" i="9"/>
  <c r="M1498" i="9"/>
  <c r="N1498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2074" i="9"/>
  <c r="M2074" i="9"/>
  <c r="N2074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1511" i="9"/>
  <c r="M1511" i="9"/>
  <c r="N1511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102" i="9"/>
  <c r="M2102" i="9"/>
  <c r="N2102" i="9"/>
  <c r="L2048" i="9"/>
  <c r="M2048" i="9"/>
  <c r="N2048" i="9"/>
  <c r="L2049" i="9"/>
  <c r="M2049" i="9"/>
  <c r="N2049" i="9"/>
  <c r="L2388" i="9"/>
  <c r="M2388" i="9"/>
  <c r="N2388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417" i="9"/>
  <c r="M2417" i="9"/>
  <c r="N241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418" i="9"/>
  <c r="M2418" i="9"/>
  <c r="N2418" i="9"/>
  <c r="L2073" i="9"/>
  <c r="M2073" i="9"/>
  <c r="N2073" i="9"/>
  <c r="L2424" i="9"/>
  <c r="M2424" i="9"/>
  <c r="N242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426" i="9"/>
  <c r="M2426" i="9"/>
  <c r="N2426" i="9"/>
  <c r="L1379" i="9"/>
  <c r="M1379" i="9"/>
  <c r="N1379" i="9"/>
  <c r="L1394" i="9"/>
  <c r="M1394" i="9"/>
  <c r="N1394" i="9"/>
  <c r="L1380" i="9"/>
  <c r="M1380" i="9"/>
  <c r="N1380" i="9"/>
  <c r="L1381" i="9"/>
  <c r="M1381" i="9"/>
  <c r="N1381" i="9"/>
  <c r="L1382" i="9"/>
  <c r="M1382" i="9"/>
  <c r="N1382" i="9"/>
  <c r="L1383" i="9"/>
  <c r="M1383" i="9"/>
  <c r="N1383" i="9"/>
  <c r="L1384" i="9"/>
  <c r="M1384" i="9"/>
  <c r="N1384" i="9"/>
  <c r="L1385" i="9"/>
  <c r="M1385" i="9"/>
  <c r="N1385" i="9"/>
  <c r="L1386" i="9"/>
  <c r="M1386" i="9"/>
  <c r="N1386" i="9"/>
  <c r="L2562" i="9"/>
  <c r="M2562" i="9"/>
  <c r="N2562" i="9"/>
  <c r="L1387" i="9"/>
  <c r="M1387" i="9"/>
  <c r="N1387" i="9"/>
  <c r="L1388" i="9"/>
  <c r="M1388" i="9"/>
  <c r="N1388" i="9"/>
  <c r="L1389" i="9"/>
  <c r="M1389" i="9"/>
  <c r="N1389" i="9"/>
  <c r="L1390" i="9"/>
  <c r="M1390" i="9"/>
  <c r="N1390" i="9"/>
  <c r="L1391" i="9"/>
  <c r="M1391" i="9"/>
  <c r="N1391" i="9"/>
  <c r="L1392" i="9"/>
  <c r="M1392" i="9"/>
  <c r="N1392" i="9"/>
  <c r="L1393" i="9"/>
  <c r="M1393" i="9"/>
  <c r="N1393" i="9"/>
  <c r="L1272" i="9"/>
  <c r="M1272" i="9"/>
  <c r="N1272" i="9"/>
  <c r="L2121" i="9"/>
  <c r="M2121" i="9"/>
  <c r="N2121" i="9"/>
  <c r="L1395" i="9"/>
  <c r="M1395" i="9"/>
  <c r="N1395" i="9"/>
  <c r="L1396" i="9"/>
  <c r="M1396" i="9"/>
  <c r="N1396" i="9"/>
  <c r="L1397" i="9"/>
  <c r="M1397" i="9"/>
  <c r="N1397" i="9"/>
  <c r="L1398" i="9"/>
  <c r="M1398" i="9"/>
  <c r="N1398" i="9"/>
  <c r="L1399" i="9"/>
  <c r="M1399" i="9"/>
  <c r="N1399" i="9"/>
  <c r="L1400" i="9"/>
  <c r="M1400" i="9"/>
  <c r="N1400" i="9"/>
  <c r="L2112" i="9"/>
  <c r="M2112" i="9"/>
  <c r="N2112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460" i="9"/>
  <c r="M2460" i="9"/>
  <c r="N2460" i="9"/>
  <c r="L2464" i="9"/>
  <c r="M2464" i="9"/>
  <c r="N2464" i="9"/>
  <c r="L2465" i="9"/>
  <c r="M2465" i="9"/>
  <c r="N2465" i="9"/>
  <c r="L2466" i="9"/>
  <c r="M2466" i="9"/>
  <c r="N2466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4" i="9"/>
  <c r="M2184" i="9"/>
  <c r="N2184" i="9"/>
  <c r="L2185" i="9"/>
  <c r="M2185" i="9"/>
  <c r="N2185" i="9"/>
  <c r="L2187" i="9"/>
  <c r="M2187" i="9"/>
  <c r="N2187" i="9"/>
  <c r="L2188" i="9"/>
  <c r="M2188" i="9"/>
  <c r="N2188" i="9"/>
  <c r="L2189" i="9"/>
  <c r="M2189" i="9"/>
  <c r="N2189" i="9"/>
  <c r="L2191" i="9"/>
  <c r="M2191" i="9"/>
  <c r="N2191" i="9"/>
  <c r="L2192" i="9"/>
  <c r="M2192" i="9"/>
  <c r="N2192" i="9"/>
  <c r="L2193" i="9"/>
  <c r="M2193" i="9"/>
  <c r="N2193" i="9"/>
  <c r="L2183" i="9"/>
  <c r="M2183" i="9"/>
  <c r="N2183" i="9"/>
  <c r="L2195" i="9"/>
  <c r="M2195" i="9"/>
  <c r="N2195" i="9"/>
  <c r="L2322" i="9"/>
  <c r="M2322" i="9"/>
  <c r="N2322" i="9"/>
  <c r="L2186" i="9"/>
  <c r="M2186" i="9"/>
  <c r="N2186" i="9"/>
  <c r="L2323" i="9"/>
  <c r="M2323" i="9"/>
  <c r="N2323" i="9"/>
  <c r="L1405" i="9"/>
  <c r="M1405" i="9"/>
  <c r="N1405" i="9"/>
  <c r="L2324" i="9"/>
  <c r="M2324" i="9"/>
  <c r="N2324" i="9"/>
  <c r="L2190" i="9"/>
  <c r="M2190" i="9"/>
  <c r="N2190" i="9"/>
  <c r="L1401" i="9"/>
  <c r="M1401" i="9"/>
  <c r="N1401" i="9"/>
  <c r="L1402" i="9"/>
  <c r="M1402" i="9"/>
  <c r="N1402" i="9"/>
  <c r="L1403" i="9"/>
  <c r="M1403" i="9"/>
  <c r="N1403" i="9"/>
  <c r="L2194" i="9"/>
  <c r="M2194" i="9"/>
  <c r="N2194" i="9"/>
  <c r="L2325" i="9"/>
  <c r="M2325" i="9"/>
  <c r="N232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1516" i="9"/>
  <c r="M1516" i="9"/>
  <c r="N1516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128" i="9"/>
  <c r="M2128" i="9"/>
  <c r="N2128" i="9"/>
  <c r="L2227" i="9"/>
  <c r="M2227" i="9"/>
  <c r="N2227" i="9"/>
  <c r="L2228" i="9"/>
  <c r="M2228" i="9"/>
  <c r="N2228" i="9"/>
  <c r="L2140" i="9"/>
  <c r="M2140" i="9"/>
  <c r="N2140" i="9"/>
  <c r="L2141" i="9"/>
  <c r="M2141" i="9"/>
  <c r="N2141" i="9"/>
  <c r="L2231" i="9"/>
  <c r="M2231" i="9"/>
  <c r="N2231" i="9"/>
  <c r="L2142" i="9"/>
  <c r="M2142" i="9"/>
  <c r="N2142" i="9"/>
  <c r="L2233" i="9"/>
  <c r="M2233" i="9"/>
  <c r="N2233" i="9"/>
  <c r="L2143" i="9"/>
  <c r="M2143" i="9"/>
  <c r="N2143" i="9"/>
  <c r="L2215" i="9"/>
  <c r="M2215" i="9"/>
  <c r="N2215" i="9"/>
  <c r="L2236" i="9"/>
  <c r="M2236" i="9"/>
  <c r="N2236" i="9"/>
  <c r="L2226" i="9"/>
  <c r="M2226" i="9"/>
  <c r="N2226" i="9"/>
  <c r="L2238" i="9"/>
  <c r="M2238" i="9"/>
  <c r="N2238" i="9"/>
  <c r="L2229" i="9"/>
  <c r="M2229" i="9"/>
  <c r="N2229" i="9"/>
  <c r="L2240" i="9"/>
  <c r="M2240" i="9"/>
  <c r="N2240" i="9"/>
  <c r="L2230" i="9"/>
  <c r="M2230" i="9"/>
  <c r="N2230" i="9"/>
  <c r="L2242" i="9"/>
  <c r="M2242" i="9"/>
  <c r="N2242" i="9"/>
  <c r="L2243" i="9"/>
  <c r="M2243" i="9"/>
  <c r="N2243" i="9"/>
  <c r="L2232" i="9"/>
  <c r="M2232" i="9"/>
  <c r="N2232" i="9"/>
  <c r="L2245" i="9"/>
  <c r="M2245" i="9"/>
  <c r="N2245" i="9"/>
  <c r="L2234" i="9"/>
  <c r="M2234" i="9"/>
  <c r="N2234" i="9"/>
  <c r="L2247" i="9"/>
  <c r="M2247" i="9"/>
  <c r="N2247" i="9"/>
  <c r="L2235" i="9"/>
  <c r="M2235" i="9"/>
  <c r="N2235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467" i="9"/>
  <c r="M2467" i="9"/>
  <c r="N2467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1375" i="9"/>
  <c r="M1375" i="9"/>
  <c r="N1375" i="9"/>
  <c r="L1376" i="9"/>
  <c r="M1376" i="9"/>
  <c r="N1376" i="9"/>
  <c r="L1377" i="9"/>
  <c r="M1377" i="9"/>
  <c r="N1377" i="9"/>
  <c r="L1378" i="9"/>
  <c r="M1378" i="9"/>
  <c r="N1378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468" i="9"/>
  <c r="M2468" i="9"/>
  <c r="N2468" i="9"/>
  <c r="L2237" i="9"/>
  <c r="M2237" i="9"/>
  <c r="N2237" i="9"/>
  <c r="L2239" i="9"/>
  <c r="M2239" i="9"/>
  <c r="N2239" i="9"/>
  <c r="L2241" i="9"/>
  <c r="M2241" i="9"/>
  <c r="N2241" i="9"/>
  <c r="L2380" i="9"/>
  <c r="M2380" i="9"/>
  <c r="N2380" i="9"/>
  <c r="L2244" i="9"/>
  <c r="M2244" i="9"/>
  <c r="N2244" i="9"/>
  <c r="L2246" i="9"/>
  <c r="M2246" i="9"/>
  <c r="N2246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248" i="9"/>
  <c r="M2248" i="9"/>
  <c r="N224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282" i="9"/>
  <c r="M2282" i="9"/>
  <c r="N2282" i="9"/>
  <c r="L2376" i="9"/>
  <c r="M2376" i="9"/>
  <c r="N2376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377" i="9"/>
  <c r="M2377" i="9"/>
  <c r="N2377" i="9"/>
  <c r="L2425" i="9"/>
  <c r="M2425" i="9"/>
  <c r="N2425" i="9"/>
  <c r="L2469" i="9"/>
  <c r="M2469" i="9"/>
  <c r="N2469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378" i="9"/>
  <c r="M2378" i="9"/>
  <c r="N2378" i="9"/>
  <c r="L2461" i="9"/>
  <c r="M2461" i="9"/>
  <c r="N2461" i="9"/>
  <c r="L2462" i="9"/>
  <c r="M2462" i="9"/>
  <c r="N2462" i="9"/>
  <c r="L2463" i="9"/>
  <c r="M2463" i="9"/>
  <c r="N2463" i="9"/>
  <c r="L1522" i="9"/>
  <c r="M1522" i="9"/>
  <c r="N1522" i="9"/>
  <c r="L1534" i="9"/>
  <c r="M1534" i="9"/>
  <c r="N1534" i="9"/>
  <c r="L1540" i="9"/>
  <c r="M1540" i="9"/>
  <c r="N1540" i="9"/>
  <c r="L1740" i="9"/>
  <c r="M1740" i="9"/>
  <c r="N1740" i="9"/>
  <c r="L1769" i="9"/>
  <c r="M1769" i="9"/>
  <c r="N1769" i="9"/>
  <c r="L2379" i="9"/>
  <c r="M2379" i="9"/>
  <c r="N2379" i="9"/>
  <c r="L1927" i="9"/>
  <c r="M1927" i="9"/>
  <c r="N1927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L2501" i="9"/>
  <c r="M2501" i="9"/>
  <c r="N2501" i="9"/>
  <c r="L2502" i="9"/>
  <c r="M2502" i="9"/>
  <c r="N2502" i="9"/>
  <c r="L2503" i="9"/>
  <c r="M2503" i="9"/>
  <c r="N2503" i="9"/>
  <c r="L2504" i="9"/>
  <c r="M2504" i="9"/>
  <c r="N2504" i="9"/>
  <c r="L2505" i="9"/>
  <c r="M2505" i="9"/>
  <c r="N2505" i="9"/>
  <c r="L2506" i="9"/>
  <c r="M2506" i="9"/>
  <c r="N2506" i="9"/>
  <c r="L2507" i="9"/>
  <c r="M2507" i="9"/>
  <c r="N2507" i="9"/>
  <c r="L2508" i="9"/>
  <c r="M2508" i="9"/>
  <c r="N2508" i="9"/>
  <c r="L2509" i="9"/>
  <c r="M2509" i="9"/>
  <c r="N2509" i="9"/>
  <c r="L2510" i="9"/>
  <c r="M2510" i="9"/>
  <c r="N2510" i="9"/>
  <c r="L2511" i="9"/>
  <c r="M2511" i="9"/>
  <c r="N2511" i="9"/>
  <c r="L2512" i="9"/>
  <c r="M2512" i="9"/>
  <c r="N2512" i="9"/>
  <c r="L2513" i="9"/>
  <c r="M2513" i="9"/>
  <c r="N2513" i="9"/>
  <c r="L2514" i="9"/>
  <c r="M2514" i="9"/>
  <c r="N2514" i="9"/>
  <c r="L2515" i="9"/>
  <c r="M2515" i="9"/>
  <c r="N2515" i="9"/>
  <c r="L2516" i="9"/>
  <c r="M2516" i="9"/>
  <c r="N2516" i="9"/>
  <c r="L2517" i="9"/>
  <c r="M2517" i="9"/>
  <c r="N2517" i="9"/>
  <c r="L2518" i="9"/>
  <c r="M2518" i="9"/>
  <c r="N2518" i="9"/>
  <c r="L2519" i="9"/>
  <c r="M2519" i="9"/>
  <c r="N2519" i="9"/>
  <c r="L2520" i="9"/>
  <c r="M2520" i="9"/>
  <c r="N2520" i="9"/>
  <c r="L2521" i="9"/>
  <c r="M2521" i="9"/>
  <c r="N2521" i="9"/>
  <c r="L2522" i="9"/>
  <c r="M2522" i="9"/>
  <c r="N2522" i="9"/>
  <c r="L2523" i="9"/>
  <c r="M2523" i="9"/>
  <c r="N2523" i="9"/>
  <c r="L2524" i="9"/>
  <c r="M2524" i="9"/>
  <c r="N2524" i="9"/>
  <c r="L2525" i="9"/>
  <c r="M2525" i="9"/>
  <c r="N2525" i="9"/>
  <c r="L2526" i="9"/>
  <c r="M2526" i="9"/>
  <c r="N2526" i="9"/>
  <c r="L2527" i="9"/>
  <c r="M2527" i="9"/>
  <c r="N2527" i="9"/>
  <c r="L2528" i="9"/>
  <c r="M2528" i="9"/>
  <c r="N2528" i="9"/>
  <c r="L2529" i="9"/>
  <c r="M2529" i="9"/>
  <c r="N2529" i="9"/>
  <c r="L2530" i="9"/>
  <c r="M2530" i="9"/>
  <c r="N2530" i="9"/>
  <c r="L2531" i="9"/>
  <c r="M2531" i="9"/>
  <c r="N2531" i="9"/>
  <c r="L2532" i="9"/>
  <c r="M2532" i="9"/>
  <c r="N2532" i="9"/>
  <c r="L2533" i="9"/>
  <c r="M2533" i="9"/>
  <c r="N2533" i="9"/>
  <c r="L2534" i="9"/>
  <c r="M2534" i="9"/>
  <c r="N2534" i="9"/>
  <c r="L2535" i="9"/>
  <c r="M2535" i="9"/>
  <c r="N2535" i="9"/>
  <c r="L2536" i="9"/>
  <c r="M2536" i="9"/>
  <c r="N2536" i="9"/>
  <c r="L2537" i="9"/>
  <c r="M2537" i="9"/>
  <c r="N2537" i="9"/>
  <c r="L2538" i="9"/>
  <c r="M2538" i="9"/>
  <c r="N2538" i="9"/>
  <c r="L2539" i="9"/>
  <c r="M2539" i="9"/>
  <c r="N2539" i="9"/>
  <c r="L2540" i="9"/>
  <c r="M2540" i="9"/>
  <c r="N2540" i="9"/>
  <c r="L2541" i="9"/>
  <c r="M2541" i="9"/>
  <c r="N2541" i="9"/>
  <c r="L2542" i="9"/>
  <c r="M2542" i="9"/>
  <c r="N2542" i="9"/>
  <c r="L2543" i="9"/>
  <c r="M2543" i="9"/>
  <c r="N2543" i="9"/>
  <c r="L2544" i="9"/>
  <c r="M2544" i="9"/>
  <c r="N2544" i="9"/>
  <c r="L2545" i="9"/>
  <c r="M2545" i="9"/>
  <c r="N2545" i="9"/>
  <c r="L2546" i="9"/>
  <c r="M2546" i="9"/>
  <c r="N2546" i="9"/>
  <c r="L2547" i="9"/>
  <c r="M2547" i="9"/>
  <c r="N2547" i="9"/>
  <c r="L2548" i="9"/>
  <c r="M2548" i="9"/>
  <c r="N2548" i="9"/>
  <c r="L2549" i="9"/>
  <c r="M2549" i="9"/>
  <c r="N2549" i="9"/>
  <c r="L2550" i="9"/>
  <c r="M2550" i="9"/>
  <c r="N2550" i="9"/>
  <c r="L2551" i="9"/>
  <c r="M2551" i="9"/>
  <c r="N2551" i="9"/>
  <c r="L2552" i="9"/>
  <c r="M2552" i="9"/>
  <c r="N2552" i="9"/>
  <c r="L2553" i="9"/>
  <c r="M2553" i="9"/>
  <c r="N2553" i="9"/>
  <c r="L2554" i="9"/>
  <c r="M2554" i="9"/>
  <c r="N2554" i="9"/>
  <c r="L2555" i="9"/>
  <c r="M2555" i="9"/>
  <c r="N2555" i="9"/>
  <c r="L2556" i="9"/>
  <c r="M2556" i="9"/>
  <c r="N2556" i="9"/>
  <c r="L2557" i="9"/>
  <c r="M2557" i="9"/>
  <c r="N2557" i="9"/>
  <c r="L2558" i="9"/>
  <c r="M2558" i="9"/>
  <c r="N2558" i="9"/>
  <c r="L2559" i="9"/>
  <c r="M2559" i="9"/>
  <c r="N2559" i="9"/>
  <c r="L2560" i="9"/>
  <c r="M2560" i="9"/>
  <c r="N2560" i="9"/>
  <c r="L2561" i="9"/>
  <c r="M2561" i="9"/>
  <c r="N2561" i="9"/>
  <c r="L2470" i="9"/>
  <c r="M2470" i="9"/>
  <c r="N2470" i="9"/>
  <c r="L2563" i="9"/>
  <c r="M2563" i="9"/>
  <c r="N2563" i="9"/>
  <c r="L2564" i="9"/>
  <c r="M2564" i="9"/>
  <c r="N2564" i="9"/>
  <c r="L2565" i="9"/>
  <c r="M2565" i="9"/>
  <c r="N2565" i="9"/>
  <c r="L2566" i="9"/>
  <c r="M2566" i="9"/>
  <c r="N2566" i="9"/>
  <c r="L2567" i="9"/>
  <c r="M2567" i="9"/>
  <c r="N2567" i="9"/>
  <c r="L2568" i="9"/>
  <c r="M2568" i="9"/>
  <c r="N2568" i="9"/>
  <c r="L2569" i="9"/>
  <c r="M2569" i="9"/>
  <c r="N2569" i="9"/>
  <c r="L2570" i="9"/>
  <c r="M2570" i="9"/>
  <c r="N2570" i="9"/>
  <c r="L2571" i="9"/>
  <c r="M2571" i="9"/>
  <c r="N2571" i="9"/>
  <c r="L2572" i="9"/>
  <c r="M2572" i="9"/>
  <c r="N2572" i="9"/>
  <c r="L2573" i="9"/>
  <c r="M2573" i="9"/>
  <c r="N2573" i="9"/>
  <c r="L2574" i="9"/>
  <c r="M2574" i="9"/>
  <c r="N2574" i="9"/>
  <c r="L2575" i="9"/>
  <c r="M2575" i="9"/>
  <c r="N2575" i="9"/>
  <c r="L2576" i="9"/>
  <c r="M2576" i="9"/>
  <c r="N2576" i="9"/>
  <c r="L2577" i="9"/>
  <c r="M2577" i="9"/>
  <c r="N2577" i="9"/>
  <c r="L2578" i="9"/>
  <c r="M2578" i="9"/>
  <c r="N2578" i="9"/>
  <c r="L2579" i="9"/>
  <c r="M2579" i="9"/>
  <c r="N2579" i="9"/>
  <c r="L2580" i="9"/>
  <c r="M2580" i="9"/>
  <c r="N2580" i="9"/>
  <c r="L2581" i="9"/>
  <c r="M2581" i="9"/>
  <c r="N2581" i="9"/>
  <c r="L2582" i="9"/>
  <c r="M2582" i="9"/>
  <c r="N2582" i="9"/>
  <c r="L2583" i="9"/>
  <c r="M2583" i="9"/>
  <c r="N2583" i="9"/>
  <c r="L2584" i="9"/>
  <c r="M2584" i="9"/>
  <c r="N2584" i="9"/>
  <c r="L2585" i="9"/>
  <c r="M2585" i="9"/>
  <c r="N2585" i="9"/>
  <c r="L2586" i="9"/>
  <c r="M2586" i="9"/>
  <c r="N2586" i="9"/>
  <c r="L2587" i="9"/>
  <c r="M2587" i="9"/>
  <c r="N2587" i="9"/>
  <c r="L2588" i="9"/>
  <c r="M2588" i="9"/>
  <c r="N2588" i="9"/>
  <c r="L2589" i="9"/>
  <c r="M2589" i="9"/>
  <c r="N2589" i="9"/>
  <c r="L2590" i="9"/>
  <c r="M2590" i="9"/>
  <c r="N2590" i="9"/>
  <c r="L2591" i="9"/>
  <c r="M2591" i="9"/>
  <c r="N2591" i="9"/>
  <c r="L2592" i="9"/>
  <c r="M2592" i="9"/>
  <c r="N2592" i="9"/>
  <c r="L2593" i="9"/>
  <c r="M2593" i="9"/>
  <c r="N2593" i="9"/>
  <c r="L2594" i="9"/>
  <c r="M2594" i="9"/>
  <c r="N2594" i="9"/>
  <c r="L2595" i="9"/>
  <c r="M2595" i="9"/>
  <c r="N2595" i="9"/>
  <c r="L2596" i="9"/>
  <c r="M2596" i="9"/>
  <c r="N2596" i="9"/>
  <c r="L2597" i="9"/>
  <c r="M2597" i="9"/>
  <c r="N2597" i="9"/>
  <c r="L2598" i="9"/>
  <c r="M2598" i="9"/>
  <c r="N2598" i="9"/>
  <c r="L2599" i="9"/>
  <c r="M2599" i="9"/>
  <c r="N2599" i="9"/>
  <c r="L2600" i="9"/>
  <c r="M2600" i="9"/>
  <c r="N2600" i="9"/>
  <c r="L2601" i="9"/>
  <c r="M2601" i="9"/>
  <c r="N2601" i="9"/>
  <c r="L2602" i="9"/>
  <c r="M2602" i="9"/>
  <c r="N2602" i="9"/>
  <c r="L2603" i="9"/>
  <c r="M2603" i="9"/>
  <c r="N2603" i="9"/>
  <c r="L2604" i="9"/>
  <c r="M2604" i="9"/>
  <c r="N2604" i="9"/>
  <c r="L2605" i="9"/>
  <c r="M2605" i="9"/>
  <c r="N2605" i="9"/>
  <c r="L2606" i="9"/>
  <c r="M2606" i="9"/>
  <c r="N2606" i="9"/>
  <c r="U2606" i="9"/>
  <c r="U2605" i="9"/>
  <c r="U2604" i="9"/>
  <c r="U2603" i="9"/>
  <c r="U2602" i="9"/>
  <c r="U2601" i="9"/>
  <c r="U2600" i="9"/>
  <c r="U2599" i="9"/>
  <c r="U2598" i="9"/>
  <c r="U2597" i="9"/>
  <c r="U2596" i="9"/>
  <c r="U2595" i="9"/>
  <c r="U2594" i="9"/>
  <c r="U2593" i="9"/>
  <c r="U2592" i="9"/>
  <c r="U2591" i="9"/>
  <c r="U2590" i="9"/>
  <c r="U2589" i="9"/>
  <c r="U2588" i="9"/>
  <c r="U2587" i="9"/>
  <c r="U2586" i="9"/>
  <c r="U2585" i="9"/>
  <c r="U2584" i="9"/>
  <c r="U2583" i="9"/>
  <c r="U2582" i="9"/>
  <c r="U2581" i="9"/>
  <c r="U2580" i="9"/>
  <c r="U2579" i="9"/>
  <c r="U2578" i="9"/>
  <c r="U2577" i="9"/>
  <c r="U2576" i="9"/>
  <c r="U2575" i="9"/>
  <c r="U2574" i="9"/>
  <c r="U2573" i="9"/>
  <c r="U2572" i="9"/>
  <c r="U2571" i="9"/>
  <c r="U2570" i="9"/>
  <c r="U2569" i="9"/>
  <c r="U2568" i="9"/>
  <c r="U2567" i="9"/>
  <c r="U2566" i="9"/>
  <c r="U2565" i="9"/>
  <c r="U2564" i="9"/>
  <c r="U2563" i="9"/>
  <c r="U2470" i="9"/>
  <c r="U2561" i="9"/>
  <c r="U2560" i="9"/>
  <c r="U2559" i="9"/>
  <c r="U2558" i="9"/>
  <c r="U2557" i="9"/>
  <c r="U2556" i="9"/>
  <c r="U2555" i="9"/>
  <c r="U2554" i="9"/>
  <c r="U2553" i="9"/>
  <c r="U2552" i="9"/>
  <c r="U2551" i="9"/>
  <c r="U2550" i="9"/>
  <c r="U2549" i="9"/>
  <c r="U2548" i="9"/>
  <c r="U2547" i="9"/>
  <c r="U2546" i="9"/>
  <c r="U2545" i="9"/>
  <c r="U2544" i="9"/>
  <c r="U2543" i="9"/>
  <c r="U2542" i="9"/>
  <c r="U2541" i="9"/>
  <c r="U2540" i="9"/>
  <c r="U2539" i="9"/>
  <c r="U2538" i="9"/>
  <c r="U2537" i="9"/>
  <c r="U2536" i="9"/>
  <c r="U2535" i="9"/>
  <c r="U2534" i="9"/>
  <c r="U2533" i="9"/>
  <c r="U2532" i="9"/>
  <c r="U2531" i="9"/>
  <c r="U2530" i="9"/>
  <c r="U2529" i="9"/>
  <c r="U2528" i="9"/>
  <c r="U2527" i="9"/>
  <c r="U2526" i="9"/>
  <c r="U2525" i="9"/>
  <c r="U2524" i="9"/>
  <c r="U2523" i="9"/>
  <c r="U2522" i="9"/>
  <c r="U2521" i="9"/>
  <c r="U2520" i="9"/>
  <c r="U2519" i="9"/>
  <c r="U2518" i="9"/>
  <c r="U2517" i="9"/>
  <c r="U2516" i="9"/>
  <c r="U2515" i="9"/>
  <c r="U2514" i="9"/>
  <c r="U2513" i="9"/>
  <c r="U2512" i="9"/>
  <c r="U2511" i="9"/>
  <c r="U2510" i="9"/>
  <c r="U2509" i="9"/>
  <c r="U2508" i="9"/>
  <c r="U2507" i="9"/>
  <c r="U2506" i="9"/>
  <c r="U2505" i="9"/>
  <c r="U2504" i="9"/>
  <c r="U2503" i="9"/>
  <c r="U2502" i="9"/>
  <c r="U2501" i="9"/>
  <c r="U2500" i="9"/>
  <c r="U2499" i="9"/>
  <c r="U2498" i="9"/>
  <c r="U2497" i="9"/>
  <c r="U2496" i="9"/>
  <c r="U2495" i="9"/>
  <c r="U2494" i="9"/>
  <c r="U2493" i="9"/>
  <c r="U2492" i="9"/>
  <c r="U2491" i="9"/>
  <c r="U2490" i="9"/>
  <c r="U2489" i="9"/>
  <c r="U2488" i="9"/>
  <c r="U2487" i="9"/>
  <c r="U2486" i="9"/>
  <c r="U2485" i="9"/>
  <c r="U2484" i="9"/>
  <c r="U2483" i="9"/>
  <c r="U2482" i="9"/>
  <c r="U2481" i="9"/>
  <c r="U2480" i="9"/>
  <c r="U2479" i="9"/>
  <c r="U2478" i="9"/>
  <c r="U2477" i="9"/>
  <c r="U2476" i="9"/>
  <c r="U2475" i="9"/>
  <c r="U2474" i="9"/>
  <c r="U2473" i="9"/>
  <c r="U2472" i="9"/>
  <c r="U2471" i="9"/>
  <c r="U1927" i="9"/>
  <c r="U2379" i="9"/>
  <c r="U1769" i="9"/>
  <c r="U1740" i="9"/>
  <c r="U1540" i="9"/>
  <c r="U1534" i="9"/>
  <c r="U1522" i="9"/>
  <c r="U2463" i="9"/>
  <c r="U2462" i="9"/>
  <c r="U2461" i="9"/>
  <c r="U2378" i="9"/>
  <c r="U2459" i="9"/>
  <c r="U2458" i="9"/>
  <c r="U2457" i="9"/>
  <c r="U2456" i="9"/>
  <c r="U2455" i="9"/>
  <c r="U2454" i="9"/>
  <c r="U2453" i="9"/>
  <c r="U2452" i="9"/>
  <c r="U2451" i="9"/>
  <c r="U2450" i="9"/>
  <c r="U2449" i="9"/>
  <c r="U2448" i="9"/>
  <c r="U2447" i="9"/>
  <c r="U2446" i="9"/>
  <c r="U2445" i="9"/>
  <c r="U2444" i="9"/>
  <c r="U2443" i="9"/>
  <c r="U2442" i="9"/>
  <c r="U2441" i="9"/>
  <c r="U2440" i="9"/>
  <c r="U2439" i="9"/>
  <c r="U2438" i="9"/>
  <c r="U2437" i="9"/>
  <c r="U2436" i="9"/>
  <c r="U2435" i="9"/>
  <c r="U2434" i="9"/>
  <c r="U2433" i="9"/>
  <c r="U2432" i="9"/>
  <c r="U2431" i="9"/>
  <c r="U2430" i="9"/>
  <c r="U2429" i="9"/>
  <c r="U2428" i="9"/>
  <c r="U2427" i="9"/>
  <c r="U2469" i="9"/>
  <c r="U2425" i="9"/>
  <c r="U2377" i="9"/>
  <c r="U2423" i="9"/>
  <c r="U2422" i="9"/>
  <c r="U2421" i="9"/>
  <c r="U2420" i="9"/>
  <c r="U2419" i="9"/>
  <c r="U2376" i="9"/>
  <c r="U2282" i="9"/>
  <c r="U2416" i="9"/>
  <c r="U2415" i="9"/>
  <c r="U2414" i="9"/>
  <c r="U2413" i="9"/>
  <c r="U2412" i="9"/>
  <c r="U2411" i="9"/>
  <c r="U2410" i="9"/>
  <c r="U2409" i="9"/>
  <c r="U2408" i="9"/>
  <c r="U2407" i="9"/>
  <c r="U2406" i="9"/>
  <c r="U2405" i="9"/>
  <c r="U2404" i="9"/>
  <c r="U2403" i="9"/>
  <c r="U2402" i="9"/>
  <c r="U2401" i="9"/>
  <c r="U2400" i="9"/>
  <c r="U2399" i="9"/>
  <c r="U2398" i="9"/>
  <c r="U2397" i="9"/>
  <c r="U2396" i="9"/>
  <c r="U2395" i="9"/>
  <c r="U2394" i="9"/>
  <c r="U2393" i="9"/>
  <c r="U2392" i="9"/>
  <c r="U2391" i="9"/>
  <c r="U2390" i="9"/>
  <c r="U2389" i="9"/>
  <c r="U2248" i="9"/>
  <c r="U2387" i="9"/>
  <c r="U2386" i="9"/>
  <c r="U2385" i="9"/>
  <c r="U2384" i="9"/>
  <c r="U2383" i="9"/>
  <c r="U2246" i="9"/>
  <c r="U2244" i="9"/>
  <c r="U2380" i="9"/>
  <c r="U2241" i="9"/>
  <c r="U2239" i="9"/>
  <c r="U2237" i="9"/>
  <c r="U2468" i="9"/>
  <c r="U2375" i="9"/>
  <c r="U2374" i="9"/>
  <c r="U2373" i="9"/>
  <c r="U2372" i="9"/>
  <c r="U2371" i="9"/>
  <c r="U2370" i="9"/>
  <c r="U2369" i="9"/>
  <c r="U2368" i="9"/>
  <c r="U2367" i="9"/>
  <c r="U2366" i="9"/>
  <c r="U2365" i="9"/>
  <c r="U2364" i="9"/>
  <c r="U2363" i="9"/>
  <c r="U2362" i="9"/>
  <c r="U2361" i="9"/>
  <c r="U2360" i="9"/>
  <c r="U2359" i="9"/>
  <c r="U2358" i="9"/>
  <c r="U2357" i="9"/>
  <c r="U2356" i="9"/>
  <c r="U2355" i="9"/>
  <c r="U2354" i="9"/>
  <c r="U2353" i="9"/>
  <c r="U2352" i="9"/>
  <c r="U2351" i="9"/>
  <c r="U2350" i="9"/>
  <c r="U2349" i="9"/>
  <c r="U2348" i="9"/>
  <c r="U2347" i="9"/>
  <c r="U2346" i="9"/>
  <c r="U2345" i="9"/>
  <c r="U2344" i="9"/>
  <c r="U2343" i="9"/>
  <c r="U2342" i="9"/>
  <c r="U2341" i="9"/>
  <c r="U2340" i="9"/>
  <c r="U2339" i="9"/>
  <c r="U2338" i="9"/>
  <c r="U2337" i="9"/>
  <c r="U2336" i="9"/>
  <c r="U2335" i="9"/>
  <c r="U2334" i="9"/>
  <c r="U2333" i="9"/>
  <c r="U2332" i="9"/>
  <c r="U2331" i="9"/>
  <c r="U2330" i="9"/>
  <c r="U2329" i="9"/>
  <c r="U2328" i="9"/>
  <c r="U2327" i="9"/>
  <c r="U2326" i="9"/>
  <c r="U1378" i="9"/>
  <c r="U1377" i="9"/>
  <c r="U1376" i="9"/>
  <c r="U1375" i="9"/>
  <c r="U2321" i="9"/>
  <c r="U2320" i="9"/>
  <c r="U2319" i="9"/>
  <c r="U2318" i="9"/>
  <c r="U2317" i="9"/>
  <c r="U2316" i="9"/>
  <c r="U2315" i="9"/>
  <c r="U2314" i="9"/>
  <c r="U2313" i="9"/>
  <c r="U2312" i="9"/>
  <c r="U2311" i="9"/>
  <c r="U2310" i="9"/>
  <c r="U2309" i="9"/>
  <c r="U2308" i="9"/>
  <c r="U2307" i="9"/>
  <c r="U2306" i="9"/>
  <c r="U2305" i="9"/>
  <c r="U2304" i="9"/>
  <c r="U2303" i="9"/>
  <c r="U2302" i="9"/>
  <c r="U2301" i="9"/>
  <c r="U2300" i="9"/>
  <c r="U2299" i="9"/>
  <c r="U2298" i="9"/>
  <c r="U2297" i="9"/>
  <c r="U2296" i="9"/>
  <c r="U2295" i="9"/>
  <c r="U2294" i="9"/>
  <c r="U2293" i="9"/>
  <c r="U2292" i="9"/>
  <c r="U2291" i="9"/>
  <c r="U2290" i="9"/>
  <c r="U2289" i="9"/>
  <c r="U2288" i="9"/>
  <c r="U2287" i="9"/>
  <c r="U2286" i="9"/>
  <c r="U2285" i="9"/>
  <c r="U2284" i="9"/>
  <c r="U2283" i="9"/>
  <c r="U2467" i="9"/>
  <c r="U2281" i="9"/>
  <c r="U2280" i="9"/>
  <c r="U2279" i="9"/>
  <c r="U2278" i="9"/>
  <c r="U2277" i="9"/>
  <c r="U2276" i="9"/>
  <c r="U2275" i="9"/>
  <c r="U2274" i="9"/>
  <c r="U2273" i="9"/>
  <c r="U2272" i="9"/>
  <c r="U2271" i="9"/>
  <c r="U2270" i="9"/>
  <c r="U2269" i="9"/>
  <c r="U2268" i="9"/>
  <c r="U2267" i="9"/>
  <c r="U2266" i="9"/>
  <c r="U2265" i="9"/>
  <c r="U2264" i="9"/>
  <c r="U2263" i="9"/>
  <c r="U2262" i="9"/>
  <c r="U2261" i="9"/>
  <c r="U2260" i="9"/>
  <c r="U2259" i="9"/>
  <c r="U2258" i="9"/>
  <c r="U2257" i="9"/>
  <c r="U2256" i="9"/>
  <c r="U2255" i="9"/>
  <c r="U2254" i="9"/>
  <c r="U2253" i="9"/>
  <c r="U2252" i="9"/>
  <c r="U2251" i="9"/>
  <c r="U2250" i="9"/>
  <c r="U2249" i="9"/>
  <c r="U2235" i="9"/>
  <c r="U2247" i="9"/>
  <c r="U2234" i="9"/>
  <c r="U2245" i="9"/>
  <c r="U2232" i="9"/>
  <c r="U2243" i="9"/>
  <c r="U2242" i="9"/>
  <c r="U2230" i="9"/>
  <c r="U2240" i="9"/>
  <c r="U2229" i="9"/>
  <c r="U2238" i="9"/>
  <c r="U2226" i="9"/>
  <c r="U2236" i="9"/>
  <c r="U2215" i="9"/>
  <c r="U2143" i="9"/>
  <c r="U2233" i="9"/>
  <c r="U2142" i="9"/>
  <c r="U2231" i="9"/>
  <c r="U2141" i="9"/>
  <c r="U2140" i="9"/>
  <c r="U2228" i="9"/>
  <c r="U2227" i="9"/>
  <c r="U2128" i="9"/>
  <c r="U2225" i="9"/>
  <c r="U2224" i="9"/>
  <c r="U2223" i="9"/>
  <c r="U2222" i="9"/>
  <c r="U2221" i="9"/>
  <c r="U2220" i="9"/>
  <c r="U2219" i="9"/>
  <c r="U2218" i="9"/>
  <c r="U2217" i="9"/>
  <c r="U2216" i="9"/>
  <c r="U1516" i="9"/>
  <c r="U2214" i="9"/>
  <c r="U2213" i="9"/>
  <c r="U2212" i="9"/>
  <c r="U2211" i="9"/>
  <c r="U2210" i="9"/>
  <c r="U2209" i="9"/>
  <c r="U2208" i="9"/>
  <c r="U2207" i="9"/>
  <c r="U2206" i="9"/>
  <c r="U2205" i="9"/>
  <c r="U2204" i="9"/>
  <c r="U2203" i="9"/>
  <c r="U2202" i="9"/>
  <c r="U2201" i="9"/>
  <c r="U2200" i="9"/>
  <c r="U2199" i="9"/>
  <c r="U2198" i="9"/>
  <c r="U2197" i="9"/>
  <c r="U2196" i="9"/>
  <c r="U2325" i="9"/>
  <c r="U2194" i="9"/>
  <c r="U1403" i="9"/>
  <c r="U1402" i="9"/>
  <c r="U1401" i="9"/>
  <c r="U2190" i="9"/>
  <c r="U2324" i="9"/>
  <c r="U1405" i="9"/>
  <c r="U2323" i="9"/>
  <c r="U2186" i="9"/>
  <c r="U2322" i="9"/>
  <c r="U2195" i="9"/>
  <c r="U2183" i="9"/>
  <c r="U2193" i="9"/>
  <c r="U2192" i="9"/>
  <c r="U2191" i="9"/>
  <c r="U2189" i="9"/>
  <c r="U2188" i="9"/>
  <c r="U2187" i="9"/>
  <c r="U2185" i="9"/>
  <c r="U2184" i="9"/>
  <c r="U2182" i="9"/>
  <c r="U2181" i="9"/>
  <c r="U2180" i="9"/>
  <c r="U2179" i="9"/>
  <c r="U2170" i="9"/>
  <c r="U2169" i="9"/>
  <c r="U2168" i="9"/>
  <c r="U2167" i="9"/>
  <c r="U2166" i="9"/>
  <c r="U2165" i="9"/>
  <c r="U2164" i="9"/>
  <c r="U2163" i="9"/>
  <c r="U2162" i="9"/>
  <c r="U2161" i="9"/>
  <c r="U2160" i="9"/>
  <c r="U2159" i="9"/>
  <c r="U2158" i="9"/>
  <c r="U2157" i="9"/>
  <c r="U2156" i="9"/>
  <c r="U2155" i="9"/>
  <c r="U2154" i="9"/>
  <c r="U2153" i="9"/>
  <c r="U2152" i="9"/>
  <c r="U2151" i="9"/>
  <c r="U2150" i="9"/>
  <c r="U2149" i="9"/>
  <c r="U2148" i="9"/>
  <c r="U2147" i="9"/>
  <c r="U2146" i="9"/>
  <c r="U2145" i="9"/>
  <c r="U2144" i="9"/>
  <c r="U2466" i="9"/>
  <c r="U2465" i="9"/>
  <c r="U2464" i="9"/>
  <c r="U2460" i="9"/>
  <c r="U2139" i="9"/>
  <c r="U2138" i="9"/>
  <c r="U2137" i="9"/>
  <c r="U2136" i="9"/>
  <c r="U2135" i="9"/>
  <c r="U2134" i="9"/>
  <c r="U2133" i="9"/>
  <c r="U2132" i="9"/>
  <c r="U2131" i="9"/>
  <c r="U2130" i="9"/>
  <c r="U2129" i="9"/>
  <c r="U2112" i="9"/>
  <c r="U1400" i="9"/>
  <c r="U1399" i="9"/>
  <c r="U1398" i="9"/>
  <c r="U1397" i="9"/>
  <c r="U1396" i="9"/>
  <c r="U1395" i="9"/>
  <c r="U2121" i="9"/>
  <c r="U1272" i="9"/>
  <c r="U1393" i="9"/>
  <c r="U1392" i="9"/>
  <c r="U1391" i="9"/>
  <c r="U1390" i="9"/>
  <c r="U1389" i="9"/>
  <c r="U1388" i="9"/>
  <c r="U1387" i="9"/>
  <c r="U2562" i="9"/>
  <c r="U1386" i="9"/>
  <c r="U1385" i="9"/>
  <c r="U1384" i="9"/>
  <c r="U1383" i="9"/>
  <c r="U1382" i="9"/>
  <c r="U1381" i="9"/>
  <c r="U1380" i="9"/>
  <c r="U1394" i="9"/>
  <c r="U1379" i="9"/>
  <c r="U2426" i="9"/>
  <c r="U2101" i="9"/>
  <c r="U2100" i="9"/>
  <c r="U2099" i="9"/>
  <c r="U2098" i="9"/>
  <c r="U2097" i="9"/>
  <c r="U2096" i="9"/>
  <c r="U2095" i="9"/>
  <c r="U2094" i="9"/>
  <c r="U2093" i="9"/>
  <c r="U2092" i="9"/>
  <c r="U2091" i="9"/>
  <c r="U2090" i="9"/>
  <c r="U2089" i="9"/>
  <c r="U2088" i="9"/>
  <c r="U2087" i="9"/>
  <c r="U2086" i="9"/>
  <c r="U2085" i="9"/>
  <c r="U2084" i="9"/>
  <c r="U2083" i="9"/>
  <c r="U2082" i="9"/>
  <c r="U2081" i="9"/>
  <c r="U2080" i="9"/>
  <c r="U2079" i="9"/>
  <c r="U2078" i="9"/>
  <c r="U2077" i="9"/>
  <c r="U2076" i="9"/>
  <c r="U2075" i="9"/>
  <c r="U2424" i="9"/>
  <c r="U2073" i="9"/>
  <c r="U2418" i="9"/>
  <c r="U2071" i="9"/>
  <c r="U2070" i="9"/>
  <c r="U2069" i="9"/>
  <c r="U2068" i="9"/>
  <c r="U2067" i="9"/>
  <c r="U2066" i="9"/>
  <c r="U2065" i="9"/>
  <c r="U2064" i="9"/>
  <c r="U2063" i="9"/>
  <c r="U2062" i="9"/>
  <c r="U2061" i="9"/>
  <c r="U2060" i="9"/>
  <c r="U2059" i="9"/>
  <c r="U2058" i="9"/>
  <c r="U2417" i="9"/>
  <c r="U2056" i="9"/>
  <c r="U2055" i="9"/>
  <c r="U2054" i="9"/>
  <c r="U2053" i="9"/>
  <c r="U2052" i="9"/>
  <c r="U2051" i="9"/>
  <c r="U2388" i="9"/>
  <c r="U2049" i="9"/>
  <c r="U2048" i="9"/>
  <c r="U2102" i="9"/>
  <c r="U2046" i="9"/>
  <c r="U2045" i="9"/>
  <c r="U2044" i="9"/>
  <c r="U2043" i="9"/>
  <c r="U2042" i="9"/>
  <c r="U2041" i="9"/>
  <c r="U2040" i="9"/>
  <c r="U2039" i="9"/>
  <c r="U2038" i="9"/>
  <c r="U2037" i="9"/>
  <c r="U2036" i="9"/>
  <c r="U2035" i="9"/>
  <c r="U2034" i="9"/>
  <c r="U2033" i="9"/>
  <c r="U2032" i="9"/>
  <c r="U2031" i="9"/>
  <c r="U2030" i="9"/>
  <c r="U2029" i="9"/>
  <c r="U2028" i="9"/>
  <c r="U2027" i="9"/>
  <c r="U2026" i="9"/>
  <c r="U2025" i="9"/>
  <c r="U2024" i="9"/>
  <c r="U2023" i="9"/>
  <c r="U2022" i="9"/>
  <c r="U2021" i="9"/>
  <c r="U2020" i="9"/>
  <c r="U2019" i="9"/>
  <c r="U2018" i="9"/>
  <c r="U2017" i="9"/>
  <c r="U2016" i="9"/>
  <c r="U2015" i="9"/>
  <c r="U2014" i="9"/>
  <c r="U2013" i="9"/>
  <c r="U1511" i="9"/>
  <c r="U2011" i="9"/>
  <c r="U2010" i="9"/>
  <c r="U2009" i="9"/>
  <c r="U2008" i="9"/>
  <c r="U2007" i="9"/>
  <c r="U2006" i="9"/>
  <c r="U2005" i="9"/>
  <c r="U2004" i="9"/>
  <c r="U2003" i="9"/>
  <c r="U2002" i="9"/>
  <c r="U2001" i="9"/>
  <c r="U2000" i="9"/>
  <c r="U1999" i="9"/>
  <c r="U1998" i="9"/>
  <c r="U1997" i="9"/>
  <c r="U1996" i="9"/>
  <c r="U1995" i="9"/>
  <c r="U1994" i="9"/>
  <c r="U1993" i="9"/>
  <c r="U1992" i="9"/>
  <c r="U1991" i="9"/>
  <c r="U1990" i="9"/>
  <c r="U1989" i="9"/>
  <c r="U1988" i="9"/>
  <c r="U1987" i="9"/>
  <c r="U1986" i="9"/>
  <c r="U1985" i="9"/>
  <c r="U1984" i="9"/>
  <c r="U1983" i="9"/>
  <c r="U1982" i="9"/>
  <c r="U1981" i="9"/>
  <c r="U1980" i="9"/>
  <c r="U1979" i="9"/>
  <c r="U1978" i="9"/>
  <c r="U1977" i="9"/>
  <c r="U1976" i="9"/>
  <c r="U1975" i="9"/>
  <c r="U1974" i="9"/>
  <c r="U1973" i="9"/>
  <c r="U1972" i="9"/>
  <c r="U1971" i="9"/>
  <c r="U1970" i="9"/>
  <c r="U1969" i="9"/>
  <c r="U1968" i="9"/>
  <c r="U1967" i="9"/>
  <c r="U1966" i="9"/>
  <c r="U1965" i="9"/>
  <c r="U1964" i="9"/>
  <c r="U1963" i="9"/>
  <c r="U1962" i="9"/>
  <c r="U1961" i="9"/>
  <c r="U1960" i="9"/>
  <c r="U1959" i="9"/>
  <c r="U1958" i="9"/>
  <c r="U1957" i="9"/>
  <c r="U1956" i="9"/>
  <c r="U1955" i="9"/>
  <c r="U1954" i="9"/>
  <c r="U1953" i="9"/>
  <c r="U1952" i="9"/>
  <c r="U1951" i="9"/>
  <c r="U1950" i="9"/>
  <c r="U1949" i="9"/>
  <c r="U1948" i="9"/>
  <c r="U1947" i="9"/>
  <c r="U1946" i="9"/>
  <c r="U1945" i="9"/>
  <c r="U1944" i="9"/>
  <c r="U1943" i="9"/>
  <c r="U1942" i="9"/>
  <c r="U1941" i="9"/>
  <c r="U1940" i="9"/>
  <c r="U1939" i="9"/>
  <c r="U1938" i="9"/>
  <c r="U1937" i="9"/>
  <c r="U1936" i="9"/>
  <c r="U1935" i="9"/>
  <c r="U1934" i="9"/>
  <c r="U1933" i="9"/>
  <c r="U1932" i="9"/>
  <c r="U1931" i="9"/>
  <c r="U1930" i="9"/>
  <c r="U1929" i="9"/>
  <c r="U1928" i="9"/>
  <c r="U2074" i="9"/>
  <c r="U1926" i="9"/>
  <c r="U1925" i="9"/>
  <c r="U1924" i="9"/>
  <c r="U1923" i="9"/>
  <c r="U1922" i="9"/>
  <c r="U1921" i="9"/>
  <c r="U1920" i="9"/>
  <c r="U1919" i="9"/>
  <c r="U1918" i="9"/>
  <c r="U1917" i="9"/>
  <c r="U1916" i="9"/>
  <c r="U1915" i="9"/>
  <c r="U1914" i="9"/>
  <c r="U1913" i="9"/>
  <c r="U1498" i="9"/>
  <c r="U1911" i="9"/>
  <c r="U1910" i="9"/>
  <c r="U1909" i="9"/>
  <c r="U1908" i="9"/>
  <c r="U1907" i="9"/>
  <c r="U1906" i="9"/>
  <c r="U1905" i="9"/>
  <c r="U1904" i="9"/>
  <c r="U1903" i="9"/>
  <c r="U1902" i="9"/>
  <c r="U1901" i="9"/>
  <c r="U1900" i="9"/>
  <c r="U1899" i="9"/>
  <c r="U1898" i="9"/>
  <c r="U1897" i="9"/>
  <c r="U1896" i="9"/>
  <c r="U1895" i="9"/>
  <c r="U1894" i="9"/>
  <c r="U1893" i="9"/>
  <c r="U1892" i="9"/>
  <c r="U1891" i="9"/>
  <c r="U1890" i="9"/>
  <c r="U1889" i="9"/>
  <c r="U1888" i="9"/>
  <c r="U1887" i="9"/>
  <c r="U1886" i="9"/>
  <c r="U1885" i="9"/>
  <c r="U1884" i="9"/>
  <c r="U1883" i="9"/>
  <c r="U1882" i="9"/>
  <c r="U1881" i="9"/>
  <c r="U1880" i="9"/>
  <c r="U1879" i="9"/>
  <c r="U1878" i="9"/>
  <c r="U1877" i="9"/>
  <c r="U1876" i="9"/>
  <c r="U1875" i="9"/>
  <c r="U1874" i="9"/>
  <c r="U1873" i="9"/>
  <c r="U1872" i="9"/>
  <c r="U1871" i="9"/>
  <c r="U1870" i="9"/>
  <c r="U1869" i="9"/>
  <c r="U1868" i="9"/>
  <c r="U1867" i="9"/>
  <c r="U1866" i="9"/>
  <c r="U1865" i="9"/>
  <c r="U1864" i="9"/>
  <c r="U1863" i="9"/>
  <c r="U1862" i="9"/>
  <c r="U1861" i="9"/>
  <c r="U1860" i="9"/>
  <c r="U1859" i="9"/>
  <c r="U1858" i="9"/>
  <c r="U1857" i="9"/>
  <c r="U1856" i="9"/>
  <c r="U1855" i="9"/>
  <c r="U1854" i="9"/>
  <c r="U1853" i="9"/>
  <c r="U1852" i="9"/>
  <c r="U1851" i="9"/>
  <c r="U1850" i="9"/>
  <c r="U1849" i="9"/>
  <c r="U1848" i="9"/>
  <c r="U1847" i="9"/>
  <c r="U1846" i="9"/>
  <c r="U1845" i="9"/>
  <c r="U1844" i="9"/>
  <c r="U1843" i="9"/>
  <c r="U1842" i="9"/>
  <c r="U1841" i="9"/>
  <c r="U1840" i="9"/>
  <c r="U1839" i="9"/>
  <c r="U1838" i="9"/>
  <c r="U1837" i="9"/>
  <c r="U1836" i="9"/>
  <c r="U1835" i="9"/>
  <c r="U1834" i="9"/>
  <c r="U1833" i="9"/>
  <c r="U1832" i="9"/>
  <c r="U1831" i="9"/>
  <c r="U1830" i="9"/>
  <c r="U1829" i="9"/>
  <c r="U1828" i="9"/>
  <c r="U1827" i="9"/>
  <c r="U1826" i="9"/>
  <c r="U1825" i="9"/>
  <c r="U1824" i="9"/>
  <c r="U1823" i="9"/>
  <c r="U1822" i="9"/>
  <c r="U1821" i="9"/>
  <c r="U1820" i="9"/>
  <c r="U1819" i="9"/>
  <c r="U1818" i="9"/>
  <c r="U1817" i="9"/>
  <c r="U1816" i="9"/>
  <c r="U1815" i="9"/>
  <c r="U1814" i="9"/>
  <c r="U1813" i="9"/>
  <c r="U1812" i="9"/>
  <c r="U1811" i="9"/>
  <c r="U1810" i="9"/>
  <c r="U1809" i="9"/>
  <c r="U1808" i="9"/>
  <c r="U1807" i="9"/>
  <c r="U1806" i="9"/>
  <c r="U1805" i="9"/>
  <c r="U1804" i="9"/>
  <c r="U1803" i="9"/>
  <c r="U1802" i="9"/>
  <c r="U1801" i="9"/>
  <c r="U1800" i="9"/>
  <c r="U1799" i="9"/>
  <c r="U1798" i="9"/>
  <c r="U1797" i="9"/>
  <c r="U1796" i="9"/>
  <c r="U1795" i="9"/>
  <c r="U1794" i="9"/>
  <c r="U1793" i="9"/>
  <c r="U1792" i="9"/>
  <c r="U1791" i="9"/>
  <c r="U1790" i="9"/>
  <c r="U1789" i="9"/>
  <c r="U1788" i="9"/>
  <c r="U1787" i="9"/>
  <c r="U1786" i="9"/>
  <c r="U1785" i="9"/>
  <c r="U1784" i="9"/>
  <c r="U1783" i="9"/>
  <c r="U1782" i="9"/>
  <c r="U1781" i="9"/>
  <c r="U1780" i="9"/>
  <c r="U1779" i="9"/>
  <c r="U1778" i="9"/>
  <c r="U1777" i="9"/>
  <c r="U1776" i="9"/>
  <c r="U1775" i="9"/>
  <c r="U1774" i="9"/>
  <c r="U1773" i="9"/>
  <c r="U1772" i="9"/>
  <c r="U1771" i="9"/>
  <c r="U1770" i="9"/>
  <c r="U2382" i="9"/>
  <c r="U1768" i="9"/>
  <c r="U1767" i="9"/>
  <c r="U1766" i="9"/>
  <c r="U1765" i="9"/>
  <c r="U1764" i="9"/>
  <c r="U1763" i="9"/>
  <c r="U1762" i="9"/>
  <c r="U1761" i="9"/>
  <c r="U1760" i="9"/>
  <c r="U1759" i="9"/>
  <c r="U1758" i="9"/>
  <c r="U1757" i="9"/>
  <c r="U1756" i="9"/>
  <c r="U1755" i="9"/>
  <c r="U1754" i="9"/>
  <c r="U1753" i="9"/>
  <c r="U1752" i="9"/>
  <c r="U1751" i="9"/>
  <c r="U1750" i="9"/>
  <c r="U1749" i="9"/>
  <c r="U1748" i="9"/>
  <c r="U1747" i="9"/>
  <c r="U1746" i="9"/>
  <c r="U1745" i="9"/>
  <c r="U1744" i="9"/>
  <c r="U1743" i="9"/>
  <c r="U1742" i="9"/>
  <c r="U1741" i="9"/>
  <c r="U2381" i="9"/>
  <c r="U1739" i="9"/>
  <c r="U1738" i="9"/>
  <c r="U1737" i="9"/>
  <c r="U1736" i="9"/>
  <c r="U1735" i="9"/>
  <c r="U1734" i="9"/>
  <c r="U1733" i="9"/>
  <c r="U1732" i="9"/>
  <c r="U1731" i="9"/>
  <c r="U1730" i="9"/>
  <c r="U1729" i="9"/>
  <c r="U1728" i="9"/>
  <c r="U1727" i="9"/>
  <c r="U1726" i="9"/>
  <c r="U1725" i="9"/>
  <c r="U1724" i="9"/>
  <c r="U1723" i="9"/>
  <c r="U1722" i="9"/>
  <c r="U1721" i="9"/>
  <c r="U1720" i="9"/>
  <c r="U1719" i="9"/>
  <c r="U1718" i="9"/>
  <c r="U1717" i="9"/>
  <c r="U1716" i="9"/>
  <c r="U1715" i="9"/>
  <c r="U1714" i="9"/>
  <c r="U1713" i="9"/>
  <c r="U1712" i="9"/>
  <c r="U1711" i="9"/>
  <c r="U1710" i="9"/>
  <c r="U1709" i="9"/>
  <c r="U1708" i="9"/>
  <c r="U1707" i="9"/>
  <c r="U1706" i="9"/>
  <c r="U1705" i="9"/>
  <c r="U1704" i="9"/>
  <c r="U1703" i="9"/>
  <c r="U1702" i="9"/>
  <c r="U1701" i="9"/>
  <c r="U1700" i="9"/>
  <c r="U1699" i="9"/>
  <c r="U1698" i="9"/>
  <c r="U1697" i="9"/>
  <c r="U1696" i="9"/>
  <c r="U1695" i="9"/>
  <c r="U1694" i="9"/>
  <c r="U1693" i="9"/>
  <c r="U1692" i="9"/>
  <c r="U1691" i="9"/>
  <c r="U1690" i="9"/>
  <c r="U1689" i="9"/>
  <c r="U1688" i="9"/>
  <c r="U1687" i="9"/>
  <c r="U1686" i="9"/>
  <c r="U1685" i="9"/>
  <c r="U1684" i="9"/>
  <c r="U1683" i="9"/>
  <c r="U1682" i="9"/>
  <c r="U1681" i="9"/>
  <c r="U1680" i="9"/>
  <c r="U1679" i="9"/>
  <c r="U1678" i="9"/>
  <c r="U1677" i="9"/>
  <c r="U1676" i="9"/>
  <c r="U1675" i="9"/>
  <c r="U1674" i="9"/>
  <c r="U1673" i="9"/>
  <c r="U1672" i="9"/>
  <c r="U1671" i="9"/>
  <c r="U1670" i="9"/>
  <c r="U1669" i="9"/>
  <c r="U1668" i="9"/>
  <c r="U1667" i="9"/>
  <c r="U1666" i="9"/>
  <c r="U1665" i="9"/>
  <c r="U1664" i="9"/>
  <c r="U1663" i="9"/>
  <c r="U1662" i="9"/>
  <c r="U1661" i="9"/>
  <c r="U1660" i="9"/>
  <c r="U1659" i="9"/>
  <c r="U1658" i="9"/>
  <c r="U1657" i="9"/>
  <c r="U1656" i="9"/>
  <c r="U1655" i="9"/>
  <c r="U1654" i="9"/>
  <c r="U1653" i="9"/>
  <c r="U1652" i="9"/>
  <c r="U1651" i="9"/>
  <c r="U1650" i="9"/>
  <c r="U1649" i="9"/>
  <c r="U1648" i="9"/>
  <c r="U1647" i="9"/>
  <c r="U1646" i="9"/>
  <c r="U1645" i="9"/>
  <c r="U1644" i="9"/>
  <c r="U1643" i="9"/>
  <c r="U1642" i="9"/>
  <c r="U1641" i="9"/>
  <c r="U1640" i="9"/>
  <c r="U1639" i="9"/>
  <c r="U1638" i="9"/>
  <c r="U1637" i="9"/>
  <c r="U1636" i="9"/>
  <c r="U1635" i="9"/>
  <c r="U1634" i="9"/>
  <c r="U1633" i="9"/>
  <c r="U1632" i="9"/>
  <c r="U1631" i="9"/>
  <c r="U1630" i="9"/>
  <c r="U1629" i="9"/>
  <c r="U1628" i="9"/>
  <c r="U1627" i="9"/>
  <c r="U1626" i="9"/>
  <c r="U1625" i="9"/>
  <c r="U1624" i="9"/>
  <c r="U1623" i="9"/>
  <c r="U1622" i="9"/>
  <c r="U1621" i="9"/>
  <c r="U1620" i="9"/>
  <c r="U1619" i="9"/>
  <c r="U1618" i="9"/>
  <c r="U1617" i="9"/>
  <c r="U1616" i="9"/>
  <c r="U1615" i="9"/>
  <c r="U1614" i="9"/>
  <c r="U1613" i="9"/>
  <c r="U1612" i="9"/>
  <c r="U1611" i="9"/>
  <c r="U1610" i="9"/>
  <c r="U1609" i="9"/>
  <c r="U1608" i="9"/>
  <c r="U1607" i="9"/>
  <c r="U1606" i="9"/>
  <c r="U1605" i="9"/>
  <c r="U1604" i="9"/>
  <c r="U1603" i="9"/>
  <c r="U1602" i="9"/>
  <c r="U1601" i="9"/>
  <c r="U1600" i="9"/>
  <c r="U1599" i="9"/>
  <c r="U1598" i="9"/>
  <c r="U1597" i="9"/>
  <c r="U1596" i="9"/>
  <c r="U1595" i="9"/>
  <c r="U1594" i="9"/>
  <c r="U1593" i="9"/>
  <c r="U1592" i="9"/>
  <c r="U1591" i="9"/>
  <c r="U1590" i="9"/>
  <c r="U1589" i="9"/>
  <c r="U1588" i="9"/>
  <c r="U1587" i="9"/>
  <c r="U1586" i="9"/>
  <c r="U1585" i="9"/>
  <c r="U1584" i="9"/>
  <c r="U1583" i="9"/>
  <c r="U1582" i="9"/>
  <c r="U1581" i="9"/>
  <c r="U1580" i="9"/>
  <c r="U1579" i="9"/>
  <c r="U1578" i="9"/>
  <c r="U1577" i="9"/>
  <c r="U1576" i="9"/>
  <c r="U1575" i="9"/>
  <c r="U1574" i="9"/>
  <c r="U1573" i="9"/>
  <c r="U1572" i="9"/>
  <c r="U1571" i="9"/>
  <c r="U1570" i="9"/>
  <c r="U1569" i="9"/>
  <c r="U1568" i="9"/>
  <c r="U1567" i="9"/>
  <c r="U1566" i="9"/>
  <c r="U1565" i="9"/>
  <c r="U1564" i="9"/>
  <c r="U1563" i="9"/>
  <c r="U1562" i="9"/>
  <c r="U1561" i="9"/>
  <c r="U1560" i="9"/>
  <c r="U1559" i="9"/>
  <c r="U1558" i="9"/>
  <c r="U1557" i="9"/>
  <c r="U1556" i="9"/>
  <c r="U1555" i="9"/>
  <c r="U1554" i="9"/>
  <c r="U1553" i="9"/>
  <c r="U1552" i="9"/>
  <c r="U1551" i="9"/>
  <c r="U1550" i="9"/>
  <c r="U1549" i="9"/>
  <c r="U1548" i="9"/>
  <c r="U1547" i="9"/>
  <c r="U1546" i="9"/>
  <c r="U1545" i="9"/>
  <c r="U1544" i="9"/>
  <c r="U1543" i="9"/>
  <c r="U1542" i="9"/>
  <c r="U1541" i="9"/>
  <c r="U2072" i="9"/>
  <c r="U1539" i="9"/>
  <c r="U1538" i="9"/>
  <c r="U1537" i="9"/>
  <c r="U1536" i="9"/>
  <c r="U1535" i="9"/>
  <c r="U2057" i="9"/>
  <c r="U1533" i="9"/>
  <c r="U1532" i="9"/>
  <c r="U1531" i="9"/>
  <c r="U1530" i="9"/>
  <c r="U1529" i="9"/>
  <c r="U1528" i="9"/>
  <c r="U1527" i="9"/>
  <c r="U1526" i="9"/>
  <c r="U1525" i="9"/>
  <c r="U1524" i="9"/>
  <c r="U1523" i="9"/>
  <c r="U2050" i="9"/>
  <c r="U1521" i="9"/>
  <c r="U1520" i="9"/>
  <c r="U1519" i="9"/>
  <c r="U1518" i="9"/>
  <c r="U1517" i="9"/>
  <c r="U2047" i="9"/>
  <c r="U1515" i="9"/>
  <c r="U1514" i="9"/>
  <c r="U1513" i="9"/>
  <c r="U1512" i="9"/>
  <c r="U2012" i="9"/>
  <c r="U1510" i="9"/>
  <c r="U1509" i="9"/>
  <c r="U1508" i="9"/>
  <c r="U1507" i="9"/>
  <c r="U1506" i="9"/>
  <c r="U1505" i="9"/>
  <c r="U1504" i="9"/>
  <c r="U1503" i="9"/>
  <c r="U1502" i="9"/>
  <c r="U1501" i="9"/>
  <c r="U1500" i="9"/>
  <c r="U1499" i="9"/>
  <c r="U1912" i="9"/>
  <c r="U1497" i="9"/>
  <c r="U1496" i="9"/>
  <c r="U1495" i="9"/>
  <c r="U1494" i="9"/>
  <c r="U1493" i="9"/>
  <c r="U1492" i="9"/>
  <c r="U1491" i="9"/>
  <c r="U1490" i="9"/>
  <c r="U1489" i="9"/>
  <c r="U1488" i="9"/>
  <c r="U1487" i="9"/>
  <c r="U1486" i="9"/>
  <c r="U1485" i="9"/>
  <c r="U1484" i="9"/>
  <c r="U1483" i="9"/>
  <c r="U1482" i="9"/>
  <c r="U1481" i="9"/>
  <c r="U1480" i="9"/>
  <c r="U1479" i="9"/>
  <c r="U1478" i="9"/>
  <c r="U1477" i="9"/>
  <c r="U1476" i="9"/>
  <c r="U1475" i="9"/>
  <c r="U1474" i="9"/>
  <c r="U1473" i="9"/>
  <c r="U1472" i="9"/>
  <c r="U1471" i="9"/>
  <c r="U1470" i="9"/>
  <c r="U1469" i="9"/>
  <c r="U1468" i="9"/>
  <c r="U1467" i="9"/>
  <c r="U1466" i="9"/>
  <c r="U1465" i="9"/>
  <c r="U1464" i="9"/>
  <c r="U1463" i="9"/>
  <c r="U1462" i="9"/>
  <c r="U1461" i="9"/>
  <c r="U1460" i="9"/>
  <c r="U1459" i="9"/>
  <c r="U1458" i="9"/>
  <c r="U1457" i="9"/>
  <c r="U1456" i="9"/>
  <c r="U1455" i="9"/>
  <c r="U1454" i="9"/>
  <c r="U1453" i="9"/>
  <c r="U1452" i="9"/>
  <c r="U1451" i="9"/>
  <c r="U1450" i="9"/>
  <c r="U1449" i="9"/>
  <c r="U1448" i="9"/>
  <c r="U1447" i="9"/>
  <c r="U1446" i="9"/>
  <c r="U1445" i="9"/>
  <c r="U1444" i="9"/>
  <c r="U1443" i="9"/>
  <c r="U1442" i="9"/>
  <c r="U1441" i="9"/>
  <c r="U1440" i="9"/>
  <c r="U1439" i="9"/>
  <c r="U1438" i="9"/>
  <c r="U1437" i="9"/>
  <c r="U1436" i="9"/>
  <c r="U1435" i="9"/>
  <c r="U1434" i="9"/>
  <c r="U1433" i="9"/>
  <c r="U1432" i="9"/>
  <c r="U1431" i="9"/>
  <c r="U1430" i="9"/>
  <c r="U1429" i="9"/>
  <c r="U1428" i="9"/>
  <c r="U1427" i="9"/>
  <c r="U1426" i="9"/>
  <c r="U1425" i="9"/>
  <c r="U1424" i="9"/>
  <c r="U1423" i="9"/>
  <c r="U1422" i="9"/>
  <c r="U1421" i="9"/>
  <c r="U1420" i="9"/>
  <c r="U1419" i="9"/>
  <c r="U1418" i="9"/>
  <c r="U1417" i="9"/>
  <c r="U1416" i="9"/>
  <c r="U1415" i="9"/>
  <c r="U1414" i="9"/>
  <c r="U1413" i="9"/>
  <c r="U1412" i="9"/>
  <c r="U1411" i="9"/>
  <c r="U1183" i="9"/>
  <c r="N1123" i="9"/>
  <c r="U1121" i="9"/>
  <c r="U1118" i="9"/>
  <c r="U1119" i="9"/>
  <c r="N1121" i="9"/>
  <c r="M1121" i="9"/>
  <c r="L1121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86" i="9"/>
  <c r="M86" i="9"/>
  <c r="L87" i="9"/>
  <c r="M87" i="9"/>
  <c r="L88" i="9"/>
  <c r="M88" i="9"/>
  <c r="L89" i="9"/>
  <c r="M89" i="9"/>
  <c r="L505" i="9"/>
  <c r="M505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484" i="9"/>
  <c r="M484" i="9"/>
  <c r="L485" i="9"/>
  <c r="M485" i="9"/>
  <c r="L486" i="9"/>
  <c r="M486" i="9"/>
  <c r="L487" i="9"/>
  <c r="M487" i="9"/>
  <c r="L488" i="9"/>
  <c r="M488" i="9"/>
  <c r="L489" i="9"/>
  <c r="M489" i="9"/>
  <c r="L490" i="9"/>
  <c r="M490" i="9"/>
  <c r="L491" i="9"/>
  <c r="M491" i="9"/>
  <c r="L492" i="9"/>
  <c r="M492" i="9"/>
  <c r="L135" i="9"/>
  <c r="M135" i="9"/>
  <c r="L136" i="9"/>
  <c r="M136" i="9"/>
  <c r="L137" i="9"/>
  <c r="M137" i="9"/>
  <c r="L890" i="9"/>
  <c r="M890" i="9"/>
  <c r="L891" i="9"/>
  <c r="M891" i="9"/>
  <c r="L892" i="9"/>
  <c r="M892" i="9"/>
  <c r="L893" i="9"/>
  <c r="M893" i="9"/>
  <c r="L894" i="9"/>
  <c r="M894" i="9"/>
  <c r="L895" i="9"/>
  <c r="M895" i="9"/>
  <c r="L896" i="9"/>
  <c r="M896" i="9"/>
  <c r="L897" i="9"/>
  <c r="M897" i="9"/>
  <c r="L898" i="9"/>
  <c r="M898" i="9"/>
  <c r="L899" i="9"/>
  <c r="M899" i="9"/>
  <c r="L900" i="9"/>
  <c r="M900" i="9"/>
  <c r="L901" i="9"/>
  <c r="M901" i="9"/>
  <c r="L902" i="9"/>
  <c r="M902" i="9"/>
  <c r="L903" i="9"/>
  <c r="M903" i="9"/>
  <c r="L904" i="9"/>
  <c r="M904" i="9"/>
  <c r="L905" i="9"/>
  <c r="M905" i="9"/>
  <c r="L906" i="9"/>
  <c r="M906" i="9"/>
  <c r="L907" i="9"/>
  <c r="M907" i="9"/>
  <c r="L908" i="9"/>
  <c r="M908" i="9"/>
  <c r="L909" i="9"/>
  <c r="M909" i="9"/>
  <c r="L910" i="9"/>
  <c r="M910" i="9"/>
  <c r="L1197" i="9"/>
  <c r="M1197" i="9"/>
  <c r="L1198" i="9"/>
  <c r="M1198" i="9"/>
  <c r="L1199" i="9"/>
  <c r="M1199" i="9"/>
  <c r="L1200" i="9"/>
  <c r="M1200" i="9"/>
  <c r="L1201" i="9"/>
  <c r="M1201" i="9"/>
  <c r="L1202" i="9"/>
  <c r="M1202" i="9"/>
  <c r="L1203" i="9"/>
  <c r="M1203" i="9"/>
  <c r="L1204" i="9"/>
  <c r="M1204" i="9"/>
  <c r="L368" i="9"/>
  <c r="M368" i="9"/>
  <c r="L376" i="9"/>
  <c r="M376" i="9"/>
  <c r="L1205" i="9"/>
  <c r="M1205" i="9"/>
  <c r="L1206" i="9"/>
  <c r="M1206" i="9"/>
  <c r="L1207" i="9"/>
  <c r="M1207" i="9"/>
  <c r="L1208" i="9"/>
  <c r="M1208" i="9"/>
  <c r="L1209" i="9"/>
  <c r="M1209" i="9"/>
  <c r="L1210" i="9"/>
  <c r="M1210" i="9"/>
  <c r="L1211" i="9"/>
  <c r="M1211" i="9"/>
  <c r="L1212" i="9"/>
  <c r="M1212" i="9"/>
  <c r="L1213" i="9"/>
  <c r="M1213" i="9"/>
  <c r="L1214" i="9"/>
  <c r="M1214" i="9"/>
  <c r="L1215" i="9"/>
  <c r="M1215" i="9"/>
  <c r="L1216" i="9"/>
  <c r="M1216" i="9"/>
  <c r="L1217" i="9"/>
  <c r="M1217" i="9"/>
  <c r="L1218" i="9"/>
  <c r="M1218" i="9"/>
  <c r="L138" i="9"/>
  <c r="M138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525" i="9"/>
  <c r="M525" i="9"/>
  <c r="L526" i="9"/>
  <c r="M526" i="9"/>
  <c r="L527" i="9"/>
  <c r="M527" i="9"/>
  <c r="L94" i="9"/>
  <c r="M94" i="9"/>
  <c r="L95" i="9"/>
  <c r="M95" i="9"/>
  <c r="L96" i="9"/>
  <c r="M96" i="9"/>
  <c r="L97" i="9"/>
  <c r="M97" i="9"/>
  <c r="L134" i="9"/>
  <c r="M134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1273" i="9"/>
  <c r="M1273" i="9"/>
  <c r="L1274" i="9"/>
  <c r="M1274" i="9"/>
  <c r="L1275" i="9"/>
  <c r="M1275" i="9"/>
  <c r="L1276" i="9"/>
  <c r="M1276" i="9"/>
  <c r="L1277" i="9"/>
  <c r="M1277" i="9"/>
  <c r="L1278" i="9"/>
  <c r="M1278" i="9"/>
  <c r="L1279" i="9"/>
  <c r="M1279" i="9"/>
  <c r="L1280" i="9"/>
  <c r="M1280" i="9"/>
  <c r="L1281" i="9"/>
  <c r="M1281" i="9"/>
  <c r="L1282" i="9"/>
  <c r="M1282" i="9"/>
  <c r="L1283" i="9"/>
  <c r="M1283" i="9"/>
  <c r="L1284" i="9"/>
  <c r="M1284" i="9"/>
  <c r="L1285" i="9"/>
  <c r="M1285" i="9"/>
  <c r="L1286" i="9"/>
  <c r="M1286" i="9"/>
  <c r="L1287" i="9"/>
  <c r="M1287" i="9"/>
  <c r="L1288" i="9"/>
  <c r="M1288" i="9"/>
  <c r="L1289" i="9"/>
  <c r="M1289" i="9"/>
  <c r="L1290" i="9"/>
  <c r="M1290" i="9"/>
  <c r="L1291" i="9"/>
  <c r="M1291" i="9"/>
  <c r="L1292" i="9"/>
  <c r="M1292" i="9"/>
  <c r="L1293" i="9"/>
  <c r="M1293" i="9"/>
  <c r="L1294" i="9"/>
  <c r="M1294" i="9"/>
  <c r="L1295" i="9"/>
  <c r="M1295" i="9"/>
  <c r="L1296" i="9"/>
  <c r="M1296" i="9"/>
  <c r="L1297" i="9"/>
  <c r="M1297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118" i="9"/>
  <c r="M1118" i="9"/>
  <c r="L1119" i="9"/>
  <c r="M1119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1362" i="9"/>
  <c r="M1362" i="9"/>
  <c r="L1363" i="9"/>
  <c r="M1363" i="9"/>
  <c r="L1364" i="9"/>
  <c r="M1364" i="9"/>
  <c r="L1365" i="9"/>
  <c r="M1365" i="9"/>
  <c r="L1366" i="9"/>
  <c r="M1366" i="9"/>
  <c r="L203" i="9"/>
  <c r="M203" i="9"/>
  <c r="L204" i="9"/>
  <c r="M204" i="9"/>
  <c r="L205" i="9"/>
  <c r="M205" i="9"/>
  <c r="L246" i="9"/>
  <c r="M246" i="9"/>
  <c r="L247" i="9"/>
  <c r="M247" i="9"/>
  <c r="L248" i="9"/>
  <c r="M248" i="9"/>
  <c r="L249" i="9"/>
  <c r="M249" i="9"/>
  <c r="L746" i="9"/>
  <c r="M746" i="9"/>
  <c r="L747" i="9"/>
  <c r="M747" i="9"/>
  <c r="L748" i="9"/>
  <c r="M748" i="9"/>
  <c r="L749" i="9"/>
  <c r="M749" i="9"/>
  <c r="L750" i="9"/>
  <c r="M750" i="9"/>
  <c r="L751" i="9"/>
  <c r="M751" i="9"/>
  <c r="L752" i="9"/>
  <c r="M752" i="9"/>
  <c r="L753" i="9"/>
  <c r="M753" i="9"/>
  <c r="L754" i="9"/>
  <c r="M754" i="9"/>
  <c r="L802" i="9"/>
  <c r="M802" i="9"/>
  <c r="L803" i="9"/>
  <c r="M803" i="9"/>
  <c r="L804" i="9"/>
  <c r="M804" i="9"/>
  <c r="L805" i="9"/>
  <c r="M805" i="9"/>
  <c r="L806" i="9"/>
  <c r="M806" i="9"/>
  <c r="L807" i="9"/>
  <c r="M807" i="9"/>
  <c r="L808" i="9"/>
  <c r="M808" i="9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63" i="9"/>
  <c r="M63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528" i="9"/>
  <c r="M528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L33" i="9"/>
  <c r="M3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1042" i="9"/>
  <c r="M1042" i="9"/>
  <c r="L1043" i="9"/>
  <c r="M1043" i="9"/>
  <c r="L1044" i="9"/>
  <c r="M1044" i="9"/>
  <c r="L1045" i="9"/>
  <c r="M1045" i="9"/>
  <c r="L1046" i="9"/>
  <c r="M1046" i="9"/>
  <c r="L1047" i="9"/>
  <c r="M1047" i="9"/>
  <c r="L1048" i="9"/>
  <c r="M1048" i="9"/>
  <c r="L1049" i="9"/>
  <c r="M1049" i="9"/>
  <c r="L1050" i="9"/>
  <c r="M1050" i="9"/>
  <c r="L1051" i="9"/>
  <c r="M1051" i="9"/>
  <c r="L1052" i="9"/>
  <c r="M1052" i="9"/>
  <c r="L1053" i="9"/>
  <c r="M1053" i="9"/>
  <c r="L1054" i="9"/>
  <c r="M1054" i="9"/>
  <c r="L1055" i="9"/>
  <c r="M1055" i="9"/>
  <c r="L1056" i="9"/>
  <c r="M1056" i="9"/>
  <c r="L1057" i="9"/>
  <c r="M1057" i="9"/>
  <c r="L1058" i="9"/>
  <c r="M1058" i="9"/>
  <c r="L1059" i="9"/>
  <c r="M1059" i="9"/>
  <c r="L1060" i="9"/>
  <c r="M1060" i="9"/>
  <c r="L1061" i="9"/>
  <c r="M1061" i="9"/>
  <c r="L1062" i="9"/>
  <c r="M1062" i="9"/>
  <c r="L1063" i="9"/>
  <c r="M1063" i="9"/>
  <c r="L1064" i="9"/>
  <c r="M1064" i="9"/>
  <c r="L1065" i="9"/>
  <c r="M1065" i="9"/>
  <c r="L1066" i="9"/>
  <c r="M1066" i="9"/>
  <c r="L1067" i="9"/>
  <c r="M1067" i="9"/>
  <c r="L1068" i="9"/>
  <c r="M1068" i="9"/>
  <c r="L1069" i="9"/>
  <c r="M1069" i="9"/>
  <c r="L1070" i="9"/>
  <c r="M1070" i="9"/>
  <c r="L1071" i="9"/>
  <c r="M1071" i="9"/>
  <c r="L1072" i="9"/>
  <c r="M1072" i="9"/>
  <c r="L1073" i="9"/>
  <c r="M1073" i="9"/>
  <c r="L1074" i="9"/>
  <c r="M1074" i="9"/>
  <c r="L1075" i="9"/>
  <c r="M1075" i="9"/>
  <c r="L1076" i="9"/>
  <c r="M1076" i="9"/>
  <c r="L1077" i="9"/>
  <c r="M1077" i="9"/>
  <c r="L1078" i="9"/>
  <c r="M1078" i="9"/>
  <c r="L1079" i="9"/>
  <c r="M1079" i="9"/>
  <c r="L1080" i="9"/>
  <c r="M1080" i="9"/>
  <c r="L1081" i="9"/>
  <c r="M1081" i="9"/>
  <c r="L1082" i="9"/>
  <c r="M1082" i="9"/>
  <c r="L1083" i="9"/>
  <c r="M1083" i="9"/>
  <c r="L1084" i="9"/>
  <c r="M1084" i="9"/>
  <c r="L1085" i="9"/>
  <c r="M1085" i="9"/>
  <c r="L1086" i="9"/>
  <c r="M1086" i="9"/>
  <c r="L1087" i="9"/>
  <c r="M1087" i="9"/>
  <c r="L1088" i="9"/>
  <c r="M1088" i="9"/>
  <c r="L1089" i="9"/>
  <c r="M1089" i="9"/>
  <c r="L1090" i="9"/>
  <c r="M1090" i="9"/>
  <c r="L1091" i="9"/>
  <c r="M1091" i="9"/>
  <c r="L1092" i="9"/>
  <c r="M1092" i="9"/>
  <c r="L1093" i="9"/>
  <c r="M1093" i="9"/>
  <c r="L1094" i="9"/>
  <c r="M1094" i="9"/>
  <c r="L1095" i="9"/>
  <c r="M1095" i="9"/>
  <c r="L1096" i="9"/>
  <c r="M1096" i="9"/>
  <c r="L1097" i="9"/>
  <c r="M1097" i="9"/>
  <c r="L1098" i="9"/>
  <c r="M1098" i="9"/>
  <c r="L1099" i="9"/>
  <c r="M1099" i="9"/>
  <c r="L1100" i="9"/>
  <c r="M1100" i="9"/>
  <c r="L1101" i="9"/>
  <c r="M1101" i="9"/>
  <c r="L1102" i="9"/>
  <c r="M1102" i="9"/>
  <c r="L1103" i="9"/>
  <c r="M1103" i="9"/>
  <c r="L1104" i="9"/>
  <c r="M1104" i="9"/>
  <c r="L1105" i="9"/>
  <c r="M1105" i="9"/>
  <c r="L1106" i="9"/>
  <c r="M1106" i="9"/>
  <c r="L1107" i="9"/>
  <c r="M1107" i="9"/>
  <c r="L1108" i="9"/>
  <c r="M1108" i="9"/>
  <c r="L1109" i="9"/>
  <c r="M1109" i="9"/>
  <c r="L1110" i="9"/>
  <c r="M1110" i="9"/>
  <c r="L1111" i="9"/>
  <c r="M1111" i="9"/>
  <c r="L1112" i="9"/>
  <c r="M1112" i="9"/>
  <c r="L1113" i="9"/>
  <c r="M1113" i="9"/>
  <c r="L1114" i="9"/>
  <c r="M1114" i="9"/>
  <c r="L1115" i="9"/>
  <c r="M1115" i="9"/>
  <c r="L1116" i="9"/>
  <c r="M1116" i="9"/>
  <c r="L1117" i="9"/>
  <c r="M1117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336" i="9"/>
  <c r="M1336" i="9"/>
  <c r="L1337" i="9"/>
  <c r="M1337" i="9"/>
  <c r="L1338" i="9"/>
  <c r="M1338" i="9"/>
  <c r="L1339" i="9"/>
  <c r="M1339" i="9"/>
  <c r="L1340" i="9"/>
  <c r="M1340" i="9"/>
  <c r="L1341" i="9"/>
  <c r="M1341" i="9"/>
  <c r="L1342" i="9"/>
  <c r="M1342" i="9"/>
  <c r="L1343" i="9"/>
  <c r="M1343" i="9"/>
  <c r="L1344" i="9"/>
  <c r="M1344" i="9"/>
  <c r="L1345" i="9"/>
  <c r="M1345" i="9"/>
  <c r="L1346" i="9"/>
  <c r="M1346" i="9"/>
  <c r="L1347" i="9"/>
  <c r="M1347" i="9"/>
  <c r="L1348" i="9"/>
  <c r="M1348" i="9"/>
  <c r="L1349" i="9"/>
  <c r="M1349" i="9"/>
  <c r="L1350" i="9"/>
  <c r="M1350" i="9"/>
  <c r="L1351" i="9"/>
  <c r="M1351" i="9"/>
  <c r="L1352" i="9"/>
  <c r="M1352" i="9"/>
  <c r="L1353" i="9"/>
  <c r="M1353" i="9"/>
  <c r="L1354" i="9"/>
  <c r="M1354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2" i="9"/>
  <c r="M422" i="9"/>
  <c r="L423" i="9"/>
  <c r="M423" i="9"/>
  <c r="L424" i="9"/>
  <c r="M424" i="9"/>
  <c r="L425" i="9"/>
  <c r="M425" i="9"/>
  <c r="L426" i="9"/>
  <c r="M426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27" i="9"/>
  <c r="M427" i="9"/>
  <c r="L428" i="9"/>
  <c r="M428" i="9"/>
  <c r="L847" i="9"/>
  <c r="M847" i="9"/>
  <c r="L848" i="9"/>
  <c r="M848" i="9"/>
  <c r="L849" i="9"/>
  <c r="M849" i="9"/>
  <c r="L850" i="9"/>
  <c r="M850" i="9"/>
  <c r="L679" i="9"/>
  <c r="M679" i="9"/>
  <c r="L680" i="9"/>
  <c r="M680" i="9"/>
  <c r="L681" i="9"/>
  <c r="M681" i="9"/>
  <c r="L682" i="9"/>
  <c r="M682" i="9"/>
  <c r="L683" i="9"/>
  <c r="M683" i="9"/>
  <c r="L684" i="9"/>
  <c r="M684" i="9"/>
  <c r="L340" i="9"/>
  <c r="M340" i="9"/>
  <c r="L341" i="9"/>
  <c r="M341" i="9"/>
  <c r="L342" i="9"/>
  <c r="M342" i="9"/>
  <c r="L343" i="9"/>
  <c r="M343" i="9"/>
  <c r="L374" i="9"/>
  <c r="M374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75" i="9"/>
  <c r="M375" i="9"/>
  <c r="L463" i="9"/>
  <c r="M463" i="9"/>
  <c r="L676" i="9"/>
  <c r="M676" i="9"/>
  <c r="L677" i="9"/>
  <c r="M677" i="9"/>
  <c r="L678" i="9"/>
  <c r="M678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759" i="9"/>
  <c r="M759" i="9"/>
  <c r="L760" i="9"/>
  <c r="M760" i="9"/>
  <c r="L761" i="9"/>
  <c r="M761" i="9"/>
  <c r="L762" i="9"/>
  <c r="M762" i="9"/>
  <c r="L1000" i="9"/>
  <c r="M1000" i="9"/>
  <c r="L1001" i="9"/>
  <c r="M1001" i="9"/>
  <c r="L1002" i="9"/>
  <c r="M1002" i="9"/>
  <c r="L1003" i="9"/>
  <c r="M1003" i="9"/>
  <c r="L1004" i="9"/>
  <c r="M1004" i="9"/>
  <c r="L1005" i="9"/>
  <c r="M1005" i="9"/>
  <c r="L809" i="9"/>
  <c r="M809" i="9"/>
  <c r="L810" i="9"/>
  <c r="M810" i="9"/>
  <c r="L811" i="9"/>
  <c r="M811" i="9"/>
  <c r="L812" i="9"/>
  <c r="M812" i="9"/>
  <c r="L813" i="9"/>
  <c r="M813" i="9"/>
  <c r="L814" i="9"/>
  <c r="M814" i="9"/>
  <c r="L815" i="9"/>
  <c r="M815" i="9"/>
  <c r="L816" i="9"/>
  <c r="M816" i="9"/>
  <c r="L817" i="9"/>
  <c r="M817" i="9"/>
  <c r="L818" i="9"/>
  <c r="M818" i="9"/>
  <c r="L819" i="9"/>
  <c r="M819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43" i="9"/>
  <c r="M43" i="9"/>
  <c r="L44" i="9"/>
  <c r="M44" i="9"/>
  <c r="L45" i="9"/>
  <c r="M45" i="9"/>
  <c r="L46" i="9"/>
  <c r="M46" i="9"/>
  <c r="L1123" i="9"/>
  <c r="M1123" i="9"/>
  <c r="L1322" i="9"/>
  <c r="M1322" i="9"/>
  <c r="L1323" i="9"/>
  <c r="M1323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794" i="9"/>
  <c r="M794" i="9"/>
  <c r="L795" i="9"/>
  <c r="M795" i="9"/>
  <c r="L796" i="9"/>
  <c r="M796" i="9"/>
  <c r="L797" i="9"/>
  <c r="M797" i="9"/>
  <c r="L798" i="9"/>
  <c r="M798" i="9"/>
  <c r="L799" i="9"/>
  <c r="M799" i="9"/>
  <c r="L800" i="9"/>
  <c r="M800" i="9"/>
  <c r="L829" i="9"/>
  <c r="M829" i="9"/>
  <c r="L830" i="9"/>
  <c r="M830" i="9"/>
  <c r="L831" i="9"/>
  <c r="M831" i="9"/>
  <c r="L832" i="9"/>
  <c r="M832" i="9"/>
  <c r="L833" i="9"/>
  <c r="M833" i="9"/>
  <c r="L834" i="9"/>
  <c r="M834" i="9"/>
  <c r="L835" i="9"/>
  <c r="M835" i="9"/>
  <c r="L836" i="9"/>
  <c r="M836" i="9"/>
  <c r="L837" i="9"/>
  <c r="M837" i="9"/>
  <c r="L838" i="9"/>
  <c r="M838" i="9"/>
  <c r="L839" i="9"/>
  <c r="M839" i="9"/>
  <c r="L840" i="9"/>
  <c r="M840" i="9"/>
  <c r="L841" i="9"/>
  <c r="M841" i="9"/>
  <c r="L842" i="9"/>
  <c r="M842" i="9"/>
  <c r="L859" i="9"/>
  <c r="M859" i="9"/>
  <c r="L860" i="9"/>
  <c r="M860" i="9"/>
  <c r="L861" i="9"/>
  <c r="M861" i="9"/>
  <c r="L862" i="9"/>
  <c r="M862" i="9"/>
  <c r="L667" i="9"/>
  <c r="M667" i="9"/>
  <c r="L843" i="9"/>
  <c r="M843" i="9"/>
  <c r="L844" i="9"/>
  <c r="M844" i="9"/>
  <c r="L845" i="9"/>
  <c r="M845" i="9"/>
  <c r="L846" i="9"/>
  <c r="M846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876" i="9"/>
  <c r="M876" i="9"/>
  <c r="L877" i="9"/>
  <c r="M877" i="9"/>
  <c r="L878" i="9"/>
  <c r="M878" i="9"/>
  <c r="L879" i="9"/>
  <c r="M879" i="9"/>
  <c r="L880" i="9"/>
  <c r="M880" i="9"/>
  <c r="L881" i="9"/>
  <c r="M881" i="9"/>
  <c r="L882" i="9"/>
  <c r="M882" i="9"/>
  <c r="L883" i="9"/>
  <c r="M883" i="9"/>
  <c r="L884" i="9"/>
  <c r="M884" i="9"/>
  <c r="L885" i="9"/>
  <c r="M885" i="9"/>
  <c r="L1324" i="9"/>
  <c r="M1324" i="9"/>
  <c r="L1325" i="9"/>
  <c r="M1325" i="9"/>
  <c r="L1326" i="9"/>
  <c r="M1326" i="9"/>
  <c r="L1327" i="9"/>
  <c r="M1327" i="9"/>
  <c r="L1328" i="9"/>
  <c r="M1328" i="9"/>
  <c r="L1329" i="9"/>
  <c r="M1329" i="9"/>
  <c r="L1330" i="9"/>
  <c r="M1330" i="9"/>
  <c r="L1331" i="9"/>
  <c r="M1331" i="9"/>
  <c r="L1332" i="9"/>
  <c r="M1332" i="9"/>
  <c r="L1333" i="9"/>
  <c r="M1333" i="9"/>
  <c r="L1334" i="9"/>
  <c r="M1334" i="9"/>
  <c r="L1335" i="9"/>
  <c r="M1335" i="9"/>
  <c r="L369" i="9"/>
  <c r="M369" i="9"/>
  <c r="L370" i="9"/>
  <c r="M370" i="9"/>
  <c r="L371" i="9"/>
  <c r="M371" i="9"/>
  <c r="L372" i="9"/>
  <c r="M372" i="9"/>
  <c r="L373" i="9"/>
  <c r="M373" i="9"/>
  <c r="L1120" i="9"/>
  <c r="M1120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L231" i="9"/>
  <c r="M231" i="9"/>
  <c r="L1219" i="9"/>
  <c r="M1219" i="9"/>
  <c r="L1220" i="9"/>
  <c r="M1220" i="9"/>
  <c r="L1221" i="9"/>
  <c r="M1221" i="9"/>
  <c r="L1222" i="9"/>
  <c r="M1222" i="9"/>
  <c r="L1223" i="9"/>
  <c r="M1223" i="9"/>
  <c r="L436" i="9"/>
  <c r="M436" i="9"/>
  <c r="L437" i="9"/>
  <c r="M437" i="9"/>
  <c r="L438" i="9"/>
  <c r="M438" i="9"/>
  <c r="L439" i="9"/>
  <c r="M439" i="9"/>
  <c r="L440" i="9"/>
  <c r="M440" i="9"/>
  <c r="L755" i="9"/>
  <c r="M755" i="9"/>
  <c r="L756" i="9"/>
  <c r="M756" i="9"/>
  <c r="L757" i="9"/>
  <c r="M757" i="9"/>
  <c r="L758" i="9"/>
  <c r="M758" i="9"/>
  <c r="L863" i="9"/>
  <c r="M863" i="9"/>
  <c r="L864" i="9"/>
  <c r="M864" i="9"/>
  <c r="L865" i="9"/>
  <c r="M865" i="9"/>
  <c r="L886" i="9"/>
  <c r="M886" i="9"/>
  <c r="L450" i="9"/>
  <c r="M45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1" i="9"/>
  <c r="M451" i="9"/>
  <c r="L452" i="9"/>
  <c r="M452" i="9"/>
  <c r="L453" i="9"/>
  <c r="M453" i="9"/>
  <c r="L454" i="9"/>
  <c r="M454" i="9"/>
  <c r="L1028" i="9"/>
  <c r="M1028" i="9"/>
  <c r="L1029" i="9"/>
  <c r="M1029" i="9"/>
  <c r="L856" i="9"/>
  <c r="M856" i="9"/>
  <c r="L857" i="9"/>
  <c r="M857" i="9"/>
  <c r="L858" i="9"/>
  <c r="M858" i="9"/>
  <c r="L911" i="9"/>
  <c r="M911" i="9"/>
  <c r="L912" i="9"/>
  <c r="M912" i="9"/>
  <c r="L913" i="9"/>
  <c r="M913" i="9"/>
  <c r="L914" i="9"/>
  <c r="M914" i="9"/>
  <c r="L915" i="9"/>
  <c r="M915" i="9"/>
  <c r="L916" i="9"/>
  <c r="M916" i="9"/>
  <c r="L917" i="9"/>
  <c r="M917" i="9"/>
  <c r="L918" i="9"/>
  <c r="M918" i="9"/>
  <c r="L919" i="9"/>
  <c r="M919" i="9"/>
  <c r="L920" i="9"/>
  <c r="M920" i="9"/>
  <c r="L921" i="9"/>
  <c r="M921" i="9"/>
  <c r="L922" i="9"/>
  <c r="M922" i="9"/>
  <c r="L923" i="9"/>
  <c r="M923" i="9"/>
  <c r="L924" i="9"/>
  <c r="M924" i="9"/>
  <c r="L925" i="9"/>
  <c r="M925" i="9"/>
  <c r="L926" i="9"/>
  <c r="M926" i="9"/>
  <c r="L927" i="9"/>
  <c r="M927" i="9"/>
  <c r="L928" i="9"/>
  <c r="M928" i="9"/>
  <c r="L929" i="9"/>
  <c r="M929" i="9"/>
  <c r="L930" i="9"/>
  <c r="M930" i="9"/>
  <c r="L931" i="9"/>
  <c r="M931" i="9"/>
  <c r="L932" i="9"/>
  <c r="M932" i="9"/>
  <c r="L933" i="9"/>
  <c r="M933" i="9"/>
  <c r="L934" i="9"/>
  <c r="M934" i="9"/>
  <c r="L935" i="9"/>
  <c r="M935" i="9"/>
  <c r="L936" i="9"/>
  <c r="M936" i="9"/>
  <c r="L937" i="9"/>
  <c r="M937" i="9"/>
  <c r="L938" i="9"/>
  <c r="M938" i="9"/>
  <c r="L939" i="9"/>
  <c r="M939" i="9"/>
  <c r="L940" i="9"/>
  <c r="M940" i="9"/>
  <c r="L941" i="9"/>
  <c r="M941" i="9"/>
  <c r="L942" i="9"/>
  <c r="M942" i="9"/>
  <c r="L943" i="9"/>
  <c r="M943" i="9"/>
  <c r="L944" i="9"/>
  <c r="M944" i="9"/>
  <c r="L945" i="9"/>
  <c r="M945" i="9"/>
  <c r="L946" i="9"/>
  <c r="M946" i="9"/>
  <c r="L947" i="9"/>
  <c r="M947" i="9"/>
  <c r="L948" i="9"/>
  <c r="M948" i="9"/>
  <c r="L949" i="9"/>
  <c r="M949" i="9"/>
  <c r="L950" i="9"/>
  <c r="M950" i="9"/>
  <c r="L951" i="9"/>
  <c r="M951" i="9"/>
  <c r="L952" i="9"/>
  <c r="M952" i="9"/>
  <c r="L953" i="9"/>
  <c r="M953" i="9"/>
  <c r="L954" i="9"/>
  <c r="M954" i="9"/>
  <c r="L955" i="9"/>
  <c r="M955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788" i="9"/>
  <c r="M788" i="9"/>
  <c r="L789" i="9"/>
  <c r="M789" i="9"/>
  <c r="L790" i="9"/>
  <c r="M790" i="9"/>
  <c r="L791" i="9"/>
  <c r="M791" i="9"/>
  <c r="L792" i="9"/>
  <c r="M792" i="9"/>
  <c r="L793" i="9"/>
  <c r="M793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1298" i="9"/>
  <c r="M1298" i="9"/>
  <c r="L1299" i="9"/>
  <c r="M1299" i="9"/>
  <c r="L1300" i="9"/>
  <c r="M1300" i="9"/>
  <c r="L1301" i="9"/>
  <c r="M1301" i="9"/>
  <c r="L1302" i="9"/>
  <c r="M1302" i="9"/>
  <c r="L1303" i="9"/>
  <c r="M1303" i="9"/>
  <c r="L1304" i="9"/>
  <c r="M1304" i="9"/>
  <c r="L1305" i="9"/>
  <c r="M1305" i="9"/>
  <c r="L1306" i="9"/>
  <c r="M1306" i="9"/>
  <c r="L1307" i="9"/>
  <c r="M1307" i="9"/>
  <c r="L1308" i="9"/>
  <c r="M1308" i="9"/>
  <c r="L1309" i="9"/>
  <c r="M1309" i="9"/>
  <c r="L1310" i="9"/>
  <c r="M1310" i="9"/>
  <c r="L1311" i="9"/>
  <c r="M1311" i="9"/>
  <c r="L956" i="9"/>
  <c r="M956" i="9"/>
  <c r="L957" i="9"/>
  <c r="M957" i="9"/>
  <c r="L958" i="9"/>
  <c r="M958" i="9"/>
  <c r="L959" i="9"/>
  <c r="M959" i="9"/>
  <c r="L960" i="9"/>
  <c r="M960" i="9"/>
  <c r="L961" i="9"/>
  <c r="M961" i="9"/>
  <c r="L685" i="9"/>
  <c r="M685" i="9"/>
  <c r="L686" i="9"/>
  <c r="M686" i="9"/>
  <c r="L687" i="9"/>
  <c r="M687" i="9"/>
  <c r="L688" i="9"/>
  <c r="M688" i="9"/>
  <c r="L962" i="9"/>
  <c r="M962" i="9"/>
  <c r="L963" i="9"/>
  <c r="M963" i="9"/>
  <c r="L964" i="9"/>
  <c r="M964" i="9"/>
  <c r="L690" i="9"/>
  <c r="M690" i="9"/>
  <c r="L691" i="9"/>
  <c r="M691" i="9"/>
  <c r="L692" i="9"/>
  <c r="M692" i="9"/>
  <c r="L693" i="9"/>
  <c r="M693" i="9"/>
  <c r="L694" i="9"/>
  <c r="M694" i="9"/>
  <c r="L695" i="9"/>
  <c r="M695" i="9"/>
  <c r="L696" i="9"/>
  <c r="M696" i="9"/>
  <c r="L697" i="9"/>
  <c r="M697" i="9"/>
  <c r="L2" i="9"/>
  <c r="M2" i="9"/>
  <c r="L3" i="9"/>
  <c r="M3" i="9"/>
  <c r="L4" i="9"/>
  <c r="M4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887" i="9"/>
  <c r="M887" i="9"/>
  <c r="L888" i="9"/>
  <c r="M888" i="9"/>
  <c r="L889" i="9"/>
  <c r="M889" i="9"/>
  <c r="L704" i="9"/>
  <c r="M704" i="9"/>
  <c r="L736" i="9"/>
  <c r="M736" i="9"/>
  <c r="L737" i="9"/>
  <c r="M737" i="9"/>
  <c r="L738" i="9"/>
  <c r="M738" i="9"/>
  <c r="L739" i="9"/>
  <c r="M739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2122" i="9"/>
  <c r="M2122" i="9"/>
  <c r="L2123" i="9"/>
  <c r="M2123" i="9"/>
  <c r="L2124" i="9"/>
  <c r="M2124" i="9"/>
  <c r="L2125" i="9"/>
  <c r="M2125" i="9"/>
  <c r="L2126" i="9"/>
  <c r="M2126" i="9"/>
  <c r="L2127" i="9"/>
  <c r="M2127" i="9"/>
  <c r="L2171" i="9"/>
  <c r="M2171" i="9"/>
  <c r="L2172" i="9"/>
  <c r="M2172" i="9"/>
  <c r="L2173" i="9"/>
  <c r="M2173" i="9"/>
  <c r="L2174" i="9"/>
  <c r="M2174" i="9"/>
  <c r="L2175" i="9"/>
  <c r="M2175" i="9"/>
  <c r="L2176" i="9"/>
  <c r="M2176" i="9"/>
  <c r="L2177" i="9"/>
  <c r="M2177" i="9"/>
  <c r="L2178" i="9"/>
  <c r="M2178" i="9"/>
  <c r="L524" i="9"/>
  <c r="M524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344" i="9"/>
  <c r="M344" i="9"/>
  <c r="L1027" i="9"/>
  <c r="M1027" i="9"/>
  <c r="L705" i="9"/>
  <c r="M705" i="9"/>
  <c r="L706" i="9"/>
  <c r="M706" i="9"/>
  <c r="L707" i="9"/>
  <c r="M707" i="9"/>
  <c r="L708" i="9"/>
  <c r="M708" i="9"/>
  <c r="L709" i="9"/>
  <c r="M709" i="9"/>
  <c r="L710" i="9"/>
  <c r="M710" i="9"/>
  <c r="L711" i="9"/>
  <c r="M711" i="9"/>
  <c r="L712" i="9"/>
  <c r="M712" i="9"/>
  <c r="L1122" i="9"/>
  <c r="M1122" i="9"/>
  <c r="L997" i="9"/>
  <c r="M997" i="9"/>
  <c r="L5" i="9"/>
  <c r="M5" i="9"/>
  <c r="L6" i="9"/>
  <c r="M6" i="9"/>
  <c r="L7" i="9"/>
  <c r="M7" i="9"/>
  <c r="L998" i="9"/>
  <c r="M998" i="9"/>
  <c r="L713" i="9"/>
  <c r="M713" i="9"/>
  <c r="L740" i="9"/>
  <c r="M740" i="9"/>
  <c r="L741" i="9"/>
  <c r="M741" i="9"/>
  <c r="L742" i="9"/>
  <c r="M742" i="9"/>
  <c r="L743" i="9"/>
  <c r="M743" i="9"/>
  <c r="L744" i="9"/>
  <c r="M744" i="9"/>
  <c r="L1224" i="9"/>
  <c r="M1224" i="9"/>
  <c r="L1225" i="9"/>
  <c r="M1225" i="9"/>
  <c r="L1226" i="9"/>
  <c r="M1226" i="9"/>
  <c r="L1227" i="9"/>
  <c r="M1227" i="9"/>
  <c r="L1228" i="9"/>
  <c r="M1228" i="9"/>
  <c r="L1229" i="9"/>
  <c r="M1229" i="9"/>
  <c r="L1230" i="9"/>
  <c r="M1230" i="9"/>
  <c r="L1231" i="9"/>
  <c r="M1231" i="9"/>
  <c r="L1232" i="9"/>
  <c r="M1232" i="9"/>
  <c r="L1233" i="9"/>
  <c r="M1233" i="9"/>
  <c r="L1234" i="9"/>
  <c r="M1234" i="9"/>
  <c r="L1235" i="9"/>
  <c r="M1235" i="9"/>
  <c r="L1236" i="9"/>
  <c r="M1236" i="9"/>
  <c r="L1237" i="9"/>
  <c r="M1237" i="9"/>
  <c r="L1238" i="9"/>
  <c r="M1238" i="9"/>
  <c r="L1239" i="9"/>
  <c r="M1239" i="9"/>
  <c r="L668" i="9"/>
  <c r="M668" i="9"/>
  <c r="L669" i="9"/>
  <c r="M669" i="9"/>
  <c r="L670" i="9"/>
  <c r="M670" i="9"/>
  <c r="L671" i="9"/>
  <c r="M671" i="9"/>
  <c r="L672" i="9"/>
  <c r="M672" i="9"/>
  <c r="L673" i="9"/>
  <c r="M673" i="9"/>
  <c r="L674" i="9"/>
  <c r="M674" i="9"/>
  <c r="L675" i="9"/>
  <c r="M675" i="9"/>
  <c r="L776" i="9"/>
  <c r="M776" i="9"/>
  <c r="L777" i="9"/>
  <c r="M777" i="9"/>
  <c r="L778" i="9"/>
  <c r="M778" i="9"/>
  <c r="L779" i="9"/>
  <c r="M779" i="9"/>
  <c r="L780" i="9"/>
  <c r="M780" i="9"/>
  <c r="L781" i="9"/>
  <c r="M781" i="9"/>
  <c r="L782" i="9"/>
  <c r="M782" i="9"/>
  <c r="L783" i="9"/>
  <c r="M783" i="9"/>
  <c r="L784" i="9"/>
  <c r="M784" i="9"/>
  <c r="L785" i="9"/>
  <c r="M785" i="9"/>
  <c r="L786" i="9"/>
  <c r="M786" i="9"/>
  <c r="L787" i="9"/>
  <c r="M787" i="9"/>
  <c r="L647" i="9"/>
  <c r="M647" i="9"/>
  <c r="L648" i="9"/>
  <c r="M648" i="9"/>
  <c r="L649" i="9"/>
  <c r="M649" i="9"/>
  <c r="L650" i="9"/>
  <c r="M650" i="9"/>
  <c r="L651" i="9"/>
  <c r="M651" i="9"/>
  <c r="L652" i="9"/>
  <c r="M652" i="9"/>
  <c r="L653" i="9"/>
  <c r="M653" i="9"/>
  <c r="L654" i="9"/>
  <c r="M654" i="9"/>
  <c r="L655" i="9"/>
  <c r="M655" i="9"/>
  <c r="L656" i="9"/>
  <c r="M656" i="9"/>
  <c r="L657" i="9"/>
  <c r="M657" i="9"/>
  <c r="L965" i="9"/>
  <c r="M965" i="9"/>
  <c r="L966" i="9"/>
  <c r="M966" i="9"/>
  <c r="L967" i="9"/>
  <c r="M967" i="9"/>
  <c r="L968" i="9"/>
  <c r="M968" i="9"/>
  <c r="L969" i="9"/>
  <c r="M969" i="9"/>
  <c r="L970" i="9"/>
  <c r="M970" i="9"/>
  <c r="L971" i="9"/>
  <c r="M971" i="9"/>
  <c r="L972" i="9"/>
  <c r="M972" i="9"/>
  <c r="L973" i="9"/>
  <c r="M973" i="9"/>
  <c r="L974" i="9"/>
  <c r="M974" i="9"/>
  <c r="L1124" i="9"/>
  <c r="M1124" i="9"/>
  <c r="L1125" i="9"/>
  <c r="M1125" i="9"/>
  <c r="L1126" i="9"/>
  <c r="M1126" i="9"/>
  <c r="L1127" i="9"/>
  <c r="M1127" i="9"/>
  <c r="L1128" i="9"/>
  <c r="M1128" i="9"/>
  <c r="L1129" i="9"/>
  <c r="M1129" i="9"/>
  <c r="L1130" i="9"/>
  <c r="M1130" i="9"/>
  <c r="L1131" i="9"/>
  <c r="M1131" i="9"/>
  <c r="L1132" i="9"/>
  <c r="M1132" i="9"/>
  <c r="L1133" i="9"/>
  <c r="M1133" i="9"/>
  <c r="L1134" i="9"/>
  <c r="M1134" i="9"/>
  <c r="L1355" i="9"/>
  <c r="M1355" i="9"/>
  <c r="L1356" i="9"/>
  <c r="M1356" i="9"/>
  <c r="L1357" i="9"/>
  <c r="M1357" i="9"/>
  <c r="L1358" i="9"/>
  <c r="M1358" i="9"/>
  <c r="L1359" i="9"/>
  <c r="M1359" i="9"/>
  <c r="L1360" i="9"/>
  <c r="M1360" i="9"/>
  <c r="L1361" i="9"/>
  <c r="M1361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1146" i="9"/>
  <c r="M1146" i="9"/>
  <c r="L1147" i="9"/>
  <c r="M1147" i="9"/>
  <c r="L1148" i="9"/>
  <c r="M1148" i="9"/>
  <c r="L1149" i="9"/>
  <c r="M1149" i="9"/>
  <c r="L1150" i="9"/>
  <c r="M1150" i="9"/>
  <c r="L1151" i="9"/>
  <c r="M1151" i="9"/>
  <c r="L1152" i="9"/>
  <c r="M1152" i="9"/>
  <c r="L1153" i="9"/>
  <c r="M1153" i="9"/>
  <c r="L1154" i="9"/>
  <c r="M1154" i="9"/>
  <c r="L1155" i="9"/>
  <c r="M1155" i="9"/>
  <c r="L1156" i="9"/>
  <c r="M1156" i="9"/>
  <c r="L1157" i="9"/>
  <c r="M1157" i="9"/>
  <c r="L1158" i="9"/>
  <c r="M1158" i="9"/>
  <c r="L1159" i="9"/>
  <c r="M1159" i="9"/>
  <c r="L1160" i="9"/>
  <c r="M1160" i="9"/>
  <c r="L1161" i="9"/>
  <c r="M1161" i="9"/>
  <c r="L1162" i="9"/>
  <c r="M1162" i="9"/>
  <c r="L1163" i="9"/>
  <c r="M1163" i="9"/>
  <c r="L1164" i="9"/>
  <c r="M1164" i="9"/>
  <c r="L1165" i="9"/>
  <c r="M1165" i="9"/>
  <c r="L1166" i="9"/>
  <c r="M1166" i="9"/>
  <c r="L1167" i="9"/>
  <c r="M1167" i="9"/>
  <c r="L1168" i="9"/>
  <c r="M1168" i="9"/>
  <c r="L1169" i="9"/>
  <c r="M1169" i="9"/>
  <c r="L1170" i="9"/>
  <c r="M1170" i="9"/>
  <c r="L1171" i="9"/>
  <c r="M1171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1172" i="9"/>
  <c r="M1172" i="9"/>
  <c r="L1173" i="9"/>
  <c r="M1173" i="9"/>
  <c r="L1174" i="9"/>
  <c r="M1174" i="9"/>
  <c r="L1175" i="9"/>
  <c r="M1175" i="9"/>
  <c r="L1176" i="9"/>
  <c r="M1176" i="9"/>
  <c r="L1177" i="9"/>
  <c r="M1177" i="9"/>
  <c r="L1178" i="9"/>
  <c r="M1178" i="9"/>
  <c r="L1179" i="9"/>
  <c r="M1179" i="9"/>
  <c r="L1180" i="9"/>
  <c r="M1180" i="9"/>
  <c r="L1181" i="9"/>
  <c r="M1181" i="9"/>
  <c r="L1182" i="9"/>
  <c r="M1182" i="9"/>
  <c r="L377" i="9"/>
  <c r="M377" i="9"/>
  <c r="L378" i="9"/>
  <c r="M378" i="9"/>
  <c r="L379" i="9"/>
  <c r="M379" i="9"/>
  <c r="L380" i="9"/>
  <c r="M380" i="9"/>
  <c r="L1192" i="9"/>
  <c r="M1192" i="9"/>
  <c r="L1240" i="9"/>
  <c r="M1240" i="9"/>
  <c r="L1241" i="9"/>
  <c r="M1241" i="9"/>
  <c r="L1242" i="9"/>
  <c r="M1242" i="9"/>
  <c r="L1243" i="9"/>
  <c r="M1243" i="9"/>
  <c r="L1244" i="9"/>
  <c r="M1244" i="9"/>
  <c r="L1245" i="9"/>
  <c r="M1245" i="9"/>
  <c r="L1246" i="9"/>
  <c r="M1246" i="9"/>
  <c r="L1247" i="9"/>
  <c r="M1247" i="9"/>
  <c r="L1248" i="9"/>
  <c r="M1248" i="9"/>
  <c r="L1249" i="9"/>
  <c r="M1249" i="9"/>
  <c r="L1250" i="9"/>
  <c r="M1250" i="9"/>
  <c r="L1251" i="9"/>
  <c r="M1251" i="9"/>
  <c r="L1252" i="9"/>
  <c r="M1252" i="9"/>
  <c r="L1253" i="9"/>
  <c r="M1253" i="9"/>
  <c r="L1254" i="9"/>
  <c r="M1254" i="9"/>
  <c r="L1255" i="9"/>
  <c r="M1255" i="9"/>
  <c r="L1256" i="9"/>
  <c r="M1256" i="9"/>
  <c r="L1257" i="9"/>
  <c r="M1257" i="9"/>
  <c r="L1258" i="9"/>
  <c r="M1258" i="9"/>
  <c r="L1259" i="9"/>
  <c r="M1259" i="9"/>
  <c r="L1260" i="9"/>
  <c r="M1260" i="9"/>
  <c r="L1261" i="9"/>
  <c r="M1261" i="9"/>
  <c r="L1262" i="9"/>
  <c r="M1262" i="9"/>
  <c r="L1263" i="9"/>
  <c r="M1263" i="9"/>
  <c r="L1264" i="9"/>
  <c r="M1264" i="9"/>
  <c r="L1265" i="9"/>
  <c r="M1265" i="9"/>
  <c r="L1266" i="9"/>
  <c r="M1266" i="9"/>
  <c r="L1267" i="9"/>
  <c r="M1267" i="9"/>
  <c r="L480" i="9"/>
  <c r="M480" i="9"/>
  <c r="L481" i="9"/>
  <c r="M481" i="9"/>
  <c r="L482" i="9"/>
  <c r="M482" i="9"/>
  <c r="L483" i="9"/>
  <c r="M483" i="9"/>
  <c r="L90" i="9"/>
  <c r="M90" i="9"/>
  <c r="L298" i="9"/>
  <c r="M298" i="9"/>
  <c r="L91" i="9"/>
  <c r="M91" i="9"/>
  <c r="L92" i="9"/>
  <c r="M92" i="9"/>
  <c r="L93" i="9"/>
  <c r="M93" i="9"/>
  <c r="L299" i="9"/>
  <c r="M299" i="9"/>
  <c r="L300" i="9"/>
  <c r="M300" i="9"/>
  <c r="L301" i="9"/>
  <c r="M301" i="9"/>
  <c r="L999" i="9"/>
  <c r="M999" i="9"/>
  <c r="L866" i="9"/>
  <c r="M866" i="9"/>
  <c r="L867" i="9"/>
  <c r="M867" i="9"/>
  <c r="L868" i="9"/>
  <c r="M868" i="9"/>
  <c r="L869" i="9"/>
  <c r="M869" i="9"/>
  <c r="L870" i="9"/>
  <c r="M870" i="9"/>
  <c r="L871" i="9"/>
  <c r="M871" i="9"/>
  <c r="L872" i="9"/>
  <c r="M872" i="9"/>
  <c r="L873" i="9"/>
  <c r="M873" i="9"/>
  <c r="L874" i="9"/>
  <c r="M874" i="9"/>
  <c r="L875" i="9"/>
  <c r="M875" i="9"/>
  <c r="L851" i="9"/>
  <c r="M851" i="9"/>
  <c r="L852" i="9"/>
  <c r="M852" i="9"/>
  <c r="L853" i="9"/>
  <c r="M853" i="9"/>
  <c r="L1006" i="9"/>
  <c r="M1006" i="9"/>
  <c r="L1007" i="9"/>
  <c r="M1007" i="9"/>
  <c r="L1008" i="9"/>
  <c r="M1008" i="9"/>
  <c r="L1009" i="9"/>
  <c r="M1009" i="9"/>
  <c r="L139" i="9"/>
  <c r="M139" i="9"/>
  <c r="L140" i="9"/>
  <c r="M140" i="9"/>
  <c r="L141" i="9"/>
  <c r="M141" i="9"/>
  <c r="L1010" i="9"/>
  <c r="M1010" i="9"/>
  <c r="L1011" i="9"/>
  <c r="M1011" i="9"/>
  <c r="L1012" i="9"/>
  <c r="M1012" i="9"/>
  <c r="L1013" i="9"/>
  <c r="M1013" i="9"/>
  <c r="L1014" i="9"/>
  <c r="M1014" i="9"/>
  <c r="L1015" i="9"/>
  <c r="M1015" i="9"/>
  <c r="L1016" i="9"/>
  <c r="M1016" i="9"/>
  <c r="L1017" i="9"/>
  <c r="M1017" i="9"/>
  <c r="L1018" i="9"/>
  <c r="M1018" i="9"/>
  <c r="L1019" i="9"/>
  <c r="M1019" i="9"/>
  <c r="L1020" i="9"/>
  <c r="M1020" i="9"/>
  <c r="L1021" i="9"/>
  <c r="M1021" i="9"/>
  <c r="L1022" i="9"/>
  <c r="M1022" i="9"/>
  <c r="L1023" i="9"/>
  <c r="M1023" i="9"/>
  <c r="L1024" i="9"/>
  <c r="M1024" i="9"/>
  <c r="L1025" i="9"/>
  <c r="M1025" i="9"/>
  <c r="L1268" i="9"/>
  <c r="M1268" i="9"/>
  <c r="L1269" i="9"/>
  <c r="M1269" i="9"/>
  <c r="L1270" i="9"/>
  <c r="M1270" i="9"/>
  <c r="L1271" i="9"/>
  <c r="M1271" i="9"/>
  <c r="L975" i="9"/>
  <c r="M975" i="9"/>
  <c r="L976" i="9"/>
  <c r="M976" i="9"/>
  <c r="L977" i="9"/>
  <c r="M977" i="9"/>
  <c r="L978" i="9"/>
  <c r="M978" i="9"/>
  <c r="L979" i="9"/>
  <c r="M979" i="9"/>
  <c r="L980" i="9"/>
  <c r="M980" i="9"/>
  <c r="L981" i="9"/>
  <c r="M981" i="9"/>
  <c r="L982" i="9"/>
  <c r="M982" i="9"/>
  <c r="L983" i="9"/>
  <c r="M983" i="9"/>
  <c r="L984" i="9"/>
  <c r="M984" i="9"/>
  <c r="L985" i="9"/>
  <c r="M985" i="9"/>
  <c r="L986" i="9"/>
  <c r="M986" i="9"/>
  <c r="L987" i="9"/>
  <c r="M987" i="9"/>
  <c r="L988" i="9"/>
  <c r="M988" i="9"/>
  <c r="L989" i="9"/>
  <c r="M989" i="9"/>
  <c r="L990" i="9"/>
  <c r="M990" i="9"/>
  <c r="L991" i="9"/>
  <c r="M991" i="9"/>
  <c r="L992" i="9"/>
  <c r="M992" i="9"/>
  <c r="L993" i="9"/>
  <c r="M993" i="9"/>
  <c r="L994" i="9"/>
  <c r="M994" i="9"/>
  <c r="L995" i="9"/>
  <c r="M995" i="9"/>
  <c r="L996" i="9"/>
  <c r="M996" i="9"/>
  <c r="L564" i="9"/>
  <c r="M564" i="9"/>
  <c r="L565" i="9"/>
  <c r="M565" i="9"/>
  <c r="L566" i="9"/>
  <c r="M566" i="9"/>
  <c r="L567" i="9"/>
  <c r="M567" i="9"/>
  <c r="L568" i="9"/>
  <c r="M568" i="9"/>
  <c r="L562" i="9"/>
  <c r="M562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1030" i="9"/>
  <c r="M1030" i="9"/>
  <c r="L1031" i="9"/>
  <c r="M1031" i="9"/>
  <c r="L1032" i="9"/>
  <c r="M1032" i="9"/>
  <c r="L1033" i="9"/>
  <c r="M1033" i="9"/>
  <c r="L1034" i="9"/>
  <c r="M1034" i="9"/>
  <c r="L1035" i="9"/>
  <c r="M1035" i="9"/>
  <c r="L1036" i="9"/>
  <c r="M1036" i="9"/>
  <c r="L1037" i="9"/>
  <c r="M1037" i="9"/>
  <c r="L1038" i="9"/>
  <c r="M1038" i="9"/>
  <c r="L1039" i="9"/>
  <c r="M1039" i="9"/>
  <c r="L1040" i="9"/>
  <c r="M1040" i="9"/>
  <c r="L1041" i="9"/>
  <c r="M1041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1404" i="9"/>
  <c r="M1404" i="9"/>
  <c r="L1193" i="9"/>
  <c r="M1193" i="9"/>
  <c r="L1194" i="9"/>
  <c r="M1194" i="9"/>
  <c r="L1195" i="9"/>
  <c r="M1195" i="9"/>
  <c r="L1196" i="9"/>
  <c r="M1196" i="9"/>
  <c r="L820" i="9"/>
  <c r="M820" i="9"/>
  <c r="L821" i="9"/>
  <c r="M821" i="9"/>
  <c r="L822" i="9"/>
  <c r="M822" i="9"/>
  <c r="L823" i="9"/>
  <c r="M823" i="9"/>
  <c r="L824" i="9"/>
  <c r="M824" i="9"/>
  <c r="L825" i="9"/>
  <c r="M825" i="9"/>
  <c r="L826" i="9"/>
  <c r="M826" i="9"/>
  <c r="L827" i="9"/>
  <c r="M827" i="9"/>
  <c r="L828" i="9"/>
  <c r="M828" i="9"/>
  <c r="L714" i="9"/>
  <c r="M714" i="9"/>
  <c r="L715" i="9"/>
  <c r="M715" i="9"/>
  <c r="L716" i="9"/>
  <c r="M716" i="9"/>
  <c r="L717" i="9"/>
  <c r="M717" i="9"/>
  <c r="L718" i="9"/>
  <c r="M718" i="9"/>
  <c r="L719" i="9"/>
  <c r="M719" i="9"/>
  <c r="L720" i="9"/>
  <c r="M720" i="9"/>
  <c r="L721" i="9"/>
  <c r="M721" i="9"/>
  <c r="L722" i="9"/>
  <c r="M722" i="9"/>
  <c r="L723" i="9"/>
  <c r="M723" i="9"/>
  <c r="L724" i="9"/>
  <c r="M724" i="9"/>
  <c r="L725" i="9"/>
  <c r="M725" i="9"/>
  <c r="L726" i="9"/>
  <c r="M726" i="9"/>
  <c r="L727" i="9"/>
  <c r="M727" i="9"/>
  <c r="L728" i="9"/>
  <c r="M728" i="9"/>
  <c r="L729" i="9"/>
  <c r="M729" i="9"/>
  <c r="L730" i="9"/>
  <c r="M730" i="9"/>
  <c r="L731" i="9"/>
  <c r="M731" i="9"/>
  <c r="L732" i="9"/>
  <c r="M732" i="9"/>
  <c r="L733" i="9"/>
  <c r="M733" i="9"/>
  <c r="L734" i="9"/>
  <c r="M734" i="9"/>
  <c r="L735" i="9"/>
  <c r="M735" i="9"/>
  <c r="L632" i="9"/>
  <c r="M632" i="9"/>
  <c r="L633" i="9"/>
  <c r="M633" i="9"/>
  <c r="L634" i="9"/>
  <c r="M634" i="9"/>
  <c r="L635" i="9"/>
  <c r="M635" i="9"/>
  <c r="L636" i="9"/>
  <c r="M636" i="9"/>
  <c r="L637" i="9"/>
  <c r="M637" i="9"/>
  <c r="L638" i="9"/>
  <c r="M638" i="9"/>
  <c r="L639" i="9"/>
  <c r="M639" i="9"/>
  <c r="L640" i="9"/>
  <c r="M640" i="9"/>
  <c r="L641" i="9"/>
  <c r="M641" i="9"/>
  <c r="L642" i="9"/>
  <c r="M642" i="9"/>
  <c r="L643" i="9"/>
  <c r="M643" i="9"/>
  <c r="L644" i="9"/>
  <c r="M644" i="9"/>
  <c r="L645" i="9"/>
  <c r="M645" i="9"/>
  <c r="L646" i="9"/>
  <c r="M646" i="9"/>
  <c r="L658" i="9"/>
  <c r="M658" i="9"/>
  <c r="L659" i="9"/>
  <c r="M659" i="9"/>
  <c r="L660" i="9"/>
  <c r="M660" i="9"/>
  <c r="L661" i="9"/>
  <c r="M661" i="9"/>
  <c r="L662" i="9"/>
  <c r="M662" i="9"/>
  <c r="L663" i="9"/>
  <c r="M663" i="9"/>
  <c r="L664" i="9"/>
  <c r="M664" i="9"/>
  <c r="L665" i="9"/>
  <c r="M665" i="9"/>
  <c r="L666" i="9"/>
  <c r="M666" i="9"/>
  <c r="L455" i="9"/>
  <c r="M455" i="9"/>
  <c r="L456" i="9"/>
  <c r="M456" i="9"/>
  <c r="L457" i="9"/>
  <c r="M457" i="9"/>
  <c r="L458" i="9"/>
  <c r="M458" i="9"/>
  <c r="L459" i="9"/>
  <c r="M459" i="9"/>
  <c r="L460" i="9"/>
  <c r="M460" i="9"/>
  <c r="L461" i="9"/>
  <c r="M461" i="9"/>
  <c r="L462" i="9"/>
  <c r="M462" i="9"/>
  <c r="L1367" i="9"/>
  <c r="M1367" i="9"/>
  <c r="L1368" i="9"/>
  <c r="M1368" i="9"/>
  <c r="L1369" i="9"/>
  <c r="M1369" i="9"/>
  <c r="L1370" i="9"/>
  <c r="M1370" i="9"/>
  <c r="L1371" i="9"/>
  <c r="M1371" i="9"/>
  <c r="L1372" i="9"/>
  <c r="M1372" i="9"/>
  <c r="L1373" i="9"/>
  <c r="M1373" i="9"/>
  <c r="L1374" i="9"/>
  <c r="M1374" i="9"/>
  <c r="L854" i="9"/>
  <c r="M854" i="9"/>
  <c r="L855" i="9"/>
  <c r="M85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1406" i="9"/>
  <c r="M1406" i="9"/>
  <c r="L1407" i="9"/>
  <c r="M1407" i="9"/>
  <c r="L1408" i="9"/>
  <c r="M1408" i="9"/>
  <c r="L1409" i="9"/>
  <c r="M1409" i="9"/>
  <c r="L1410" i="9"/>
  <c r="M1410" i="9"/>
  <c r="L2103" i="9"/>
  <c r="M2103" i="9"/>
  <c r="L2104" i="9"/>
  <c r="M2104" i="9"/>
  <c r="L2105" i="9"/>
  <c r="M2105" i="9"/>
  <c r="L2106" i="9"/>
  <c r="M2106" i="9"/>
  <c r="L2107" i="9"/>
  <c r="M2107" i="9"/>
  <c r="L2108" i="9"/>
  <c r="M2108" i="9"/>
  <c r="L2109" i="9"/>
  <c r="M2109" i="9"/>
  <c r="L2110" i="9"/>
  <c r="M2110" i="9"/>
  <c r="L2111" i="9"/>
  <c r="M2111" i="9"/>
  <c r="L2113" i="9"/>
  <c r="M2113" i="9"/>
  <c r="L2114" i="9"/>
  <c r="M2114" i="9"/>
  <c r="L2115" i="9"/>
  <c r="M2115" i="9"/>
  <c r="L2116" i="9"/>
  <c r="M2116" i="9"/>
  <c r="L2117" i="9"/>
  <c r="M2117" i="9"/>
  <c r="L2118" i="9"/>
  <c r="M2118" i="9"/>
  <c r="L2119" i="9"/>
  <c r="M2119" i="9"/>
  <c r="L2120" i="9"/>
  <c r="M212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1135" i="9"/>
  <c r="M1135" i="9"/>
  <c r="L1136" i="9"/>
  <c r="M1136" i="9"/>
  <c r="L1137" i="9"/>
  <c r="M1137" i="9"/>
  <c r="L1138" i="9"/>
  <c r="M1138" i="9"/>
  <c r="L1139" i="9"/>
  <c r="M1139" i="9"/>
  <c r="L1140" i="9"/>
  <c r="M1140" i="9"/>
  <c r="L1141" i="9"/>
  <c r="M1141" i="9"/>
  <c r="L1142" i="9"/>
  <c r="M1142" i="9"/>
  <c r="L1143" i="9"/>
  <c r="M1143" i="9"/>
  <c r="L1144" i="9"/>
  <c r="M1144" i="9"/>
  <c r="L1145" i="9"/>
  <c r="M1145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470" i="9"/>
  <c r="M470" i="9"/>
  <c r="L471" i="9"/>
  <c r="M471" i="9"/>
  <c r="L472" i="9"/>
  <c r="M472" i="9"/>
  <c r="L473" i="9"/>
  <c r="M473" i="9"/>
  <c r="L763" i="9"/>
  <c r="M763" i="9"/>
  <c r="L764" i="9"/>
  <c r="M764" i="9"/>
  <c r="L765" i="9"/>
  <c r="M765" i="9"/>
  <c r="L766" i="9"/>
  <c r="M766" i="9"/>
  <c r="L767" i="9"/>
  <c r="M767" i="9"/>
  <c r="L768" i="9"/>
  <c r="M768" i="9"/>
  <c r="L769" i="9"/>
  <c r="M769" i="9"/>
  <c r="L770" i="9"/>
  <c r="M770" i="9"/>
  <c r="L771" i="9"/>
  <c r="M771" i="9"/>
  <c r="L772" i="9"/>
  <c r="M772" i="9"/>
  <c r="L773" i="9"/>
  <c r="M773" i="9"/>
  <c r="L774" i="9"/>
  <c r="M774" i="9"/>
  <c r="L775" i="9"/>
  <c r="M775" i="9"/>
  <c r="L1026" i="9"/>
  <c r="M1026" i="9"/>
  <c r="L1313" i="9"/>
  <c r="M1313" i="9"/>
  <c r="L1314" i="9"/>
  <c r="M1314" i="9"/>
  <c r="L1315" i="9"/>
  <c r="M1315" i="9"/>
  <c r="L1316" i="9"/>
  <c r="M1316" i="9"/>
  <c r="L1317" i="9"/>
  <c r="M1317" i="9"/>
  <c r="L1318" i="9"/>
  <c r="M1318" i="9"/>
  <c r="L1319" i="9"/>
  <c r="M1319" i="9"/>
  <c r="L1320" i="9"/>
  <c r="M1320" i="9"/>
  <c r="L1321" i="9"/>
  <c r="M1321" i="9"/>
  <c r="L745" i="9"/>
  <c r="M745" i="9"/>
  <c r="L1184" i="9"/>
  <c r="M1184" i="9"/>
  <c r="L1185" i="9"/>
  <c r="M1185" i="9"/>
  <c r="L1186" i="9"/>
  <c r="M1186" i="9"/>
  <c r="L1187" i="9"/>
  <c r="M1187" i="9"/>
  <c r="L1188" i="9"/>
  <c r="M1188" i="9"/>
  <c r="L1189" i="9"/>
  <c r="M1189" i="9"/>
  <c r="L1190" i="9"/>
  <c r="M1190" i="9"/>
  <c r="L1191" i="9"/>
  <c r="M1191" i="9"/>
  <c r="L801" i="9"/>
  <c r="M801" i="9"/>
  <c r="L1312" i="9"/>
  <c r="M1312" i="9"/>
  <c r="L1183" i="9"/>
  <c r="M1183" i="9"/>
  <c r="L699" i="9"/>
  <c r="M699" i="9"/>
  <c r="L700" i="9"/>
  <c r="M700" i="9"/>
  <c r="L701" i="9"/>
  <c r="M701" i="9"/>
  <c r="L702" i="9"/>
  <c r="M702" i="9"/>
  <c r="L703" i="9"/>
  <c r="M703" i="9"/>
  <c r="L689" i="9"/>
  <c r="M689" i="9"/>
  <c r="L331" i="9"/>
  <c r="M331" i="9"/>
  <c r="L332" i="9"/>
  <c r="M332" i="9"/>
  <c r="L357" i="9"/>
  <c r="M357" i="9"/>
  <c r="L358" i="9"/>
  <c r="M358" i="9"/>
  <c r="L359" i="9"/>
  <c r="M359" i="9"/>
  <c r="L333" i="9"/>
  <c r="M333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N69" i="9"/>
  <c r="N70" i="9"/>
  <c r="N71" i="9"/>
  <c r="N72" i="9"/>
  <c r="N73" i="9"/>
  <c r="N74" i="9"/>
  <c r="N75" i="9"/>
  <c r="N360" i="9"/>
  <c r="N361" i="9"/>
  <c r="N362" i="9"/>
  <c r="N363" i="9"/>
  <c r="N364" i="9"/>
  <c r="N365" i="9"/>
  <c r="N366" i="9"/>
  <c r="N367" i="9"/>
  <c r="N470" i="9"/>
  <c r="N471" i="9"/>
  <c r="N472" i="9"/>
  <c r="N473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1026" i="9"/>
  <c r="N1143" i="9"/>
  <c r="N1144" i="9"/>
  <c r="N1145" i="9"/>
  <c r="N389" i="9"/>
  <c r="N390" i="9"/>
  <c r="N391" i="9"/>
  <c r="N392" i="9"/>
  <c r="N393" i="9"/>
  <c r="N394" i="9"/>
  <c r="N395" i="9"/>
  <c r="N396" i="9"/>
  <c r="N397" i="9"/>
  <c r="N398" i="9"/>
  <c r="N399" i="9"/>
  <c r="N64" i="9"/>
  <c r="N65" i="9"/>
  <c r="N66" i="9"/>
  <c r="N67" i="9"/>
  <c r="N68" i="9"/>
  <c r="N699" i="9"/>
  <c r="N700" i="9"/>
  <c r="N701" i="9"/>
  <c r="N702" i="9"/>
  <c r="N703" i="9"/>
  <c r="N689" i="9"/>
  <c r="N331" i="9"/>
  <c r="N332" i="9"/>
  <c r="N357" i="9"/>
  <c r="N358" i="9"/>
  <c r="N359" i="9"/>
  <c r="N333" i="9"/>
  <c r="N125" i="9"/>
  <c r="N126" i="9"/>
  <c r="N127" i="9"/>
  <c r="N128" i="9"/>
  <c r="N129" i="9"/>
  <c r="N130" i="9"/>
  <c r="N131" i="9"/>
  <c r="N132" i="9"/>
  <c r="N133" i="9"/>
  <c r="N194" i="9"/>
  <c r="N195" i="9"/>
  <c r="N196" i="9"/>
  <c r="N197" i="9"/>
  <c r="N198" i="9"/>
  <c r="N199" i="9"/>
  <c r="N200" i="9"/>
  <c r="N201" i="9"/>
  <c r="N202" i="9"/>
  <c r="N1183" i="9"/>
  <c r="N1184" i="9"/>
  <c r="N1185" i="9"/>
  <c r="N1186" i="9"/>
  <c r="N1187" i="9"/>
  <c r="N1188" i="9"/>
  <c r="N1189" i="9"/>
  <c r="N1190" i="9"/>
  <c r="N1191" i="9"/>
  <c r="N801" i="9"/>
  <c r="N1312" i="9"/>
  <c r="N1313" i="9"/>
  <c r="N1314" i="9"/>
  <c r="N1315" i="9"/>
  <c r="N1316" i="9"/>
  <c r="N1317" i="9"/>
  <c r="N1318" i="9"/>
  <c r="N1319" i="9"/>
  <c r="N1320" i="9"/>
  <c r="N1321" i="9"/>
  <c r="N74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484" i="9"/>
  <c r="N485" i="9"/>
  <c r="N486" i="9"/>
  <c r="N487" i="9"/>
  <c r="N488" i="9"/>
  <c r="N489" i="9"/>
  <c r="N490" i="9"/>
  <c r="N491" i="9"/>
  <c r="N492" i="9"/>
  <c r="N135" i="9"/>
  <c r="N136" i="9"/>
  <c r="N137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1197" i="9"/>
  <c r="N1198" i="9"/>
  <c r="N1199" i="9"/>
  <c r="N1200" i="9"/>
  <c r="N1201" i="9"/>
  <c r="N1202" i="9"/>
  <c r="N1203" i="9"/>
  <c r="N1204" i="9"/>
  <c r="N368" i="9"/>
  <c r="N376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38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525" i="9"/>
  <c r="N526" i="9"/>
  <c r="N527" i="9"/>
  <c r="N94" i="9"/>
  <c r="N95" i="9"/>
  <c r="N96" i="9"/>
  <c r="N97" i="9"/>
  <c r="N134" i="9"/>
  <c r="N206" i="9"/>
  <c r="N207" i="9"/>
  <c r="N208" i="9"/>
  <c r="N209" i="9"/>
  <c r="N210" i="9"/>
  <c r="N211" i="9"/>
  <c r="N212" i="9"/>
  <c r="N213" i="9"/>
  <c r="N518" i="9"/>
  <c r="N519" i="9"/>
  <c r="N520" i="9"/>
  <c r="N521" i="9"/>
  <c r="N522" i="9"/>
  <c r="N523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118" i="9"/>
  <c r="N1119" i="9"/>
  <c r="N334" i="9"/>
  <c r="N335" i="9"/>
  <c r="N336" i="9"/>
  <c r="N337" i="9"/>
  <c r="N338" i="9"/>
  <c r="N339" i="9"/>
  <c r="N1362" i="9"/>
  <c r="N1363" i="9"/>
  <c r="N1364" i="9"/>
  <c r="N1365" i="9"/>
  <c r="N1366" i="9"/>
  <c r="N203" i="9"/>
  <c r="N204" i="9"/>
  <c r="N205" i="9"/>
  <c r="N246" i="9"/>
  <c r="N247" i="9"/>
  <c r="N248" i="9"/>
  <c r="N249" i="9"/>
  <c r="N746" i="9"/>
  <c r="N747" i="9"/>
  <c r="N748" i="9"/>
  <c r="N749" i="9"/>
  <c r="N750" i="9"/>
  <c r="N751" i="9"/>
  <c r="N752" i="9"/>
  <c r="N753" i="9"/>
  <c r="N754" i="9"/>
  <c r="N802" i="9"/>
  <c r="N803" i="9"/>
  <c r="N804" i="9"/>
  <c r="N805" i="9"/>
  <c r="N806" i="9"/>
  <c r="N807" i="9"/>
  <c r="N808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63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528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474" i="9"/>
  <c r="N475" i="9"/>
  <c r="N476" i="9"/>
  <c r="N477" i="9"/>
  <c r="N478" i="9"/>
  <c r="N479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00" i="9"/>
  <c r="N401" i="9"/>
  <c r="N402" i="9"/>
  <c r="N403" i="9"/>
  <c r="N404" i="9"/>
  <c r="N405" i="9"/>
  <c r="N406" i="9"/>
  <c r="N407" i="9"/>
  <c r="N408" i="9"/>
  <c r="N409" i="9"/>
  <c r="N427" i="9"/>
  <c r="N428" i="9"/>
  <c r="N847" i="9"/>
  <c r="N848" i="9"/>
  <c r="N849" i="9"/>
  <c r="N850" i="9"/>
  <c r="N679" i="9"/>
  <c r="N680" i="9"/>
  <c r="N681" i="9"/>
  <c r="N682" i="9"/>
  <c r="N683" i="9"/>
  <c r="N684" i="9"/>
  <c r="N340" i="9"/>
  <c r="N341" i="9"/>
  <c r="N342" i="9"/>
  <c r="N343" i="9"/>
  <c r="N374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75" i="9"/>
  <c r="N463" i="9"/>
  <c r="N676" i="9"/>
  <c r="N677" i="9"/>
  <c r="N678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759" i="9"/>
  <c r="N760" i="9"/>
  <c r="N761" i="9"/>
  <c r="N762" i="9"/>
  <c r="N1000" i="9"/>
  <c r="N1001" i="9"/>
  <c r="N1002" i="9"/>
  <c r="N1003" i="9"/>
  <c r="N1004" i="9"/>
  <c r="N1005" i="9"/>
  <c r="N809" i="9"/>
  <c r="N810" i="9"/>
  <c r="N811" i="9"/>
  <c r="N812" i="9"/>
  <c r="N813" i="9"/>
  <c r="N814" i="9"/>
  <c r="N815" i="9"/>
  <c r="N816" i="9"/>
  <c r="N817" i="9"/>
  <c r="N818" i="9"/>
  <c r="N819" i="9"/>
  <c r="N238" i="9"/>
  <c r="N239" i="9"/>
  <c r="N240" i="9"/>
  <c r="N241" i="9"/>
  <c r="N242" i="9"/>
  <c r="N243" i="9"/>
  <c r="N244" i="9"/>
  <c r="N245" i="9"/>
  <c r="N43" i="9"/>
  <c r="N44" i="9"/>
  <c r="N45" i="9"/>
  <c r="N46" i="9"/>
  <c r="N1322" i="9"/>
  <c r="N1323" i="9"/>
  <c r="N429" i="9"/>
  <c r="N430" i="9"/>
  <c r="N431" i="9"/>
  <c r="N432" i="9"/>
  <c r="N433" i="9"/>
  <c r="N434" i="9"/>
  <c r="N435" i="9"/>
  <c r="N794" i="9"/>
  <c r="N795" i="9"/>
  <c r="N796" i="9"/>
  <c r="N797" i="9"/>
  <c r="N798" i="9"/>
  <c r="N799" i="9"/>
  <c r="N800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59" i="9"/>
  <c r="N860" i="9"/>
  <c r="N861" i="9"/>
  <c r="N862" i="9"/>
  <c r="N667" i="9"/>
  <c r="N843" i="9"/>
  <c r="N844" i="9"/>
  <c r="N845" i="9"/>
  <c r="N846" i="9"/>
  <c r="N529" i="9"/>
  <c r="N530" i="9"/>
  <c r="N531" i="9"/>
  <c r="N532" i="9"/>
  <c r="N533" i="9"/>
  <c r="N534" i="9"/>
  <c r="N876" i="9"/>
  <c r="N877" i="9"/>
  <c r="N878" i="9"/>
  <c r="N879" i="9"/>
  <c r="N880" i="9"/>
  <c r="N881" i="9"/>
  <c r="N882" i="9"/>
  <c r="N883" i="9"/>
  <c r="N884" i="9"/>
  <c r="N885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369" i="9"/>
  <c r="N370" i="9"/>
  <c r="N371" i="9"/>
  <c r="N372" i="9"/>
  <c r="N373" i="9"/>
  <c r="N1120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1219" i="9"/>
  <c r="N1220" i="9"/>
  <c r="N1221" i="9"/>
  <c r="N1222" i="9"/>
  <c r="N1223" i="9"/>
  <c r="N436" i="9"/>
  <c r="N437" i="9"/>
  <c r="N438" i="9"/>
  <c r="N439" i="9"/>
  <c r="N440" i="9"/>
  <c r="N755" i="9"/>
  <c r="N756" i="9"/>
  <c r="N757" i="9"/>
  <c r="N758" i="9"/>
  <c r="N863" i="9"/>
  <c r="N864" i="9"/>
  <c r="N865" i="9"/>
  <c r="N886" i="9"/>
  <c r="N450" i="9"/>
  <c r="N441" i="9"/>
  <c r="N442" i="9"/>
  <c r="N443" i="9"/>
  <c r="N444" i="9"/>
  <c r="N445" i="9"/>
  <c r="N446" i="9"/>
  <c r="N447" i="9"/>
  <c r="N448" i="9"/>
  <c r="N449" i="9"/>
  <c r="N451" i="9"/>
  <c r="N452" i="9"/>
  <c r="N453" i="9"/>
  <c r="N454" i="9"/>
  <c r="N1028" i="9"/>
  <c r="N1029" i="9"/>
  <c r="N856" i="9"/>
  <c r="N857" i="9"/>
  <c r="N858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788" i="9"/>
  <c r="N789" i="9"/>
  <c r="N790" i="9"/>
  <c r="N791" i="9"/>
  <c r="N792" i="9"/>
  <c r="N793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956" i="9"/>
  <c r="N957" i="9"/>
  <c r="N958" i="9"/>
  <c r="N959" i="9"/>
  <c r="N960" i="9"/>
  <c r="N961" i="9"/>
  <c r="N685" i="9"/>
  <c r="N686" i="9"/>
  <c r="N687" i="9"/>
  <c r="N688" i="9"/>
  <c r="N962" i="9"/>
  <c r="N963" i="9"/>
  <c r="N964" i="9"/>
  <c r="N690" i="9"/>
  <c r="N691" i="9"/>
  <c r="N692" i="9"/>
  <c r="N693" i="9"/>
  <c r="N694" i="9"/>
  <c r="N695" i="9"/>
  <c r="N696" i="9"/>
  <c r="N697" i="9"/>
  <c r="N3" i="9"/>
  <c r="N4" i="9"/>
  <c r="N464" i="9"/>
  <c r="N465" i="9"/>
  <c r="N466" i="9"/>
  <c r="N467" i="9"/>
  <c r="N468" i="9"/>
  <c r="N469" i="9"/>
  <c r="N887" i="9"/>
  <c r="N888" i="9"/>
  <c r="N889" i="9"/>
  <c r="N704" i="9"/>
  <c r="N736" i="9"/>
  <c r="N737" i="9"/>
  <c r="N738" i="9"/>
  <c r="N739" i="9"/>
  <c r="N535" i="9"/>
  <c r="N536" i="9"/>
  <c r="N537" i="9"/>
  <c r="N538" i="9"/>
  <c r="N539" i="9"/>
  <c r="N540" i="9"/>
  <c r="N541" i="9"/>
  <c r="N2122" i="9"/>
  <c r="N2123" i="9"/>
  <c r="N2124" i="9"/>
  <c r="N2125" i="9"/>
  <c r="N2126" i="9"/>
  <c r="N2127" i="9"/>
  <c r="N2171" i="9"/>
  <c r="N2172" i="9"/>
  <c r="N2173" i="9"/>
  <c r="N2174" i="9"/>
  <c r="N2175" i="9"/>
  <c r="N2176" i="9"/>
  <c r="N2177" i="9"/>
  <c r="N2178" i="9"/>
  <c r="N524" i="9"/>
  <c r="N623" i="9"/>
  <c r="N624" i="9"/>
  <c r="N625" i="9"/>
  <c r="N626" i="9"/>
  <c r="N627" i="9"/>
  <c r="N628" i="9"/>
  <c r="N629" i="9"/>
  <c r="N630" i="9"/>
  <c r="N631" i="9"/>
  <c r="N344" i="9"/>
  <c r="N1027" i="9"/>
  <c r="N705" i="9"/>
  <c r="N706" i="9"/>
  <c r="N707" i="9"/>
  <c r="N708" i="9"/>
  <c r="N709" i="9"/>
  <c r="N710" i="9"/>
  <c r="N711" i="9"/>
  <c r="N712" i="9"/>
  <c r="N1122" i="9"/>
  <c r="N997" i="9"/>
  <c r="N5" i="9"/>
  <c r="N6" i="9"/>
  <c r="N7" i="9"/>
  <c r="N998" i="9"/>
  <c r="N713" i="9"/>
  <c r="N740" i="9"/>
  <c r="N741" i="9"/>
  <c r="N742" i="9"/>
  <c r="N743" i="9"/>
  <c r="N744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668" i="9"/>
  <c r="N669" i="9"/>
  <c r="N670" i="9"/>
  <c r="N671" i="9"/>
  <c r="N672" i="9"/>
  <c r="N673" i="9"/>
  <c r="N674" i="9"/>
  <c r="N6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647" i="9"/>
  <c r="N648" i="9"/>
  <c r="N649" i="9"/>
  <c r="N650" i="9"/>
  <c r="N651" i="9"/>
  <c r="N652" i="9"/>
  <c r="N653" i="9"/>
  <c r="N654" i="9"/>
  <c r="N655" i="9"/>
  <c r="N656" i="9"/>
  <c r="N657" i="9"/>
  <c r="N965" i="9"/>
  <c r="N966" i="9"/>
  <c r="N967" i="9"/>
  <c r="N968" i="9"/>
  <c r="N969" i="9"/>
  <c r="N970" i="9"/>
  <c r="N971" i="9"/>
  <c r="N972" i="9"/>
  <c r="N973" i="9"/>
  <c r="N974" i="9"/>
  <c r="N1124" i="9"/>
  <c r="N1125" i="9"/>
  <c r="N1126" i="9"/>
  <c r="N1127" i="9"/>
  <c r="N1128" i="9"/>
  <c r="N1129" i="9"/>
  <c r="N1130" i="9"/>
  <c r="N1131" i="9"/>
  <c r="N1132" i="9"/>
  <c r="N1133" i="9"/>
  <c r="N1134" i="9"/>
  <c r="N1355" i="9"/>
  <c r="N1356" i="9"/>
  <c r="N1357" i="9"/>
  <c r="N1358" i="9"/>
  <c r="N1359" i="9"/>
  <c r="N1360" i="9"/>
  <c r="N1361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1172" i="9"/>
  <c r="N1173" i="9"/>
  <c r="N1174" i="9"/>
  <c r="N1175" i="9"/>
  <c r="N1176" i="9"/>
  <c r="N1177" i="9"/>
  <c r="N1178" i="9"/>
  <c r="N1179" i="9"/>
  <c r="N1180" i="9"/>
  <c r="N1181" i="9"/>
  <c r="N1182" i="9"/>
  <c r="N377" i="9"/>
  <c r="N378" i="9"/>
  <c r="N379" i="9"/>
  <c r="N380" i="9"/>
  <c r="N1192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480" i="9"/>
  <c r="N481" i="9"/>
  <c r="N482" i="9"/>
  <c r="N483" i="9"/>
  <c r="N90" i="9"/>
  <c r="N298" i="9"/>
  <c r="N91" i="9"/>
  <c r="N92" i="9"/>
  <c r="N93" i="9"/>
  <c r="N299" i="9"/>
  <c r="N300" i="9"/>
  <c r="N301" i="9"/>
  <c r="N999" i="9"/>
  <c r="N866" i="9"/>
  <c r="N867" i="9"/>
  <c r="N868" i="9"/>
  <c r="N869" i="9"/>
  <c r="N870" i="9"/>
  <c r="N871" i="9"/>
  <c r="N872" i="9"/>
  <c r="N873" i="9"/>
  <c r="N874" i="9"/>
  <c r="N875" i="9"/>
  <c r="N851" i="9"/>
  <c r="N852" i="9"/>
  <c r="N853" i="9"/>
  <c r="N1006" i="9"/>
  <c r="N1007" i="9"/>
  <c r="N1008" i="9"/>
  <c r="N1009" i="9"/>
  <c r="N139" i="9"/>
  <c r="N140" i="9"/>
  <c r="N141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268" i="9"/>
  <c r="N1269" i="9"/>
  <c r="N1270" i="9"/>
  <c r="N1271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564" i="9"/>
  <c r="N565" i="9"/>
  <c r="N566" i="9"/>
  <c r="N567" i="9"/>
  <c r="N568" i="9"/>
  <c r="N562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1404" i="9"/>
  <c r="N1193" i="9"/>
  <c r="N1194" i="9"/>
  <c r="N1195" i="9"/>
  <c r="N1196" i="9"/>
  <c r="N820" i="9"/>
  <c r="N821" i="9"/>
  <c r="N822" i="9"/>
  <c r="N823" i="9"/>
  <c r="N824" i="9"/>
  <c r="N825" i="9"/>
  <c r="N826" i="9"/>
  <c r="N827" i="9"/>
  <c r="N828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58" i="9"/>
  <c r="N659" i="9"/>
  <c r="N660" i="9"/>
  <c r="N661" i="9"/>
  <c r="N662" i="9"/>
  <c r="N663" i="9"/>
  <c r="N664" i="9"/>
  <c r="N665" i="9"/>
  <c r="N666" i="9"/>
  <c r="N455" i="9"/>
  <c r="N456" i="9"/>
  <c r="N457" i="9"/>
  <c r="N458" i="9"/>
  <c r="N459" i="9"/>
  <c r="N460" i="9"/>
  <c r="N461" i="9"/>
  <c r="N462" i="9"/>
  <c r="N1367" i="9"/>
  <c r="N1368" i="9"/>
  <c r="N1369" i="9"/>
  <c r="N1370" i="9"/>
  <c r="N1371" i="9"/>
  <c r="N1372" i="9"/>
  <c r="N1373" i="9"/>
  <c r="N1374" i="9"/>
  <c r="N854" i="9"/>
  <c r="N855" i="9"/>
  <c r="N166" i="9"/>
  <c r="N167" i="9"/>
  <c r="N168" i="9"/>
  <c r="N169" i="9"/>
  <c r="N170" i="9"/>
  <c r="N171" i="9"/>
  <c r="N172" i="9"/>
  <c r="N173" i="9"/>
  <c r="N174" i="9"/>
  <c r="N175" i="9"/>
  <c r="N176" i="9"/>
  <c r="N232" i="9"/>
  <c r="N233" i="9"/>
  <c r="N234" i="9"/>
  <c r="N235" i="9"/>
  <c r="N236" i="9"/>
  <c r="N237" i="9"/>
  <c r="N1406" i="9"/>
  <c r="N1407" i="9"/>
  <c r="N1408" i="9"/>
  <c r="N1409" i="9"/>
  <c r="N1410" i="9"/>
  <c r="N2103" i="9"/>
  <c r="N2104" i="9"/>
  <c r="N2105" i="9"/>
  <c r="N2106" i="9"/>
  <c r="N2107" i="9"/>
  <c r="N2108" i="9"/>
  <c r="N2109" i="9"/>
  <c r="N2110" i="9"/>
  <c r="N2111" i="9"/>
  <c r="N2113" i="9"/>
  <c r="N2114" i="9"/>
  <c r="N2115" i="9"/>
  <c r="N2116" i="9"/>
  <c r="N2117" i="9"/>
  <c r="N2118" i="9"/>
  <c r="N2119" i="9"/>
  <c r="N2120" i="9"/>
  <c r="N381" i="9"/>
  <c r="N382" i="9"/>
  <c r="N383" i="9"/>
  <c r="N384" i="9"/>
  <c r="N385" i="9"/>
  <c r="N386" i="9"/>
  <c r="N387" i="9"/>
  <c r="N388" i="9"/>
  <c r="N1135" i="9"/>
  <c r="N1136" i="9"/>
  <c r="N1137" i="9"/>
  <c r="N1138" i="9"/>
  <c r="N1139" i="9"/>
  <c r="N1140" i="9"/>
  <c r="N1141" i="9"/>
  <c r="N1142" i="9"/>
  <c r="U1171" i="9"/>
  <c r="U1170" i="9"/>
  <c r="U1169" i="9"/>
  <c r="U1168" i="9"/>
  <c r="U1167" i="9"/>
  <c r="U1166" i="9"/>
  <c r="U1165" i="9"/>
  <c r="U1164" i="9"/>
  <c r="U1163" i="9"/>
  <c r="U1162" i="9"/>
  <c r="U1161" i="9"/>
  <c r="U1160" i="9"/>
  <c r="U1159" i="9"/>
  <c r="U1158" i="9"/>
  <c r="U1157" i="9"/>
  <c r="U1156" i="9"/>
  <c r="U1155" i="9"/>
  <c r="U1154" i="9"/>
  <c r="U1153" i="9"/>
  <c r="U1152" i="9"/>
  <c r="U1151" i="9"/>
  <c r="U1150" i="9"/>
  <c r="U1149" i="9"/>
  <c r="U1148" i="9"/>
  <c r="U819" i="9"/>
  <c r="U818" i="9"/>
  <c r="U817" i="9"/>
  <c r="U816" i="9"/>
  <c r="U815" i="9"/>
  <c r="U814" i="9"/>
  <c r="U813" i="9"/>
  <c r="U812" i="9"/>
  <c r="U955" i="9"/>
  <c r="U954" i="9"/>
  <c r="U953" i="9"/>
  <c r="U952" i="9"/>
  <c r="U951" i="9"/>
  <c r="U950" i="9"/>
  <c r="U949" i="9"/>
  <c r="U948" i="9"/>
  <c r="U947" i="9"/>
  <c r="U946" i="9"/>
  <c r="U945" i="9"/>
  <c r="U944" i="9"/>
  <c r="U943" i="9"/>
  <c r="U942" i="9"/>
  <c r="U941" i="9"/>
  <c r="U940" i="9"/>
  <c r="U939" i="9"/>
  <c r="U938" i="9"/>
  <c r="U937" i="9"/>
  <c r="U936" i="9"/>
  <c r="U935" i="9"/>
  <c r="U934" i="9"/>
  <c r="U933" i="9"/>
  <c r="U932" i="9"/>
  <c r="U930" i="9"/>
  <c r="U929" i="9"/>
  <c r="U928" i="9"/>
  <c r="U927" i="9"/>
  <c r="U926" i="9"/>
  <c r="U925" i="9"/>
  <c r="U924" i="9"/>
  <c r="U923" i="9"/>
  <c r="U922" i="9"/>
  <c r="U921" i="9"/>
  <c r="U920" i="9"/>
  <c r="U919" i="9"/>
  <c r="U918" i="9"/>
  <c r="U917" i="9"/>
  <c r="U916" i="9"/>
  <c r="U915" i="9"/>
  <c r="U914" i="9"/>
  <c r="U913" i="9"/>
  <c r="U912" i="9"/>
  <c r="U910" i="9"/>
  <c r="U909" i="9"/>
  <c r="U908" i="9"/>
  <c r="U907" i="9"/>
  <c r="U906" i="9"/>
  <c r="U905" i="9"/>
  <c r="U904" i="9"/>
  <c r="U903" i="9"/>
  <c r="U902" i="9"/>
  <c r="U901" i="9"/>
  <c r="U900" i="9"/>
  <c r="U899" i="9"/>
  <c r="U898" i="9"/>
  <c r="U897" i="9"/>
  <c r="U896" i="9"/>
  <c r="U895" i="9"/>
  <c r="U894" i="9"/>
  <c r="U893" i="9"/>
  <c r="U892" i="9"/>
  <c r="U657" i="9"/>
  <c r="U656" i="9"/>
  <c r="U655" i="9"/>
  <c r="U654" i="9"/>
  <c r="U653" i="9"/>
  <c r="U652" i="9"/>
  <c r="U651" i="9"/>
  <c r="U650" i="9"/>
  <c r="U649" i="9"/>
  <c r="U245" i="9"/>
  <c r="U244" i="9"/>
  <c r="U243" i="9"/>
  <c r="U242" i="9"/>
  <c r="U241" i="9"/>
  <c r="U240" i="9"/>
  <c r="U239" i="9"/>
  <c r="U2120" i="9"/>
  <c r="U2119" i="9"/>
  <c r="U2118" i="9"/>
  <c r="U2117" i="9"/>
  <c r="U2116" i="9"/>
  <c r="U2115" i="9"/>
  <c r="U2114" i="9"/>
  <c r="U2113" i="9"/>
  <c r="U2111" i="9"/>
  <c r="U2110" i="9"/>
  <c r="U2109" i="9"/>
  <c r="U2108" i="9"/>
  <c r="U2107" i="9"/>
  <c r="U2106" i="9"/>
  <c r="U2105" i="9"/>
  <c r="U2104" i="9"/>
  <c r="U2103" i="9"/>
  <c r="U1410" i="9"/>
  <c r="U1409" i="9"/>
  <c r="U1408" i="9"/>
  <c r="U1407" i="9"/>
  <c r="U2178" i="9"/>
  <c r="U2177" i="9"/>
  <c r="U2176" i="9"/>
  <c r="U2175" i="9"/>
  <c r="U2174" i="9"/>
  <c r="U2172" i="9"/>
  <c r="U2171" i="9"/>
  <c r="U2127" i="9"/>
  <c r="U2126" i="9"/>
  <c r="U2125" i="9"/>
  <c r="U2124" i="9"/>
  <c r="U2123" i="9"/>
  <c r="U440" i="9"/>
  <c r="U439" i="9"/>
  <c r="U438" i="9"/>
  <c r="U437" i="9"/>
  <c r="U435" i="9"/>
  <c r="U434" i="9"/>
  <c r="U433" i="9"/>
  <c r="U432" i="9"/>
  <c r="U431" i="9"/>
  <c r="U430" i="9"/>
  <c r="U428" i="9"/>
  <c r="U1366" i="9"/>
  <c r="U1365" i="9"/>
  <c r="U1364" i="9"/>
  <c r="U1363" i="9"/>
  <c r="U1311" i="9"/>
  <c r="U1310" i="9"/>
  <c r="U1309" i="9"/>
  <c r="U1308" i="9"/>
  <c r="U1307" i="9"/>
  <c r="U1306" i="9"/>
  <c r="U1305" i="9"/>
  <c r="U1304" i="9"/>
  <c r="U1303" i="9"/>
  <c r="U1302" i="9"/>
  <c r="U1301" i="9"/>
  <c r="U1300" i="9"/>
  <c r="U1299" i="9"/>
  <c r="U1297" i="9"/>
  <c r="U1296" i="9"/>
  <c r="U1295" i="9"/>
  <c r="U1294" i="9"/>
  <c r="U1293" i="9"/>
  <c r="U1292" i="9"/>
  <c r="U1291" i="9"/>
  <c r="U1290" i="9"/>
  <c r="U1289" i="9"/>
  <c r="U1288" i="9"/>
  <c r="U1287" i="9"/>
  <c r="U1286" i="9"/>
  <c r="U1285" i="9"/>
  <c r="U1284" i="9"/>
  <c r="U1283" i="9"/>
  <c r="U1282" i="9"/>
  <c r="U1281" i="9"/>
  <c r="U1280" i="9"/>
  <c r="U1279" i="9"/>
  <c r="U1278" i="9"/>
  <c r="U1277" i="9"/>
  <c r="U1276" i="9"/>
  <c r="U1275" i="9"/>
  <c r="U1274" i="9"/>
  <c r="U1239" i="9"/>
  <c r="U1238" i="9"/>
  <c r="U1232" i="9"/>
  <c r="U1231" i="9"/>
  <c r="U1230" i="9"/>
  <c r="U1229" i="9"/>
  <c r="U1228" i="9"/>
  <c r="U1227" i="9"/>
  <c r="U1226" i="9"/>
  <c r="U1225" i="9"/>
  <c r="U454" i="9"/>
  <c r="U453" i="9"/>
  <c r="U452" i="9"/>
  <c r="U449" i="9"/>
  <c r="U448" i="9"/>
  <c r="U447" i="9"/>
  <c r="U446" i="9"/>
  <c r="U445" i="9"/>
  <c r="U444" i="9"/>
  <c r="U443" i="9"/>
  <c r="U442" i="9"/>
  <c r="U441" i="9"/>
  <c r="U469" i="9"/>
  <c r="U468" i="9"/>
  <c r="U467" i="9"/>
  <c r="U466" i="9"/>
  <c r="U465" i="9"/>
  <c r="U93" i="9"/>
  <c r="U92" i="9"/>
  <c r="U91" i="9"/>
  <c r="U1182" i="9"/>
  <c r="U1181" i="9"/>
  <c r="U1180" i="9"/>
  <c r="U1179" i="9"/>
  <c r="U1178" i="9"/>
  <c r="U1177" i="9"/>
  <c r="U1176" i="9"/>
  <c r="U1175" i="9"/>
  <c r="U1174" i="9"/>
  <c r="U1173" i="9"/>
  <c r="U367" i="9"/>
  <c r="U366" i="9"/>
  <c r="U365" i="9"/>
  <c r="U364" i="9"/>
  <c r="U363" i="9"/>
  <c r="U362" i="9"/>
  <c r="U361" i="9"/>
  <c r="U1271" i="9"/>
  <c r="U1270" i="9"/>
  <c r="U1269" i="9"/>
  <c r="U862" i="9"/>
  <c r="U861" i="9"/>
  <c r="U860" i="9"/>
  <c r="U859" i="9"/>
  <c r="U343" i="9"/>
  <c r="U342" i="9"/>
  <c r="U341" i="9"/>
  <c r="U865" i="9"/>
  <c r="U864" i="9"/>
  <c r="U828" i="9"/>
  <c r="U827" i="9"/>
  <c r="U826" i="9"/>
  <c r="U825" i="9"/>
  <c r="U824" i="9"/>
  <c r="U823" i="9"/>
  <c r="U822" i="9"/>
  <c r="U821" i="9"/>
  <c r="U800" i="9"/>
  <c r="U799" i="9"/>
  <c r="U798" i="9"/>
  <c r="U797" i="9"/>
  <c r="U796" i="9"/>
  <c r="U795" i="9"/>
  <c r="U793" i="9"/>
  <c r="U792" i="9"/>
  <c r="U791" i="9"/>
  <c r="U790" i="9"/>
  <c r="U789" i="9"/>
  <c r="U688" i="9"/>
  <c r="U687" i="9"/>
  <c r="U686" i="9"/>
  <c r="U678" i="9"/>
  <c r="U677" i="9"/>
  <c r="U675" i="9"/>
  <c r="U674" i="9"/>
  <c r="U673" i="9"/>
  <c r="U672" i="9"/>
  <c r="U671" i="9"/>
  <c r="U670" i="9"/>
  <c r="U669" i="9"/>
  <c r="U858" i="9"/>
  <c r="U857" i="9"/>
  <c r="U462" i="9"/>
  <c r="U461" i="9"/>
  <c r="U460" i="9"/>
  <c r="U459" i="9"/>
  <c r="U458" i="9"/>
  <c r="U457" i="9"/>
  <c r="U456" i="9"/>
  <c r="U684" i="9"/>
  <c r="U683" i="9"/>
  <c r="U682" i="9"/>
  <c r="U681" i="9"/>
  <c r="U680" i="9"/>
  <c r="U356" i="9"/>
  <c r="U355" i="9"/>
  <c r="U354" i="9"/>
  <c r="U353" i="9"/>
  <c r="U352" i="9"/>
  <c r="U351" i="9"/>
  <c r="U350" i="9"/>
  <c r="U349" i="9"/>
  <c r="U348" i="9"/>
  <c r="U347" i="9"/>
  <c r="U346" i="9"/>
  <c r="U850" i="9"/>
  <c r="U849" i="9"/>
  <c r="U848" i="9"/>
  <c r="U853" i="9"/>
  <c r="U852" i="9"/>
  <c r="U855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09" i="9"/>
  <c r="U408" i="9"/>
  <c r="U407" i="9"/>
  <c r="U406" i="9"/>
  <c r="U405" i="9"/>
  <c r="U404" i="9"/>
  <c r="U403" i="9"/>
  <c r="U402" i="9"/>
  <c r="U401" i="9"/>
  <c r="U112" i="9"/>
  <c r="U111" i="9"/>
  <c r="U110" i="9"/>
  <c r="U108" i="9"/>
  <c r="U107" i="9"/>
  <c r="U105" i="9"/>
  <c r="U104" i="9"/>
  <c r="U103" i="9"/>
  <c r="U102" i="9"/>
  <c r="U101" i="9"/>
  <c r="U100" i="9"/>
  <c r="U99" i="9"/>
  <c r="U1048" i="9"/>
  <c r="U1047" i="9"/>
  <c r="U1046" i="9"/>
  <c r="U1045" i="9"/>
  <c r="U1044" i="9"/>
  <c r="U1043" i="9"/>
  <c r="U267" i="9"/>
  <c r="U266" i="9"/>
  <c r="U265" i="9"/>
  <c r="U264" i="9"/>
  <c r="U263" i="9"/>
  <c r="U262" i="9"/>
  <c r="U261" i="9"/>
  <c r="U260" i="9"/>
  <c r="U259" i="9"/>
  <c r="U258" i="9"/>
  <c r="U256" i="9"/>
  <c r="U255" i="9"/>
  <c r="U254" i="9"/>
  <c r="U253" i="9"/>
  <c r="U252" i="9"/>
  <c r="U251" i="9"/>
  <c r="U283" i="9"/>
  <c r="U282" i="9"/>
  <c r="U281" i="9"/>
  <c r="U280" i="9"/>
  <c r="U279" i="9"/>
  <c r="U278" i="9"/>
  <c r="U277" i="9"/>
  <c r="U275" i="9"/>
  <c r="U274" i="9"/>
  <c r="U273" i="9"/>
  <c r="U272" i="9"/>
  <c r="U271" i="9"/>
  <c r="U270" i="9"/>
  <c r="U269" i="9"/>
  <c r="U205" i="9"/>
  <c r="U204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7" i="9"/>
  <c r="U216" i="9"/>
  <c r="U215" i="9"/>
  <c r="U249" i="9"/>
  <c r="U248" i="9"/>
  <c r="U247" i="9"/>
  <c r="U213" i="9"/>
  <c r="U212" i="9"/>
  <c r="U211" i="9"/>
  <c r="U210" i="9"/>
  <c r="U209" i="9"/>
  <c r="U208" i="9"/>
  <c r="U207" i="9"/>
  <c r="U186" i="9"/>
  <c r="U185" i="9"/>
  <c r="U184" i="9"/>
  <c r="U183" i="9"/>
  <c r="U182" i="9"/>
  <c r="U181" i="9"/>
  <c r="U180" i="9"/>
  <c r="U179" i="9"/>
  <c r="U178" i="9"/>
  <c r="U124" i="9"/>
  <c r="U123" i="9"/>
  <c r="U122" i="9"/>
  <c r="U121" i="9"/>
  <c r="U120" i="9"/>
  <c r="U119" i="9"/>
  <c r="U118" i="9"/>
  <c r="U117" i="9"/>
  <c r="U116" i="9"/>
  <c r="U115" i="9"/>
  <c r="U114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237" i="9"/>
  <c r="U236" i="9"/>
  <c r="U235" i="9"/>
  <c r="U234" i="9"/>
  <c r="U233" i="9"/>
  <c r="U137" i="9"/>
  <c r="U136" i="9"/>
  <c r="U165" i="9"/>
  <c r="U164" i="9"/>
  <c r="U163" i="9"/>
  <c r="U162" i="9"/>
  <c r="U161" i="9"/>
  <c r="U160" i="9"/>
  <c r="U159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1" i="9"/>
  <c r="U140" i="9"/>
  <c r="U134" i="9"/>
  <c r="U97" i="9"/>
  <c r="U96" i="9"/>
  <c r="U95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399" i="9"/>
  <c r="U398" i="9"/>
  <c r="U397" i="9"/>
  <c r="U396" i="9"/>
  <c r="U395" i="9"/>
  <c r="U394" i="9"/>
  <c r="U238" i="9"/>
  <c r="U1406" i="9"/>
  <c r="U2173" i="9"/>
  <c r="U2122" i="9"/>
  <c r="U436" i="9"/>
  <c r="U429" i="9"/>
  <c r="U427" i="9"/>
  <c r="U1354" i="9"/>
  <c r="U1353" i="9"/>
  <c r="U1352" i="9"/>
  <c r="U1351" i="9"/>
  <c r="U1350" i="9"/>
  <c r="U1349" i="9"/>
  <c r="U1348" i="9"/>
  <c r="U1345" i="9"/>
  <c r="U1344" i="9"/>
  <c r="U1343" i="9"/>
  <c r="U1342" i="9"/>
  <c r="U1341" i="9"/>
  <c r="U1340" i="9"/>
  <c r="U1339" i="9"/>
  <c r="U1338" i="9"/>
  <c r="U1337" i="9"/>
  <c r="U1361" i="9"/>
  <c r="U1360" i="9"/>
  <c r="U1359" i="9"/>
  <c r="U1358" i="9"/>
  <c r="U1357" i="9"/>
  <c r="U1356" i="9"/>
  <c r="U1298" i="9"/>
  <c r="U1273" i="9"/>
  <c r="U1267" i="9"/>
  <c r="U1266" i="9"/>
  <c r="U1265" i="9"/>
  <c r="U1264" i="9"/>
  <c r="U1263" i="9"/>
  <c r="U1262" i="9"/>
  <c r="U1261" i="9"/>
  <c r="U1260" i="9"/>
  <c r="U1259" i="9"/>
  <c r="U1258" i="9"/>
  <c r="U1257" i="9"/>
  <c r="U1256" i="9"/>
  <c r="U1255" i="9"/>
  <c r="U1254" i="9"/>
  <c r="U1253" i="9"/>
  <c r="U1252" i="9"/>
  <c r="U1251" i="9"/>
  <c r="U1250" i="9"/>
  <c r="U1249" i="9"/>
  <c r="U1248" i="9"/>
  <c r="U1247" i="9"/>
  <c r="U1246" i="9"/>
  <c r="U1245" i="9"/>
  <c r="U1244" i="9"/>
  <c r="U1243" i="9"/>
  <c r="U1242" i="9"/>
  <c r="U1241" i="9"/>
  <c r="U1240" i="9"/>
  <c r="U1192" i="9"/>
  <c r="U380" i="9"/>
  <c r="U379" i="9"/>
  <c r="U378" i="9"/>
  <c r="U1191" i="9"/>
  <c r="U1190" i="9"/>
  <c r="U1189" i="9"/>
  <c r="U1188" i="9"/>
  <c r="U1187" i="9"/>
  <c r="U1186" i="9"/>
  <c r="U1185" i="9"/>
  <c r="U1184" i="9"/>
  <c r="U1237" i="9"/>
  <c r="U1236" i="9"/>
  <c r="U1235" i="9"/>
  <c r="U1234" i="9"/>
  <c r="U1224" i="9"/>
  <c r="U451" i="9"/>
  <c r="U450" i="9"/>
  <c r="U464" i="9"/>
  <c r="U841" i="9"/>
  <c r="U840" i="9"/>
  <c r="U839" i="9"/>
  <c r="U838" i="9"/>
  <c r="U837" i="9"/>
  <c r="U836" i="9"/>
  <c r="U835" i="9"/>
  <c r="U834" i="9"/>
  <c r="U833" i="9"/>
  <c r="U832" i="9"/>
  <c r="U298" i="9"/>
  <c r="U1362" i="9"/>
  <c r="U1172" i="9"/>
  <c r="U360" i="9"/>
  <c r="U1268" i="9"/>
  <c r="U842" i="9"/>
  <c r="U340" i="9"/>
  <c r="U113" i="9"/>
  <c r="U863" i="9"/>
  <c r="U820" i="9"/>
  <c r="U794" i="9"/>
  <c r="U788" i="9"/>
  <c r="U7" i="9"/>
  <c r="U6" i="9"/>
  <c r="U668" i="9"/>
  <c r="U676" i="9"/>
  <c r="U856" i="9"/>
  <c r="U4" i="9"/>
  <c r="U3" i="9"/>
  <c r="U646" i="9"/>
  <c r="U645" i="9"/>
  <c r="U644" i="9"/>
  <c r="U643" i="9"/>
  <c r="U642" i="9"/>
  <c r="U641" i="9"/>
  <c r="U640" i="9"/>
  <c r="U638" i="9"/>
  <c r="U637" i="9"/>
  <c r="U636" i="9"/>
  <c r="U635" i="9"/>
  <c r="U634" i="9"/>
  <c r="U502" i="9"/>
  <c r="U501" i="9"/>
  <c r="U500" i="9"/>
  <c r="U499" i="9"/>
  <c r="U498" i="9"/>
  <c r="U497" i="9"/>
  <c r="U496" i="9"/>
  <c r="U495" i="9"/>
  <c r="U494" i="9"/>
  <c r="U527" i="9"/>
  <c r="U526" i="9"/>
  <c r="U541" i="9"/>
  <c r="U540" i="9"/>
  <c r="U539" i="9"/>
  <c r="U538" i="9"/>
  <c r="U537" i="9"/>
  <c r="U536" i="9"/>
  <c r="U455" i="9"/>
  <c r="U679" i="9"/>
  <c r="U345" i="9"/>
  <c r="U847" i="9"/>
  <c r="U851" i="9"/>
  <c r="U854" i="9"/>
  <c r="U685" i="9"/>
  <c r="U410" i="9"/>
  <c r="U400" i="9"/>
  <c r="U109" i="9"/>
  <c r="U106" i="9"/>
  <c r="U98" i="9"/>
  <c r="U1042" i="9"/>
  <c r="U1057" i="9"/>
  <c r="U1056" i="9"/>
  <c r="U1055" i="9"/>
  <c r="U1054" i="9"/>
  <c r="U1053" i="9"/>
  <c r="U1052" i="9"/>
  <c r="U1051" i="9"/>
  <c r="U1050" i="9"/>
  <c r="U339" i="9"/>
  <c r="U338" i="9"/>
  <c r="U337" i="9"/>
  <c r="U336" i="9"/>
  <c r="U335" i="9"/>
  <c r="U333" i="9"/>
  <c r="U359" i="9"/>
  <c r="U358" i="9"/>
  <c r="U357" i="9"/>
  <c r="U332" i="9"/>
  <c r="U257" i="9"/>
  <c r="U250" i="9"/>
  <c r="U276" i="9"/>
  <c r="U268" i="9"/>
  <c r="U203" i="9"/>
  <c r="U176" i="9"/>
  <c r="U175" i="9"/>
  <c r="U174" i="9"/>
  <c r="U173" i="9"/>
  <c r="U172" i="9"/>
  <c r="U171" i="9"/>
  <c r="U170" i="9"/>
  <c r="U169" i="9"/>
  <c r="U168" i="9"/>
  <c r="U167" i="9"/>
  <c r="U218" i="9"/>
  <c r="U214" i="9"/>
  <c r="U246" i="9"/>
  <c r="U125" i="9"/>
  <c r="U206" i="9"/>
  <c r="U177" i="9"/>
  <c r="U133" i="9"/>
  <c r="U132" i="9"/>
  <c r="U131" i="9"/>
  <c r="U130" i="9"/>
  <c r="U187" i="9"/>
  <c r="U232" i="9"/>
  <c r="U135" i="9"/>
  <c r="U158" i="9"/>
  <c r="U142" i="9"/>
  <c r="U129" i="9"/>
  <c r="U128" i="9"/>
  <c r="U127" i="9"/>
  <c r="U126" i="9"/>
  <c r="U139" i="9"/>
  <c r="U138" i="9"/>
  <c r="U94" i="9"/>
  <c r="U76" i="9"/>
  <c r="U393" i="9"/>
  <c r="U388" i="9"/>
  <c r="U387" i="9"/>
  <c r="U386" i="9"/>
  <c r="U385" i="9"/>
  <c r="U384" i="9"/>
  <c r="U383" i="9"/>
  <c r="U382" i="9"/>
  <c r="U1374" i="9"/>
  <c r="U1373" i="9"/>
  <c r="U1372" i="9"/>
  <c r="U1371" i="9"/>
  <c r="U1370" i="9"/>
  <c r="U1369" i="9"/>
  <c r="U1355" i="9"/>
  <c r="U1347" i="9"/>
  <c r="U1336" i="9"/>
  <c r="U1196" i="9"/>
  <c r="U1195" i="9"/>
  <c r="U1194" i="9"/>
  <c r="U377" i="9"/>
  <c r="U1233" i="9"/>
  <c r="U1203" i="9"/>
  <c r="U1202" i="9"/>
  <c r="U1201" i="9"/>
  <c r="U1200" i="9"/>
  <c r="U1199" i="9"/>
  <c r="U811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885" i="9"/>
  <c r="U884" i="9"/>
  <c r="U883" i="9"/>
  <c r="U882" i="9"/>
  <c r="U881" i="9"/>
  <c r="U880" i="9"/>
  <c r="U879" i="9"/>
  <c r="U878" i="9"/>
  <c r="U831" i="9"/>
  <c r="U1223" i="9"/>
  <c r="U1222" i="9"/>
  <c r="U1221" i="9"/>
  <c r="U1220" i="9"/>
  <c r="U1145" i="9"/>
  <c r="U1144" i="9"/>
  <c r="U1143" i="9"/>
  <c r="U1141" i="9"/>
  <c r="U1140" i="9"/>
  <c r="U1139" i="9"/>
  <c r="U1138" i="9"/>
  <c r="U1137" i="9"/>
  <c r="U1136" i="9"/>
  <c r="U166" i="9"/>
  <c r="U830" i="9"/>
  <c r="U1147" i="9"/>
  <c r="U1146" i="9"/>
  <c r="U808" i="9"/>
  <c r="U807" i="9"/>
  <c r="U806" i="9"/>
  <c r="U805" i="9"/>
  <c r="U804" i="9"/>
  <c r="U803" i="9"/>
  <c r="U889" i="9"/>
  <c r="U888" i="9"/>
  <c r="U1197" i="9"/>
  <c r="U964" i="9"/>
  <c r="U963" i="9"/>
  <c r="U961" i="9"/>
  <c r="U960" i="9"/>
  <c r="U959" i="9"/>
  <c r="U958" i="9"/>
  <c r="U957" i="9"/>
  <c r="U931" i="9"/>
  <c r="U911" i="9"/>
  <c r="U891" i="9"/>
  <c r="U666" i="9"/>
  <c r="U665" i="9"/>
  <c r="U664" i="9"/>
  <c r="U663" i="9"/>
  <c r="U662" i="9"/>
  <c r="U661" i="9"/>
  <c r="U660" i="9"/>
  <c r="U659" i="9"/>
  <c r="U648" i="9"/>
  <c r="U647" i="9"/>
  <c r="U787" i="9"/>
  <c r="U786" i="9"/>
  <c r="U785" i="9"/>
  <c r="U779" i="9"/>
  <c r="U778" i="9"/>
  <c r="U777" i="9"/>
  <c r="U1335" i="9"/>
  <c r="U1334" i="9"/>
  <c r="U1333" i="9"/>
  <c r="U1329" i="9"/>
  <c r="U1328" i="9"/>
  <c r="U890" i="9"/>
  <c r="U46" i="9"/>
  <c r="U45" i="9"/>
  <c r="U44" i="9"/>
  <c r="U5" i="9"/>
  <c r="U2" i="9"/>
  <c r="U517" i="9"/>
  <c r="U516" i="9"/>
  <c r="U515" i="9"/>
  <c r="U514" i="9"/>
  <c r="U513" i="9"/>
  <c r="U512" i="9"/>
  <c r="U511" i="9"/>
  <c r="U510" i="9"/>
  <c r="U509" i="9"/>
  <c r="U508" i="9"/>
  <c r="U507" i="9"/>
  <c r="U506" i="9"/>
  <c r="U639" i="9"/>
  <c r="U633" i="9"/>
  <c r="U632" i="9"/>
  <c r="U504" i="9"/>
  <c r="U493" i="9"/>
  <c r="U631" i="9"/>
  <c r="U630" i="9"/>
  <c r="U629" i="9"/>
  <c r="U628" i="9"/>
  <c r="U627" i="9"/>
  <c r="U626" i="9"/>
  <c r="U625" i="9"/>
  <c r="U624" i="9"/>
  <c r="U623" i="9"/>
  <c r="U561" i="9"/>
  <c r="U560" i="9"/>
  <c r="U559" i="9"/>
  <c r="U558" i="9"/>
  <c r="U557" i="9"/>
  <c r="U556" i="9"/>
  <c r="U555" i="9"/>
  <c r="U554" i="9"/>
  <c r="U553" i="9"/>
  <c r="U552" i="9"/>
  <c r="U551" i="9"/>
  <c r="U550" i="9"/>
  <c r="U549" i="9"/>
  <c r="U548" i="9"/>
  <c r="U547" i="9"/>
  <c r="U546" i="9"/>
  <c r="U545" i="9"/>
  <c r="U544" i="9"/>
  <c r="U543" i="9"/>
  <c r="U534" i="9"/>
  <c r="U533" i="9"/>
  <c r="U532" i="9"/>
  <c r="U531" i="9"/>
  <c r="U530" i="9"/>
  <c r="U535" i="9"/>
  <c r="U525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523" i="9"/>
  <c r="U522" i="9"/>
  <c r="U521" i="9"/>
  <c r="U520" i="9"/>
  <c r="U519" i="9"/>
  <c r="U492" i="9"/>
  <c r="U491" i="9"/>
  <c r="U490" i="9"/>
  <c r="U489" i="9"/>
  <c r="U488" i="9"/>
  <c r="U487" i="9"/>
  <c r="U486" i="9"/>
  <c r="U485" i="9"/>
  <c r="U1012" i="9"/>
  <c r="U1011" i="9"/>
  <c r="U1010" i="9"/>
  <c r="U1009" i="9"/>
  <c r="U1008" i="9"/>
  <c r="U1007" i="9"/>
  <c r="U1004" i="9"/>
  <c r="U1003" i="9"/>
  <c r="U1002" i="9"/>
  <c r="U1001" i="9"/>
  <c r="U1049" i="9"/>
  <c r="U463" i="9"/>
  <c r="U846" i="9"/>
  <c r="U845" i="9"/>
  <c r="U844" i="9"/>
  <c r="U843" i="9"/>
  <c r="U667" i="9"/>
  <c r="U334" i="9"/>
  <c r="U331" i="9"/>
  <c r="U301" i="9"/>
  <c r="U300" i="9"/>
  <c r="U299" i="9"/>
  <c r="U829" i="9"/>
  <c r="U1041" i="9"/>
  <c r="U1040" i="9"/>
  <c r="U1039" i="9"/>
  <c r="U1038" i="9"/>
  <c r="U1037" i="9"/>
  <c r="U1036" i="9"/>
  <c r="U1035" i="9"/>
  <c r="U1034" i="9"/>
  <c r="U1033" i="9"/>
  <c r="U1032" i="9"/>
  <c r="U1031" i="9"/>
  <c r="U784" i="9"/>
  <c r="U783" i="9"/>
  <c r="U782" i="9"/>
  <c r="U781" i="9"/>
  <c r="U875" i="9"/>
  <c r="U874" i="9"/>
  <c r="U873" i="9"/>
  <c r="U872" i="9"/>
  <c r="U871" i="9"/>
  <c r="U870" i="9"/>
  <c r="U869" i="9"/>
  <c r="U868" i="9"/>
  <c r="U867" i="9"/>
  <c r="U75" i="9"/>
  <c r="U74" i="9"/>
  <c r="U73" i="9"/>
  <c r="U72" i="9"/>
  <c r="U71" i="9"/>
  <c r="U70" i="9"/>
  <c r="U69" i="9"/>
  <c r="U68" i="9"/>
  <c r="U67" i="9"/>
  <c r="U66" i="9"/>
  <c r="U65" i="9"/>
  <c r="U473" i="9"/>
  <c r="U472" i="9"/>
  <c r="U471" i="9"/>
  <c r="U479" i="9"/>
  <c r="U478" i="9"/>
  <c r="U477" i="9"/>
  <c r="U476" i="9"/>
  <c r="U475" i="9"/>
  <c r="U483" i="9"/>
  <c r="U482" i="9"/>
  <c r="U481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996" i="9"/>
  <c r="U995" i="9"/>
  <c r="U994" i="9"/>
  <c r="U993" i="9"/>
  <c r="U992" i="9"/>
  <c r="U991" i="9"/>
  <c r="U990" i="9"/>
  <c r="U989" i="9"/>
  <c r="U988" i="9"/>
  <c r="U987" i="9"/>
  <c r="U986" i="9"/>
  <c r="U985" i="9"/>
  <c r="U984" i="9"/>
  <c r="U983" i="9"/>
  <c r="U982" i="9"/>
  <c r="U981" i="9"/>
  <c r="U980" i="9"/>
  <c r="U979" i="9"/>
  <c r="U977" i="9"/>
  <c r="U976" i="9"/>
  <c r="U974" i="9"/>
  <c r="U973" i="9"/>
  <c r="U972" i="9"/>
  <c r="U971" i="9"/>
  <c r="U970" i="9"/>
  <c r="U969" i="9"/>
  <c r="U968" i="9"/>
  <c r="U967" i="9"/>
  <c r="U20" i="9"/>
  <c r="U19" i="9"/>
  <c r="U18" i="9"/>
  <c r="U17" i="9"/>
  <c r="U16" i="9"/>
  <c r="U15" i="9"/>
  <c r="U14" i="9"/>
  <c r="U13" i="9"/>
  <c r="U12" i="9"/>
  <c r="U11" i="9"/>
  <c r="U10" i="9"/>
  <c r="U9" i="9"/>
  <c r="U622" i="9"/>
  <c r="U621" i="9"/>
  <c r="U620" i="9"/>
  <c r="U619" i="9"/>
  <c r="U592" i="9"/>
  <c r="U591" i="9"/>
  <c r="U590" i="9"/>
  <c r="U589" i="9"/>
  <c r="U588" i="9"/>
  <c r="U587" i="9"/>
  <c r="U586" i="9"/>
  <c r="U617" i="9"/>
  <c r="U616" i="9"/>
  <c r="U615" i="9"/>
  <c r="U614" i="9"/>
  <c r="U584" i="9"/>
  <c r="U583" i="9"/>
  <c r="U582" i="9"/>
  <c r="U581" i="9"/>
  <c r="U580" i="9"/>
  <c r="U579" i="9"/>
  <c r="U611" i="9"/>
  <c r="U610" i="9"/>
  <c r="U609" i="9"/>
  <c r="U608" i="9"/>
  <c r="U601" i="9"/>
  <c r="U594" i="9"/>
  <c r="U576" i="9"/>
  <c r="U575" i="9"/>
  <c r="U574" i="9"/>
  <c r="U573" i="9"/>
  <c r="U572" i="9"/>
  <c r="U571" i="9"/>
  <c r="U570" i="9"/>
  <c r="U392" i="9"/>
  <c r="U391" i="9"/>
  <c r="U390" i="9"/>
  <c r="U381" i="9"/>
  <c r="U1368" i="9"/>
  <c r="U1346" i="9"/>
  <c r="U1193" i="9"/>
  <c r="U1218" i="9"/>
  <c r="U1217" i="9"/>
  <c r="U1216" i="9"/>
  <c r="U1215" i="9"/>
  <c r="U1214" i="9"/>
  <c r="U1213" i="9"/>
  <c r="U1212" i="9"/>
  <c r="U1211" i="9"/>
  <c r="U1210" i="9"/>
  <c r="U1209" i="9"/>
  <c r="U1208" i="9"/>
  <c r="U1207" i="9"/>
  <c r="U1206" i="9"/>
  <c r="U1117" i="9"/>
  <c r="U1116" i="9"/>
  <c r="U1115" i="9"/>
  <c r="U1114" i="9"/>
  <c r="U1113" i="9"/>
  <c r="U1112" i="9"/>
  <c r="U1111" i="9"/>
  <c r="U1110" i="9"/>
  <c r="U1109" i="9"/>
  <c r="U1108" i="9"/>
  <c r="U1107" i="9"/>
  <c r="U1106" i="9"/>
  <c r="U1105" i="9"/>
  <c r="U1104" i="9"/>
  <c r="U1103" i="9"/>
  <c r="U1102" i="9"/>
  <c r="U1101" i="9"/>
  <c r="U1100" i="9"/>
  <c r="U1099" i="9"/>
  <c r="U1098" i="9"/>
  <c r="U1097" i="9"/>
  <c r="U1096" i="9"/>
  <c r="U1095" i="9"/>
  <c r="U1094" i="9"/>
  <c r="U1093" i="9"/>
  <c r="U1092" i="9"/>
  <c r="U1091" i="9"/>
  <c r="U1090" i="9"/>
  <c r="U1089" i="9"/>
  <c r="U1088" i="9"/>
  <c r="U1087" i="9"/>
  <c r="U1086" i="9"/>
  <c r="U1085" i="9"/>
  <c r="U1084" i="9"/>
  <c r="U1083" i="9"/>
  <c r="U1082" i="9"/>
  <c r="U1081" i="9"/>
  <c r="U1080" i="9"/>
  <c r="U1079" i="9"/>
  <c r="U1078" i="9"/>
  <c r="U1077" i="9"/>
  <c r="U1076" i="9"/>
  <c r="U1075" i="9"/>
  <c r="U1074" i="9"/>
  <c r="U1073" i="9"/>
  <c r="U1072" i="9"/>
  <c r="U1071" i="9"/>
  <c r="U1070" i="9"/>
  <c r="U1069" i="9"/>
  <c r="U1204" i="9"/>
  <c r="U887" i="9"/>
  <c r="U886" i="9"/>
  <c r="U1198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21" i="9"/>
  <c r="U877" i="9"/>
  <c r="U1219" i="9"/>
  <c r="U1142" i="9"/>
  <c r="U1135" i="9"/>
  <c r="U1067" i="9"/>
  <c r="U1066" i="9"/>
  <c r="U1065" i="9"/>
  <c r="U1064" i="9"/>
  <c r="U1063" i="9"/>
  <c r="U802" i="9"/>
  <c r="U962" i="9"/>
  <c r="U956" i="9"/>
  <c r="U658" i="9"/>
  <c r="U776" i="9"/>
  <c r="U1006" i="9"/>
  <c r="U999" i="9"/>
  <c r="U810" i="9"/>
  <c r="U809" i="9"/>
  <c r="U1323" i="9"/>
  <c r="U1322" i="9"/>
  <c r="U1327" i="9"/>
  <c r="U1326" i="9"/>
  <c r="U1325" i="9"/>
  <c r="U1332" i="9"/>
  <c r="U1330" i="9"/>
  <c r="U43" i="9"/>
  <c r="U1134" i="9"/>
  <c r="U1133" i="9"/>
  <c r="U1132" i="9"/>
  <c r="U1131" i="9"/>
  <c r="U1130" i="9"/>
  <c r="U1129" i="9"/>
  <c r="U1128" i="9"/>
  <c r="U1127" i="9"/>
  <c r="U1126" i="9"/>
  <c r="U1125" i="9"/>
  <c r="U373" i="9"/>
  <c r="U372" i="9"/>
  <c r="U371" i="9"/>
  <c r="U370" i="9"/>
  <c r="U368" i="9"/>
  <c r="U801" i="9"/>
  <c r="U505" i="9"/>
  <c r="U503" i="9"/>
  <c r="U524" i="9"/>
  <c r="U542" i="9"/>
  <c r="U529" i="9"/>
  <c r="U528" i="9"/>
  <c r="U47" i="9"/>
  <c r="U518" i="9"/>
  <c r="U484" i="9"/>
  <c r="U1025" i="9"/>
  <c r="U1024" i="9"/>
  <c r="U1023" i="9"/>
  <c r="U1022" i="9"/>
  <c r="U1021" i="9"/>
  <c r="U1020" i="9"/>
  <c r="U1019" i="9"/>
  <c r="U1018" i="9"/>
  <c r="U1017" i="9"/>
  <c r="U1016" i="9"/>
  <c r="U1000" i="9"/>
  <c r="U1061" i="9"/>
  <c r="U1059" i="9"/>
  <c r="U1058" i="9"/>
  <c r="U90" i="9"/>
  <c r="U1030" i="9"/>
  <c r="U780" i="9"/>
  <c r="U866" i="9"/>
  <c r="U64" i="9"/>
  <c r="U470" i="9"/>
  <c r="U474" i="9"/>
  <c r="U63" i="9"/>
  <c r="U480" i="9"/>
  <c r="U284" i="9"/>
  <c r="U978" i="9"/>
  <c r="U975" i="9"/>
  <c r="U966" i="9"/>
  <c r="U965" i="9"/>
  <c r="U8" i="9"/>
  <c r="U618" i="9"/>
  <c r="U604" i="9"/>
  <c r="U585" i="9"/>
  <c r="U568" i="9"/>
  <c r="U567" i="9"/>
  <c r="U566" i="9"/>
  <c r="U613" i="9"/>
  <c r="U578" i="9"/>
  <c r="U612" i="9"/>
  <c r="U603" i="9"/>
  <c r="U607" i="9"/>
  <c r="U602" i="9"/>
  <c r="U577" i="9"/>
  <c r="U569" i="9"/>
  <c r="U775" i="9"/>
  <c r="U774" i="9"/>
  <c r="U773" i="9"/>
  <c r="U771" i="9"/>
  <c r="U770" i="9"/>
  <c r="U769" i="9"/>
  <c r="U389" i="9"/>
  <c r="U1367" i="9"/>
  <c r="U1205" i="9"/>
  <c r="U1068" i="9"/>
  <c r="U376" i="9"/>
  <c r="U1123" i="9"/>
  <c r="U1060" i="9"/>
  <c r="U302" i="9"/>
  <c r="U375" i="9"/>
  <c r="U876" i="9"/>
  <c r="U1062" i="9"/>
  <c r="U1331" i="9"/>
  <c r="U1324" i="9"/>
  <c r="U1124" i="9"/>
  <c r="U1029" i="9"/>
  <c r="U369" i="9"/>
  <c r="U562" i="9"/>
  <c r="U1026" i="9"/>
  <c r="U1015" i="9"/>
  <c r="U1014" i="9"/>
  <c r="U1005" i="9"/>
  <c r="U1321" i="9"/>
  <c r="U1320" i="9"/>
  <c r="U1319" i="9"/>
  <c r="U1318" i="9"/>
  <c r="U1317" i="9"/>
  <c r="U1316" i="9"/>
  <c r="U1315" i="9"/>
  <c r="U1314" i="9"/>
  <c r="U1313" i="9"/>
  <c r="U605" i="9"/>
  <c r="U565" i="9"/>
  <c r="U600" i="9"/>
  <c r="U599" i="9"/>
  <c r="U598" i="9"/>
  <c r="U597" i="9"/>
  <c r="U595" i="9"/>
  <c r="U762" i="9"/>
  <c r="U761" i="9"/>
  <c r="U760" i="9"/>
  <c r="U772" i="9"/>
  <c r="U768" i="9"/>
  <c r="U766" i="9"/>
  <c r="U765" i="9"/>
  <c r="U764" i="9"/>
  <c r="U735" i="9"/>
  <c r="U734" i="9"/>
  <c r="U733" i="9"/>
  <c r="U732" i="9"/>
  <c r="U731" i="9"/>
  <c r="U730" i="9"/>
  <c r="U729" i="9"/>
  <c r="U728" i="9"/>
  <c r="U727" i="9"/>
  <c r="U726" i="9"/>
  <c r="U725" i="9"/>
  <c r="U724" i="9"/>
  <c r="U723" i="9"/>
  <c r="U722" i="9"/>
  <c r="U721" i="9"/>
  <c r="U720" i="9"/>
  <c r="U719" i="9"/>
  <c r="U718" i="9"/>
  <c r="U717" i="9"/>
  <c r="U716" i="9"/>
  <c r="U715" i="9"/>
  <c r="U744" i="9"/>
  <c r="U743" i="9"/>
  <c r="U742" i="9"/>
  <c r="U741" i="9"/>
  <c r="U740" i="9"/>
  <c r="U712" i="9"/>
  <c r="U711" i="9"/>
  <c r="U710" i="9"/>
  <c r="U709" i="9"/>
  <c r="U708" i="9"/>
  <c r="U707" i="9"/>
  <c r="U706" i="9"/>
  <c r="U739" i="9"/>
  <c r="U738" i="9"/>
  <c r="U737" i="9"/>
  <c r="U703" i="9"/>
  <c r="U702" i="9"/>
  <c r="U701" i="9"/>
  <c r="U700" i="9"/>
  <c r="U699" i="9"/>
  <c r="U758" i="9"/>
  <c r="U757" i="9"/>
  <c r="U756" i="9"/>
  <c r="U754" i="9"/>
  <c r="U753" i="9"/>
  <c r="U752" i="9"/>
  <c r="U751" i="9"/>
  <c r="U750" i="9"/>
  <c r="U749" i="9"/>
  <c r="U748" i="9"/>
  <c r="U697" i="9"/>
  <c r="U696" i="9"/>
  <c r="U695" i="9"/>
  <c r="U694" i="9"/>
  <c r="U693" i="9"/>
  <c r="U692" i="9"/>
  <c r="U691" i="9"/>
  <c r="U1404" i="9"/>
  <c r="U344" i="9"/>
  <c r="U1027" i="9"/>
  <c r="U1013" i="9"/>
  <c r="U1312" i="9"/>
  <c r="U606" i="9"/>
  <c r="U593" i="9"/>
  <c r="U596" i="9"/>
  <c r="U564" i="9"/>
  <c r="U759" i="9"/>
  <c r="U767" i="9"/>
  <c r="U763" i="9"/>
  <c r="U745" i="9"/>
  <c r="U714" i="9"/>
  <c r="U713" i="9"/>
  <c r="U705" i="9"/>
  <c r="U736" i="9"/>
  <c r="U704" i="9"/>
  <c r="U755" i="9"/>
  <c r="U747" i="9"/>
  <c r="U746" i="9"/>
  <c r="U690" i="9"/>
  <c r="U1028" i="9"/>
  <c r="U374" i="9"/>
  <c r="U998" i="9"/>
  <c r="U997" i="9"/>
  <c r="U1122" i="9"/>
  <c r="U1120" i="9"/>
  <c r="U689" i="9"/>
  <c r="V16" i="2" l="1"/>
  <c r="U16" i="2"/>
  <c r="G16" i="2"/>
  <c r="F16" i="2"/>
  <c r="U15" i="2"/>
  <c r="G15" i="2"/>
  <c r="V15" i="2" s="1"/>
  <c r="F15" i="2"/>
  <c r="V14" i="2"/>
  <c r="U14" i="2"/>
  <c r="G14" i="2"/>
  <c r="U13" i="2"/>
  <c r="G13" i="2"/>
  <c r="V13" i="2" s="1"/>
  <c r="F13" i="2"/>
  <c r="C13" i="2"/>
  <c r="C14" i="2" s="1"/>
  <c r="F14" i="2" s="1"/>
  <c r="V12" i="2"/>
  <c r="U12" i="2"/>
  <c r="G12" i="2"/>
  <c r="F12" i="2"/>
  <c r="V11" i="2"/>
  <c r="U11" i="2"/>
  <c r="G11" i="2"/>
  <c r="C11" i="2"/>
  <c r="F11" i="2" s="1"/>
  <c r="V10" i="2"/>
  <c r="U10" i="2"/>
  <c r="G10" i="2"/>
  <c r="F10" i="2"/>
  <c r="C10" i="2"/>
  <c r="U9" i="2"/>
  <c r="G9" i="2"/>
  <c r="V9" i="2" s="1"/>
  <c r="F9" i="2"/>
  <c r="C9" i="2"/>
  <c r="U8" i="2"/>
  <c r="G8" i="2"/>
  <c r="V8" i="2" s="1"/>
  <c r="F8" i="2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F3" i="2"/>
  <c r="C3" i="2"/>
  <c r="C4" i="2" s="1"/>
  <c r="V2" i="2"/>
  <c r="U2" i="2"/>
  <c r="G2" i="2"/>
  <c r="F2" i="2"/>
  <c r="F4" i="2" l="1"/>
  <c r="C5" i="2"/>
  <c r="C6" i="2" l="1"/>
  <c r="F5" i="2"/>
  <c r="F6" i="2" l="1"/>
  <c r="C7" i="2"/>
  <c r="F7" i="2" s="1"/>
</calcChain>
</file>

<file path=xl/sharedStrings.xml><?xml version="1.0" encoding="utf-8"?>
<sst xmlns="http://schemas.openxmlformats.org/spreadsheetml/2006/main" count="30514" uniqueCount="5077">
  <si>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</si>
  <si>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</si>
  <si>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</si>
  <si>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</si>
  <si>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</si>
  <si>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</si>
  <si>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</si>
  <si>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</si>
  <si>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</si>
  <si>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</si>
  <si>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Anotações 
de ajuda1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</si>
  <si>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</si>
  <si>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</si>
  <si>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</si>
  <si>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</si>
  <si>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</si>
  <si>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</si>
  <si>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</si>
  <si>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</si>
  <si>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</si>
  <si>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</si>
  <si>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</si>
  <si>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</si>
  <si>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</si>
  <si>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</si>
  <si>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</si>
  <si>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</si>
  <si>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</si>
  <si>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</si>
  <si>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</si>
  <si>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</si>
  <si>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</si>
  <si>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</si>
  <si>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</si>
  <si>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</si>
  <si>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</si>
  <si>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</si>
  <si>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</si>
  <si>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</si>
  <si>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</si>
  <si>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</si>
  <si>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</si>
  <si>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</si>
  <si>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</si>
  <si>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</si>
  <si>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</si>
  <si>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</si>
  <si>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</si>
  <si>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</si>
  <si>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</si>
  <si>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</si>
  <si>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</si>
  <si>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</si>
  <si>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</si>
  <si>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</si>
  <si>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</si>
  <si>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</si>
  <si>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</si>
  <si>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</si>
  <si>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</si>
  <si>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</si>
  <si>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</si>
  <si>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Anotação textural ou simbólica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</si>
  <si>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</si>
  <si>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</si>
  <si>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</si>
  <si>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</si>
  <si>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</si>
  <si>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</si>
  <si>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</si>
  <si>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</si>
  <si>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</si>
  <si>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</si>
  <si>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</si>
  <si>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</si>
  <si>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</si>
  <si>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</si>
  <si>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</si>
  <si>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</si>
  <si>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</si>
  <si>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</si>
  <si>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</si>
  <si>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</si>
  <si>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</si>
  <si>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</si>
  <si>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</si>
  <si>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</si>
  <si>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</si>
  <si>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</si>
  <si>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</si>
  <si>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</si>
  <si>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</si>
  <si>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</si>
  <si>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</si>
  <si>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</si>
  <si>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</si>
  <si>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</si>
  <si>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</si>
  <si>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</si>
  <si>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</si>
  <si>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</si>
  <si>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</si>
  <si>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</si>
  <si>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</si>
  <si>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</si>
  <si>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</si>
  <si>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</si>
  <si>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</si>
  <si>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</si>
  <si>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</si>
  <si>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</si>
  <si>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</si>
  <si>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</si>
  <si>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</si>
  <si>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</si>
  <si>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</si>
  <si>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</si>
  <si>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</si>
  <si>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</si>
  <si>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</si>
  <si>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</si>
  <si>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</si>
  <si>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</si>
  <si>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</si>
  <si>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</si>
  <si>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</si>
  <si>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</si>
  <si>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</si>
  <si>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</si>
  <si>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</si>
  <si>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</si>
  <si>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</si>
  <si>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</si>
  <si>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</si>
  <si>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</si>
  <si>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</si>
  <si>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</si>
  <si>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</si>
  <si>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</si>
  <si>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</si>
  <si>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</si>
  <si>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</si>
  <si>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</si>
  <si>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</si>
  <si>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</si>
  <si>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</si>
  <si>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</si>
  <si>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</si>
  <si>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</si>
  <si>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</si>
  <si>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</si>
  <si>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</si>
  <si>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</si>
  <si>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</si>
  <si>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</si>
  <si>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</si>
  <si>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</si>
  <si>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</si>
  <si>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</si>
  <si>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</si>
  <si>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</si>
  <si>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</si>
  <si>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</si>
  <si>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</si>
  <si>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</si>
  <si>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</si>
  <si>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</si>
  <si>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</si>
  <si>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</si>
  <si>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</si>
  <si>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</si>
  <si>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</si>
  <si>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</si>
  <si>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</si>
  <si>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</si>
  <si>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</si>
  <si>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</si>
  <si>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</si>
  <si>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</si>
  <si>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</si>
  <si>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</si>
  <si>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</si>
  <si>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</si>
  <si>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</si>
  <si>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</si>
  <si>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</si>
  <si>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</si>
  <si>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</si>
  <si>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</si>
  <si>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</si>
  <si>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</si>
  <si>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</si>
  <si>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</si>
  <si>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</si>
  <si>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</si>
  <si>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</si>
  <si>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</si>
  <si>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</si>
  <si>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</si>
  <si>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</si>
  <si>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</si>
  <si>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</si>
  <si>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</si>
  <si>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</si>
  <si>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</si>
  <si>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</si>
  <si>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</si>
  <si>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</si>
  <si>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</si>
  <si>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</si>
  <si>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</si>
  <si>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</si>
  <si>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</si>
  <si>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</si>
  <si>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</si>
  <si>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</si>
  <si>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</si>
  <si>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</si>
  <si>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</si>
  <si>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</si>
  <si>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</si>
  <si>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</si>
  <si>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</si>
  <si>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</si>
  <si>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</si>
  <si>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</si>
  <si>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</si>
  <si>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</si>
  <si>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</si>
  <si>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</si>
  <si>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</si>
  <si>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</si>
  <si>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</si>
  <si>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</si>
  <si>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</si>
  <si>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</si>
  <si>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</si>
  <si>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</si>
  <si>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</si>
  <si>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</si>
  <si>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</si>
  <si>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</si>
  <si>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</si>
  <si>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</si>
  <si>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</si>
  <si>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</si>
  <si>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</si>
  <si>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</si>
  <si>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</si>
  <si>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</si>
  <si>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</si>
  <si>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</si>
  <si>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</si>
  <si>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</si>
  <si>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</si>
  <si>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</si>
  <si>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</si>
  <si>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</si>
  <si>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</si>
  <si>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</si>
  <si>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</si>
  <si>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</si>
  <si>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</si>
  <si>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</si>
  <si>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</si>
  <si>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</si>
  <si>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</si>
  <si>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</si>
  <si>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</si>
  <si>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</si>
  <si>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</si>
  <si>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</si>
  <si>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</si>
  <si>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</si>
  <si>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</si>
  <si>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</si>
  <si>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</si>
  <si>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</si>
  <si>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</si>
  <si>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</si>
  <si>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</si>
  <si>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</si>
  <si>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</si>
  <si>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</si>
  <si>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</si>
  <si>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</si>
  <si>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</si>
  <si>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</si>
  <si>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</si>
  <si>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</si>
  <si>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</si>
  <si>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</si>
  <si>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</si>
  <si>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</si>
  <si>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</si>
  <si>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</si>
  <si>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</si>
  <si>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</si>
  <si>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</si>
  <si>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</si>
  <si>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</si>
  <si>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</si>
  <si>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</si>
  <si>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</si>
  <si>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</si>
  <si>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</si>
  <si>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</si>
  <si>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</si>
  <si>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</si>
  <si>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</si>
  <si>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</si>
  <si>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</si>
  <si>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</si>
  <si>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</si>
  <si>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</si>
  <si>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</si>
  <si>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</si>
  <si>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</si>
  <si>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</si>
  <si>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</si>
  <si>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</si>
  <si>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</si>
  <si>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</si>
  <si>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</si>
  <si>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</si>
  <si>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</si>
  <si>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</si>
  <si>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</si>
  <si>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</si>
  <si>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</si>
  <si>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</si>
  <si>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</si>
  <si>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</si>
  <si>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</si>
  <si>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Elemento de distribuição de fluxos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</si>
  <si>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</si>
  <si>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</si>
  <si>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</si>
  <si>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</si>
  <si>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</si>
  <si>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</si>
  <si>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</si>
  <si>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</si>
  <si>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</si>
  <si>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</si>
  <si>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</si>
  <si>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</si>
  <si>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</si>
  <si>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</si>
  <si>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</si>
  <si>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</si>
  <si>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</si>
  <si>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</si>
  <si>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</si>
  <si>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</si>
  <si>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</si>
  <si>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</si>
  <si>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</si>
  <si>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</si>
  <si>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</si>
  <si>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</si>
  <si>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</si>
  <si>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</si>
  <si>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</si>
  <si>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</si>
  <si>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</si>
  <si>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</si>
  <si>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</si>
  <si>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</si>
  <si>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</si>
  <si>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</si>
  <si>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</si>
  <si>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</si>
  <si>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</si>
  <si>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</si>
  <si>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</si>
  <si>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</si>
  <si>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</si>
  <si>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</si>
  <si>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</si>
  <si>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</si>
  <si>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</si>
  <si>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</si>
  <si>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</si>
  <si>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</si>
  <si>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</si>
  <si>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</si>
  <si>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</si>
  <si>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</si>
  <si>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</si>
  <si>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</si>
  <si>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</si>
  <si>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</si>
  <si>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</si>
  <si>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</si>
  <si>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</si>
  <si>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</si>
  <si>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</si>
  <si>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</si>
  <si>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</si>
  <si>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</si>
  <si>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</si>
  <si>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</si>
  <si>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</si>
  <si>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</si>
  <si>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</si>
  <si>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</si>
  <si>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</si>
  <si>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</si>
  <si>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</si>
  <si>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</si>
  <si>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</si>
  <si>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</si>
  <si>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</si>
  <si>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</si>
  <si>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</si>
  <si>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</si>
  <si>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</si>
  <si>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</si>
  <si>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</si>
  <si>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</si>
  <si>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</si>
  <si>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</si>
  <si>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</si>
  <si>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</si>
  <si>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</si>
  <si>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</si>
  <si>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</si>
  <si>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</si>
  <si>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</si>
  <si>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</si>
  <si>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</si>
  <si>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</si>
  <si>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</si>
  <si>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</si>
  <si>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</si>
  <si>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</si>
  <si>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</si>
  <si>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</si>
  <si>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</si>
  <si>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</si>
  <si>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</si>
  <si>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</si>
  <si>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</si>
  <si>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</si>
  <si>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</si>
  <si>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</si>
  <si>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</si>
  <si>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</si>
  <si>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</si>
  <si>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</si>
  <si>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</si>
  <si>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</si>
  <si>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</si>
  <si>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</si>
  <si>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</si>
  <si>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</si>
  <si>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</si>
  <si>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</si>
  <si>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</si>
  <si>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</si>
  <si>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</si>
  <si>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</si>
  <si>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</si>
  <si>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</si>
  <si>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</si>
  <si>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</si>
  <si>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</si>
  <si>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</si>
  <si>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</si>
  <si>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</si>
  <si>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</si>
  <si>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</si>
  <si>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</si>
  <si>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</si>
  <si>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</si>
  <si>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</si>
  <si>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</si>
  <si>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</si>
  <si>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</si>
  <si>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</si>
  <si>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</si>
  <si>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</si>
  <si>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</si>
  <si>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</si>
  <si>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</si>
  <si>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</si>
  <si>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</si>
  <si>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</si>
  <si>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</si>
  <si>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</si>
  <si>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</si>
  <si>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</si>
  <si>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</si>
  <si>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</si>
  <si>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</si>
  <si>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</si>
  <si>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</si>
  <si>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</si>
  <si>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</si>
  <si>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</si>
  <si>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</si>
  <si>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</si>
  <si>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</si>
  <si>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</si>
  <si>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</si>
  <si>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</si>
  <si>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</si>
  <si>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</si>
  <si>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</si>
  <si>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</si>
  <si>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</si>
  <si>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</si>
  <si>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</si>
  <si>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</si>
  <si>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</si>
  <si>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</si>
  <si>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</si>
  <si>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</si>
  <si>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</si>
  <si>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</si>
  <si>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</si>
  <si>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</si>
  <si>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</si>
  <si>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</si>
  <si>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</si>
  <si>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</si>
  <si>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</si>
  <si>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</si>
  <si>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</si>
  <si>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</si>
  <si>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</si>
  <si>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</si>
  <si>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</si>
  <si>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</si>
  <si>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</si>
  <si>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</si>
  <si>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</si>
  <si>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</si>
  <si>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</si>
  <si>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</si>
  <si>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</si>
  <si>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</si>
  <si>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</si>
  <si>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</si>
  <si>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</si>
  <si>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</si>
  <si>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</si>
  <si>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</si>
  <si>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</si>
  <si>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</si>
  <si>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</si>
  <si>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</si>
  <si>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</si>
  <si>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</si>
  <si>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</si>
  <si>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</si>
  <si>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</si>
  <si>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</si>
  <si>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</si>
  <si>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</si>
  <si>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</si>
  <si>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</si>
  <si>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</si>
  <si>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</si>
  <si>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</si>
  <si>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</si>
  <si>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</si>
  <si>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</si>
  <si>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</si>
  <si>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</si>
  <si>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</si>
  <si>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</si>
  <si>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</si>
  <si>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</si>
  <si>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</si>
  <si>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</si>
  <si>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</si>
  <si>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</si>
  <si>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</si>
  <si>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</si>
  <si>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</si>
  <si>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</si>
  <si>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</si>
  <si>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</si>
  <si>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</si>
  <si>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</si>
  <si>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</si>
  <si>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</si>
  <si>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</si>
  <si>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</si>
  <si>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</si>
  <si>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</si>
  <si>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</si>
  <si>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</si>
  <si>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</si>
  <si>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</si>
  <si>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</si>
  <si>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</si>
  <si>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</si>
  <si>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</si>
  <si>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</si>
  <si>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</si>
  <si>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</si>
  <si>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</si>
  <si>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</si>
  <si>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</si>
  <si>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</si>
  <si>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</si>
  <si>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</si>
  <si>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</si>
  <si>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</si>
  <si>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</si>
  <si>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</si>
  <si>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</si>
  <si>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</si>
  <si>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</si>
  <si>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</si>
  <si>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</si>
  <si>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</si>
  <si>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</si>
  <si>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</si>
  <si>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</si>
  <si>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</si>
  <si>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</si>
  <si>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</si>
  <si>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</si>
  <si>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</si>
  <si>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</si>
  <si>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</si>
  <si>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</si>
  <si>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</si>
  <si>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</si>
  <si>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</si>
  <si>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</si>
  <si>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</si>
  <si>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</si>
  <si>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</si>
  <si>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</si>
  <si>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</si>
  <si>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</si>
  <si>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</si>
  <si>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</si>
  <si>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</si>
  <si>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</si>
  <si>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</si>
  <si>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</si>
  <si>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</si>
  <si>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</si>
  <si>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</si>
  <si>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</si>
  <si>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</si>
  <si>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</si>
  <si>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</si>
  <si>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</si>
  <si>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</si>
  <si>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</si>
  <si>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</si>
  <si>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</si>
  <si>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</si>
  <si>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</si>
  <si>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</si>
  <si>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</si>
  <si>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</si>
  <si>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</si>
  <si>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</si>
  <si>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</si>
  <si>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</si>
  <si>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</si>
  <si>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</si>
  <si>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</si>
  <si>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</si>
  <si>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</si>
  <si>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</si>
  <si>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</si>
  <si>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</si>
  <si>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</si>
  <si>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</si>
  <si>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</si>
  <si>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</si>
  <si>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</si>
  <si>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</si>
  <si>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</si>
  <si>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</si>
  <si>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</si>
  <si>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</si>
  <si>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</si>
  <si>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r>
      <rPr>
        <sz val="6"/>
        <color rgb="FF000000"/>
        <rFont val="Arial Nova Cond"/>
        <family val="2"/>
      </rPr>
      <t xml:space="preserve">Acabamento do </t>
    </r>
    <r>
      <rPr>
        <sz val="6"/>
        <color rgb="FF000000"/>
        <rFont val="Arial Nova Cond"/>
        <family val="2"/>
        <charset val="1"/>
      </rPr>
      <t>Rufo</t>
    </r>
  </si>
  <si>
    <t>IfcCoveringFLOORING</t>
  </si>
  <si>
    <r>
      <rPr>
        <sz val="6"/>
        <color rgb="FF000000"/>
        <rFont val="Arial Nova Cond"/>
        <family val="2"/>
      </rPr>
      <t xml:space="preserve">Acabamento do </t>
    </r>
    <r>
      <rPr>
        <sz val="6"/>
        <color rgb="FF000000"/>
        <rFont val="Arial Nova Cond"/>
        <family val="2"/>
        <charset val="1"/>
      </rPr>
      <t>Piso</t>
    </r>
  </si>
  <si>
    <t>IfcCoveringINSULATION</t>
  </si>
  <si>
    <t>IfcCoveringMEMBRANE</t>
  </si>
  <si>
    <r>
      <rPr>
        <sz val="6"/>
        <color rgb="FF000000"/>
        <rFont val="Arial Nova Cond"/>
        <family val="2"/>
      </rPr>
      <t>Acabamento de m</t>
    </r>
    <r>
      <rPr>
        <sz val="6"/>
        <color rgb="FF000000"/>
        <rFont val="Arial Nova Cond"/>
        <family val="2"/>
        <charset val="1"/>
      </rPr>
      <t>embrana</t>
    </r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</si>
  <si>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</si>
  <si>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</si>
  <si>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</si>
  <si>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</si>
  <si>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</si>
  <si>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</si>
  <si>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</si>
  <si>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</si>
  <si>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</si>
  <si>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</si>
  <si>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</si>
  <si>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</si>
  <si>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</si>
  <si>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</si>
  <si>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</si>
  <si>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</si>
  <si>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</si>
  <si>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</si>
  <si>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</si>
  <si>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</si>
  <si>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</si>
  <si>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</si>
  <si>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</si>
  <si>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r>
      <rPr>
        <sz val="6"/>
        <color rgb="FF000000"/>
        <rFont val="Arial Nova Cond"/>
        <family val="2"/>
      </rPr>
      <t xml:space="preserve">Escada  </t>
    </r>
    <r>
      <rPr>
        <sz val="6"/>
        <color rgb="FF000000"/>
        <rFont val="Arial Nova Cond"/>
        <family val="2"/>
        <charset val="1"/>
      </rPr>
      <t>Double Return Stair</t>
    </r>
  </si>
  <si>
    <t>IfcStairFlightCURVED</t>
  </si>
  <si>
    <r>
      <rPr>
        <sz val="6"/>
        <color rgb="FF000000"/>
        <rFont val="Arial Nova Cond"/>
        <family val="2"/>
      </rPr>
      <t>Lance de escada c</t>
    </r>
    <r>
      <rPr>
        <sz val="6"/>
        <color rgb="FF000000"/>
        <rFont val="Arial Nova Cond"/>
        <family val="2"/>
        <charset val="1"/>
      </rPr>
      <t>urva</t>
    </r>
  </si>
  <si>
    <t>IfcStairFlightFREEFORM</t>
  </si>
  <si>
    <r>
      <rPr>
        <sz val="6"/>
        <color rgb="FF000000"/>
        <rFont val="Arial Nova Cond"/>
        <family val="2"/>
      </rPr>
      <t>Lance de escada de f</t>
    </r>
    <r>
      <rPr>
        <sz val="6"/>
        <color rgb="FF000000"/>
        <rFont val="Arial Nova Cond"/>
        <family val="2"/>
        <charset val="1"/>
      </rPr>
      <t>orma livre</t>
    </r>
  </si>
  <si>
    <t>IfcStairFlightSPIRAL</t>
  </si>
  <si>
    <t>Lance de escada helicoidal</t>
  </si>
  <si>
    <t>IfcStairFlightSTRAIGHT</t>
  </si>
  <si>
    <r>
      <rPr>
        <sz val="6"/>
        <color rgb="FF000000"/>
        <rFont val="Arial Nova Cond"/>
        <family val="2"/>
      </rPr>
      <t xml:space="preserve">Lance de escada </t>
    </r>
    <r>
      <rPr>
        <sz val="6"/>
        <color rgb="FF000000"/>
        <rFont val="Arial Nova Cond"/>
        <family val="2"/>
        <charset val="1"/>
      </rPr>
      <t>reto</t>
    </r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</si>
  <si>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</si>
  <si>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</si>
  <si>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</si>
  <si>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</si>
  <si>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</si>
  <si>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</si>
  <si>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</si>
  <si>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</si>
  <si>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</si>
  <si>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</si>
  <si>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</si>
  <si>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</si>
  <si>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</si>
  <si>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</si>
  <si>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</si>
  <si>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</si>
  <si>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</si>
  <si>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</si>
  <si>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</si>
  <si>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</si>
  <si>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</si>
  <si>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</si>
  <si>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</si>
  <si>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</si>
  <si>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</si>
  <si>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</si>
  <si>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</si>
  <si>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</si>
  <si>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</si>
  <si>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</si>
  <si>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Telhado borboleta</t>
  </si>
  <si>
    <t>IfcRoofDOME_ROOF</t>
  </si>
  <si>
    <t>Telhado tipo cúpula</t>
  </si>
  <si>
    <t>IfcRoofFLAT_ROOF</t>
  </si>
  <si>
    <t>Telhado plano</t>
  </si>
  <si>
    <t>IfcRoofFREEFORM</t>
  </si>
  <si>
    <r>
      <rPr>
        <sz val="6"/>
        <color rgb="FF000000"/>
        <rFont val="Arial Nova Cond"/>
        <family val="2"/>
      </rPr>
      <t>Telhado de f</t>
    </r>
    <r>
      <rPr>
        <sz val="6"/>
        <color rgb="FF000000"/>
        <rFont val="Arial Nova Cond"/>
        <family val="2"/>
        <charset val="1"/>
      </rPr>
      <t>orma livre</t>
    </r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</si>
  <si>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</si>
  <si>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</si>
  <si>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</si>
  <si>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</si>
  <si>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</si>
  <si>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</si>
  <si>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</si>
  <si>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</si>
  <si>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</si>
  <si>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</si>
  <si>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</si>
  <si>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</si>
  <si>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</si>
  <si>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</si>
  <si>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</si>
  <si>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</si>
  <si>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</si>
  <si>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</si>
  <si>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</si>
  <si>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</si>
  <si>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</si>
  <si>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</si>
  <si>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</si>
  <si>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</si>
  <si>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</si>
  <si>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</si>
  <si>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</si>
  <si>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</si>
  <si>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</si>
  <si>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</si>
  <si>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</si>
  <si>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</si>
  <si>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</si>
  <si>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</si>
  <si>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</si>
  <si>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</si>
  <si>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</si>
  <si>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</si>
  <si>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</si>
  <si>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</si>
  <si>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</si>
  <si>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</si>
  <si>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</si>
  <si>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</si>
  <si>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</si>
  <si>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</si>
  <si>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</si>
  <si>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</si>
  <si>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</si>
  <si>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</si>
  <si>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</si>
  <si>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</si>
  <si>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</si>
  <si>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</si>
  <si>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</si>
  <si>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</si>
  <si>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</si>
  <si>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</si>
  <si>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</si>
  <si>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</si>
  <si>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</si>
  <si>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</si>
  <si>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</si>
  <si>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</si>
  <si>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</si>
  <si>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</si>
  <si>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</si>
  <si>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</si>
  <si>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</si>
  <si>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</si>
  <si>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</si>
  <si>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</si>
  <si>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</si>
  <si>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</si>
  <si>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</si>
  <si>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</si>
  <si>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</si>
  <si>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</si>
  <si>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</si>
  <si>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</si>
  <si>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Controlador de fluxo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</si>
  <si>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</si>
  <si>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</si>
  <si>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</si>
  <si>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</si>
  <si>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</si>
  <si>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</si>
  <si>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</si>
  <si>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</si>
  <si>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</si>
  <si>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</si>
  <si>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</si>
  <si>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</si>
  <si>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</si>
  <si>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Segmento para conduzir fluídos ou cabos</t>
  </si>
  <si>
    <t>IfcFlowStorageDevice</t>
  </si>
  <si>
    <t>Dispositivo para armazenar insumos energéticos</t>
  </si>
  <si>
    <t>IfcFlowTerminal</t>
  </si>
  <si>
    <t xml:space="preserve">Terminal de distribuição 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</si>
  <si>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</si>
  <si>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</si>
  <si>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</si>
  <si>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</si>
  <si>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</si>
  <si>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</si>
  <si>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</si>
  <si>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</si>
  <si>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</si>
  <si>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</si>
  <si>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</si>
  <si>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</si>
  <si>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</si>
  <si>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</si>
  <si>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</si>
  <si>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</si>
  <si>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</si>
  <si>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</si>
  <si>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</si>
  <si>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</si>
  <si>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</si>
  <si>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</si>
  <si>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</si>
  <si>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</si>
  <si>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</si>
  <si>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</si>
  <si>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</si>
  <si>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</si>
  <si>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</si>
  <si>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</si>
  <si>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</si>
  <si>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</si>
  <si>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</si>
  <si>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</si>
  <si>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</si>
  <si>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</si>
  <si>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</si>
  <si>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</si>
  <si>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</si>
  <si>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</si>
  <si>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</si>
  <si>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</si>
  <si>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</si>
  <si>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</si>
  <si>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</si>
  <si>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</si>
  <si>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</si>
  <si>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</si>
  <si>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</si>
  <si>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</si>
  <si>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</si>
  <si>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</si>
  <si>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</si>
  <si>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</si>
  <si>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</si>
  <si>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</si>
  <si>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</si>
  <si>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</si>
  <si>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</si>
  <si>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</si>
  <si>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</si>
  <si>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</si>
  <si>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</si>
  <si>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</si>
  <si>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</si>
  <si>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</si>
  <si>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</si>
  <si>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</si>
  <si>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</si>
  <si>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</si>
  <si>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</si>
  <si>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</si>
  <si>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</si>
  <si>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</si>
  <si>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</si>
  <si>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</si>
  <si>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</si>
  <si>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</si>
  <si>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</si>
  <si>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</si>
  <si>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</si>
  <si>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</si>
  <si>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</si>
  <si>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</si>
  <si>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</si>
  <si>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</si>
  <si>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</si>
  <si>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</si>
  <si>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</si>
  <si>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r>
      <rPr>
        <sz val="6"/>
        <color rgb="FF000000"/>
        <rFont val="Arial Nova Cond"/>
        <family val="2"/>
        <charset val="1"/>
      </rPr>
      <t xml:space="preserve">Banzo </t>
    </r>
    <r>
      <rPr>
        <sz val="6"/>
        <color rgb="FF000000"/>
        <rFont val="Arial Nova Cond"/>
        <family val="2"/>
      </rPr>
      <t>estrutural</t>
    </r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</si>
  <si>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</si>
  <si>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</si>
  <si>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</si>
  <si>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</si>
  <si>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</si>
  <si>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</si>
  <si>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</si>
  <si>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</si>
  <si>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</si>
  <si>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</si>
  <si>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</si>
  <si>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</si>
  <si>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</si>
  <si>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</si>
  <si>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</si>
  <si>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</si>
  <si>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</si>
  <si>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</si>
  <si>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</si>
  <si>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</si>
  <si>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</si>
  <si>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</si>
  <si>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</si>
  <si>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</si>
  <si>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</si>
  <si>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</si>
  <si>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</si>
  <si>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</si>
  <si>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</si>
  <si>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</si>
  <si>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</si>
  <si>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</si>
  <si>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</si>
  <si>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</si>
  <si>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</si>
  <si>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</si>
  <si>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</si>
  <si>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</si>
  <si>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</si>
  <si>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</si>
  <si>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</si>
  <si>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</si>
  <si>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</si>
  <si>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</si>
  <si>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</si>
  <si>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</si>
  <si>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</si>
  <si>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</si>
  <si>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</si>
  <si>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</si>
  <si>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</si>
  <si>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</si>
  <si>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</si>
  <si>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</si>
  <si>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</si>
  <si>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</si>
  <si>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</si>
  <si>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</si>
  <si>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</si>
  <si>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</si>
  <si>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</si>
  <si>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</si>
  <si>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</si>
  <si>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</si>
  <si>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</si>
  <si>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</si>
  <si>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</si>
  <si>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</si>
  <si>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</si>
  <si>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</si>
  <si>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</si>
  <si>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</si>
  <si>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Lâmina</t>
  </si>
  <si>
    <t>IfcRailCHECKRAIL</t>
  </si>
  <si>
    <t>Trilho de verificação</t>
  </si>
  <si>
    <t>IfcRailGUARDRAIL</t>
  </si>
  <si>
    <t>Trilho de proteção</t>
  </si>
  <si>
    <t>IfcRailRACKRAIL</t>
  </si>
  <si>
    <t>Trilho dentado ou cremalheira</t>
  </si>
  <si>
    <t>IfcRailRAIL</t>
  </si>
  <si>
    <t>Trilho</t>
  </si>
  <si>
    <t>IfcRailSTOCKRAIL</t>
  </si>
  <si>
    <t>Trilho fixo</t>
  </si>
  <si>
    <t>IfcRailway</t>
  </si>
  <si>
    <t>Ferrovia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</si>
  <si>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</si>
  <si>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</si>
  <si>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</si>
  <si>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</si>
  <si>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</si>
  <si>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</si>
  <si>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</si>
  <si>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</si>
  <si>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</si>
  <si>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</si>
  <si>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</si>
  <si>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</si>
  <si>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</si>
  <si>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</si>
  <si>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</si>
  <si>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</si>
  <si>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</si>
  <si>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</si>
  <si>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</si>
  <si>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</si>
  <si>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</si>
  <si>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</si>
  <si>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</si>
  <si>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</si>
  <si>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</si>
  <si>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</si>
  <si>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</si>
  <si>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</si>
  <si>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</si>
  <si>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</si>
  <si>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</si>
  <si>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</si>
  <si>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</si>
  <si>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</si>
  <si>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</si>
  <si>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</si>
  <si>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</si>
  <si>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</si>
  <si>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</si>
  <si>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</si>
  <si>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</si>
  <si>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</si>
  <si>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</si>
  <si>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</si>
  <si>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</si>
  <si>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</si>
  <si>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</si>
  <si>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</si>
  <si>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</si>
  <si>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</si>
  <si>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</si>
  <si>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</si>
  <si>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</si>
  <si>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</si>
  <si>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</si>
  <si>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</si>
  <si>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</si>
  <si>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</si>
  <si>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</si>
  <si>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</si>
  <si>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</si>
  <si>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</si>
  <si>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</si>
  <si>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</si>
  <si>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</si>
  <si>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</si>
  <si>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</si>
  <si>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</si>
  <si>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</si>
  <si>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</si>
  <si>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</si>
  <si>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</si>
  <si>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</si>
  <si>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</si>
  <si>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</si>
  <si>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</si>
  <si>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</si>
  <si>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</si>
  <si>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</si>
  <si>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</si>
  <si>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</si>
  <si>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</si>
  <si>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</si>
  <si>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</si>
  <si>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</si>
  <si>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</si>
  <si>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</si>
  <si>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</si>
  <si>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</si>
  <si>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</si>
  <si>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Instrumento de fluxo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</si>
  <si>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</si>
  <si>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</si>
  <si>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</si>
  <si>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</si>
  <si>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</si>
  <si>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</si>
  <si>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</si>
  <si>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</si>
  <si>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</si>
  <si>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</si>
  <si>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</si>
  <si>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</si>
  <si>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</si>
  <si>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</si>
  <si>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</si>
  <si>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</si>
  <si>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</si>
  <si>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</si>
  <si>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</si>
  <si>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</si>
  <si>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Dispositivo de bloqueio de máquina de ponto</t>
  </si>
  <si>
    <t>IfcDiscreteAccessoryPOINTMACHINEMOUNTINGDEVICE</t>
  </si>
  <si>
    <t>Dispositivo de montagem de máquina de ponto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</si>
  <si>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</si>
  <si>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</si>
  <si>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</si>
  <si>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</si>
  <si>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</si>
  <si>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</si>
  <si>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</si>
  <si>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</si>
  <si>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</si>
  <si>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</si>
  <si>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</si>
  <si>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</si>
  <si>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</si>
  <si>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</si>
  <si>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</si>
  <si>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</si>
  <si>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</si>
  <si>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</si>
  <si>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</si>
  <si>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</si>
  <si>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</si>
  <si>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</si>
  <si>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</si>
  <si>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Alarme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</si>
  <si>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</si>
  <si>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</si>
  <si>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</si>
  <si>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</si>
  <si>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</si>
  <si>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</si>
  <si>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</si>
  <si>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</si>
  <si>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</si>
  <si>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</si>
  <si>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</si>
  <si>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</si>
  <si>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</si>
  <si>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</si>
  <si>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</si>
  <si>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</si>
  <si>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</si>
  <si>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</si>
  <si>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</si>
  <si>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</si>
  <si>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</si>
  <si>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</si>
  <si>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</si>
  <si>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</si>
  <si>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</si>
  <si>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</si>
  <si>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</si>
  <si>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</si>
  <si>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</si>
  <si>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</si>
  <si>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</si>
  <si>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</si>
  <si>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</si>
  <si>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</si>
  <si>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</si>
  <si>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</si>
  <si>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</si>
  <si>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</si>
  <si>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</si>
  <si>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</si>
  <si>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</si>
  <si>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</si>
  <si>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Resfriador</t>
  </si>
  <si>
    <t>IfcBurner</t>
  </si>
  <si>
    <t>Queimador</t>
  </si>
  <si>
    <t>IfcSpaceHeater</t>
  </si>
  <si>
    <t>IfcAirTerminalBox</t>
  </si>
  <si>
    <t>Caixa terminal de ar</t>
  </si>
  <si>
    <t>IfcAirTerminalBoxCONSTANTFLOW</t>
  </si>
  <si>
    <t>Fluxo constante</t>
  </si>
  <si>
    <t>IfcAirTerminalBoxVARIABLEFLOWPRESSUREDEPENDANT</t>
  </si>
  <si>
    <t>Dependente da pressão de fluxo variável</t>
  </si>
  <si>
    <t>IfcAirTerminalBoxVARIABLEFLOWPRESSUREINDEPENDANT</t>
  </si>
  <si>
    <t>Independente da pressão de fluxo variável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</si>
  <si>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</si>
  <si>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</si>
  <si>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</si>
  <si>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</si>
  <si>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</si>
  <si>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</si>
  <si>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</si>
  <si>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</si>
  <si>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</si>
  <si>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</si>
  <si>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</si>
  <si>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</si>
  <si>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</si>
  <si>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</si>
  <si>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</si>
  <si>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</si>
  <si>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</si>
  <si>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</si>
  <si>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</si>
  <si>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Terminal de ar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</si>
  <si>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</si>
  <si>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</si>
  <si>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</si>
  <si>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</si>
  <si>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</si>
  <si>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</si>
  <si>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</si>
  <si>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</si>
  <si>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</si>
  <si>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</si>
  <si>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</si>
  <si>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</si>
  <si>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</si>
  <si>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</si>
  <si>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</si>
  <si>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</si>
  <si>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</si>
  <si>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</si>
  <si>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</si>
  <si>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</si>
  <si>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</si>
  <si>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</si>
  <si>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</si>
  <si>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</si>
  <si>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</si>
  <si>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</si>
  <si>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</si>
  <si>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</si>
  <si>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</si>
  <si>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Conexão de bandeja de cabo</t>
  </si>
  <si>
    <t>IfcCableCarrierSegment</t>
  </si>
  <si>
    <t>Segmento de suporte para cabo</t>
  </si>
  <si>
    <t>IfcCableFitting</t>
  </si>
  <si>
    <t>Acessório de cabo</t>
  </si>
  <si>
    <t>IfcCableSegment</t>
  </si>
  <si>
    <r>
      <rPr>
        <sz val="6"/>
        <color rgb="FF000000"/>
        <rFont val="Arial Nova Cond"/>
        <family val="2"/>
        <charset val="1"/>
      </rPr>
      <t xml:space="preserve">Segmento de </t>
    </r>
    <r>
      <rPr>
        <sz val="6"/>
        <color rgb="FF000000"/>
        <rFont val="Arial Nova Cond"/>
        <family val="2"/>
      </rPr>
      <t>cabo</t>
    </r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</si>
  <si>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</si>
  <si>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</si>
  <si>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</si>
  <si>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</si>
  <si>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</si>
  <si>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</si>
  <si>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</si>
  <si>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</si>
  <si>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</si>
  <si>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</si>
  <si>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</si>
  <si>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</si>
  <si>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</si>
  <si>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</si>
  <si>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</si>
  <si>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</si>
  <si>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</si>
  <si>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</si>
  <si>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</si>
  <si>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</si>
  <si>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</si>
  <si>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</si>
  <si>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</si>
  <si>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</si>
  <si>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Câmara de inspeção</t>
  </si>
  <si>
    <t>IfcDistributionChamberElementINSPECTIONPIT</t>
  </si>
  <si>
    <t>Poço de inspeção</t>
  </si>
  <si>
    <t>IfcDistributionChamberElementMANHOLE</t>
  </si>
  <si>
    <t>Poço de visita</t>
  </si>
  <si>
    <t>IfcDistributionChamberElementMETERCHAMBER</t>
  </si>
  <si>
    <t>Caixa de medidor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</si>
  <si>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</si>
  <si>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</si>
  <si>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</si>
  <si>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</si>
  <si>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</si>
  <si>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Caixa de válvula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</si>
  <si>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</si>
  <si>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</si>
  <si>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</si>
  <si>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</si>
  <si>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</si>
  <si>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</si>
  <si>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</si>
  <si>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</si>
  <si>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</si>
  <si>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</si>
  <si>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</si>
  <si>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</si>
  <si>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</si>
  <si>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</si>
  <si>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</si>
  <si>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</si>
  <si>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</si>
  <si>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</si>
  <si>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</si>
  <si>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</si>
  <si>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</si>
  <si>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</si>
  <si>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</si>
  <si>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</si>
  <si>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</si>
  <si>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</si>
  <si>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</si>
  <si>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</si>
  <si>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</si>
  <si>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</si>
  <si>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</si>
  <si>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</si>
  <si>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</si>
  <si>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</si>
  <si>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</si>
  <si>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</si>
  <si>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</si>
  <si>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</si>
  <si>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</si>
  <si>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</si>
  <si>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</si>
  <si>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</si>
  <si>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</si>
  <si>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</si>
  <si>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</si>
  <si>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</si>
  <si>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</si>
  <si>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</si>
  <si>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</si>
  <si>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</si>
  <si>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</si>
  <si>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</si>
  <si>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</si>
  <si>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</si>
  <si>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</si>
  <si>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</si>
  <si>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</si>
  <si>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</si>
  <si>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</si>
  <si>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</si>
  <si>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</si>
  <si>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</si>
  <si>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Bomba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</si>
  <si>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</si>
  <si>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</si>
  <si>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</si>
  <si>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</si>
  <si>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</si>
  <si>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</si>
  <si>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</si>
  <si>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</si>
  <si>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</si>
  <si>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</si>
  <si>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</si>
  <si>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</si>
  <si>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</si>
  <si>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</si>
  <si>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</si>
  <si>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</si>
  <si>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</si>
  <si>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</si>
  <si>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</si>
  <si>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</si>
  <si>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</si>
  <si>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</si>
  <si>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</si>
  <si>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</si>
  <si>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</si>
  <si>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</si>
  <si>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</si>
  <si>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</si>
  <si>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</si>
  <si>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</si>
  <si>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</si>
  <si>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</si>
  <si>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</si>
  <si>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</si>
  <si>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</si>
  <si>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</si>
  <si>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</si>
  <si>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</si>
  <si>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</si>
  <si>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</si>
  <si>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</si>
  <si>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r>
      <rPr>
        <sz val="6"/>
        <color rgb="FF000000"/>
        <rFont val="Arial Nova Cond"/>
        <family val="2"/>
      </rPr>
      <t>Voltímetro</t>
    </r>
    <r>
      <rPr>
        <sz val="6"/>
        <color rgb="FF000000"/>
        <rFont val="Arial Nova Cond"/>
        <family val="2"/>
        <charset val="1"/>
      </rPr>
      <t xml:space="preserve"> RMS</t>
    </r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</si>
  <si>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</si>
  <si>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</si>
  <si>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</si>
  <si>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</si>
  <si>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</si>
  <si>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</si>
  <si>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</si>
  <si>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</si>
  <si>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</si>
  <si>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r>
      <rPr>
        <sz val="6"/>
        <color rgb="FF000000"/>
        <rFont val="Arial Nova Cond"/>
        <family val="2"/>
      </rPr>
      <t>Dispositivo de proteção e</t>
    </r>
    <r>
      <rPr>
        <sz val="6"/>
        <color rgb="FF000000"/>
        <rFont val="Arial Nova Cond"/>
        <family val="2"/>
        <charset val="1"/>
      </rPr>
      <t>letromagnético</t>
    </r>
  </si>
  <si>
    <t>IfcProtectiveDeviceTrippingUnitELECTRONIC</t>
  </si>
  <si>
    <r>
      <rPr>
        <sz val="6"/>
        <color rgb="FF000000"/>
        <rFont val="Arial Nova Cond"/>
        <family val="2"/>
      </rPr>
      <t>Dispositivo de proteção e</t>
    </r>
    <r>
      <rPr>
        <sz val="6"/>
        <color rgb="FF000000"/>
        <rFont val="Arial Nova Cond"/>
        <family val="2"/>
        <charset val="1"/>
      </rPr>
      <t xml:space="preserve">letrônico </t>
    </r>
  </si>
  <si>
    <t>IfcProtectiveDeviceTrippingUnitRESIDUALCURRENT</t>
  </si>
  <si>
    <t xml:space="preserve">Dispositivo de proteção de corrente residual anormal </t>
  </si>
  <si>
    <t>IfcProtectiveDeviceTrippingUnitTHERMAL</t>
  </si>
  <si>
    <r>
      <rPr>
        <sz val="6"/>
        <color rgb="FF000000"/>
        <rFont val="Arial Nova Cond"/>
        <family val="2"/>
      </rPr>
      <t>Dispositivo de proteção t</t>
    </r>
    <r>
      <rPr>
        <sz val="6"/>
        <color rgb="FF000000"/>
        <rFont val="Arial Nova Cond"/>
        <family val="2"/>
        <charset val="1"/>
      </rPr>
      <t>érmica</t>
    </r>
  </si>
  <si>
    <t>IfcAlarmBELL</t>
  </si>
  <si>
    <t>Alarme de Sino</t>
  </si>
  <si>
    <t>IfcAlarmBREAKGLASSBUTTON</t>
  </si>
  <si>
    <t xml:space="preserve">Alarme de Botão </t>
  </si>
  <si>
    <t>IfcAlarmLIGHT</t>
  </si>
  <si>
    <t>Alarme luminoso</t>
  </si>
  <si>
    <t>IfcAlarmMANUALPULLBOX</t>
  </si>
  <si>
    <r>
      <rPr>
        <sz val="6"/>
        <color rgb="FF000000"/>
        <rFont val="Arial Nova Cond"/>
        <family val="2"/>
        <charset val="1"/>
      </rPr>
      <t xml:space="preserve">Caixa de ativação </t>
    </r>
    <r>
      <rPr>
        <sz val="6"/>
        <color rgb="FF000000"/>
        <rFont val="Arial Nova Cond"/>
        <family val="2"/>
      </rPr>
      <t xml:space="preserve">manual </t>
    </r>
    <r>
      <rPr>
        <sz val="6"/>
        <color rgb="FF000000"/>
        <rFont val="Arial Nova Cond"/>
        <family val="2"/>
        <charset val="1"/>
      </rPr>
      <t>de alarme</t>
    </r>
  </si>
  <si>
    <t>IfcAlarmRAILWAYCROCODILE</t>
  </si>
  <si>
    <t>Crocodilo ferroviário</t>
  </si>
  <si>
    <t>IfcAlarmRAILWAYDETONATOR</t>
  </si>
  <si>
    <t>Detonador ferroviário</t>
  </si>
  <si>
    <t>IfcAlarmSIREN</t>
  </si>
  <si>
    <t>Sirene de alarme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</si>
  <si>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</si>
  <si>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</si>
  <si>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</si>
  <si>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</si>
  <si>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</si>
  <si>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</si>
  <si>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</si>
  <si>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</si>
  <si>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</si>
  <si>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</si>
  <si>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</si>
  <si>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</si>
  <si>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</si>
  <si>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</si>
  <si>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</si>
  <si>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Sensor de fluxo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</si>
  <si>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</si>
  <si>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</si>
  <si>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</si>
  <si>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</si>
  <si>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</si>
  <si>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</si>
  <si>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</si>
  <si>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</si>
  <si>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</si>
  <si>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</si>
  <si>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</si>
  <si>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</si>
  <si>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</si>
  <si>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</si>
  <si>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</si>
  <si>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</si>
  <si>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</si>
  <si>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</si>
  <si>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</si>
  <si>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</si>
  <si>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</si>
  <si>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</si>
  <si>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</si>
  <si>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</si>
  <si>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r>
      <rPr>
        <sz val="6"/>
        <color rgb="FF000000"/>
        <rFont val="Arial Nova Cond"/>
        <family val="2"/>
      </rPr>
      <t xml:space="preserve">Sensor de </t>
    </r>
    <r>
      <rPr>
        <sz val="6"/>
        <color rgb="FF000000"/>
        <rFont val="Arial Nova Cond"/>
        <family val="2"/>
        <charset val="1"/>
      </rPr>
      <t>PH</t>
    </r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</si>
  <si>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</si>
  <si>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</si>
  <si>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</si>
  <si>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</si>
  <si>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</si>
  <si>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</si>
  <si>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</si>
  <si>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</si>
  <si>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</si>
  <si>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</si>
  <si>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</si>
  <si>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</si>
  <si>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</si>
  <si>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</si>
  <si>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</si>
  <si>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</si>
  <si>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</si>
  <si>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</si>
  <si>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</si>
  <si>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</si>
  <si>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</si>
  <si>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</si>
  <si>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</si>
  <si>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</si>
  <si>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</si>
  <si>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r>
      <rPr>
        <sz val="6"/>
        <color rgb="FF000000"/>
        <rFont val="Arial Nova Cond"/>
        <family val="2"/>
      </rPr>
      <t>Dispositivo de c</t>
    </r>
    <r>
      <rPr>
        <sz val="6"/>
        <color rgb="FF000000"/>
        <rFont val="Arial Nova Cond"/>
        <family val="2"/>
        <charset val="1"/>
      </rPr>
      <t>omunicação</t>
    </r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</si>
  <si>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</si>
  <si>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</si>
  <si>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</si>
  <si>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</si>
  <si>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</si>
  <si>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</si>
  <si>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</si>
  <si>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</si>
  <si>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</si>
  <si>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</si>
  <si>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</si>
  <si>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</si>
  <si>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</si>
  <si>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</si>
  <si>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</si>
  <si>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</si>
  <si>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</si>
  <si>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</si>
  <si>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</si>
  <si>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</si>
  <si>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</si>
  <si>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</si>
  <si>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</si>
  <si>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</si>
  <si>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</si>
  <si>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</si>
  <si>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</si>
  <si>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</si>
  <si>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</si>
  <si>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</si>
  <si>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</si>
  <si>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</si>
  <si>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</si>
  <si>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</si>
  <si>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Dispositivo elétrico de tratamento de fluxo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</si>
  <si>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</si>
  <si>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</si>
  <si>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</si>
  <si>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</si>
  <si>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</si>
  <si>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</si>
  <si>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</si>
  <si>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</si>
  <si>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</si>
  <si>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</si>
  <si>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</si>
  <si>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</si>
  <si>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</si>
  <si>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</si>
  <si>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</si>
  <si>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</si>
  <si>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</si>
  <si>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</si>
  <si>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</si>
  <si>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</si>
  <si>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</si>
  <si>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</si>
  <si>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</si>
  <si>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</si>
  <si>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</si>
  <si>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</si>
  <si>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</si>
  <si>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</si>
  <si>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</si>
  <si>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</si>
  <si>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</si>
  <si>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</si>
  <si>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</si>
  <si>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</si>
  <si>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</si>
  <si>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</si>
  <si>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Chaminé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</si>
  <si>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</si>
  <si>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</si>
  <si>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</si>
  <si>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</si>
  <si>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</si>
  <si>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</si>
  <si>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</si>
  <si>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</si>
  <si>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</si>
  <si>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</si>
  <si>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</si>
  <si>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</si>
  <si>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</si>
  <si>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</si>
  <si>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</si>
  <si>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</si>
  <si>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</si>
  <si>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</si>
  <si>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</si>
  <si>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</si>
  <si>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</si>
  <si>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</si>
  <si>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</si>
  <si>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</si>
  <si>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</si>
  <si>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</si>
  <si>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</si>
  <si>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</si>
  <si>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</si>
  <si>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</si>
  <si>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</si>
  <si>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</si>
  <si>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</si>
  <si>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</si>
  <si>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</si>
  <si>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</si>
  <si>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</si>
  <si>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</si>
  <si>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</si>
  <si>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</si>
  <si>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</si>
  <si>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</si>
  <si>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</si>
  <si>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</si>
  <si>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</si>
  <si>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</si>
  <si>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</si>
  <si>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</si>
  <si>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</si>
  <si>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</si>
  <si>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</si>
  <si>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</si>
  <si>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</si>
  <si>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</si>
  <si>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</si>
  <si>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</si>
  <si>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</si>
  <si>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</si>
  <si>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</si>
  <si>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</si>
  <si>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</si>
  <si>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</si>
  <si>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</si>
  <si>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</si>
  <si>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</si>
  <si>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</si>
  <si>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</si>
  <si>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</si>
  <si>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</si>
  <si>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</si>
  <si>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</si>
  <si>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</si>
  <si>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</si>
  <si>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</si>
  <si>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</si>
  <si>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</si>
  <si>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</si>
  <si>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</si>
  <si>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</si>
  <si>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</si>
  <si>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</si>
  <si>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</si>
  <si>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</si>
  <si>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</si>
  <si>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</si>
  <si>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</si>
  <si>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</si>
  <si>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</si>
  <si>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</si>
  <si>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</si>
  <si>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</si>
  <si>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</si>
  <si>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</si>
  <si>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</si>
  <si>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</si>
  <si>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</si>
  <si>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</si>
  <si>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</si>
  <si>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</si>
  <si>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</si>
  <si>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</si>
  <si>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</si>
  <si>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</si>
  <si>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</si>
  <si>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</si>
  <si>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</si>
  <si>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</si>
  <si>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</si>
  <si>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</si>
  <si>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</si>
  <si>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</si>
  <si>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</si>
  <si>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</si>
  <si>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</si>
  <si>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</si>
  <si>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</si>
  <si>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</si>
  <si>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</si>
  <si>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</si>
  <si>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</si>
  <si>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</si>
  <si>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</si>
  <si>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</si>
  <si>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</si>
  <si>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</si>
  <si>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</si>
  <si>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</si>
  <si>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</si>
  <si>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Curva</t>
  </si>
  <si>
    <t>IfcCableCarrierFittingCONNECTOR</t>
  </si>
  <si>
    <t>Conector</t>
  </si>
  <si>
    <t>IfcCableCarrierFittingCROSS</t>
  </si>
  <si>
    <t>Cruzeta</t>
  </si>
  <si>
    <t>IfcCableCarrierFittingJUNCTION</t>
  </si>
  <si>
    <t>Junção</t>
  </si>
  <si>
    <t>IfcCableCarrierFittingREDUCER</t>
  </si>
  <si>
    <t>Redução</t>
  </si>
  <si>
    <t>IfcCableCarrierFittingTEE</t>
  </si>
  <si>
    <t>Conexão Te para cabo</t>
  </si>
  <si>
    <t>IfcCableCarrierFittingTRANSITION</t>
  </si>
  <si>
    <t>Conexão de Transição para cabo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</si>
  <si>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</si>
  <si>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</si>
  <si>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</si>
  <si>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</si>
  <si>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</si>
  <si>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</si>
  <si>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</si>
  <si>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</si>
  <si>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</si>
  <si>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</si>
  <si>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</si>
  <si>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</si>
  <si>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</si>
  <si>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</si>
  <si>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</si>
  <si>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</si>
  <si>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</si>
  <si>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</si>
  <si>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</si>
  <si>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</si>
  <si>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</si>
  <si>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</si>
  <si>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</si>
  <si>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</si>
  <si>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</si>
  <si>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</si>
  <si>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</si>
  <si>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</si>
  <si>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</si>
  <si>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</si>
  <si>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</si>
  <si>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</si>
  <si>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</si>
  <si>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</si>
  <si>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</si>
  <si>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</si>
  <si>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</si>
  <si>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</si>
  <si>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</si>
  <si>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</si>
  <si>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</si>
  <si>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</si>
  <si>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</si>
  <si>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</si>
  <si>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</si>
  <si>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</si>
  <si>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</si>
  <si>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</si>
  <si>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</si>
  <si>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</si>
  <si>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</si>
  <si>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</si>
  <si>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</si>
  <si>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</si>
  <si>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</si>
  <si>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</si>
  <si>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</si>
  <si>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</si>
  <si>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</si>
  <si>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</si>
  <si>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</si>
  <si>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</si>
  <si>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</si>
  <si>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</si>
  <si>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</si>
  <si>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</si>
  <si>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</si>
  <si>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</si>
  <si>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</si>
  <si>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</si>
  <si>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</si>
  <si>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</si>
  <si>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</si>
  <si>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</si>
  <si>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</si>
  <si>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</si>
  <si>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</si>
  <si>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</si>
  <si>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</si>
  <si>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</si>
  <si>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</si>
  <si>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</si>
  <si>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</si>
  <si>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</si>
  <si>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</si>
  <si>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</si>
  <si>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</si>
  <si>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</si>
  <si>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</si>
  <si>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</si>
  <si>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</si>
  <si>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</si>
  <si>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</si>
  <si>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</si>
  <si>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</si>
  <si>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</si>
  <si>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</si>
  <si>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</si>
  <si>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</si>
  <si>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</si>
  <si>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</si>
  <si>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</si>
  <si>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</si>
  <si>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</si>
  <si>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</si>
  <si>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</si>
  <si>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</si>
  <si>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</si>
  <si>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</si>
  <si>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</si>
  <si>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</si>
  <si>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</si>
  <si>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</si>
  <si>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</si>
  <si>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</si>
  <si>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</si>
  <si>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</si>
  <si>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</si>
  <si>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</si>
  <si>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</si>
  <si>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</si>
  <si>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</si>
  <si>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</si>
  <si>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</si>
  <si>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</si>
  <si>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</si>
  <si>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</si>
  <si>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</si>
  <si>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</si>
  <si>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</si>
  <si>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</si>
  <si>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</si>
  <si>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</si>
  <si>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</si>
  <si>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</si>
  <si>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</si>
  <si>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</si>
  <si>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</si>
  <si>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</si>
  <si>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</si>
  <si>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</si>
  <si>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</si>
  <si>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</si>
  <si>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</si>
  <si>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</si>
  <si>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</si>
  <si>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</si>
  <si>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</si>
  <si>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</si>
  <si>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</si>
  <si>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</si>
  <si>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</si>
  <si>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</si>
  <si>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</si>
  <si>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</si>
  <si>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</si>
  <si>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</si>
  <si>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</si>
  <si>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</si>
  <si>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</si>
  <si>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</si>
  <si>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</si>
  <si>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</si>
  <si>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</si>
  <si>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</si>
  <si>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</si>
  <si>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</si>
  <si>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</si>
  <si>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</si>
  <si>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</si>
  <si>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</si>
  <si>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</si>
  <si>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</si>
  <si>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</si>
  <si>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</si>
  <si>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</si>
  <si>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</si>
  <si>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</si>
  <si>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</si>
  <si>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</si>
  <si>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</si>
  <si>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</si>
  <si>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</si>
  <si>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</si>
  <si>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</si>
  <si>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</si>
  <si>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</si>
  <si>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</si>
  <si>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</si>
  <si>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</si>
  <si>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</si>
  <si>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</si>
  <si>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</si>
  <si>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</si>
  <si>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</si>
  <si>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</si>
  <si>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</si>
  <si>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</si>
  <si>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</si>
  <si>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</si>
  <si>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</si>
  <si>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</si>
  <si>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</si>
  <si>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</si>
  <si>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</si>
  <si>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</si>
  <si>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</si>
  <si>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</si>
  <si>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</si>
  <si>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</si>
  <si>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</si>
  <si>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</si>
  <si>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</si>
  <si>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</si>
  <si>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</si>
  <si>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</si>
  <si>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</si>
  <si>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</si>
  <si>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</si>
  <si>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</si>
  <si>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</si>
  <si>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</si>
  <si>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</si>
  <si>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</si>
  <si>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</si>
  <si>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</si>
  <si>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</si>
  <si>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</si>
  <si>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</si>
  <si>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</si>
  <si>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</si>
  <si>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</si>
  <si>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</si>
  <si>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</si>
  <si>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</si>
  <si>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</si>
  <si>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</si>
  <si>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</si>
  <si>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</si>
  <si>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</si>
  <si>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</si>
  <si>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</si>
  <si>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</si>
  <si>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</si>
  <si>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</si>
  <si>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</si>
  <si>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Filtro de ar Comprimido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</si>
  <si>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</si>
  <si>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</si>
  <si>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</si>
  <si>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</si>
  <si>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</si>
  <si>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</si>
  <si>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</si>
  <si>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</si>
  <si>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</si>
  <si>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</si>
  <si>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</si>
  <si>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</si>
  <si>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</si>
  <si>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</si>
  <si>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</si>
  <si>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</si>
  <si>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</si>
  <si>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</si>
  <si>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</si>
  <si>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</si>
  <si>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</si>
  <si>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</si>
  <si>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</si>
  <si>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</si>
  <si>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</si>
  <si>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</si>
  <si>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</si>
  <si>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</si>
  <si>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</si>
  <si>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</si>
  <si>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</si>
  <si>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</si>
  <si>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</si>
  <si>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</si>
  <si>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</si>
  <si>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</si>
  <si>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</si>
  <si>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</si>
  <si>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</si>
  <si>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</si>
  <si>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</si>
  <si>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</si>
  <si>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</si>
  <si>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</si>
  <si>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</si>
  <si>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</si>
  <si>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</si>
  <si>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</si>
  <si>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</si>
  <si>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</si>
  <si>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</si>
  <si>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</si>
  <si>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</si>
  <si>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</si>
  <si>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</si>
  <si>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</si>
  <si>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</si>
  <si>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</si>
  <si>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</si>
  <si>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</si>
  <si>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</si>
  <si>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</si>
  <si>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</si>
  <si>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</si>
  <si>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</si>
  <si>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</si>
  <si>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</si>
  <si>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</si>
  <si>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</si>
  <si>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</si>
  <si>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</si>
  <si>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</si>
  <si>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</si>
  <si>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</si>
  <si>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</si>
  <si>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</si>
  <si>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</si>
  <si>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</si>
  <si>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</si>
  <si>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</si>
  <si>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</si>
  <si>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</si>
  <si>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</si>
  <si>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</si>
  <si>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</si>
  <si>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</si>
  <si>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</si>
  <si>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</si>
  <si>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</si>
  <si>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</si>
  <si>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</si>
  <si>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</si>
  <si>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</si>
  <si>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</si>
  <si>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</si>
  <si>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</si>
  <si>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</si>
  <si>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</si>
  <si>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</si>
  <si>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</si>
  <si>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</si>
  <si>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</si>
  <si>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</si>
  <si>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</si>
  <si>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</si>
  <si>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</si>
  <si>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</si>
  <si>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</si>
  <si>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</si>
  <si>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</si>
  <si>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</si>
  <si>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</si>
  <si>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</si>
  <si>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</si>
  <si>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</si>
  <si>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</si>
  <si>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</si>
  <si>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</si>
  <si>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</si>
  <si>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</si>
  <si>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</si>
  <si>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</si>
  <si>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</si>
  <si>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</si>
  <si>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</si>
  <si>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</si>
  <si>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</si>
  <si>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</si>
  <si>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</si>
  <si>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</si>
  <si>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</si>
  <si>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</si>
  <si>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</si>
  <si>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</si>
  <si>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</si>
  <si>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</si>
  <si>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</si>
  <si>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</si>
  <si>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</si>
  <si>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</si>
  <si>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</si>
  <si>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</si>
  <si>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</si>
  <si>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</si>
  <si>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</si>
  <si>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</si>
  <si>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</si>
  <si>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</si>
  <si>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</si>
  <si>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</si>
  <si>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</si>
  <si>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</si>
  <si>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</si>
  <si>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</si>
  <si>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</si>
  <si>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</si>
  <si>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</si>
  <si>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</si>
  <si>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</si>
  <si>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</si>
  <si>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</si>
  <si>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</si>
  <si>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</si>
  <si>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</si>
  <si>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</si>
  <si>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</si>
  <si>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</si>
  <si>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</si>
  <si>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</si>
  <si>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</si>
  <si>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</si>
  <si>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</si>
  <si>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</si>
  <si>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</si>
  <si>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</si>
  <si>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</si>
  <si>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</si>
  <si>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</si>
  <si>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</si>
  <si>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</si>
  <si>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</si>
  <si>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</si>
  <si>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</si>
  <si>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</si>
  <si>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</si>
  <si>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</si>
  <si>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</si>
  <si>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</si>
  <si>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</si>
  <si>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</si>
  <si>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</si>
  <si>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</si>
  <si>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</si>
  <si>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</si>
  <si>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</si>
  <si>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</si>
  <si>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</si>
  <si>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</si>
  <si>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</si>
  <si>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</si>
  <si>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</si>
  <si>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</si>
  <si>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</si>
  <si>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</si>
  <si>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</si>
  <si>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</si>
  <si>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</si>
  <si>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</si>
  <si>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</si>
  <si>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</si>
  <si>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</si>
  <si>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</si>
  <si>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</si>
  <si>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</si>
  <si>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</si>
  <si>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</si>
  <si>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</si>
  <si>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</si>
  <si>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</si>
  <si>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</si>
  <si>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</si>
  <si>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</si>
  <si>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</si>
  <si>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</si>
  <si>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</si>
  <si>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</si>
  <si>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</si>
  <si>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</si>
  <si>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</si>
  <si>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</si>
  <si>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</si>
  <si>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</si>
  <si>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</si>
  <si>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</si>
  <si>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</si>
  <si>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</si>
  <si>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</si>
  <si>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</si>
  <si>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</si>
  <si>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</si>
  <si>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</si>
  <si>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</si>
  <si>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</si>
  <si>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</si>
  <si>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</si>
  <si>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</si>
  <si>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</si>
  <si>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</si>
  <si>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</si>
  <si>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</si>
  <si>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</si>
  <si>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</si>
  <si>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</si>
  <si>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</si>
  <si>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</si>
  <si>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</si>
  <si>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</si>
  <si>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</si>
  <si>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</si>
  <si>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</si>
  <si>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</si>
  <si>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</si>
  <si>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</si>
  <si>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</si>
  <si>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</si>
  <si>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</si>
  <si>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</si>
  <si>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</si>
  <si>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</si>
  <si>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</si>
  <si>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</si>
  <si>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</si>
  <si>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</si>
  <si>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</si>
  <si>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</si>
  <si>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</si>
  <si>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</si>
  <si>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</si>
  <si>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</si>
  <si>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</si>
  <si>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</si>
  <si>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</si>
  <si>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</si>
  <si>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</si>
  <si>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</si>
  <si>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</si>
  <si>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</si>
  <si>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</si>
  <si>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</si>
  <si>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</si>
  <si>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</si>
  <si>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</si>
  <si>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</si>
  <si>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</si>
  <si>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</si>
  <si>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</si>
  <si>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</si>
  <si>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</si>
  <si>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</si>
  <si>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</si>
  <si>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</si>
  <si>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</si>
  <si>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</si>
  <si>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</si>
  <si>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</si>
  <si>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</si>
  <si>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</si>
  <si>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</si>
  <si>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</si>
  <si>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</si>
  <si>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</si>
  <si>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</si>
  <si>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</si>
  <si>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</si>
  <si>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</si>
  <si>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</si>
  <si>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</si>
  <si>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</si>
  <si>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</si>
  <si>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</si>
  <si>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</si>
  <si>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</si>
  <si>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</si>
  <si>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</si>
  <si>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</si>
  <si>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</si>
  <si>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</si>
  <si>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</si>
  <si>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</si>
  <si>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</si>
  <si>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</si>
  <si>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</si>
  <si>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</si>
  <si>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</si>
  <si>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</si>
  <si>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</si>
  <si>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</si>
  <si>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</si>
  <si>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</si>
  <si>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</si>
  <si>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</si>
  <si>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</si>
  <si>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</si>
  <si>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</si>
  <si>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</si>
  <si>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</si>
  <si>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</si>
  <si>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</si>
  <si>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</si>
  <si>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</si>
  <si>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</si>
  <si>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</si>
  <si>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</si>
  <si>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</si>
  <si>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</si>
  <si>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</si>
  <si>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</si>
  <si>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</si>
  <si>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</si>
  <si>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</si>
  <si>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</si>
  <si>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</si>
  <si>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</si>
  <si>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</si>
  <si>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</si>
  <si>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</si>
  <si>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</si>
  <si>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</si>
  <si>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</si>
  <si>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</si>
  <si>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</si>
  <si>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</si>
  <si>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</si>
  <si>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</si>
  <si>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</si>
  <si>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</si>
  <si>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</si>
  <si>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</si>
  <si>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</si>
  <si>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</si>
  <si>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</si>
  <si>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</si>
  <si>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</si>
  <si>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</si>
  <si>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</si>
  <si>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</si>
  <si>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</si>
  <si>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</si>
  <si>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</si>
  <si>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</si>
  <si>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</si>
  <si>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</si>
  <si>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</si>
  <si>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</si>
  <si>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</si>
  <si>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</si>
  <si>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</si>
  <si>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</si>
  <si>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</si>
  <si>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</si>
  <si>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</si>
  <si>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</si>
  <si>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</si>
  <si>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</si>
  <si>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de rufo</t>
  </si>
  <si>
    <t>Acessório de isolador</t>
  </si>
  <si>
    <t>Acessório de fechadura</t>
  </si>
  <si>
    <t>Acessório tipo enrijecedor de painel</t>
  </si>
  <si>
    <t>Acessório para lubrificação de trilhos</t>
  </si>
  <si>
    <t>Acessório para de equipamento mecânico ferroviário</t>
  </si>
  <si>
    <r>
      <t xml:space="preserve">Acessório tipo suporte </t>
    </r>
    <r>
      <rPr>
        <sz val="6"/>
        <color rgb="FF000000"/>
        <rFont val="Arial Nova Cond"/>
        <family val="2"/>
      </rPr>
      <t>ferroviário</t>
    </r>
  </si>
  <si>
    <t>Acessório tipo palmilha ferroviária</t>
  </si>
  <si>
    <t>Acessório para sapata</t>
  </si>
  <si>
    <t>Acessório cadeira deslizante</t>
  </si>
  <si>
    <t>Acessório absorção sonora</t>
  </si>
  <si>
    <t>Acessório equipamento tensionador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</si>
  <si>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</si>
  <si>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</si>
  <si>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</si>
  <si>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</si>
  <si>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</si>
  <si>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</si>
  <si>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</si>
  <si>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</si>
  <si>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</si>
  <si>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</si>
  <si>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</si>
  <si>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</si>
  <si>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</si>
  <si>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</si>
  <si>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</si>
  <si>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</si>
  <si>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</si>
  <si>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</si>
  <si>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</si>
  <si>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</si>
  <si>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</si>
  <si>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</si>
  <si>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</si>
  <si>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</si>
  <si>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</si>
  <si>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</si>
  <si>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Medidor de fluxo de insumos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</si>
  <si>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</si>
  <si>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</si>
  <si>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</si>
  <si>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</si>
  <si>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</si>
  <si>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</si>
  <si>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</si>
  <si>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</si>
  <si>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</si>
  <si>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</si>
  <si>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</si>
  <si>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</si>
  <si>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</si>
  <si>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</si>
  <si>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</si>
  <si>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</si>
  <si>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</si>
  <si>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</si>
  <si>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</si>
  <si>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</si>
  <si>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</si>
  <si>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</si>
  <si>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</si>
  <si>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</si>
  <si>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</si>
  <si>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</si>
  <si>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</si>
  <si>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</si>
  <si>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</si>
  <si>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</si>
  <si>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</si>
  <si>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</si>
  <si>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</si>
  <si>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</si>
  <si>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</si>
  <si>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</si>
  <si>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</si>
  <si>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</si>
  <si>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</si>
  <si>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</si>
  <si>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</si>
  <si>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</si>
  <si>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</si>
  <si>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</si>
  <si>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</si>
  <si>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de placas fixas de fluxo contracorrente</t>
  </si>
  <si>
    <t>Recuperador de calor de placas fixas de fluxo cruzado</t>
  </si>
  <si>
    <t>Recuperador de calor de placas fixas de fluxo paralelo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</si>
  <si>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</si>
  <si>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</si>
  <si>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</si>
  <si>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</si>
  <si>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</si>
  <si>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</si>
  <si>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</si>
  <si>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</si>
  <si>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</si>
  <si>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</si>
  <si>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</si>
  <si>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</si>
  <si>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</si>
  <si>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</si>
  <si>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</si>
  <si>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</si>
  <si>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</si>
  <si>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</si>
  <si>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</si>
  <si>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</si>
  <si>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</si>
  <si>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</si>
  <si>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</si>
  <si>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</si>
  <si>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cabos</t>
  </si>
  <si>
    <t>Caminho de cabos tipo escada</t>
  </si>
  <si>
    <t>Calhas de cabos moldadas universais</t>
  </si>
  <si>
    <t>Segmento de caminho para cabos tipo eletrocalha ou leitos</t>
  </si>
  <si>
    <t xml:space="preserve">Segmento de condutor de cabo em catenária </t>
  </si>
  <si>
    <t>Conetor de cabo</t>
  </si>
  <si>
    <t>Entrada de cabo</t>
  </si>
  <si>
    <t>Saída de cabo</t>
  </si>
  <si>
    <t>Junção de cabos</t>
  </si>
  <si>
    <t>Transição de cabos</t>
  </si>
  <si>
    <t>Desdobrador de cabos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</si>
  <si>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</si>
  <si>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</si>
  <si>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</si>
  <si>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</si>
  <si>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</si>
  <si>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</si>
  <si>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</si>
  <si>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</si>
  <si>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</si>
  <si>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</si>
  <si>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</si>
  <si>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</si>
  <si>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</si>
  <si>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</si>
  <si>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</si>
  <si>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</si>
  <si>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</si>
  <si>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</si>
  <si>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</si>
  <si>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</si>
  <si>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</si>
  <si>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</si>
  <si>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</si>
  <si>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</si>
  <si>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</si>
  <si>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</si>
  <si>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</si>
  <si>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</si>
  <si>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</si>
  <si>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</si>
  <si>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</si>
  <si>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</si>
  <si>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</si>
  <si>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</si>
  <si>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</si>
  <si>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</si>
  <si>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</si>
  <si>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</si>
  <si>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</si>
  <si>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</si>
  <si>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</si>
  <si>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</si>
  <si>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</si>
  <si>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</si>
  <si>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</si>
  <si>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</si>
  <si>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</si>
  <si>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</si>
  <si>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</si>
  <si>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</si>
  <si>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</si>
  <si>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</si>
  <si>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</si>
  <si>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</si>
  <si>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</si>
  <si>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</si>
  <si>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</si>
  <si>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</si>
  <si>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</si>
  <si>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</si>
  <si>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</si>
  <si>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</si>
  <si>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</si>
  <si>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</si>
  <si>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</si>
  <si>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</si>
  <si>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</si>
  <si>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</si>
  <si>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</si>
  <si>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</si>
  <si>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</si>
  <si>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</si>
  <si>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</si>
  <si>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</si>
  <si>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</si>
  <si>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</si>
  <si>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</si>
  <si>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</si>
  <si>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</si>
  <si>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</si>
  <si>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</si>
  <si>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</si>
  <si>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</si>
  <si>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</si>
  <si>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</si>
  <si>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</si>
  <si>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</si>
  <si>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</si>
  <si>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</si>
  <si>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</si>
  <si>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</si>
  <si>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</si>
  <si>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</si>
  <si>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</si>
  <si>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</si>
  <si>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</si>
  <si>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</si>
  <si>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</si>
  <si>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</si>
  <si>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</si>
  <si>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</si>
  <si>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</si>
  <si>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</si>
  <si>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dadosando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</si>
  <si>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</si>
  <si>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</si>
  <si>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</si>
  <si>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</si>
  <si>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</si>
  <si>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</si>
  <si>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</si>
  <si>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</si>
  <si>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</si>
  <si>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</si>
  <si>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</si>
  <si>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</si>
  <si>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</si>
  <si>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</si>
  <si>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</si>
  <si>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</si>
  <si>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</si>
  <si>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</si>
  <si>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</si>
  <si>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</si>
  <si>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</si>
  <si>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</si>
  <si>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</si>
  <si>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</si>
  <si>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</si>
  <si>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</si>
  <si>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</si>
  <si>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</si>
  <si>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</si>
  <si>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</si>
  <si>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</si>
  <si>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</si>
  <si>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</si>
  <si>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</si>
  <si>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</si>
  <si>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</si>
  <si>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</si>
  <si>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</si>
  <si>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</si>
  <si>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</si>
  <si>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</si>
  <si>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</si>
  <si>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</si>
  <si>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</si>
  <si>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</si>
  <si>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</si>
  <si>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</si>
  <si>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</si>
  <si>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</si>
  <si>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</si>
  <si>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</si>
  <si>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</si>
  <si>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</si>
  <si>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</si>
  <si>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</si>
  <si>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</si>
  <si>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</si>
  <si>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</si>
  <si>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</si>
  <si>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</si>
  <si>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</si>
  <si>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</si>
  <si>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</si>
  <si>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</si>
  <si>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</si>
  <si>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</si>
  <si>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</si>
  <si>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</si>
  <si>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</si>
  <si>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</si>
  <si>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</si>
  <si>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</si>
  <si>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</si>
  <si>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</si>
  <si>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</si>
  <si>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</si>
  <si>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</si>
  <si>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</si>
  <si>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</si>
  <si>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</si>
  <si>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</si>
  <si>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</si>
  <si>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</si>
  <si>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</si>
  <si>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</si>
  <si>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</si>
  <si>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</si>
  <si>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</si>
  <si>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</si>
  <si>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</si>
  <si>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</si>
  <si>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</si>
  <si>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</si>
  <si>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</si>
  <si>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</si>
  <si>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</si>
  <si>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</si>
  <si>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Elemento de referência espacial tipo evento de Superlargura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</si>
  <si>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</si>
  <si>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</si>
  <si>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</si>
  <si>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</si>
  <si>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</si>
  <si>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</si>
  <si>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</si>
  <si>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</si>
  <si>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</si>
  <si>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</si>
  <si>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</si>
  <si>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</si>
  <si>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</si>
  <si>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</si>
  <si>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</si>
  <si>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</si>
  <si>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</si>
  <si>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</si>
  <si>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</si>
  <si>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</si>
  <si>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</si>
  <si>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</si>
  <si>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</si>
  <si>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</si>
  <si>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</si>
  <si>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</si>
  <si>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</si>
  <si>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</si>
  <si>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</si>
  <si>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</si>
  <si>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</si>
  <si>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</si>
  <si>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</si>
  <si>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</si>
  <si>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</si>
  <si>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</si>
  <si>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</si>
  <si>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</si>
  <si>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</si>
  <si>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</si>
  <si>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</si>
  <si>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</si>
  <si>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</si>
  <si>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</si>
  <si>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</si>
  <si>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</si>
  <si>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</si>
  <si>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</si>
  <si>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</si>
  <si>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</si>
  <si>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</si>
  <si>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</si>
  <si>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</si>
  <si>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</si>
  <si>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</si>
  <si>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</si>
  <si>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</si>
  <si>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</si>
  <si>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</si>
  <si>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</si>
  <si>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</si>
  <si>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</si>
  <si>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</si>
  <si>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</si>
  <si>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</si>
  <si>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</si>
  <si>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</si>
  <si>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</si>
  <si>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</si>
  <si>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</si>
  <si>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</si>
  <si>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</si>
  <si>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</si>
  <si>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</si>
  <si>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</si>
  <si>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</si>
  <si>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</si>
  <si>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</si>
  <si>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</si>
  <si>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</si>
  <si>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</si>
  <si>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</si>
  <si>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</si>
  <si>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</si>
  <si>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</si>
  <si>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</si>
  <si>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</si>
  <si>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</si>
  <si>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</si>
  <si>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</si>
  <si>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</si>
  <si>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</si>
  <si>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</si>
  <si>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</si>
  <si>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</si>
  <si>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</si>
  <si>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</si>
  <si>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</si>
  <si>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</si>
  <si>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</si>
  <si>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</si>
  <si>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</si>
  <si>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</si>
  <si>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</si>
  <si>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</si>
  <si>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</si>
  <si>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</si>
  <si>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</si>
  <si>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</si>
  <si>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</si>
  <si>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</si>
  <si>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</si>
  <si>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</si>
  <si>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</si>
  <si>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</si>
  <si>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</si>
  <si>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</si>
  <si>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</si>
  <si>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</si>
  <si>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</si>
  <si>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</si>
  <si>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</si>
  <si>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</si>
  <si>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</si>
  <si>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</si>
  <si>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</si>
  <si>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</si>
  <si>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</si>
  <si>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</si>
  <si>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</si>
  <si>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</si>
  <si>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</si>
  <si>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</si>
  <si>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</si>
  <si>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</si>
  <si>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</si>
  <si>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</si>
  <si>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</si>
  <si>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</si>
  <si>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</si>
  <si>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</si>
  <si>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</si>
  <si>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</si>
  <si>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</si>
  <si>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</si>
  <si>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</si>
  <si>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</si>
  <si>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</si>
  <si>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</si>
  <si>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</si>
  <si>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</si>
  <si>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</si>
  <si>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</si>
  <si>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</si>
  <si>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</si>
  <si>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</si>
  <si>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</si>
  <si>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</si>
  <si>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</si>
  <si>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</si>
  <si>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</si>
  <si>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</si>
  <si>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</si>
  <si>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</si>
  <si>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</si>
  <si>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</si>
  <si>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</si>
  <si>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</si>
  <si>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</si>
  <si>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</si>
  <si>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</si>
  <si>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</si>
  <si>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</si>
  <si>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</si>
  <si>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</si>
  <si>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</si>
  <si>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</si>
  <si>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</si>
  <si>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</si>
  <si>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</si>
  <si>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</si>
  <si>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</si>
  <si>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</si>
  <si>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</si>
  <si>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</si>
  <si>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</si>
  <si>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</si>
  <si>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</si>
  <si>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</si>
  <si>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</si>
  <si>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</si>
  <si>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</si>
  <si>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</si>
  <si>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</si>
  <si>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</si>
  <si>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</si>
  <si>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</si>
  <si>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</si>
  <si>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</si>
  <si>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</si>
  <si>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</si>
  <si>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</si>
  <si>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</si>
  <si>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</si>
  <si>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</si>
  <si>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</si>
  <si>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</si>
  <si>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</si>
  <si>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</si>
  <si>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</si>
  <si>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</si>
  <si>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</si>
  <si>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</si>
  <si>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</si>
  <si>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</si>
  <si>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</si>
  <si>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</si>
  <si>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</si>
  <si>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</si>
  <si>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</si>
  <si>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</si>
  <si>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</si>
  <si>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</si>
  <si>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</si>
  <si>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</si>
  <si>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</si>
  <si>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</si>
  <si>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</si>
  <si>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</si>
  <si>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</si>
  <si>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</si>
  <si>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</si>
  <si>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</si>
  <si>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</si>
  <si>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</si>
  <si>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</si>
  <si>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</si>
  <si>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</si>
  <si>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</si>
  <si>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</si>
  <si>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</si>
  <si>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</si>
  <si>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</si>
  <si>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</si>
  <si>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</si>
  <si>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</si>
  <si>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</si>
  <si>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</si>
  <si>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</si>
  <si>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</si>
  <si>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</si>
  <si>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</si>
  <si>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</si>
  <si>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</si>
  <si>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</si>
  <si>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</si>
  <si>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</si>
  <si>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</si>
  <si>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</si>
  <si>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</si>
  <si>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</si>
  <si>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</si>
  <si>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</si>
  <si>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</si>
  <si>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</si>
  <si>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</si>
  <si>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</si>
  <si>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</si>
  <si>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</si>
  <si>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</si>
  <si>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</si>
  <si>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</si>
  <si>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</si>
  <si>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</si>
  <si>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</si>
  <si>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</si>
  <si>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</si>
  <si>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</si>
  <si>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</si>
  <si>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</si>
  <si>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</si>
  <si>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</si>
  <si>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</si>
  <si>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</si>
  <si>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</si>
  <si>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</si>
  <si>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</si>
  <si>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</si>
  <si>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</si>
  <si>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</si>
  <si>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</si>
  <si>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</si>
  <si>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</si>
  <si>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</si>
  <si>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</si>
  <si>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</si>
  <si>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</si>
  <si>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</si>
  <si>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</si>
  <si>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</si>
  <si>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</si>
  <si>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</si>
  <si>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</si>
  <si>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</si>
  <si>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</si>
  <si>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</si>
  <si>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</si>
  <si>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</si>
  <si>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</si>
  <si>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</si>
  <si>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</si>
  <si>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</si>
  <si>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</si>
  <si>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</si>
  <si>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</si>
  <si>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</si>
  <si>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</si>
  <si>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</si>
  <si>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</si>
  <si>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</si>
  <si>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</si>
  <si>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</si>
  <si>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</si>
  <si>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</si>
  <si>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</si>
  <si>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</si>
  <si>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</si>
  <si>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</si>
  <si>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</si>
  <si>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</si>
  <si>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</si>
  <si>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</si>
  <si>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</si>
  <si>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</si>
  <si>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</si>
  <si>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</si>
  <si>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</si>
  <si>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</si>
  <si>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</si>
  <si>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</si>
  <si>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</si>
  <si>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</si>
  <si>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</si>
  <si>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</si>
  <si>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</si>
  <si>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</si>
  <si>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</si>
  <si>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</si>
  <si>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</si>
  <si>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</si>
  <si>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</si>
  <si>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</si>
  <si>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</si>
  <si>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</si>
  <si>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</si>
  <si>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</si>
  <si>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</si>
  <si>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</si>
  <si>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</si>
  <si>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</si>
  <si>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</si>
  <si>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</si>
  <si>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</si>
  <si>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</si>
  <si>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</si>
  <si>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</si>
  <si>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</si>
  <si>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</si>
  <si>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</si>
  <si>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</si>
  <si>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</si>
  <si>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</si>
  <si>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</si>
  <si>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</si>
  <si>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</si>
  <si>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</si>
  <si>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</si>
  <si>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</si>
  <si>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</si>
  <si>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</si>
  <si>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</si>
  <si>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</si>
  <si>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</si>
  <si>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</si>
  <si>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</si>
  <si>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</si>
  <si>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</si>
  <si>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</si>
  <si>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</si>
  <si>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</si>
  <si>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</si>
  <si>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</si>
  <si>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</si>
  <si>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</si>
  <si>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</si>
  <si>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</si>
  <si>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</si>
  <si>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</si>
  <si>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</si>
  <si>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</si>
  <si>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</si>
  <si>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</si>
  <si>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</si>
  <si>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</si>
  <si>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</si>
  <si>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</si>
  <si>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</si>
  <si>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</si>
  <si>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</si>
  <si>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</si>
  <si>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</si>
  <si>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</si>
  <si>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</si>
  <si>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</si>
  <si>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</si>
  <si>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</si>
  <si>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</si>
  <si>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</si>
  <si>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</si>
  <si>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</si>
  <si>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</si>
  <si>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</si>
  <si>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</si>
  <si>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</si>
  <si>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</si>
  <si>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</si>
  <si>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</si>
  <si>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</si>
  <si>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</si>
  <si>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</si>
  <si>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</si>
  <si>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</si>
  <si>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</si>
  <si>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</si>
  <si>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</si>
  <si>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</si>
  <si>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</si>
  <si>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</si>
  <si>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</si>
  <si>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</si>
  <si>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</si>
  <si>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</si>
  <si>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</si>
  <si>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</si>
  <si>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</si>
  <si>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</si>
  <si>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</si>
  <si>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</si>
  <si>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</si>
  <si>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</si>
  <si>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</si>
  <si>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</si>
  <si>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</si>
  <si>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</si>
  <si>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</si>
  <si>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</si>
  <si>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</si>
  <si>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</si>
  <si>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</si>
  <si>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</si>
  <si>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</si>
  <si>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</si>
  <si>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</si>
  <si>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</si>
  <si>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</si>
  <si>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</si>
  <si>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</si>
  <si>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</si>
  <si>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</si>
  <si>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</si>
  <si>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</si>
  <si>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</si>
  <si>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</si>
  <si>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</si>
  <si>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</si>
  <si>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</si>
  <si>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</si>
  <si>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</si>
  <si>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</si>
  <si>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</si>
  <si>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</si>
  <si>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</si>
  <si>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</si>
  <si>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</si>
  <si>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</si>
  <si>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</si>
  <si>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</si>
  <si>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</si>
  <si>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</si>
  <si>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</si>
  <si>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</si>
  <si>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</si>
  <si>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</si>
  <si>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</si>
  <si>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</si>
  <si>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</si>
  <si>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</si>
  <si>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</si>
  <si>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</si>
  <si>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</si>
  <si>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</si>
  <si>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</si>
  <si>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</si>
  <si>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</si>
  <si>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</si>
  <si>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</si>
  <si>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</si>
  <si>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</si>
  <si>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</si>
  <si>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</si>
  <si>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</si>
  <si>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</si>
  <si>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</si>
  <si>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</si>
  <si>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</si>
  <si>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</si>
  <si>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</si>
  <si>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</si>
  <si>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</si>
  <si>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</si>
  <si>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</si>
  <si>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</si>
  <si>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</si>
  <si>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</si>
  <si>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</si>
  <si>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</si>
  <si>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</si>
  <si>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</si>
  <si>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</si>
  <si>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</si>
  <si>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</si>
  <si>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</si>
  <si>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</si>
  <si>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</si>
  <si>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</si>
  <si>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</si>
  <si>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</si>
  <si>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</si>
  <si>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</si>
  <si>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</si>
  <si>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</si>
  <si>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</si>
  <si>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</si>
  <si>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</si>
  <si>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</si>
  <si>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</si>
  <si>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</si>
  <si>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</si>
  <si>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</si>
  <si>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</si>
  <si>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</si>
  <si>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</si>
  <si>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</si>
  <si>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</si>
  <si>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</si>
  <si>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</si>
  <si>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</si>
  <si>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</si>
  <si>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</si>
  <si>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</si>
  <si>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</si>
  <si>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</si>
  <si>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</si>
  <si>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</si>
  <si>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</si>
  <si>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</si>
  <si>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</si>
  <si>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</si>
  <si>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</si>
  <si>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</si>
  <si>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</si>
  <si>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</si>
  <si>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</si>
  <si>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</si>
  <si>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</si>
  <si>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</si>
  <si>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</si>
  <si>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</si>
  <si>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</si>
  <si>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</si>
  <si>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</si>
  <si>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</si>
  <si>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</si>
  <si>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</si>
  <si>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</si>
  <si>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</si>
  <si>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</si>
  <si>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</si>
  <si>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</si>
  <si>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</si>
  <si>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</si>
  <si>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</si>
  <si>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</si>
  <si>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</si>
  <si>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</si>
  <si>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</si>
  <si>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</si>
  <si>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</si>
  <si>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</si>
  <si>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</si>
  <si>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</si>
  <si>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</si>
  <si>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</si>
  <si>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</si>
  <si>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</si>
  <si>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</si>
  <si>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</si>
  <si>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</si>
  <si>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</si>
  <si>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</si>
  <si>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</si>
  <si>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</si>
  <si>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</si>
  <si>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</si>
  <si>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</si>
  <si>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</si>
  <si>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</si>
  <si>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</si>
  <si>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</si>
  <si>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</si>
  <si>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</si>
  <si>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</si>
  <si>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</si>
  <si>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</si>
  <si>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</si>
  <si>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</si>
  <si>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</si>
  <si>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</si>
  <si>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</si>
  <si>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</si>
  <si>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</si>
  <si>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</si>
  <si>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</si>
  <si>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</si>
  <si>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</si>
  <si>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</si>
  <si>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</si>
  <si>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</si>
  <si>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</si>
  <si>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</si>
  <si>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</si>
  <si>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</si>
  <si>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</si>
  <si>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</si>
  <si>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</si>
  <si>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</si>
  <si>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</si>
  <si>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</si>
  <si>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</si>
  <si>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</si>
  <si>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</si>
  <si>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</si>
  <si>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</si>
  <si>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</si>
  <si>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</si>
  <si>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</si>
  <si>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</si>
  <si>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</si>
  <si>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</si>
  <si>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</si>
  <si>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</si>
  <si>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</si>
  <si>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</si>
  <si>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</si>
  <si>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</si>
  <si>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</si>
  <si>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</si>
  <si>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</si>
  <si>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</si>
  <si>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</si>
  <si>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</si>
  <si>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</si>
  <si>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</si>
  <si>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</si>
  <si>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</si>
  <si>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</si>
  <si>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</si>
  <si>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</si>
  <si>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</si>
  <si>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</si>
  <si>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</si>
  <si>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</si>
  <si>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</si>
  <si>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</si>
  <si>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</si>
  <si>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</si>
  <si>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</si>
  <si>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</si>
  <si>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</si>
  <si>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</si>
  <si>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</si>
  <si>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</si>
  <si>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</si>
  <si>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</si>
  <si>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</si>
  <si>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</si>
  <si>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</si>
  <si>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</si>
  <si>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</si>
  <si>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</si>
  <si>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</si>
  <si>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</si>
  <si>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</si>
  <si>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</si>
  <si>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</si>
  <si>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</si>
  <si>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</si>
  <si>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</si>
  <si>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</si>
  <si>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</si>
  <si>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</si>
  <si>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</si>
  <si>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</si>
  <si>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</si>
  <si>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</si>
  <si>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</si>
  <si>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</si>
  <si>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</si>
  <si>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</si>
  <si>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</si>
  <si>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</si>
  <si>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</si>
  <si>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</si>
  <si>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</si>
  <si>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</si>
  <si>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</si>
  <si>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</si>
  <si>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</si>
  <si>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</si>
  <si>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</si>
  <si>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</si>
  <si>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</si>
  <si>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</si>
  <si>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</si>
  <si>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</si>
  <si>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</si>
  <si>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</si>
  <si>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</si>
  <si>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</si>
  <si>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</si>
  <si>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</si>
  <si>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</si>
  <si>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</si>
  <si>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</si>
  <si>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</si>
  <si>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</si>
  <si>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</si>
  <si>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</si>
  <si>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</si>
  <si>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</si>
  <si>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</si>
  <si>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</si>
  <si>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</si>
  <si>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</si>
  <si>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</si>
  <si>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</si>
  <si>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</si>
  <si>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</si>
  <si>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</si>
  <si>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</si>
  <si>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</si>
  <si>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</si>
  <si>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</si>
  <si>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</si>
  <si>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</si>
  <si>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</si>
  <si>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</si>
  <si>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</si>
  <si>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</si>
  <si>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</si>
  <si>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</si>
  <si>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</si>
  <si>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</si>
  <si>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</si>
  <si>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</si>
  <si>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</si>
  <si>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</si>
  <si>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</si>
  <si>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</si>
  <si>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</si>
  <si>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</si>
  <si>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</si>
  <si>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</si>
  <si>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</si>
  <si>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</si>
  <si>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</si>
  <si>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</si>
  <si>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</si>
  <si>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</si>
  <si>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</si>
  <si>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</si>
  <si>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</si>
  <si>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</si>
  <si>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</si>
  <si>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</si>
  <si>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</si>
  <si>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</si>
  <si>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</si>
  <si>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</si>
  <si>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</si>
  <si>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</si>
  <si>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</si>
  <si>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</si>
  <si>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</si>
  <si>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</si>
  <si>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</si>
  <si>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</si>
  <si>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</si>
  <si>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</si>
  <si>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</si>
  <si>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</si>
  <si>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</si>
  <si>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</si>
  <si>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</si>
  <si>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</si>
  <si>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</si>
  <si>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</si>
  <si>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</si>
  <si>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</si>
  <si>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</si>
  <si>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</si>
  <si>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</si>
  <si>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</si>
  <si>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</si>
  <si>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</si>
  <si>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</si>
  <si>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</si>
  <si>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</si>
  <si>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</si>
  <si>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</si>
  <si>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</si>
  <si>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</si>
  <si>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</si>
  <si>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</si>
  <si>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</si>
  <si>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</si>
  <si>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</si>
  <si>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</si>
  <si>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</si>
  <si>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</si>
  <si>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</si>
  <si>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</si>
  <si>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</si>
  <si>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</si>
  <si>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</si>
  <si>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</si>
  <si>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</si>
  <si>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</si>
  <si>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</si>
  <si>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</si>
  <si>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</si>
  <si>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</si>
  <si>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</si>
  <si>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</si>
  <si>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</si>
  <si>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</si>
  <si>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</si>
  <si>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</si>
  <si>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</si>
  <si>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</si>
  <si>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</si>
  <si>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</si>
  <si>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</si>
  <si>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</si>
  <si>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</si>
  <si>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</si>
  <si>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</si>
  <si>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</si>
  <si>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</si>
  <si>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</si>
  <si>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</si>
  <si>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</si>
  <si>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</si>
  <si>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</si>
  <si>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</si>
  <si>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</si>
  <si>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</si>
  <si>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</si>
  <si>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</si>
  <si>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</si>
  <si>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</si>
  <si>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</si>
  <si>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</si>
  <si>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</si>
  <si>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</si>
  <si>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</si>
  <si>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</si>
  <si>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</si>
  <si>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</si>
  <si>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</si>
  <si>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</si>
  <si>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</si>
  <si>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</si>
  <si>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</si>
  <si>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</si>
  <si>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</si>
  <si>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</si>
  <si>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</si>
  <si>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</si>
  <si>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</si>
  <si>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</si>
  <si>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</si>
  <si>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</si>
  <si>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</si>
  <si>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</si>
  <si>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</si>
  <si>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</si>
  <si>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</si>
  <si>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</si>
  <si>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</si>
  <si>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</si>
  <si>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</si>
  <si>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</si>
  <si>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</si>
  <si>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</si>
  <si>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</si>
  <si>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</si>
  <si>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</si>
  <si>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</si>
  <si>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</si>
  <si>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</si>
  <si>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</si>
  <si>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</si>
  <si>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</si>
  <si>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</si>
  <si>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</si>
  <si>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</si>
  <si>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</si>
  <si>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</si>
  <si>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</si>
  <si>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</si>
  <si>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</si>
  <si>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</si>
  <si>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</si>
  <si>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</si>
  <si>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</si>
  <si>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</si>
  <si>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</si>
  <si>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</si>
  <si>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</si>
  <si>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</si>
  <si>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</si>
  <si>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</si>
  <si>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</si>
  <si>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</si>
  <si>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</si>
  <si>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</si>
  <si>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</si>
  <si>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</si>
  <si>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</si>
  <si>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</si>
  <si>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</si>
  <si>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</si>
  <si>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</si>
  <si>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</si>
  <si>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</si>
  <si>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</si>
  <si>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</si>
  <si>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</si>
  <si>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</si>
  <si>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</si>
  <si>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</si>
  <si>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</si>
  <si>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</si>
  <si>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</si>
  <si>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</si>
  <si>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</si>
  <si>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</si>
  <si>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</si>
  <si>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</si>
  <si>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</si>
  <si>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</si>
  <si>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</si>
  <si>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</si>
  <si>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</si>
  <si>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</si>
  <si>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</si>
  <si>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</si>
  <si>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</si>
  <si>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</si>
  <si>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</si>
  <si>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</si>
  <si>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</si>
  <si>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</si>
  <si>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</si>
  <si>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</si>
  <si>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</si>
  <si>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</si>
  <si>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</si>
  <si>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</si>
  <si>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</si>
  <si>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</si>
  <si>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</si>
  <si>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</si>
  <si>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</si>
  <si>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</si>
  <si>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</si>
  <si>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</si>
  <si>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</si>
  <si>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</si>
  <si>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</si>
  <si>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</si>
  <si>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</si>
  <si>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</si>
  <si>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</si>
  <si>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</si>
  <si>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</si>
  <si>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</si>
  <si>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</si>
  <si>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</si>
  <si>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</si>
  <si>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</si>
  <si>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</si>
  <si>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</si>
  <si>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</si>
  <si>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</si>
  <si>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</si>
  <si>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</si>
  <si>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</si>
  <si>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</si>
  <si>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</si>
  <si>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</si>
  <si>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</si>
  <si>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</si>
  <si>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</si>
  <si>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</si>
  <si>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</si>
  <si>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</si>
  <si>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</si>
  <si>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</si>
  <si>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</si>
  <si>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</si>
  <si>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</si>
  <si>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</si>
  <si>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</si>
  <si>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</si>
  <si>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</si>
  <si>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</si>
  <si>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</si>
  <si>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</si>
  <si>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</si>
  <si>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</si>
  <si>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</si>
  <si>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</si>
  <si>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</si>
  <si>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</si>
  <si>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</si>
  <si>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</si>
  <si>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</si>
  <si>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</si>
  <si>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</si>
  <si>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</si>
  <si>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</si>
  <si>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</si>
  <si>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</si>
  <si>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</si>
  <si>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</si>
  <si>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</si>
  <si>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</si>
  <si>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</si>
  <si>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</si>
  <si>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</si>
  <si>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</si>
  <si>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</si>
  <si>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</si>
  <si>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</si>
  <si>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</si>
  <si>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</si>
  <si>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</si>
  <si>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</si>
  <si>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</si>
  <si>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</si>
  <si>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</si>
  <si>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</si>
  <si>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</si>
  <si>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</si>
  <si>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</si>
  <si>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</si>
  <si>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</si>
  <si>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</si>
  <si>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</si>
  <si>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</si>
  <si>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</si>
  <si>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</si>
  <si>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</si>
  <si>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</si>
  <si>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</si>
  <si>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</si>
  <si>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</si>
  <si>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</si>
  <si>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</si>
  <si>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</si>
  <si>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</si>
  <si>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</si>
  <si>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</si>
  <si>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</si>
  <si>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</si>
  <si>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</si>
  <si>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</si>
  <si>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</si>
  <si>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</si>
  <si>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</si>
  <si>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</si>
  <si>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</si>
  <si>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</si>
  <si>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</si>
  <si>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</si>
  <si>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</si>
  <si>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</si>
  <si>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</si>
  <si>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</si>
  <si>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</si>
  <si>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</si>
  <si>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</si>
  <si>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</si>
  <si>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</si>
  <si>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</si>
  <si>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</si>
  <si>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</si>
  <si>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</si>
  <si>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</si>
  <si>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</si>
  <si>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</si>
  <si>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</si>
  <si>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</si>
  <si>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</si>
  <si>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</si>
  <si>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</si>
  <si>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</si>
  <si>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</si>
  <si>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</si>
  <si>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</si>
  <si>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</si>
  <si>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</si>
  <si>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</si>
  <si>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</si>
  <si>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</si>
  <si>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</si>
  <si>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</si>
  <si>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</si>
  <si>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</si>
  <si>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</si>
  <si>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</si>
  <si>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</si>
  <si>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</si>
  <si>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</si>
  <si>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</si>
  <si>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</si>
  <si>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</si>
  <si>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</si>
  <si>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</si>
  <si>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</si>
  <si>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</si>
  <si>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</si>
  <si>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</si>
  <si>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</si>
  <si>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</si>
  <si>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</si>
  <si>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</si>
  <si>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</si>
  <si>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</si>
  <si>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</si>
  <si>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</si>
  <si>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</si>
  <si>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</si>
  <si>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</si>
  <si>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</si>
  <si>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</si>
  <si>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</si>
  <si>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</si>
  <si>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</si>
  <si>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</si>
  <si>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</si>
  <si>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</si>
  <si>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</si>
  <si>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</si>
  <si>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</si>
  <si>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</si>
  <si>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</si>
  <si>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</si>
  <si>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</si>
  <si>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</si>
  <si>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</si>
  <si>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</si>
  <si>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</si>
  <si>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</si>
  <si>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</si>
  <si>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</si>
  <si>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</si>
  <si>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</si>
  <si>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</si>
  <si>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</si>
  <si>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</si>
  <si>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</si>
  <si>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</si>
  <si>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</si>
  <si>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</si>
  <si>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</si>
  <si>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</si>
  <si>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</si>
  <si>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</si>
  <si>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</si>
  <si>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</si>
  <si>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</si>
  <si>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</si>
  <si>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</si>
  <si>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</si>
  <si>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</si>
  <si>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</si>
  <si>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</si>
  <si>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</si>
  <si>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</si>
  <si>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</si>
  <si>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</si>
  <si>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</si>
  <si>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</si>
  <si>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</si>
  <si>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</si>
  <si>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</si>
  <si>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</si>
  <si>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</si>
  <si>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</si>
  <si>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</si>
  <si>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</si>
  <si>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</si>
  <si>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</si>
  <si>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</si>
  <si>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</si>
  <si>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</si>
  <si>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</si>
  <si>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</si>
  <si>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</si>
  <si>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</si>
  <si>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</si>
  <si>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</si>
  <si>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</si>
  <si>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</si>
  <si>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</si>
  <si>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</si>
  <si>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</si>
  <si>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</si>
  <si>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</si>
  <si>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</si>
  <si>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</si>
  <si>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</si>
  <si>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</si>
  <si>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</si>
  <si>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</si>
  <si>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</si>
  <si>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</si>
  <si>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</si>
  <si>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</si>
  <si>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</si>
  <si>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</si>
  <si>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</si>
  <si>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</si>
  <si>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</si>
  <si>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</si>
  <si>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</si>
  <si>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</si>
  <si>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</si>
  <si>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</si>
  <si>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</si>
  <si>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</si>
  <si>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</si>
  <si>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</si>
  <si>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</si>
  <si>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</si>
  <si>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Difusor de ar</t>
  </si>
  <si>
    <t>Grade de ventilação</t>
  </si>
  <si>
    <t>Veneziana de ventilação</t>
  </si>
  <si>
    <t>Registro de ar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</si>
  <si>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</si>
  <si>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</si>
  <si>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</si>
  <si>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</si>
  <si>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</si>
  <si>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</si>
  <si>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r>
      <t>Solos d</t>
    </r>
    <r>
      <rPr>
        <sz val="6"/>
        <color rgb="FF000000"/>
        <rFont val="Arial Nova Cond"/>
        <family val="2"/>
        <charset val="1"/>
      </rPr>
      <t>renados verticalmente</t>
    </r>
  </si>
  <si>
    <r>
      <t>Solos c</t>
    </r>
    <r>
      <rPr>
        <sz val="6"/>
        <color rgb="FF000000"/>
        <rFont val="Arial Nova Cond"/>
        <family val="2"/>
        <charset val="1"/>
      </rPr>
      <t>ompactados com rolo</t>
    </r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</si>
  <si>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</si>
  <si>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</si>
  <si>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</si>
  <si>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</si>
  <si>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</si>
  <si>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</si>
  <si>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</si>
  <si>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</si>
  <si>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r>
      <t xml:space="preserve">Cabo </t>
    </r>
    <r>
      <rPr>
        <sz val="6"/>
        <color rgb="FF000000"/>
        <rFont val="Arial Nova Cond"/>
        <family val="2"/>
      </rPr>
      <t>estrutural</t>
    </r>
  </si>
  <si>
    <r>
      <t xml:space="preserve">Diagonal de treliça </t>
    </r>
    <r>
      <rPr>
        <sz val="6"/>
        <color rgb="FF000000"/>
        <rFont val="Arial Nova Cond"/>
        <family val="2"/>
      </rPr>
      <t>estrutural</t>
    </r>
  </si>
  <si>
    <r>
      <t xml:space="preserve">Montante </t>
    </r>
    <r>
      <rPr>
        <sz val="6"/>
        <color rgb="FF000000"/>
        <rFont val="Arial Nova Cond"/>
        <family val="2"/>
      </rPr>
      <t xml:space="preserve"> de treliça estrutural</t>
    </r>
  </si>
  <si>
    <t>Montante estrutural</t>
  </si>
  <si>
    <t>Contratirante estrutural</t>
  </si>
  <si>
    <t>Diagonal de contraventamento</t>
  </si>
  <si>
    <t>Segmento de arco estrutural</t>
  </si>
  <si>
    <t>Pontalete estrutural</t>
  </si>
  <si>
    <t>Terça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</si>
  <si>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</si>
  <si>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</si>
  <si>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</si>
  <si>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</si>
  <si>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</si>
  <si>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</si>
  <si>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</si>
  <si>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</si>
  <si>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</si>
  <si>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</si>
  <si>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</si>
  <si>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</si>
  <si>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</si>
  <si>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</si>
  <si>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</si>
  <si>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</si>
  <si>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</si>
  <si>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</si>
  <si>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</si>
  <si>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</si>
  <si>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Fixador tipo argamassa</t>
  </si>
  <si>
    <t>Fixador tipo cola</t>
  </si>
  <si>
    <t>Fixador tipo solda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</si>
  <si>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</si>
  <si>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</si>
  <si>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</si>
  <si>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</si>
  <si>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</si>
  <si>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</si>
  <si>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</si>
  <si>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</si>
  <si>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</si>
  <si>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r>
      <t xml:space="preserve">Fixador tipo pino de </t>
    </r>
    <r>
      <rPr>
        <sz val="6"/>
        <color rgb="FF000000"/>
        <rFont val="Arial Nova Cond"/>
        <family val="2"/>
      </rPr>
      <t>cisalhamento para laje steel deck</t>
    </r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</si>
  <si>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</si>
  <si>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</si>
  <si>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</si>
  <si>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</si>
  <si>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</si>
  <si>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</si>
  <si>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</si>
  <si>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</si>
  <si>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</si>
  <si>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</si>
  <si>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</si>
  <si>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</si>
  <si>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</si>
  <si>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</si>
  <si>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>Fixador genérico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</si>
  <si>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</si>
  <si>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</si>
  <si>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</si>
  <si>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</si>
  <si>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</si>
  <si>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</si>
  <si>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</si>
  <si>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</si>
  <si>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Câmara do portoCategoria Revit: ... Estrutura fechada para controlar o nível da água e movimentar embarcações</t>
  </si>
  <si>
    <t>Categorias de Revit relacionadas:  OST_DataDevices</t>
  </si>
  <si>
    <t>Categorias de Revit relacionadas:  OST_BuildingSystems</t>
  </si>
  <si>
    <t>Categorias de Revit relacionadas: pode ser um parâmetro do objeto OST_Rooms ou OST_Space</t>
  </si>
  <si>
    <t>Categorias de Revit relacionadas:  OST_AnalyticalMember</t>
  </si>
  <si>
    <t>Categorias de Revit relacionadas:  OST_StructConnections</t>
  </si>
  <si>
    <t>Categorias de Revit relacionadas:  OST_Grids</t>
  </si>
  <si>
    <t>Categorias de Revit relacionadas:  OST_Toposolid</t>
  </si>
  <si>
    <t>Categorias de Revit relacionadas:  OST_Furniture</t>
  </si>
  <si>
    <t>Categorias de Revit relacionadas:  OST_Assemblies</t>
  </si>
  <si>
    <t>Categorias de Revit relacionadas:  OST_AnalyticalNodes_Points</t>
  </si>
  <si>
    <t>Categorias de Revit relacionadas:  OST_AnalyticalNodes_Lines</t>
  </si>
  <si>
    <t>Categorias de Revit relacionadas:  OST_AnalyticalNodes_Planes</t>
  </si>
  <si>
    <t>Categorias de Revit relacionadas:  OST_Ramps</t>
  </si>
  <si>
    <t>Categorias de Revit relacionadas:  OST_Stairs</t>
  </si>
  <si>
    <t>Categorias de Revit relacionadas:  OST_StairsRuns</t>
  </si>
  <si>
    <t>Categorias de Revit relacionadas:  OST_Roofs</t>
  </si>
  <si>
    <t>Categorias de Revit relacionadas:  OST_Windows</t>
  </si>
  <si>
    <t>Categorias de Revit relacionadas:  OST_Curtain_Systems</t>
  </si>
  <si>
    <t>Categorias de Revit relacionadas:  OST_Doors</t>
  </si>
  <si>
    <t>Categorias de Revit relacionadas:  OST_Walls</t>
  </si>
  <si>
    <t>Categorias de Revit relacionadas:  OST_Floors</t>
  </si>
  <si>
    <t>Categorias de Revit relacionadas:  OST_RailingSystem</t>
  </si>
  <si>
    <t>Categorias de Revit relacionadas:  OST_BridgeBearings</t>
  </si>
  <si>
    <t>Categorias de Revit relacionadas:  OST_StructuralFoundation</t>
  </si>
  <si>
    <t>Categorias de Revit relacionadas:  OST_StructConnectionPlates</t>
  </si>
  <si>
    <t>Categorias de Revit relacionadas:  OST_Rebar</t>
  </si>
  <si>
    <t>Categorias de Revit relacionadas:  OST_StructuralFraming</t>
  </si>
  <si>
    <t>Categorias de Revit relacionadas:  OST_Alignments</t>
  </si>
  <si>
    <t>Categorias de Revit relacionadas:  OST_Levels</t>
  </si>
  <si>
    <t>Categorias de Revit relacionadas:  OST_ToposolidSubstrate</t>
  </si>
  <si>
    <t>Categorias de Revit relacionadas:  OST_Roads</t>
  </si>
  <si>
    <t>Categorias de Revit relacionadas:  OST_CableTrayFitting</t>
  </si>
  <si>
    <t>Categorias de Revit relacionadas:  OST_CableTray</t>
  </si>
  <si>
    <t>Categorias de Revit relacionadas:  OST_VibrationDampers</t>
  </si>
  <si>
    <t>Categorias de Revit relacionadas:  OST_VibrationIsolators</t>
  </si>
  <si>
    <t>Categorias de Revit relacionadas:  OST_TrussWeb</t>
  </si>
  <si>
    <t>Categorias de Revit relacionadas:  OST_StructuralFramingSystem</t>
  </si>
  <si>
    <t>Categorias de Revit relacionadas:  OST_FurnitureSystems</t>
  </si>
  <si>
    <t>Categorias de Revit relacionadas:  OST_Entourage</t>
  </si>
  <si>
    <t>Categorias de Revit relacionadas:  OST_Cornices</t>
  </si>
  <si>
    <t>Categorias de Revit relacionadas:  OST_ FloorTags</t>
  </si>
  <si>
    <t>Categorias de Revit relacionadas:  OST_Tags</t>
  </si>
  <si>
    <t>Categorias de Revit relacionadas:  OST_ElectricalFixtures</t>
  </si>
  <si>
    <t>Categorias de Revit relacionadas:  OST_StructConnectionAnchors</t>
  </si>
  <si>
    <t>Categorias de Revit relacionadas:  OST_StructConnectionBolts</t>
  </si>
  <si>
    <t>Categorias de Revit relacionadas:  OST_StructConnectionOthers</t>
  </si>
  <si>
    <t>Categorias de Revit relacionadas:  OST_Tendon</t>
  </si>
  <si>
    <t>Categorias de Revit relacionadas:  OST_Purlin</t>
  </si>
  <si>
    <t>Categorias de Revit relacionadas:  OST_StructuralStiffener</t>
  </si>
  <si>
    <t>Categorias de Revit relacionadas:  OST_AreaRein</t>
  </si>
  <si>
    <t>Categorias de Revit relacionadas:  OST_StructuralTendons</t>
  </si>
  <si>
    <t>Categorias de Revit relacionadas:  OST_Joist</t>
  </si>
  <si>
    <t>Categorias de Revit relacionadas:  OST_MechanicalEquipment</t>
  </si>
  <si>
    <t>Categorias de Revit relacionadas:  OST_Casework</t>
  </si>
  <si>
    <t>Categorias de Revit relacionadas:  OST_Fixtures</t>
  </si>
  <si>
    <t>Categorias de Revit relacionadas:  OST_SecurityDevices</t>
  </si>
  <si>
    <t>Categorias de Revit relacionadas:  OST_AudioVisualDevices</t>
  </si>
  <si>
    <t>Categorias de Revit relacionadas:  OST_DuctTerminal</t>
  </si>
  <si>
    <t>Categorias de Revit relacionadas:  OST_MechanicalControlDevices</t>
  </si>
  <si>
    <t>Categorias de Revit relacionadas:  OST_DuctFitting</t>
  </si>
  <si>
    <t>Categorias de Revit relacionadas:  OST_DuctCurves</t>
  </si>
  <si>
    <t>Categorias de Revit relacionadas:  OST_DuctInsulations</t>
  </si>
  <si>
    <t>Categorias de Revit relacionadas:  OST_ElectricalEquipment</t>
  </si>
  <si>
    <t>Categorias de Revit relacionadas:  OST_Reveals</t>
  </si>
  <si>
    <t xml:space="preserve">Categorias de Revit relacionadas:  OST_StructConnectionAnchors </t>
  </si>
  <si>
    <t>Categorias de Revit relacionadas:  OST_MedicalEquipment</t>
  </si>
  <si>
    <t>Categorias de Revit relacionadas:  OST_FireProtection</t>
  </si>
  <si>
    <t>Categorias de Revit relacionadas:  OST_DuctAccessory</t>
  </si>
  <si>
    <t>Categorias de Revit relacionadas:  OST_SpecialityEquipment</t>
  </si>
  <si>
    <t>Categorias de Revit relacionadas:  OST_PlumbingEquipment</t>
  </si>
  <si>
    <t>Categorias de Revit relacionadas:  OST_LightingFixtures</t>
  </si>
  <si>
    <t>Categorias de Revit relacionadas:  OST_TelephoneDevices</t>
  </si>
  <si>
    <t>Categorias de Revit relacionadas:  OST_PipeSegments</t>
  </si>
  <si>
    <t>Categorias de Revit relacionadas:  OST_Sprinklers</t>
  </si>
  <si>
    <t>Categorias de Revit relacionadas:  OST_Cage</t>
  </si>
  <si>
    <t>Categorias de Revit relacionadas:  OST_PlumbingFixtures</t>
  </si>
  <si>
    <t>Categorias de Revit relacionadas:  OST_LightingDevices</t>
  </si>
  <si>
    <t>Categorias de Revit relacionadas:  OST_CommunicationDevices</t>
  </si>
  <si>
    <t>Categorias de Revit relacionadas:  OST_PipeFitting</t>
  </si>
  <si>
    <t>Categorias de Revit relacionadas:  OST_AbutmentPiles</t>
  </si>
  <si>
    <t>Categorias de Revit relacionadas:  OST_Truss</t>
  </si>
  <si>
    <t xml:space="preserve">Categorias de Revit relacionadas: </t>
  </si>
  <si>
    <t>Categorias de Revit relacionadas:</t>
  </si>
  <si>
    <t>Acabamento superficial</t>
  </si>
  <si>
    <r>
      <t>Acabamento de i</t>
    </r>
    <r>
      <rPr>
        <sz val="6"/>
        <color rgb="FF000000"/>
        <rFont val="Arial Nova Cond"/>
        <family val="2"/>
        <charset val="1"/>
      </rPr>
      <t>solamento</t>
    </r>
  </si>
  <si>
    <r>
      <t>Acabamento tipo m</t>
    </r>
    <r>
      <rPr>
        <sz val="6"/>
        <color rgb="FF000000"/>
        <rFont val="Arial Nova Cond"/>
        <family val="2"/>
        <charset val="1"/>
      </rPr>
      <t>oldura</t>
    </r>
  </si>
  <si>
    <t>Acabamento de telhado e cobertura</t>
  </si>
  <si>
    <r>
      <t>Acabamento do r</t>
    </r>
    <r>
      <rPr>
        <sz val="6"/>
        <color rgb="FF000000"/>
        <rFont val="Arial Nova Cond"/>
        <family val="2"/>
        <charset val="1"/>
      </rPr>
      <t>odapé</t>
    </r>
  </si>
  <si>
    <r>
      <t>Acabamento por e</t>
    </r>
    <r>
      <rPr>
        <sz val="6"/>
        <color rgb="FF000000"/>
        <rFont val="Arial Nova Cond"/>
        <family val="2"/>
        <charset val="1"/>
      </rPr>
      <t>ncamisamento</t>
    </r>
  </si>
  <si>
    <r>
      <t>Acabamento de r</t>
    </r>
    <r>
      <rPr>
        <sz val="6"/>
        <color rgb="FF000000"/>
        <rFont val="Arial Nova Cond"/>
        <family val="2"/>
        <charset val="1"/>
      </rPr>
      <t>eboco</t>
    </r>
  </si>
  <si>
    <r>
      <t>Acabamento de e</t>
    </r>
    <r>
      <rPr>
        <sz val="6"/>
        <color rgb="FF000000"/>
        <rFont val="Arial Nova Cond"/>
        <family val="2"/>
        <charset val="1"/>
      </rPr>
      <t>nvelopamento</t>
    </r>
  </si>
  <si>
    <t xml:space="preserve">Categorias de Revit relacionadas: oneOf:    OST_ProjectBasePoint    OST_ProjectInformation   OST_SharedBasePoint    </t>
  </si>
  <si>
    <t>Categorias de Revit relacionadas: oneOf:     OST_Schedule   OST_ScheduleGraphics</t>
  </si>
  <si>
    <t>Categorias de Revit relacionadas:  oneOf:    OST_Rooms  OST_MEPSpaces   OST_Areas   OST_AnalyticSpaces</t>
  </si>
  <si>
    <t>Categorias de Revit relacionadas:  oneOf:    OST_MEPSystemZone   OST_ZoneEquipment</t>
  </si>
  <si>
    <t>Categorias de Revit relacionadas:  oneOf:    OST_StructuralFraming   OST_Tendon  OST_Purlin  OST_StructConnectionPlates</t>
  </si>
  <si>
    <t>Categorias de Revit relacionadas:  oneOf:    OST_Site    OST_SitePoint    OST_SitePointBoundary    OST_SiteProperty    OST_SitePropertyLineSegment   OST_SiteRegion   OST_SiteSurface</t>
  </si>
  <si>
    <t>Categorias de Revit relacionadas:  oneOf:    OST_RoofsFinish1    OST_RoofsFinish2</t>
  </si>
  <si>
    <t>Categorias de Revit relacionadas:  oneOf:    OST_WallsFinish1   OST_WallsFinish2</t>
  </si>
  <si>
    <t>Categorias de Revit relacionadas:  oneOf:     OST_MechanicalControlDevices   OST_ElectricalFixtures</t>
  </si>
  <si>
    <t>Categorias de Revit relacionadas:  oneOf:    OST_Areas   OST_AreaSchemes</t>
  </si>
  <si>
    <t>Categorias de Revit relacionadas:  oneOf:    OST_StructuralColumns  para a estrutura   OST_Column para a arquitetura</t>
  </si>
  <si>
    <t>Categorias de Revit relacionadas:  oneOf:    OST_StructuralFraming   OST_Tendon  OST_Purlin   OST_StructConnectionPlates</t>
  </si>
  <si>
    <t>Categorias de Revit relacionadas: oneOf:     OST_StructuralFraming   OST_EdgeSlab</t>
  </si>
  <si>
    <t>Categorias de Revit relacionadas:  oneOf:    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</si>
  <si>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>Categorias de Revit relacionadas:  oneOf:    OST_Cornices   OST_CeilingsProjection  OST_DoorsFrameMullionProjection  OST_DoorsGlassProjection  OST_DoorsOpeningProjection  OST_DoorsPanelProjection  OST_FloorsProjection   OST_MassingProjectionOutlines  OST_RoofsProjection   OST_WallsProjectionOutlines  OST_WindowsFrameMullionProjection   OST_WindowsGlassProjection   OST_WindowsOpeningProjection   OST_WindowsSillHeadProjection</t>
  </si>
  <si>
    <t>Categorias de Revit relacionadas:  oneOf:    OST_MechanicalEquipment   OST_ElectricalEquipment</t>
  </si>
  <si>
    <t>Categorias de Revit relacionadas:  oneOf:    OST_ElectricalFixtures   OST_SwitchSystem</t>
  </si>
  <si>
    <t>Categorias de Revit relacionadas:  oneOf:    OST_MechanicalEquipment    OST_ElectricalEquipment</t>
  </si>
  <si>
    <t>Categorias de Revit relacionadas:  oneOf:    OST_PlumbingFixtures   OST_PipeFitting</t>
  </si>
  <si>
    <t>Categorias de Revit relacionadas:  oneOf:    OST_PlumbingFixtures  OST_PipeFitting</t>
  </si>
  <si>
    <t>Categorias de Revit relacionadas:  oneOf:    OST_CeilingsFinish1   OST_CeilingsFinish2</t>
  </si>
  <si>
    <t>Categorias de Revit relacionadas:  oneOf:    OST_Conduit   OST_ConduitCenterLine  OST_ConduitDrop  OST_ConduitRiseDrop  OST_ConduitRun  OST_ConduitStandards</t>
  </si>
  <si>
    <t>Categorias de Revit relacionadas:  oneOf:    OST_ConduitFitting   OST_ConduitFittingCenterLine</t>
  </si>
  <si>
    <t>Categorias de Revit relacionadas:  oneOf:    OST_Fixtures   OST_StructConnectionOthers</t>
  </si>
  <si>
    <t>Categorias de Revit relacionadas:  oneOf:    OST_FloorsFinish1     OST_FloorsFinish2</t>
  </si>
  <si>
    <t>Categorias de Revit relacionadas:  oneOf:    OST_StructConnectionWelds   OST_StructWeldLines</t>
  </si>
  <si>
    <t>Categorias de Revit relacionadas:  oneOf:    OST_StructuralColumns para estrutura  OST_Column para arquitetura</t>
  </si>
  <si>
    <t>.</t>
  </si>
  <si>
    <t>Trocador de calor tipo placa</t>
  </si>
  <si>
    <t>Umidificador e lavador de ar adiabático</t>
  </si>
  <si>
    <t>Topografia</t>
  </si>
  <si>
    <t>Recursos</t>
  </si>
  <si>
    <t>Ferroviária</t>
  </si>
  <si>
    <t>Portuária</t>
  </si>
  <si>
    <t>Rodoviária</t>
  </si>
  <si>
    <t>Raiz_Principal</t>
  </si>
  <si>
    <t>Raiz_Control</t>
  </si>
  <si>
    <t>Raiz_Grupo</t>
  </si>
  <si>
    <t>Raiz_Contexto</t>
  </si>
  <si>
    <t>Raiz_Processo</t>
  </si>
  <si>
    <t>Controle_Automação</t>
  </si>
  <si>
    <t>Controle_Interruptor</t>
  </si>
  <si>
    <t>AVAC_Distribui_Insumo_Duto</t>
  </si>
  <si>
    <t>Comunicação_Visual</t>
  </si>
  <si>
    <t>Conjunto_Montagem</t>
  </si>
  <si>
    <t>Controle_Operação</t>
  </si>
  <si>
    <t>Descarte_Resíduo_Dispositivo</t>
  </si>
  <si>
    <t>Hospitalar_Dispositivo</t>
  </si>
  <si>
    <t>Textual_Simbologia</t>
  </si>
  <si>
    <t>Energia_Tomada_Sinais</t>
  </si>
  <si>
    <t>Tubulação_Distribui_Fluxo</t>
  </si>
  <si>
    <t>Tubulação_Controla_Fluxo</t>
  </si>
  <si>
    <t>Sistema_Proteção_Termoelétrica_Magnética</t>
  </si>
  <si>
    <t>Sistema_Predial</t>
  </si>
  <si>
    <t>Sistema_Proteção_Impacto</t>
  </si>
  <si>
    <t>Sanitário_Equipamento</t>
  </si>
  <si>
    <t>Ponte_Viaduto</t>
  </si>
  <si>
    <t>Infraestrutura_Geral</t>
  </si>
  <si>
    <t>Regulagem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</si>
  <si>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</si>
  <si>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</si>
  <si>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</si>
  <si>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</si>
  <si>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</si>
  <si>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</si>
  <si>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</si>
  <si>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</si>
  <si>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</si>
  <si>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</si>
  <si>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</si>
  <si>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Solicitaçãode ação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</si>
  <si>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</si>
  <si>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</si>
  <si>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</si>
  <si>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</si>
  <si>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</si>
  <si>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</si>
  <si>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</si>
  <si>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</si>
  <si>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</si>
  <si>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</si>
  <si>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</si>
  <si>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</si>
  <si>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</si>
  <si>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</si>
  <si>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</si>
  <si>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</si>
  <si>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</si>
  <si>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</si>
  <si>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</si>
  <si>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</si>
  <si>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</si>
  <si>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</si>
  <si>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</si>
  <si>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</si>
  <si>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</si>
  <si>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</si>
  <si>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</si>
  <si>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</si>
  <si>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</si>
  <si>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</si>
  <si>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Analemma ou heliodomo</t>
  </si>
  <si>
    <t>Caminho solar 1</t>
  </si>
  <si>
    <t>Horário do amanhecer</t>
  </si>
  <si>
    <t>Horário do entardecer</t>
  </si>
  <si>
    <t>Estudo solar</t>
  </si>
  <si>
    <t>Superfície solar</t>
  </si>
  <si>
    <t>Ambiente - Preenchimento em color</t>
  </si>
  <si>
    <t>Ambiente - Polígonal perimetral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</si>
  <si>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</si>
  <si>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</si>
  <si>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</si>
  <si>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</si>
  <si>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</si>
  <si>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</si>
  <si>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espacial</t>
  </si>
  <si>
    <t>Zoneamento - Equipamento</t>
  </si>
  <si>
    <t>Zoneamento - Esquemas de cores</t>
  </si>
  <si>
    <t>Zoneamento - Envelope</t>
  </si>
  <si>
    <t>Material</t>
  </si>
  <si>
    <t>Tradução Classe 5</t>
  </si>
  <si>
    <t>AVAC_Projeto</t>
  </si>
  <si>
    <t>AVAC_Zonas</t>
  </si>
  <si>
    <t>AVAC_Cargas</t>
  </si>
  <si>
    <t>Massa</t>
  </si>
  <si>
    <t>AVAC_Elementos</t>
  </si>
  <si>
    <t>AVAC_Analítico</t>
  </si>
  <si>
    <t>PRJ</t>
  </si>
  <si>
    <t>Iluminação_Consumidor_Lâmpada</t>
  </si>
  <si>
    <t>Iluminação_Dispositivo</t>
  </si>
  <si>
    <t>ARQ_Transporte</t>
  </si>
  <si>
    <t>IOS_Projeto</t>
  </si>
  <si>
    <t>IOS_Elementos</t>
  </si>
  <si>
    <t>ARQ_Projeto</t>
  </si>
  <si>
    <t>ARQ_Conjuntos</t>
  </si>
  <si>
    <t>ARQ_Interdisciplinar</t>
  </si>
  <si>
    <t>ENE_Projeto</t>
  </si>
  <si>
    <t>GEO_Projeto</t>
  </si>
  <si>
    <t>GEO_Geotecnia</t>
  </si>
  <si>
    <t>EST_Analítico</t>
  </si>
  <si>
    <t>EST_Projeto</t>
  </si>
  <si>
    <t>INFRA_Projeto</t>
  </si>
  <si>
    <t>INFRA_Infraestrutura</t>
  </si>
  <si>
    <t>Vegetação</t>
  </si>
  <si>
    <t>ARQ_Sistemas</t>
  </si>
  <si>
    <t>Equipamento_Fixo</t>
  </si>
  <si>
    <t>Equipamento_Móvel</t>
  </si>
  <si>
    <t>TEL_Projeto</t>
  </si>
  <si>
    <t>TEL_Telecom</t>
  </si>
  <si>
    <t>SAN_Projeto</t>
  </si>
  <si>
    <t>SAN_Elementos</t>
  </si>
  <si>
    <t>Equipamento_Sanitário</t>
  </si>
  <si>
    <t>AUD_Projeto</t>
  </si>
  <si>
    <t>AUD_AudioVisual</t>
  </si>
  <si>
    <t>Equipamento_AudioVisual</t>
  </si>
  <si>
    <t>Sinais_AudioVisuais</t>
  </si>
  <si>
    <t>ENE_Analítico</t>
  </si>
  <si>
    <t>ENE_Energia</t>
  </si>
  <si>
    <t>ENE_Energia_GB</t>
  </si>
  <si>
    <t>ENE_Insumos</t>
  </si>
  <si>
    <t>Conversão</t>
  </si>
  <si>
    <t>FOR_Projeto</t>
  </si>
  <si>
    <t>FOR_Equipamentos</t>
  </si>
  <si>
    <t>Bombas</t>
  </si>
  <si>
    <t>Bombas_Maquinas_Motores</t>
  </si>
  <si>
    <t>Máquinas</t>
  </si>
  <si>
    <t>Motores</t>
  </si>
  <si>
    <t>VIR_Projeto</t>
  </si>
  <si>
    <t>VIR_Elementos</t>
  </si>
  <si>
    <t>Veiculos</t>
  </si>
  <si>
    <t>Virtuais</t>
  </si>
  <si>
    <t>Virtuais_Vazios</t>
  </si>
  <si>
    <t>INC_Projeto</t>
  </si>
  <si>
    <t>Sistema_Distribuição</t>
  </si>
  <si>
    <t>MEC_Projeto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</si>
  <si>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</si>
  <si>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</si>
  <si>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</si>
  <si>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</si>
  <si>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</si>
  <si>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</si>
  <si>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</si>
  <si>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INC_Incêndio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</si>
  <si>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</si>
  <si>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</si>
  <si>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</si>
  <si>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</si>
  <si>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</si>
  <si>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</si>
  <si>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</si>
  <si>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</si>
  <si>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</si>
  <si>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</si>
  <si>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</si>
  <si>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Equipamento_Consumidor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</si>
  <si>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</si>
  <si>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</si>
  <si>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</si>
  <si>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</si>
  <si>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</si>
  <si>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</si>
  <si>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</si>
  <si>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Fluxo_Segmentos</t>
  </si>
  <si>
    <t>Fluxo_Terminais</t>
  </si>
  <si>
    <t>Fluxo_Conexões</t>
  </si>
  <si>
    <t>Fluxo_Controlador</t>
  </si>
  <si>
    <t>ILU_Projeto</t>
  </si>
  <si>
    <t>ILU_Luminotécnica</t>
  </si>
  <si>
    <t>LAY_Espacial</t>
  </si>
  <si>
    <t>LAY_Ambientes</t>
  </si>
  <si>
    <t>LAY_Areas</t>
  </si>
  <si>
    <t>LAY_Zonas</t>
  </si>
  <si>
    <t>Areas_Funcionais</t>
  </si>
  <si>
    <t>Zoneamento_Funcional</t>
  </si>
  <si>
    <t>Ambiente_Funcional</t>
  </si>
  <si>
    <t>Alvenarias_Divisórias_Envoltórias</t>
  </si>
  <si>
    <t>ARQ_Circulações</t>
  </si>
  <si>
    <t>ARQ_Coberturas</t>
  </si>
  <si>
    <t>Telhado</t>
  </si>
  <si>
    <t>Telhado_Calhas</t>
  </si>
  <si>
    <t>Telhado_Isolamento</t>
  </si>
  <si>
    <t>Telhado_LinhasPerímetro</t>
  </si>
  <si>
    <t>Telhado_Forro_Beiral</t>
  </si>
  <si>
    <t>Telhado_Bordas</t>
  </si>
  <si>
    <t>Telhado_Cortes</t>
  </si>
  <si>
    <t>Rampas</t>
  </si>
  <si>
    <t>Escadas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</si>
  <si>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</si>
  <si>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</si>
  <si>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</si>
  <si>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</si>
  <si>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</si>
  <si>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</si>
  <si>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</si>
  <si>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</si>
  <si>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</si>
  <si>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</si>
  <si>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</si>
  <si>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</si>
  <si>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</si>
  <si>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</si>
  <si>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</si>
  <si>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</si>
  <si>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</si>
  <si>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Mobília_Geral</t>
  </si>
  <si>
    <t>Mobília_Sistemas</t>
  </si>
  <si>
    <t>Mobílias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</si>
  <si>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</si>
  <si>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</si>
  <si>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</si>
  <si>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</si>
  <si>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</si>
  <si>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</si>
  <si>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</si>
  <si>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</si>
  <si>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</si>
  <si>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</si>
  <si>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</si>
  <si>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</si>
  <si>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DOC_Projeto</t>
  </si>
  <si>
    <t>ARQ_Analítico</t>
  </si>
  <si>
    <t>Tabelas_Financeiras</t>
  </si>
  <si>
    <t>Tabelas_Dados</t>
  </si>
  <si>
    <t>Tabelas_Quadros</t>
  </si>
  <si>
    <t>Evento_Temporal</t>
  </si>
  <si>
    <t>Cronograma_Trabalho</t>
  </si>
  <si>
    <t>Tabelas_Cronograma_Trabalho</t>
  </si>
  <si>
    <t>Ação_Administrativa</t>
  </si>
  <si>
    <t>Agente_Humano</t>
  </si>
  <si>
    <t>Alvará</t>
  </si>
  <si>
    <t>Ordem_Serviço</t>
  </si>
  <si>
    <t>Recurso</t>
  </si>
  <si>
    <t>Custo_Unitário</t>
  </si>
  <si>
    <t>Informação_Projeto</t>
  </si>
  <si>
    <t>Rampas_Lance</t>
  </si>
  <si>
    <t>Rampas_Lance_Espiral</t>
  </si>
  <si>
    <t>Rampas_Lance_Reto</t>
  </si>
  <si>
    <t>Rampas_Reta</t>
  </si>
  <si>
    <t>Escadas_Lance</t>
  </si>
  <si>
    <t>Escadas_Lance_Curvo</t>
  </si>
  <si>
    <t>Escadas_Lance_Livre</t>
  </si>
  <si>
    <t>Escadas_Lance_Espiral</t>
  </si>
  <si>
    <t>Escadas_Lance_Reto</t>
  </si>
  <si>
    <t>Escadas_Espiral</t>
  </si>
  <si>
    <t>Rampas_Suporte_Lateral</t>
  </si>
  <si>
    <t>Rampas_Suporte_Inferior</t>
  </si>
  <si>
    <t>Escadas_Contínua</t>
  </si>
  <si>
    <t>Escadas_Patamar</t>
  </si>
  <si>
    <t>Escadas_Corrimão</t>
  </si>
  <si>
    <t>Escadas_Esboço</t>
  </si>
  <si>
    <t>Escadas_Suporte_Lateral</t>
  </si>
  <si>
    <t>Escadas_Suporte_Inferior</t>
  </si>
  <si>
    <t>Escadas_Setas</t>
  </si>
  <si>
    <t>Escadas_Espelhos</t>
  </si>
  <si>
    <t>Rampas_Setas</t>
  </si>
  <si>
    <t>Rampas_Projeções</t>
  </si>
  <si>
    <t>Escadas_Interrupção</t>
  </si>
  <si>
    <t>ARQ_Proteção</t>
  </si>
  <si>
    <t>ARQ_Vedações</t>
  </si>
  <si>
    <t>XXX_Obsoletos</t>
  </si>
  <si>
    <t>Elemento_Obsoleto</t>
  </si>
  <si>
    <t>XXX_Eliminados</t>
  </si>
  <si>
    <t>XXX_Antigos</t>
  </si>
  <si>
    <t>Etiqueta textual ou Tag de Ambiente</t>
  </si>
  <si>
    <t>Etiqueta textual ou Tag</t>
  </si>
  <si>
    <t>Etiqueta textual ou Tag de zoneamento</t>
  </si>
  <si>
    <t>Fabricação</t>
  </si>
  <si>
    <t>MEC_Mecânica</t>
  </si>
  <si>
    <t>MEC_Fabricação</t>
  </si>
  <si>
    <t>Fabricação_Reforço</t>
  </si>
  <si>
    <t>Fabricação_Tubos</t>
  </si>
  <si>
    <t>Fabricação_Dutos</t>
  </si>
  <si>
    <t>Fabricação_Suportes</t>
  </si>
  <si>
    <t>Fabricação_Cápsulas</t>
  </si>
  <si>
    <t>Fabricação_Etiqueta</t>
  </si>
  <si>
    <t>ELE_Projeto</t>
  </si>
  <si>
    <t>MAS_Projeto</t>
  </si>
  <si>
    <t>IFC_Raizes</t>
  </si>
  <si>
    <t>IFC_Raiz</t>
  </si>
  <si>
    <t>Elevadores_Etiqueta</t>
  </si>
  <si>
    <t>Escadas_Corrimão_Etiqueta</t>
  </si>
  <si>
    <t>Escadas_Espelhos_Etiqueta</t>
  </si>
  <si>
    <t>Escadas_Etiqueta</t>
  </si>
  <si>
    <t>Escadas_Lance_Etiqueta</t>
  </si>
  <si>
    <t>Escadas_Patamar_Etiqueta</t>
  </si>
  <si>
    <t>Escadas_Suporte_Lateral_Etiqueta</t>
  </si>
  <si>
    <t>Rampas_Etiqueta</t>
  </si>
  <si>
    <t>Telhado_Bordas_Etiqueta</t>
  </si>
  <si>
    <t>Telhado_Calhas_Etiqueta</t>
  </si>
  <si>
    <t>Telhado_Etiqueta</t>
  </si>
  <si>
    <t>Telhado_Forro_Beiral_Etiqueta</t>
  </si>
  <si>
    <t>Janela_Etiqueta</t>
  </si>
  <si>
    <t>Porta_Etiqueta</t>
  </si>
  <si>
    <t>Vínculos_Etiqueta</t>
  </si>
  <si>
    <t>Armário_Escritório_Etiqueta</t>
  </si>
  <si>
    <t>Equipamento_Restaurant_Etiqueta</t>
  </si>
  <si>
    <t>Mobília_Geral_Etiqueta</t>
  </si>
  <si>
    <t>Mobília_Sistemas_Etiqueta</t>
  </si>
  <si>
    <t>Mobílias_Etiqueta</t>
  </si>
  <si>
    <t>GuardaCorpo_Etiqueta</t>
  </si>
  <si>
    <t>Alvenarias_Divisórias_Envoltórias_Etiqueta</t>
  </si>
  <si>
    <t>Massa_Etiqueta</t>
  </si>
  <si>
    <t>Equipamento_AudioVisual_Etiqueta</t>
  </si>
  <si>
    <t>Sinais_AudioVisuais_Etiqueta</t>
  </si>
  <si>
    <t>Textual_Simbologia_Etiqueta</t>
  </si>
  <si>
    <t>Topografia_Etiqueta</t>
  </si>
  <si>
    <t>Dispositivo_Seguridade_Etiqueta</t>
  </si>
  <si>
    <t>Terminal_Combate_Fogo_Etiqueta</t>
  </si>
  <si>
    <t>Ponte_Viaduto_Etiqueta</t>
  </si>
  <si>
    <t>Rodoviária_Etiqueta</t>
  </si>
  <si>
    <t>Vegetação_Etiqueta</t>
  </si>
  <si>
    <t>Cabos_Conexões_Etiqueta</t>
  </si>
  <si>
    <t>Cabos_Segmentos_Etiqueta</t>
  </si>
  <si>
    <t>Fiações_Fio_Etiqueta</t>
  </si>
  <si>
    <t>Suporte_Cabos_Conexões_Etiqueta</t>
  </si>
  <si>
    <t>Suporte_Cabos_Segmentos_Etiqueta</t>
  </si>
  <si>
    <t>Carga_Elétrica_Etiqueta</t>
  </si>
  <si>
    <t>Circuito_Elétrico_Etiqueta</t>
  </si>
  <si>
    <t>Conetor_Elétrico_Etiqueta</t>
  </si>
  <si>
    <t>Dispositivo_Elétrico_Etiqueta</t>
  </si>
  <si>
    <t>Equipamento_Elétrico_Etiqueta</t>
  </si>
  <si>
    <t>Hospitalar_Dispositivo_Etiqueta</t>
  </si>
  <si>
    <t>Alarmes_Etiqueta</t>
  </si>
  <si>
    <t>Mecânica_Etiqueta</t>
  </si>
  <si>
    <t>Tubulação_Distribui_Fluxo_Etiqueta</t>
  </si>
  <si>
    <t>IOS_Etiqueta</t>
  </si>
  <si>
    <t>Ambiente_Funcional_Etiqueta</t>
  </si>
  <si>
    <t>Areas_Funcionais_Etiqueta</t>
  </si>
  <si>
    <t>Zoneamento_Funcional_Etiqueta</t>
  </si>
  <si>
    <t>Equipamentos_Especiais_Etiqueta</t>
  </si>
  <si>
    <t>Gerenciadores_Vibração_Etiqueta</t>
  </si>
  <si>
    <t>Isoladores_Vibração_Etiqueta</t>
  </si>
  <si>
    <t>Reguladores_Vibração_Etiqueta</t>
  </si>
  <si>
    <t>Equipamento_Sanitário_Etiqueta</t>
  </si>
  <si>
    <t>Equipamento_Fixo_Etiqueta</t>
  </si>
  <si>
    <t>Elemento_Deprecado_Etiqueta</t>
  </si>
  <si>
    <t>Areas_Funcionais_Esquema</t>
  </si>
  <si>
    <t>Zoneamento_Funcional_Esquema</t>
  </si>
  <si>
    <t>Areas - Esquemas de cores</t>
  </si>
  <si>
    <t>DOC_Simbologia</t>
  </si>
  <si>
    <t>MEC_Analítico</t>
  </si>
  <si>
    <t>MEC_Analítico_Elementos</t>
  </si>
  <si>
    <t>ARQ_Analítico_Vedações</t>
  </si>
  <si>
    <t>EST_Analítico_Estrutura</t>
  </si>
  <si>
    <t>Aparelhos_Apoio</t>
  </si>
  <si>
    <t>Membrana_Flevível_Etiqueta</t>
  </si>
  <si>
    <t>Fundação</t>
  </si>
  <si>
    <t>Fundação_Etiqueta</t>
  </si>
  <si>
    <t>Laje</t>
  </si>
  <si>
    <t>Laje_Etiqueta</t>
  </si>
  <si>
    <t>Treliça</t>
  </si>
  <si>
    <t>Treliça_Etiqueta</t>
  </si>
  <si>
    <t>Viga_Etiqueta</t>
  </si>
  <si>
    <t>Membrana_Flexível</t>
  </si>
  <si>
    <t>Junta_Dilatação_Etiqueta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</si>
  <si>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</si>
  <si>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</si>
  <si>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</si>
  <si>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</si>
  <si>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</si>
  <si>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</si>
  <si>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</si>
  <si>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</si>
  <si>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</si>
  <si>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</si>
  <si>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Massa_Face_Etiqueta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</si>
  <si>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</si>
  <si>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</si>
  <si>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</si>
  <si>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</si>
  <si>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</si>
  <si>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</si>
  <si>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</si>
  <si>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</si>
  <si>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</si>
  <si>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</si>
  <si>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</si>
  <si>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SAU_Projeto</t>
  </si>
  <si>
    <t>SAU_Hospitalar</t>
  </si>
  <si>
    <t>SAN_Sanitária</t>
  </si>
  <si>
    <t>MEP_Projeto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</si>
  <si>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</si>
  <si>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</si>
  <si>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</si>
  <si>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</si>
  <si>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</si>
  <si>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</si>
  <si>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</si>
  <si>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</si>
  <si>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</si>
  <si>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</si>
  <si>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</si>
  <si>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</si>
  <si>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</si>
  <si>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</si>
  <si>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</si>
  <si>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Dispositivo</t>
  </si>
  <si>
    <t>ELE_Dispositivo</t>
  </si>
  <si>
    <t>ELE_Conector</t>
  </si>
  <si>
    <t>ELE_Sistema</t>
  </si>
  <si>
    <t>Textual_Simbologia_Chamada</t>
  </si>
  <si>
    <t>Textual_Simbologia_Legenda</t>
  </si>
  <si>
    <t>Textual_Simbologia_Detalhe</t>
  </si>
  <si>
    <t>Textual_Simbologia_Detalhe_Etiqueta</t>
  </si>
  <si>
    <t>Textual_Simbologia_Cota</t>
  </si>
  <si>
    <t>Textual_Simbologia_Simbolo</t>
  </si>
  <si>
    <t>Textual_Simbologia_Folha</t>
  </si>
  <si>
    <t>Textual_Simbologia_Nota</t>
  </si>
  <si>
    <t>Textual_Simbologia_Padrão</t>
  </si>
  <si>
    <t>Textual_Simbologia_Carimbo</t>
  </si>
  <si>
    <t>Textual_Simbologia_Vistas</t>
  </si>
  <si>
    <t>Textual_Simbologia_Caixas</t>
  </si>
  <si>
    <t>Textual_Simbologia_Xray</t>
  </si>
  <si>
    <t>Textual_Simbologia_Mascara</t>
  </si>
  <si>
    <t>Textual_Simbologia_Tabela</t>
  </si>
  <si>
    <t>Textual_Simbologia_Revisão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</si>
  <si>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</si>
  <si>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</si>
  <si>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</si>
  <si>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</si>
  <si>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</si>
  <si>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</si>
  <si>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</si>
  <si>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</si>
  <si>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</si>
  <si>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</si>
  <si>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</si>
  <si>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Textual_Simbologia_Seta</t>
  </si>
  <si>
    <t>Rampas_Setas_Seta</t>
  </si>
  <si>
    <t>Escadas_Setas_Seta</t>
  </si>
  <si>
    <t>Fiações_Setas_Seta</t>
  </si>
  <si>
    <t>Iluminação_Dispositivo_Etiqueta</t>
  </si>
  <si>
    <t>Iluminação_Dispositivo_Consumidor_Lâmpada</t>
  </si>
  <si>
    <t>Iluminação_Dispositivo_Consumidor_Lâmpada_Etiqueta</t>
  </si>
  <si>
    <t>Iluminação_Fotometria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</si>
  <si>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</si>
  <si>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</si>
  <si>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</si>
  <si>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</si>
  <si>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</si>
  <si>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</si>
  <si>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</si>
  <si>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</si>
  <si>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Forro_Etiqueta</t>
  </si>
  <si>
    <t>Forro</t>
  </si>
  <si>
    <t>Projeções</t>
  </si>
  <si>
    <t>ARQ_Shaft</t>
  </si>
  <si>
    <t>ARQ_Projeções</t>
  </si>
  <si>
    <t>ARQ_Acabamento</t>
  </si>
  <si>
    <t>ARQ_Forros</t>
  </si>
  <si>
    <t>Forro_LinhaOculta</t>
  </si>
  <si>
    <t>Membranas_Molduras</t>
  </si>
  <si>
    <t>ARQ_Pisos</t>
  </si>
  <si>
    <t>Rodapé</t>
  </si>
  <si>
    <t>Piso</t>
  </si>
  <si>
    <t>Membranas_Isolamentos</t>
  </si>
  <si>
    <t>Camada_Acabamento</t>
  </si>
  <si>
    <t>Camada_Núcleo</t>
  </si>
  <si>
    <t>Camada_Substrato</t>
  </si>
  <si>
    <t>Alvenarias_Divisórias_Envoltórias_Camada_Acabamento</t>
  </si>
  <si>
    <t>Alvenarias_Divisórias_Envoltórias_Camada_Núcleo</t>
  </si>
  <si>
    <t>Alvenarias_Divisórias_Envoltórias_Camada_Substrato</t>
  </si>
  <si>
    <t>EstruturaTemporaria_Etiqueta_Camada_Núcleo</t>
  </si>
  <si>
    <t>Laje_Camada_Acabamento</t>
  </si>
  <si>
    <t>Laje_Camada_Núcleo</t>
  </si>
  <si>
    <t>Laje_Camada_Substrato</t>
  </si>
  <si>
    <t>Telhado_Camada__Final_Camada_Acabamento</t>
  </si>
  <si>
    <t>Telhado_Núcleo_Camada_Núcleo</t>
  </si>
  <si>
    <t>Telhado_Substrato_Camada_Substrato</t>
  </si>
  <si>
    <t>Topografia_Camada_Acabamento</t>
  </si>
  <si>
    <t>Topografia_Camada_Núcleo</t>
  </si>
  <si>
    <t>Topografia_Camada_Substrato</t>
  </si>
  <si>
    <t>Textual_Simbologia_Detalhe_Linha_Oculta</t>
  </si>
  <si>
    <t>Textual_Simbologia_Linha_Oculta</t>
  </si>
  <si>
    <t>Textual_Simbologia_Ticks</t>
  </si>
  <si>
    <t>Textual_Simbologia_Texto</t>
  </si>
  <si>
    <t>Textual_Simbologia_Linha</t>
  </si>
  <si>
    <t>Hospedeiro</t>
  </si>
  <si>
    <t>Hospedeiro_Etiqueta</t>
  </si>
  <si>
    <t>Hospedeiro_Piso</t>
  </si>
  <si>
    <t>Hospedeiro_Forro</t>
  </si>
  <si>
    <t>Hospedeiro_Cobertura</t>
  </si>
  <si>
    <t>Hospedeiro_Parede</t>
  </si>
  <si>
    <t>Hospedeiro_Template</t>
  </si>
  <si>
    <t>Eixo_X</t>
  </si>
  <si>
    <t>Eixo_Y</t>
  </si>
  <si>
    <t>Eixo_Z</t>
  </si>
  <si>
    <t>Ponto_Base_Z</t>
  </si>
  <si>
    <t>Eixo_Rotação</t>
  </si>
  <si>
    <t>Sistema_Vigas_Etiqueta</t>
  </si>
  <si>
    <t>Alarmes_Linha_Oculta</t>
  </si>
  <si>
    <t>Alvenarias_Divisórias_Envoltórias_Linha_Oculta</t>
  </si>
  <si>
    <t>Armário_Escritório_Linha_Oculta</t>
  </si>
  <si>
    <t>Dispositivo_Elétrico_Linha_Oculta</t>
  </si>
  <si>
    <t>Elevadores_Linha_Oculta</t>
  </si>
  <si>
    <t>Equipamento_AudioVisual_Linha_Oculta</t>
  </si>
  <si>
    <t>Equipamento_Elétrico_Linha_Oculta</t>
  </si>
  <si>
    <t>Equipamento_Restaurant_Linha_Oculta</t>
  </si>
  <si>
    <t>Equipamento_Sanitário_Linha_Oculta</t>
  </si>
  <si>
    <t>Equipamentos_Especiais_Linha_Oculta</t>
  </si>
  <si>
    <t>Escadas_Corrimão_Linha_Oculta</t>
  </si>
  <si>
    <t>Escadas_Projeções_Linha_Oculta</t>
  </si>
  <si>
    <t>Gerenciadores_Vibração_Linha_Oculta</t>
  </si>
  <si>
    <t>Hospitalar_Dispositivo_Linha_Oculta</t>
  </si>
  <si>
    <t>Iluminação_Dispositivo_Consumidor_Lâmpada_Linha_Oculta</t>
  </si>
  <si>
    <t>Janela_Linha_Oculta</t>
  </si>
  <si>
    <t>Junta_Dilatação_Linha_Oculta</t>
  </si>
  <si>
    <t>Massa_Linha_Oculta</t>
  </si>
  <si>
    <t>Mecânica_Linha_Oculta</t>
  </si>
  <si>
    <t>Mobília_Geral_Linha_Oculta</t>
  </si>
  <si>
    <t>Mobília_Sistemas_Linha_Oculta</t>
  </si>
  <si>
    <t>Mobílias_Linha_Oculta</t>
  </si>
  <si>
    <t>Ponte_Viaduto_Linha_Oculta</t>
  </si>
  <si>
    <t>Porta_Linha_Oculta</t>
  </si>
  <si>
    <t>Projeto_Marca_Geométrica_Linha_Oculta</t>
  </si>
  <si>
    <t>Rampas_Projeções_Linha_Oculta</t>
  </si>
  <si>
    <t>Rodoviária_Linha_Oculta</t>
  </si>
  <si>
    <t>Sinais_AudioVisuais_Linha_Oculta</t>
  </si>
  <si>
    <t>Telhado_Linha_Oculta</t>
  </si>
  <si>
    <t>Topografia_Linha_Oculta</t>
  </si>
  <si>
    <t>Treliça_Linha_Oculta</t>
  </si>
  <si>
    <t>Vegetação_Linha_Oculta</t>
  </si>
  <si>
    <t>Sistemas</t>
  </si>
  <si>
    <t>Dispositivo_Fixo</t>
  </si>
  <si>
    <t>Dispositivo_Fixo_Etiqueta</t>
  </si>
  <si>
    <t>Dispositivo_Sensoriamento</t>
  </si>
  <si>
    <t>Espaço_Etiqueta</t>
  </si>
  <si>
    <t>Carga_Térmica</t>
  </si>
  <si>
    <t>Espaço</t>
  </si>
  <si>
    <t>Sistemas_MEP</t>
  </si>
  <si>
    <t>Sistemas_Tubulação</t>
  </si>
  <si>
    <t>Sistemas_MEP_Etiqueta</t>
  </si>
  <si>
    <t>PRJ_Gerencial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</si>
  <si>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</si>
  <si>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</si>
  <si>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</si>
  <si>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</si>
  <si>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</si>
  <si>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</si>
  <si>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</si>
  <si>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DOC_Simbologia_TAG</t>
  </si>
  <si>
    <t>ARQ_Circulações_TAG</t>
  </si>
  <si>
    <t>ARQ_Coberturas_TAG</t>
  </si>
  <si>
    <t>ARQ_Esquadrias_TAG</t>
  </si>
  <si>
    <t>ARQ_Interdisciplinar_TAG</t>
  </si>
  <si>
    <t>ARQ_Acabamentos_TAG</t>
  </si>
  <si>
    <t>ARQ_Analítico_Vedações_TAG</t>
  </si>
  <si>
    <t>SAN_Sanitária_TAG</t>
  </si>
  <si>
    <t>ARQ_Mobiliários_TAG</t>
  </si>
  <si>
    <t>ARQ_Proteção_TAG</t>
  </si>
  <si>
    <t>ARQ_Vedações_TAG</t>
  </si>
  <si>
    <t>AUD_AudioVisual_TAG</t>
  </si>
  <si>
    <t>EST_Analítico_Estrutura_TAG</t>
  </si>
  <si>
    <t>GEO_Geotecnia_TAG</t>
  </si>
  <si>
    <t>ILU_Luminotécnica_TAG</t>
  </si>
  <si>
    <t>INC_Incêndio_TAG</t>
  </si>
  <si>
    <t>INFRA_Infraestrutura_TAG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</si>
  <si>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</si>
  <si>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</si>
  <si>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</si>
  <si>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</si>
  <si>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</si>
  <si>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</si>
  <si>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</si>
  <si>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SAU_Hospitalar_TAG</t>
  </si>
  <si>
    <t>TEL_Telecom_TAG</t>
  </si>
  <si>
    <t>XXX_Eliminados_TAG</t>
  </si>
  <si>
    <t>IOS_Elementos_TAG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</si>
  <si>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</si>
  <si>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</si>
  <si>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</si>
  <si>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</si>
  <si>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</si>
  <si>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</si>
  <si>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</si>
  <si>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</si>
  <si>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Estrutura_Temporaria_Linha_Oculta</t>
  </si>
  <si>
    <t>Carga</t>
  </si>
  <si>
    <t>Vínculo</t>
  </si>
  <si>
    <t>Lajes</t>
  </si>
  <si>
    <t>Fundações</t>
  </si>
  <si>
    <t>Lajes_Etiqueta</t>
  </si>
  <si>
    <t>Fundações_Etiqueta</t>
  </si>
  <si>
    <t>Geometria_Etiqueta</t>
  </si>
  <si>
    <t>Ação</t>
  </si>
  <si>
    <t>Geometria</t>
  </si>
  <si>
    <t>Reação</t>
  </si>
  <si>
    <t>Análise</t>
  </si>
  <si>
    <t>Carga_Etiqueta</t>
  </si>
  <si>
    <t>Vínculo_Etiqueta</t>
  </si>
  <si>
    <t>Análise_Etiqueta</t>
  </si>
  <si>
    <t>Contraventamento_Etiqueta</t>
  </si>
  <si>
    <t>Coluna_Etiqueta</t>
  </si>
  <si>
    <t>Análise_Solar</t>
  </si>
  <si>
    <t>Análise_gbXML</t>
  </si>
  <si>
    <t>AVAC_Sistemas</t>
  </si>
  <si>
    <t>AVAC_Análise</t>
  </si>
  <si>
    <t>Projeto_Tabelas_Gráficas</t>
  </si>
  <si>
    <t>Projeto_Parte_Geométrica_Linha_Oculta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</si>
  <si>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</si>
  <si>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</si>
  <si>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</si>
  <si>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</si>
  <si>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</si>
  <si>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</si>
  <si>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</si>
  <si>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</si>
  <si>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Projeto_Referencias_Linha_Oculta</t>
  </si>
  <si>
    <t>Projeto_Detalhes</t>
  </si>
  <si>
    <t>Projeto_Material_Etiqueta</t>
  </si>
  <si>
    <t>Projeto_Construtivas_Etiqueta</t>
  </si>
  <si>
    <t>Projeto_Curtain_Etiqueta</t>
  </si>
  <si>
    <t>Projeto_Alinhamento_Etiqueta</t>
  </si>
  <si>
    <t>Projeto_Pad_Etiqueta</t>
  </si>
  <si>
    <t>Projeto_Parte_Geométrica_Etiqueta</t>
  </si>
  <si>
    <t>Projeto_Conjunto_Montagem_Etiqueta</t>
  </si>
  <si>
    <t>Projeto_Caminhos_Etiqueta</t>
  </si>
  <si>
    <t>Projeto_Genérico</t>
  </si>
  <si>
    <t>Projeto_Genérico_Linha_Oculta</t>
  </si>
  <si>
    <t>Projeto_Linha_Oculta</t>
  </si>
  <si>
    <t>Projeto_Conjunto_Montagem</t>
  </si>
  <si>
    <t>Projeto_Catálogo_TiposFamilia</t>
  </si>
  <si>
    <t>Furos_Shaft</t>
  </si>
  <si>
    <t>AVAC_Equipamento</t>
  </si>
  <si>
    <t>AVAC_Distribuição</t>
  </si>
  <si>
    <t>AVAC_Distribuição_TAG</t>
  </si>
  <si>
    <t>AguaGelada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</si>
  <si>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</si>
  <si>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</si>
  <si>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</si>
  <si>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</si>
  <si>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</si>
  <si>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</si>
  <si>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</si>
  <si>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</si>
  <si>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</si>
  <si>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</si>
  <si>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</si>
  <si>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Equipamento_Troca_Calor</t>
  </si>
  <si>
    <t>Equipamento_Umidificador</t>
  </si>
  <si>
    <t>Equipamento_Unitário</t>
  </si>
  <si>
    <t>Equipamento_Ventilação</t>
  </si>
  <si>
    <t>Torres</t>
  </si>
  <si>
    <t>Distribui_Insumo_Duto_Etiqueta</t>
  </si>
  <si>
    <t>Distribui_Insumo_Duto_Sistema</t>
  </si>
  <si>
    <t>Distribui_Insumo_Tubulação</t>
  </si>
  <si>
    <t>Distribui_Insumo_Tubulação_Etiqueta</t>
  </si>
  <si>
    <t>Carga_Térmica_Tabela</t>
  </si>
  <si>
    <t>Carga_Térmica_Espaço</t>
  </si>
  <si>
    <t>Telhado_Furos</t>
  </si>
  <si>
    <t>Furos_Shaft_Linha_Oculta</t>
  </si>
  <si>
    <t>Textual_Simbologia_Preenchimento</t>
  </si>
  <si>
    <t>Textual_Simbologia_Guias</t>
  </si>
  <si>
    <t>DOC_Terminações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</si>
  <si>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</si>
  <si>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</si>
  <si>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</si>
  <si>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</si>
  <si>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</si>
  <si>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</si>
  <si>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</si>
  <si>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</si>
  <si>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Textual_Simbologia_Etiquetas</t>
  </si>
  <si>
    <t>Acessório_Tubulação</t>
  </si>
  <si>
    <t>Aderências</t>
  </si>
  <si>
    <t>Aderência_Cola</t>
  </si>
  <si>
    <t>Aderência_Solda</t>
  </si>
  <si>
    <t>PRJ_Fixador</t>
  </si>
  <si>
    <t>PRJ_Projeto</t>
  </si>
  <si>
    <t>Fixador_Mecânico</t>
  </si>
  <si>
    <t>Acessório</t>
  </si>
  <si>
    <t>PRJ_Acessório</t>
  </si>
  <si>
    <t>Fixador_Mecânico_Etiqueta</t>
  </si>
  <si>
    <t>EST_Armadura</t>
  </si>
  <si>
    <t>Barras</t>
  </si>
  <si>
    <t>EST_Apoios</t>
  </si>
  <si>
    <t>EST_Fundação</t>
  </si>
  <si>
    <t>EST_Armadura_TAG</t>
  </si>
  <si>
    <t>EST_Membrana</t>
  </si>
  <si>
    <t>EST_Ligações_TAG</t>
  </si>
  <si>
    <t>Sistema_Vigas</t>
  </si>
  <si>
    <t>Treliça_Tick</t>
  </si>
  <si>
    <t>Viga_Principal</t>
  </si>
  <si>
    <t>Cabo_Suspensão</t>
  </si>
  <si>
    <t>Placa_Base</t>
  </si>
  <si>
    <t>Placa_Cobertura</t>
  </si>
  <si>
    <t>Placa_Gusset</t>
  </si>
  <si>
    <t>Viga_Piso</t>
  </si>
  <si>
    <t>Conexão_Linha_Oculta</t>
  </si>
  <si>
    <t>Conexão_Furo</t>
  </si>
  <si>
    <t>Conexão_Furo_Etiqueta</t>
  </si>
  <si>
    <t>Conexão</t>
  </si>
  <si>
    <t>Conexão_Perfil_Etiqueta</t>
  </si>
  <si>
    <t>Conexão_Perfil</t>
  </si>
  <si>
    <t>Conexão_Referência</t>
  </si>
  <si>
    <t>Conexão_Pino_Cisalhamento</t>
  </si>
  <si>
    <t>Conexão_Pino_Cisalhamento_Etiqueta</t>
  </si>
  <si>
    <t>Conexão_Simbolo</t>
  </si>
  <si>
    <t>Soldas</t>
  </si>
  <si>
    <t>Soldas_Etiqueta</t>
  </si>
  <si>
    <t>Conexão_Etiqueta</t>
  </si>
  <si>
    <t>Conexão_Linha_Localização</t>
  </si>
  <si>
    <t>Conexão_SubConexão</t>
  </si>
  <si>
    <t>Barras_Acoplador</t>
  </si>
  <si>
    <t>Barras_Acoplador_Linha_Oculta</t>
  </si>
  <si>
    <t>Barras_Acoplador_Etiqueta</t>
  </si>
  <si>
    <t>Barras_Linha_Oculta</t>
  </si>
  <si>
    <t>Barras_Esboço</t>
  </si>
  <si>
    <t>Barras_Etiqueta</t>
  </si>
  <si>
    <t>Barras_Direção</t>
  </si>
  <si>
    <t>Tela_Reforço</t>
  </si>
  <si>
    <t>Tela_Reforço_Esboço</t>
  </si>
  <si>
    <t>Tela_Reforço_Direção</t>
  </si>
  <si>
    <t>Tela_Reforço_Etiqueta</t>
  </si>
  <si>
    <t>Tela_Reforço_Estilo_RaioX</t>
  </si>
  <si>
    <t>Barras_Distribuição</t>
  </si>
  <si>
    <t>Barras_Distribuição_Etiqueta</t>
  </si>
  <si>
    <t>Barras_Linha</t>
  </si>
  <si>
    <t>Barras_Forma</t>
  </si>
  <si>
    <t>EST_Fundação_TAG</t>
  </si>
  <si>
    <t>EST_Vigamento</t>
  </si>
  <si>
    <t>EST_Vigamento_TAG</t>
  </si>
  <si>
    <t>EST_Colunas</t>
  </si>
  <si>
    <t>EST_Colunas_TAG</t>
  </si>
  <si>
    <t>EST_Lajes</t>
  </si>
  <si>
    <t>EST_Lajes_TAG</t>
  </si>
  <si>
    <t>Conexão_Soldas_Linhas</t>
  </si>
  <si>
    <t>EST_Temporária</t>
  </si>
  <si>
    <t>EST_Temporária_TAG</t>
  </si>
  <si>
    <t>EST_Compostas</t>
  </si>
  <si>
    <t>EST_Compostas_TAG</t>
  </si>
  <si>
    <t>Barra_Tensionada</t>
  </si>
  <si>
    <t>EST_Tensionada</t>
  </si>
  <si>
    <t>EST_Tensionada_TAG</t>
  </si>
  <si>
    <t>Cabo_Estaiamento</t>
  </si>
  <si>
    <t>Cabo_Estrutural</t>
  </si>
  <si>
    <t>Suspensor</t>
  </si>
  <si>
    <t>Tendão</t>
  </si>
  <si>
    <t>Tendão_Ancoragem</t>
  </si>
  <si>
    <t>Tendão_Acoplador</t>
  </si>
  <si>
    <t>Tendão_Extremidade_Fixa</t>
  </si>
  <si>
    <t>Tendão_Extremidade_Tensionamento</t>
  </si>
  <si>
    <t>Tendão_Revestido</t>
  </si>
  <si>
    <t>Tendão_Cordoalha</t>
  </si>
  <si>
    <t>Tendão_Cordoalha_Acoplador</t>
  </si>
  <si>
    <t>Cordoalha_Guia</t>
  </si>
  <si>
    <t>Cordoalha_Duto</t>
  </si>
  <si>
    <t>Cordoalha_DutoGrauteado</t>
  </si>
  <si>
    <t>Cordoalha_Guia_Trombeta</t>
  </si>
  <si>
    <t>Tendão_Cabo</t>
  </si>
  <si>
    <t>Tendão_Fio</t>
  </si>
  <si>
    <t>Tendão_Linha_Oculta</t>
  </si>
  <si>
    <t>Tendão_Etiqueta</t>
  </si>
  <si>
    <t>Viga_T</t>
  </si>
  <si>
    <t>Viga_Borda</t>
  </si>
  <si>
    <t>Viga_Diafragma</t>
  </si>
  <si>
    <t>Viga_Cornija</t>
  </si>
  <si>
    <t>Vigas</t>
  </si>
  <si>
    <t>Vigas_Linha_Localização</t>
  </si>
  <si>
    <t>Vigas_Furo</t>
  </si>
  <si>
    <t>Vigas_Etiqueta</t>
  </si>
  <si>
    <t>Viga_Tubular</t>
  </si>
  <si>
    <t>Viga_Verga</t>
  </si>
  <si>
    <t>Viga_Peitoril</t>
  </si>
  <si>
    <t>Viga_Caibro</t>
  </si>
  <si>
    <t>Viga_Capitel</t>
  </si>
  <si>
    <t>Viga_Extremo_Final</t>
  </si>
  <si>
    <t>Viga_Extremo_Inicial</t>
  </si>
  <si>
    <t>Viga_Terça</t>
  </si>
  <si>
    <t>Viga_Contenção</t>
  </si>
  <si>
    <t>Coluna_Estrutural_Isolada</t>
  </si>
  <si>
    <t>Coluna_Estrutural</t>
  </si>
  <si>
    <t>Coluna_Estrutural_Fuste</t>
  </si>
  <si>
    <t>Coluna_Arquitetônica</t>
  </si>
  <si>
    <t>Coluna_Arquitetônica_Linha_Oculta</t>
  </si>
  <si>
    <t>Coluna_Arquitetônica_Etiqueta</t>
  </si>
  <si>
    <t>Coluna_Arquitetônica_Extremo_Inicial</t>
  </si>
  <si>
    <t>Coluna_Estrutural_Linha_Localização</t>
  </si>
  <si>
    <t>Coluna_Estrutural_Tick</t>
  </si>
  <si>
    <t>Coluna_Estrutural_Etiqueta</t>
  </si>
  <si>
    <t>Coluna_Arquitetônica_Furo</t>
  </si>
  <si>
    <t>Laje_SteelDeck_Pino_Cisalhamento</t>
  </si>
  <si>
    <t>Laje_Cobertura</t>
  </si>
  <si>
    <t>Laje_Patamar</t>
  </si>
  <si>
    <t>Laje_Pavimentação</t>
  </si>
  <si>
    <t>Laje_Bases</t>
  </si>
  <si>
    <t>Laje_Calçada</t>
  </si>
  <si>
    <t>Laje_Veicular_Reforçada</t>
  </si>
  <si>
    <t>Laje_Asfaltada</t>
  </si>
  <si>
    <t>Laje_Estrutural</t>
  </si>
  <si>
    <t>Lajes_Furo</t>
  </si>
  <si>
    <t>Laje_Camada_Isolamento</t>
  </si>
  <si>
    <t>Laje_Cntorno_Interior</t>
  </si>
  <si>
    <t>Laje_Membrana</t>
  </si>
  <si>
    <t>Laje_Linha_Segmentação</t>
  </si>
  <si>
    <t>Tanques</t>
  </si>
  <si>
    <t>Navio_Tanque</t>
  </si>
  <si>
    <t>ENE_Instrumentos</t>
  </si>
  <si>
    <t>Mede_Fluxos</t>
  </si>
  <si>
    <t>Mede_Consumo</t>
  </si>
  <si>
    <t>Dispositivo_Armazenamento</t>
  </si>
  <si>
    <t>ENE_Insumos_Armazenamento</t>
  </si>
  <si>
    <t>ENE_Insumos_Distribuição</t>
  </si>
  <si>
    <t>ENE_Insumos_Conexão</t>
  </si>
  <si>
    <t>ENE_Insumos_Controle</t>
  </si>
  <si>
    <t>ENE_Distribuição_Conexão</t>
  </si>
  <si>
    <t>ENE_Distribuição_Terminais</t>
  </si>
  <si>
    <t>ENE_Insumos_Geração</t>
  </si>
  <si>
    <t>ENE_Distribuição_Tratamento</t>
  </si>
  <si>
    <t>Dispositivo_Tratamento</t>
  </si>
  <si>
    <t>ENE_Insumos_Sistemas</t>
  </si>
  <si>
    <t>Fluxo_Portas</t>
  </si>
  <si>
    <t>Fluxo_Quadros</t>
  </si>
  <si>
    <t>Fluxo_Terminal_Líquidos</t>
  </si>
  <si>
    <t>Medidor_Consumo_Elétrico</t>
  </si>
  <si>
    <t>Medidor_Consumo_Gás</t>
  </si>
  <si>
    <t>Medidor_Consumo_Oleo_Combustível</t>
  </si>
  <si>
    <t>Medidor_Consumo_Água</t>
  </si>
  <si>
    <t>Fluxo_Caixas</t>
  </si>
  <si>
    <t>Fluxo_Circuitos</t>
  </si>
  <si>
    <t>Fluxo_Elemento</t>
  </si>
  <si>
    <t>Gerador_Solar</t>
  </si>
  <si>
    <t>Gerador_Elétrico</t>
  </si>
  <si>
    <t>Tubos_Conjunto</t>
  </si>
  <si>
    <t>00 Raiz</t>
  </si>
  <si>
    <t>00 Super
Class
2</t>
  </si>
  <si>
    <t>00 Super
Class
3</t>
  </si>
  <si>
    <t>00 Super
Class
4</t>
  </si>
  <si>
    <t>00 Super
Class
5</t>
  </si>
  <si>
    <t>Aderência_Argamassa</t>
  </si>
  <si>
    <t>Categorias de Revit relacionadas:  OST_ElectricalEquipmentt</t>
  </si>
  <si>
    <t>Conexão_Problemática</t>
  </si>
  <si>
    <t>Placa_Alma</t>
  </si>
  <si>
    <t>Placa_Mesa</t>
  </si>
  <si>
    <t>Placa_Emenda</t>
  </si>
  <si>
    <t>EST_Ligações_Placa</t>
  </si>
  <si>
    <t>Placa_Painel_Fechamento</t>
  </si>
  <si>
    <t>Placa_Enrijecedora</t>
  </si>
  <si>
    <t>Placas</t>
  </si>
  <si>
    <t>Placas_Etiqueta</t>
  </si>
  <si>
    <t>EST_Ligações_Soldas</t>
  </si>
  <si>
    <t>EST_Ligações_Soldas_TAG</t>
  </si>
  <si>
    <t>Anotações_Estruturais</t>
  </si>
  <si>
    <t>EST_Ligações_Conexão</t>
  </si>
  <si>
    <t>Conexão_Ancoragem</t>
  </si>
  <si>
    <t>Conexão_Barra_Enrijecedora</t>
  </si>
  <si>
    <t>Conexão_Ancoragem_Etiqueta</t>
  </si>
  <si>
    <t>Conexão_Enrijecedor</t>
  </si>
  <si>
    <t>Conexão_Enrijecedor_Linha_Oculta</t>
  </si>
  <si>
    <t>Conexão_Parafuso</t>
  </si>
  <si>
    <t>EST_Textual</t>
  </si>
  <si>
    <t>Conexão_Enrijecedor_Etiqueta</t>
  </si>
  <si>
    <t>Conexão_Parafuso_Etiqueta</t>
  </si>
  <si>
    <t>Barra_Contraventamento</t>
  </si>
  <si>
    <t>Treliça_Banzo</t>
  </si>
  <si>
    <t>Treliça_Barra</t>
  </si>
  <si>
    <t>Treliça_Placa</t>
  </si>
  <si>
    <t>Membro_Colar_Reforço</t>
  </si>
  <si>
    <t>Membro_Caibro</t>
  </si>
  <si>
    <t>Membro_Longarina_Escada</t>
  </si>
  <si>
    <t>Membro_Barra_Tensionada</t>
  </si>
  <si>
    <t>Membro_Barra_Comprimida</t>
  </si>
  <si>
    <t>Membro_Arco_Segmento</t>
  </si>
  <si>
    <t>Membro</t>
  </si>
  <si>
    <t>Banzo estrutural</t>
  </si>
  <si>
    <t>Banzo estrutural Inferior</t>
  </si>
  <si>
    <t>Banzo estrutural Superior</t>
  </si>
  <si>
    <t>Barras da treliça</t>
  </si>
  <si>
    <t xml:space="preserve">Placa de conexão das barras da treliça </t>
  </si>
  <si>
    <t xml:space="preserve">Simbolos de representação da treliça </t>
  </si>
  <si>
    <t>Treliça estrutural</t>
  </si>
  <si>
    <t xml:space="preserve">Tesouras </t>
  </si>
  <si>
    <t>Barras inclinadas ou diagonais de contraventamento</t>
  </si>
  <si>
    <t>Barras horizontais de contraventamento</t>
  </si>
  <si>
    <t>Barras Verticais de contraventamento</t>
  </si>
  <si>
    <t>Representação de contraventamento</t>
  </si>
  <si>
    <t>Linhas ocultas de representação da treliça</t>
  </si>
  <si>
    <t>Elemento de Revit obsoleto. Procure utilizar um elemento diferente.</t>
  </si>
  <si>
    <t>Elemento de Revit descontinuado.</t>
  </si>
  <si>
    <t>Elemento_Descontinuado</t>
  </si>
  <si>
    <t>Viga_SisCoordenada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</si>
</sst>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Aptos Narrow"/>
      <family val="2"/>
      <charset val="1"/>
    </font>
    <font>
      <b/>
      <sz val="6"/>
      <color rgb="FF000000"/>
      <name val="Arial Nova Cond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sz val="6"/>
      <color theme="1"/>
      <name val="Arial Nova Cond"/>
      <family val="2"/>
      <charset val="1"/>
    </font>
    <font>
      <i/>
      <sz val="6"/>
      <name val="Arial Nova Cond"/>
      <family val="2"/>
    </font>
  </fonts>
  <fills count="17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</fills>
  <borders count="1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8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4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6" fillId="6" borderId="7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6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8" fillId="13" borderId="4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left" vertical="center"/>
    </xf>
    <xf numFmtId="0" fontId="5" fillId="0" borderId="0" xfId="0" applyFont="1"/>
    <xf numFmtId="0" fontId="8" fillId="14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left" vertical="center"/>
    </xf>
    <xf numFmtId="0" fontId="3" fillId="16" borderId="5" xfId="0" applyFont="1" applyFill="1" applyBorder="1" applyAlignment="1">
      <alignment horizontal="left" vertical="center"/>
    </xf>
    <xf numFmtId="0" fontId="3" fillId="14" borderId="5" xfId="0" applyFont="1" applyFill="1" applyBorder="1" applyAlignment="1">
      <alignment vertical="center"/>
    </xf>
    <xf numFmtId="0" fontId="3" fillId="5" borderId="8" xfId="0" applyFont="1" applyFill="1" applyBorder="1" applyAlignment="1">
      <alignment horizontal="left" vertical="center"/>
    </xf>
    <xf numFmtId="0" fontId="3" fillId="16" borderId="4" xfId="0" applyFont="1" applyFill="1" applyBorder="1" applyAlignment="1">
      <alignment horizontal="left" vertical="center"/>
    </xf>
    <xf numFmtId="0" fontId="3" fillId="4" borderId="9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horizontal="left" vertical="center" wrapText="1"/>
    </xf>
    <xf numFmtId="0" fontId="3" fillId="15" borderId="2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 wrapText="1"/>
    </xf>
    <xf numFmtId="0" fontId="3" fillId="15" borderId="4" xfId="0" applyFont="1" applyFill="1" applyBorder="1" applyAlignment="1">
      <alignment horizontal="left" vertical="center"/>
    </xf>
    <xf numFmtId="0" fontId="10" fillId="15" borderId="4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/>
    </xf>
    <xf numFmtId="0" fontId="3" fillId="15" borderId="5" xfId="0" applyFont="1" applyFill="1" applyBorder="1" applyAlignment="1">
      <alignment horizontal="left" vertical="center"/>
    </xf>
    <xf numFmtId="0" fontId="3" fillId="16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9" fillId="6" borderId="7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vertical="center"/>
    </xf>
    <xf numFmtId="0" fontId="9" fillId="8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left" vertical="center"/>
    </xf>
    <xf numFmtId="0" fontId="8" fillId="9" borderId="4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vertical="center"/>
    </xf>
    <xf numFmtId="0" fontId="11" fillId="10" borderId="6" xfId="0" applyFont="1" applyFill="1" applyBorder="1" applyAlignment="1">
      <alignment vertical="center"/>
    </xf>
    <xf numFmtId="0" fontId="5" fillId="11" borderId="4" xfId="0" applyFont="1" applyFill="1" applyBorder="1" applyAlignment="1">
      <alignment vertical="center"/>
    </xf>
    <xf numFmtId="0" fontId="5" fillId="12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left" vertical="center"/>
    </xf>
    <xf numFmtId="0" fontId="5" fillId="11" borderId="8" xfId="0" applyFont="1" applyFill="1" applyBorder="1" applyAlignment="1">
      <alignment vertical="center"/>
    </xf>
    <xf numFmtId="0" fontId="8" fillId="12" borderId="8" xfId="0" applyFont="1" applyFill="1" applyBorder="1" applyAlignment="1">
      <alignment horizontal="center" vertical="center"/>
    </xf>
    <xf numFmtId="0" fontId="11" fillId="9" borderId="8" xfId="0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8" fillId="14" borderId="1" xfId="0" applyFont="1" applyFill="1" applyBorder="1" applyAlignment="1">
      <alignment vertical="center" wrapText="1"/>
    </xf>
    <xf numFmtId="0" fontId="3" fillId="15" borderId="2" xfId="0" applyFont="1" applyFill="1" applyBorder="1" applyAlignment="1">
      <alignment horizontal="left" vertical="center"/>
    </xf>
    <xf numFmtId="0" fontId="3" fillId="14" borderId="2" xfId="0" applyFont="1" applyFill="1" applyBorder="1" applyAlignment="1">
      <alignment vertical="center"/>
    </xf>
    <xf numFmtId="0" fontId="3" fillId="15" borderId="4" xfId="0" applyFont="1" applyFill="1" applyBorder="1" applyAlignment="1">
      <alignment horizontal="center" vertical="center"/>
    </xf>
    <xf numFmtId="0" fontId="3" fillId="14" borderId="4" xfId="0" applyFont="1" applyFill="1" applyBorder="1" applyAlignment="1">
      <alignment vertical="center"/>
    </xf>
  </cellXfs>
  <cellStyles count="1">
    <cellStyle name="Normal" xfId="0" builtinId="0"/>
  </cellStyles>
  <dxfs count="25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37D1-C376-4AFA-AEA1-6B417A60E648}">
  <dimension ref="A1:W2606"/>
  <sheetViews>
    <sheetView tabSelected="1" zoomScale="175" zoomScaleNormal="175" workbookViewId="0">
      <pane ySplit="1" topLeftCell="A2" activePane="bottomLeft" state="frozen"/>
      <selection pane="bottomLeft" activeCell="E1497" sqref="E1497"/>
    </sheetView>
  </sheetViews>
  <sheetFormatPr defaultColWidth="9.140625" defaultRowHeight="9.75" customHeight="1" outlineLevelRow="1" x14ac:dyDescent="0.25"/>
  <cols>
    <col min="1" max="1" width="4.140625" customWidth="1"/>
    <col min="2" max="2" width="4.7109375" style="2" customWidth="1"/>
    <col min="3" max="3" width="9.28515625" customWidth="1"/>
    <col min="4" max="4" width="18.140625" customWidth="1"/>
    <col min="5" max="5" width="30.140625" bestFit="1" customWidth="1"/>
    <col min="6" max="6" width="53.28515625" style="1" bestFit="1" customWidth="1"/>
    <col min="7" max="11" width="9.140625" customWidth="1"/>
    <col min="12" max="12" width="8.28515625" style="2" customWidth="1"/>
    <col min="13" max="13" width="12.5703125" style="2" bestFit="1" customWidth="1"/>
    <col min="14" max="14" width="31.7109375" bestFit="1" customWidth="1"/>
    <col min="15" max="15" width="44" style="24" customWidth="1"/>
    <col min="16" max="16" width="40.140625" style="1" customWidth="1"/>
    <col min="17" max="17" width="46.85546875" customWidth="1"/>
    <col min="18" max="18" width="7.28515625" customWidth="1"/>
    <col min="19" max="19" width="12.5703125" style="1" customWidth="1"/>
    <col min="20" max="20" width="30" customWidth="1"/>
    <col min="21" max="21" width="7.42578125" bestFit="1" customWidth="1"/>
    <col min="22" max="23" width="28.28515625" customWidth="1"/>
  </cols>
  <sheetData>
    <row r="1" spans="1:23" s="4" customFormat="1" ht="46.5" customHeight="1" x14ac:dyDescent="0.25">
      <c r="A1" s="3">
        <v>0</v>
      </c>
      <c r="B1" s="3" t="s">
        <v>5020</v>
      </c>
      <c r="C1" s="69" t="s">
        <v>5021</v>
      </c>
      <c r="D1" s="69" t="s">
        <v>5022</v>
      </c>
      <c r="E1" s="69" t="s">
        <v>5023</v>
      </c>
      <c r="F1" s="69" t="s">
        <v>5024</v>
      </c>
      <c r="G1" s="71" t="s">
        <v>1</v>
      </c>
      <c r="H1" s="71" t="s">
        <v>2</v>
      </c>
      <c r="I1" s="71" t="s">
        <v>3</v>
      </c>
      <c r="J1" s="71" t="s">
        <v>4</v>
      </c>
      <c r="K1" s="53" t="s">
        <v>5</v>
      </c>
      <c r="L1" s="73" t="s">
        <v>6</v>
      </c>
      <c r="M1" s="73" t="s">
        <v>7</v>
      </c>
      <c r="N1" s="73" t="s">
        <v>8</v>
      </c>
      <c r="O1" s="74" t="s">
        <v>9</v>
      </c>
      <c r="P1" s="74" t="s">
        <v>4276</v>
      </c>
      <c r="Q1" s="74" t="s">
        <v>10</v>
      </c>
      <c r="R1" s="74" t="s">
        <v>2766</v>
      </c>
      <c r="S1" s="74" t="s">
        <v>2767</v>
      </c>
      <c r="T1" s="74" t="s">
        <v>2768</v>
      </c>
      <c r="U1" s="77" t="s">
        <v>11</v>
      </c>
    </row>
    <row r="2" spans="1:23" s="4" customFormat="1" ht="9.75" customHeight="1" x14ac:dyDescent="0.25">
      <c r="A2" s="66">
        <v>1</v>
      </c>
      <c r="B2" s="65" t="s">
        <v>4283</v>
      </c>
      <c r="C2" s="27" t="s">
        <v>4289</v>
      </c>
      <c r="D2" s="68" t="s">
        <v>4642</v>
      </c>
      <c r="E2" s="68" t="s">
        <v>4818</v>
      </c>
      <c r="F2" s="33" t="s">
        <v>1008</v>
      </c>
      <c r="G2" s="23" t="s">
        <v>13</v>
      </c>
      <c r="H2" s="23" t="s">
        <v>13</v>
      </c>
      <c r="I2" s="23" t="s">
        <v>13</v>
      </c>
      <c r="J2" s="23" t="s">
        <v>13</v>
      </c>
      <c r="K2" s="23" t="s">
        <v>13</v>
      </c>
      <c r="L2" s="9" t="str">
        <f>_xlfn.CONCAT("", C2)</f>
        <v>ARQ_Projeto</v>
      </c>
      <c r="M2" s="9" t="str">
        <f>_xlfn.CONCAT("", D2)</f>
        <v>ARQ_Shaft</v>
      </c>
      <c r="N2" s="9" t="str">
        <f>_xlfn.CONCAT("", E2)</f>
        <v>Furos_Shaft</v>
      </c>
      <c r="O2" s="9" t="str">
        <f>_xlfn.CONCAT("Classe IFC ou Categoria Revit:   ", F2)</f>
        <v>Classe IFC ou Categoria Revit:   IfcOpeningElement</v>
      </c>
      <c r="P2" s="7" t="s">
        <v>4037</v>
      </c>
      <c r="Q2" s="22" t="s">
        <v>4169</v>
      </c>
      <c r="R2" s="7" t="str">
        <f>C2</f>
        <v>ARQ_Projeto</v>
      </c>
      <c r="S2" s="7" t="str">
        <f>D2</f>
        <v>ARQ_Shaft</v>
      </c>
      <c r="T2" s="7" t="str">
        <f>E2</f>
        <v>Furos_Shaft</v>
      </c>
      <c r="U2" s="8" t="str">
        <f>_xlfn.CONCAT("bim-key_",A2)</f>
        <v>bim-key_1</v>
      </c>
      <c r="V2" s="4" t="str">
        <f>IF(ISNUMBER(FIND("Arrow", F2)), _xlfn.CONCAT(E2,"_Seta"), E2)</f>
        <v>Furos_Shaft</v>
      </c>
      <c r="W2" s="4" t="str">
        <f>IF(ISNUMBER(FIND("Scheme", F2)), _xlfn.CONCAT(F2,"_Esquema"), F2)</f>
        <v>IfcOpeningElement</v>
      </c>
    </row>
    <row r="3" spans="1:23" s="4" customFormat="1" ht="9.75" customHeight="1" x14ac:dyDescent="0.25">
      <c r="A3" s="66">
        <v>2</v>
      </c>
      <c r="B3" s="65" t="s">
        <v>4283</v>
      </c>
      <c r="C3" s="27" t="s">
        <v>4289</v>
      </c>
      <c r="D3" s="68" t="s">
        <v>4642</v>
      </c>
      <c r="E3" s="68" t="s">
        <v>4818</v>
      </c>
      <c r="F3" s="32" t="s">
        <v>1377</v>
      </c>
      <c r="G3" s="23" t="s">
        <v>13</v>
      </c>
      <c r="H3" s="23" t="s">
        <v>13</v>
      </c>
      <c r="I3" s="23" t="s">
        <v>13</v>
      </c>
      <c r="J3" s="23" t="s">
        <v>13</v>
      </c>
      <c r="K3" s="23" t="s">
        <v>13</v>
      </c>
      <c r="L3" s="9" t="str">
        <f>_xlfn.CONCAT("", C3)</f>
        <v>ARQ_Projeto</v>
      </c>
      <c r="M3" s="9" t="str">
        <f>_xlfn.CONCAT("", D3)</f>
        <v>ARQ_Shaft</v>
      </c>
      <c r="N3" s="9" t="str">
        <f>_xlfn.CONCAT("", E3)</f>
        <v>Furos_Shaft</v>
      </c>
      <c r="O3" s="9" t="str">
        <f>_xlfn.CONCAT("Classe IFC ou Categoria Revit:   ", F3)</f>
        <v>Classe IFC ou Categoria Revit:   IfcOpeningElementOPENING</v>
      </c>
      <c r="P3" s="7" t="s">
        <v>4039</v>
      </c>
      <c r="Q3" s="22" t="s">
        <v>4169</v>
      </c>
      <c r="R3" s="7" t="str">
        <f>C3</f>
        <v>ARQ_Projeto</v>
      </c>
      <c r="S3" s="7" t="str">
        <f>D3</f>
        <v>ARQ_Shaft</v>
      </c>
      <c r="T3" s="7" t="str">
        <f>E3</f>
        <v>Furos_Shaft</v>
      </c>
      <c r="U3" s="8" t="str">
        <f>_xlfn.CONCAT("bim-key_",A3)</f>
        <v>bim-key_2</v>
      </c>
      <c r="V3" s="4" t="str">
        <f>IF(ISNUMBER(FIND("Arrow", F3)), _xlfn.CONCAT(E3,"_Seta"), E3)</f>
        <v>Furos_Shaft</v>
      </c>
      <c r="W3" s="4" t="str">
        <f>IF(ISNUMBER(FIND("Scheme", F3)), _xlfn.CONCAT(F3,"_Esquema"), F3)</f>
        <v>IfcOpeningElementOPENING</v>
      </c>
    </row>
    <row r="4" spans="1:23" s="4" customFormat="1" ht="9.75" customHeight="1" x14ac:dyDescent="0.25">
      <c r="A4" s="66">
        <v>3</v>
      </c>
      <c r="B4" s="65" t="s">
        <v>4283</v>
      </c>
      <c r="C4" s="27" t="s">
        <v>4289</v>
      </c>
      <c r="D4" s="68" t="s">
        <v>4642</v>
      </c>
      <c r="E4" s="68" t="s">
        <v>4818</v>
      </c>
      <c r="F4" s="32" t="s">
        <v>1378</v>
      </c>
      <c r="G4" s="23" t="s">
        <v>13</v>
      </c>
      <c r="H4" s="23" t="s">
        <v>13</v>
      </c>
      <c r="I4" s="23" t="s">
        <v>13</v>
      </c>
      <c r="J4" s="23" t="s">
        <v>13</v>
      </c>
      <c r="K4" s="23" t="s">
        <v>13</v>
      </c>
      <c r="L4" s="9" t="str">
        <f>_xlfn.CONCAT("", C4)</f>
        <v>ARQ_Projeto</v>
      </c>
      <c r="M4" s="9" t="str">
        <f>_xlfn.CONCAT("", D4)</f>
        <v>ARQ_Shaft</v>
      </c>
      <c r="N4" s="9" t="str">
        <f>_xlfn.CONCAT("", E4)</f>
        <v>Furos_Shaft</v>
      </c>
      <c r="O4" s="9" t="str">
        <f>_xlfn.CONCAT("Classe IFC ou Categoria Revit:   ", F4)</f>
        <v>Classe IFC ou Categoria Revit:   IfcOpeningElementRECESS</v>
      </c>
      <c r="P4" s="7" t="s">
        <v>4038</v>
      </c>
      <c r="Q4" s="7" t="s">
        <v>4128</v>
      </c>
      <c r="R4" s="7" t="str">
        <f>C4</f>
        <v>ARQ_Projeto</v>
      </c>
      <c r="S4" s="7" t="str">
        <f>D4</f>
        <v>ARQ_Shaft</v>
      </c>
      <c r="T4" s="7" t="str">
        <f>E4</f>
        <v>Furos_Shaft</v>
      </c>
      <c r="U4" s="8" t="str">
        <f>_xlfn.CONCAT("bim-key_",A4)</f>
        <v>bim-key_3</v>
      </c>
      <c r="V4" s="4" t="str">
        <f>IF(ISNUMBER(FIND("Arrow", F4)), _xlfn.CONCAT(E4,"_Seta"), E4)</f>
        <v>Furos_Shaft</v>
      </c>
      <c r="W4" s="4" t="str">
        <f>IF(ISNUMBER(FIND("Scheme", F4)), _xlfn.CONCAT(F4,"_Esquema"), F4)</f>
        <v>IfcOpeningElementRECESS</v>
      </c>
    </row>
    <row r="5" spans="1:23" s="4" customFormat="1" ht="9.75" customHeight="1" x14ac:dyDescent="0.25">
      <c r="A5" s="66">
        <v>4</v>
      </c>
      <c r="B5" s="65" t="s">
        <v>4283</v>
      </c>
      <c r="C5" s="27" t="s">
        <v>4289</v>
      </c>
      <c r="D5" s="27" t="s">
        <v>4643</v>
      </c>
      <c r="E5" s="68" t="s">
        <v>4641</v>
      </c>
      <c r="F5" s="32" t="s">
        <v>1009</v>
      </c>
      <c r="G5" s="23" t="s">
        <v>13</v>
      </c>
      <c r="H5" s="23" t="s">
        <v>13</v>
      </c>
      <c r="I5" s="23" t="s">
        <v>13</v>
      </c>
      <c r="J5" s="23" t="s">
        <v>13</v>
      </c>
      <c r="K5" s="23" t="s">
        <v>13</v>
      </c>
      <c r="L5" s="9" t="str">
        <f>_xlfn.CONCAT("", C5)</f>
        <v>ARQ_Projeto</v>
      </c>
      <c r="M5" s="9" t="str">
        <f>_xlfn.CONCAT("", D5)</f>
        <v>ARQ_Projeções</v>
      </c>
      <c r="N5" s="9" t="str">
        <f>_xlfn.CONCAT("", E5)</f>
        <v>Projeções</v>
      </c>
      <c r="O5" s="9" t="str">
        <f>_xlfn.CONCAT("Classe IFC ou Categoria Revit:   ", F5)</f>
        <v>Classe IFC ou Categoria Revit:   IfcProjectionElement</v>
      </c>
      <c r="P5" s="7" t="s">
        <v>4036</v>
      </c>
      <c r="Q5" s="22" t="s">
        <v>4170</v>
      </c>
      <c r="R5" s="7" t="str">
        <f>C5</f>
        <v>ARQ_Projeto</v>
      </c>
      <c r="S5" s="7" t="str">
        <f>D5</f>
        <v>ARQ_Projeções</v>
      </c>
      <c r="T5" s="7" t="str">
        <f>E5</f>
        <v>Projeções</v>
      </c>
      <c r="U5" s="8" t="str">
        <f>_xlfn.CONCAT("bim-key_",A5)</f>
        <v>bim-key_4</v>
      </c>
      <c r="V5" s="4" t="str">
        <f>IF(ISNUMBER(FIND("Arrow", F5)), _xlfn.CONCAT(E5,"_Seta"), E5)</f>
        <v>Projeções</v>
      </c>
      <c r="W5" s="4" t="str">
        <f>IF(ISNUMBER(FIND("Scheme", F5)), _xlfn.CONCAT(F5,"_Esquema"), F5)</f>
        <v>IfcProjectionElement</v>
      </c>
    </row>
    <row r="6" spans="1:23" s="4" customFormat="1" ht="9.75" customHeight="1" x14ac:dyDescent="0.25">
      <c r="A6" s="66">
        <v>5</v>
      </c>
      <c r="B6" s="65" t="s">
        <v>4283</v>
      </c>
      <c r="C6" s="27" t="s">
        <v>4289</v>
      </c>
      <c r="D6" s="27" t="s">
        <v>4643</v>
      </c>
      <c r="E6" s="68" t="s">
        <v>4641</v>
      </c>
      <c r="F6" s="32" t="s">
        <v>1384</v>
      </c>
      <c r="G6" s="23" t="s">
        <v>13</v>
      </c>
      <c r="H6" s="23" t="s">
        <v>13</v>
      </c>
      <c r="I6" s="23" t="s">
        <v>13</v>
      </c>
      <c r="J6" s="23" t="s">
        <v>13</v>
      </c>
      <c r="K6" s="23" t="s">
        <v>13</v>
      </c>
      <c r="L6" s="9" t="str">
        <f>_xlfn.CONCAT("", C6)</f>
        <v>ARQ_Projeto</v>
      </c>
      <c r="M6" s="9" t="str">
        <f>_xlfn.CONCAT("", D6)</f>
        <v>ARQ_Projeções</v>
      </c>
      <c r="N6" s="9" t="str">
        <f>_xlfn.CONCAT("", E6)</f>
        <v>Projeções</v>
      </c>
      <c r="O6" s="9" t="str">
        <f>_xlfn.CONCAT("Classe IFC ou Categoria Revit:   ", F6)</f>
        <v>Classe IFC ou Categoria Revit:   IfcProjectionElementBLISTER</v>
      </c>
      <c r="P6" s="29" t="s">
        <v>4033</v>
      </c>
      <c r="Q6" s="7" t="s">
        <v>4129</v>
      </c>
      <c r="R6" s="7" t="str">
        <f>C6</f>
        <v>ARQ_Projeto</v>
      </c>
      <c r="S6" s="7" t="str">
        <f>D6</f>
        <v>ARQ_Projeções</v>
      </c>
      <c r="T6" s="7" t="str">
        <f>E6</f>
        <v>Projeções</v>
      </c>
      <c r="U6" s="31" t="str">
        <f>_xlfn.CONCAT("bim-key_",A6)</f>
        <v>bim-key_5</v>
      </c>
      <c r="V6" s="4" t="str">
        <f>IF(ISNUMBER(FIND("Arrow", F6)), _xlfn.CONCAT(E6,"_Seta"), E6)</f>
        <v>Projeções</v>
      </c>
      <c r="W6" s="4" t="str">
        <f>IF(ISNUMBER(FIND("Scheme", F6)), _xlfn.CONCAT(F6,"_Esquema"), F6)</f>
        <v>IfcProjectionElementBLISTER</v>
      </c>
    </row>
    <row r="7" spans="1:23" ht="9.75" customHeight="1" x14ac:dyDescent="0.25">
      <c r="A7" s="66">
        <v>6</v>
      </c>
      <c r="B7" s="65" t="s">
        <v>4283</v>
      </c>
      <c r="C7" s="27" t="s">
        <v>4289</v>
      </c>
      <c r="D7" s="27" t="s">
        <v>4643</v>
      </c>
      <c r="E7" s="68" t="s">
        <v>4641</v>
      </c>
      <c r="F7" s="34" t="s">
        <v>1385</v>
      </c>
      <c r="G7" s="23" t="s">
        <v>13</v>
      </c>
      <c r="H7" s="23" t="s">
        <v>13</v>
      </c>
      <c r="I7" s="23" t="s">
        <v>13</v>
      </c>
      <c r="J7" s="23" t="s">
        <v>13</v>
      </c>
      <c r="K7" s="23" t="s">
        <v>13</v>
      </c>
      <c r="L7" s="9" t="str">
        <f>_xlfn.CONCAT("", C7)</f>
        <v>ARQ_Projeto</v>
      </c>
      <c r="M7" s="9" t="str">
        <f>_xlfn.CONCAT("", D7)</f>
        <v>ARQ_Projeções</v>
      </c>
      <c r="N7" s="9" t="str">
        <f>_xlfn.CONCAT("", E7)</f>
        <v>Projeções</v>
      </c>
      <c r="O7" s="9" t="str">
        <f>_xlfn.CONCAT("Classe IFC ou Categoria Revit:   ", F7)</f>
        <v>Classe IFC ou Categoria Revit:   IfcProjectionElementDEVIATOR</v>
      </c>
      <c r="P7" s="7" t="s">
        <v>4034</v>
      </c>
      <c r="Q7" s="7" t="s">
        <v>4108</v>
      </c>
      <c r="R7" s="7" t="str">
        <f>C7</f>
        <v>ARQ_Projeto</v>
      </c>
      <c r="S7" s="7" t="str">
        <f>D7</f>
        <v>ARQ_Projeções</v>
      </c>
      <c r="T7" s="7" t="str">
        <f>E7</f>
        <v>Projeções</v>
      </c>
      <c r="U7" s="5" t="str">
        <f>_xlfn.CONCAT("bim-key_",A7)</f>
        <v>bim-key_6</v>
      </c>
      <c r="V7" s="4" t="str">
        <f>IF(ISNUMBER(FIND("Arrow", F7)), _xlfn.CONCAT(E7,"_Seta"), E7)</f>
        <v>Projeções</v>
      </c>
      <c r="W7" s="4" t="str">
        <f>IF(ISNUMBER(FIND("Scheme", F7)), _xlfn.CONCAT(F7,"_Esquema"), F7)</f>
        <v>IfcProjectionElementDEVIATOR</v>
      </c>
    </row>
    <row r="8" spans="1:23" ht="9.75" customHeight="1" x14ac:dyDescent="0.25">
      <c r="A8" s="66">
        <v>7</v>
      </c>
      <c r="B8" s="65" t="s">
        <v>4283</v>
      </c>
      <c r="C8" s="27" t="s">
        <v>4289</v>
      </c>
      <c r="D8" s="27" t="s">
        <v>4644</v>
      </c>
      <c r="E8" s="68" t="s">
        <v>4651</v>
      </c>
      <c r="F8" s="32" t="s">
        <v>307</v>
      </c>
      <c r="G8" s="23" t="s">
        <v>13</v>
      </c>
      <c r="H8" s="23" t="s">
        <v>13</v>
      </c>
      <c r="I8" s="23" t="s">
        <v>13</v>
      </c>
      <c r="J8" s="23" t="s">
        <v>13</v>
      </c>
      <c r="K8" s="23" t="s">
        <v>13</v>
      </c>
      <c r="L8" s="9" t="str">
        <f>_xlfn.CONCAT("", C8)</f>
        <v>ARQ_Projeto</v>
      </c>
      <c r="M8" s="9" t="str">
        <f>_xlfn.CONCAT("", D8)</f>
        <v>ARQ_Acabamento</v>
      </c>
      <c r="N8" s="9" t="str">
        <f>_xlfn.CONCAT("", E8)</f>
        <v>Membranas_Isolamentos</v>
      </c>
      <c r="O8" s="9" t="str">
        <f>_xlfn.CONCAT("Classe IFC ou Categoria Revit:   ", F8)</f>
        <v>Classe IFC ou Categoria Revit:   IfcCovering</v>
      </c>
      <c r="P8" s="7" t="s">
        <v>4008</v>
      </c>
      <c r="Q8" s="7" t="s">
        <v>4146</v>
      </c>
      <c r="R8" s="7" t="str">
        <f>C8</f>
        <v>ARQ_Projeto</v>
      </c>
      <c r="S8" s="7" t="str">
        <f>D8</f>
        <v>ARQ_Acabamento</v>
      </c>
      <c r="T8" s="7" t="str">
        <f>E8</f>
        <v>Membranas_Isolamentos</v>
      </c>
      <c r="U8" s="5" t="str">
        <f>_xlfn.CONCAT("bim-key_",A8)</f>
        <v>bim-key_7</v>
      </c>
      <c r="V8" s="4" t="str">
        <f>IF(ISNUMBER(FIND("Arrow", F8)), _xlfn.CONCAT(E8,"_Seta"), E8)</f>
        <v>Membranas_Isolamentos</v>
      </c>
      <c r="W8" s="4" t="str">
        <f>IF(ISNUMBER(FIND("Scheme", F8)), _xlfn.CONCAT(F8,"_Esquema"), F8)</f>
        <v>IfcCovering</v>
      </c>
    </row>
    <row r="9" spans="1:23" ht="9.75" customHeight="1" x14ac:dyDescent="0.25">
      <c r="A9" s="66">
        <v>8</v>
      </c>
      <c r="B9" s="65" t="s">
        <v>4283</v>
      </c>
      <c r="C9" s="27" t="s">
        <v>4289</v>
      </c>
      <c r="D9" s="27" t="s">
        <v>4645</v>
      </c>
      <c r="E9" s="68" t="s">
        <v>4640</v>
      </c>
      <c r="F9" s="32" t="s">
        <v>683</v>
      </c>
      <c r="G9" s="23" t="s">
        <v>13</v>
      </c>
      <c r="H9" s="23" t="s">
        <v>13</v>
      </c>
      <c r="I9" s="23" t="s">
        <v>13</v>
      </c>
      <c r="J9" s="23" t="s">
        <v>13</v>
      </c>
      <c r="K9" s="23" t="s">
        <v>13</v>
      </c>
      <c r="L9" s="9" t="str">
        <f>_xlfn.CONCAT("", C9)</f>
        <v>ARQ_Projeto</v>
      </c>
      <c r="M9" s="9" t="str">
        <f>_xlfn.CONCAT("", D9)</f>
        <v>ARQ_Forros</v>
      </c>
      <c r="N9" s="9" t="str">
        <f>_xlfn.CONCAT("", E9)</f>
        <v>Forro</v>
      </c>
      <c r="O9" s="9" t="str">
        <f>_xlfn.CONCAT("Classe IFC ou Categoria Revit:   ", F9)</f>
        <v>Classe IFC ou Categoria Revit:   IfcCoveringCEILING</v>
      </c>
      <c r="P9" s="7" t="s">
        <v>684</v>
      </c>
      <c r="Q9" s="7" t="s">
        <v>4176</v>
      </c>
      <c r="R9" s="7" t="str">
        <f>C9</f>
        <v>ARQ_Projeto</v>
      </c>
      <c r="S9" s="7" t="str">
        <f>D9</f>
        <v>ARQ_Forros</v>
      </c>
      <c r="T9" s="7" t="str">
        <f>E9</f>
        <v>Forro</v>
      </c>
      <c r="U9" s="5" t="str">
        <f>_xlfn.CONCAT("bim-key_",A9)</f>
        <v>bim-key_8</v>
      </c>
      <c r="V9" s="4" t="str">
        <f>IF(ISNUMBER(FIND("Arrow", F9)), _xlfn.CONCAT(E9,"_Seta"), E9)</f>
        <v>Forro</v>
      </c>
      <c r="W9" s="4" t="str">
        <f>IF(ISNUMBER(FIND("Scheme", F9)), _xlfn.CONCAT(F9,"_Esquema"), F9)</f>
        <v>IfcCoveringCEILING</v>
      </c>
    </row>
    <row r="10" spans="1:23" ht="9.75" customHeight="1" x14ac:dyDescent="0.25">
      <c r="A10" s="66">
        <v>9</v>
      </c>
      <c r="B10" s="65" t="s">
        <v>4283</v>
      </c>
      <c r="C10" s="27" t="s">
        <v>4289</v>
      </c>
      <c r="D10" s="27" t="s">
        <v>4644</v>
      </c>
      <c r="E10" s="68" t="s">
        <v>4651</v>
      </c>
      <c r="F10" s="32" t="s">
        <v>685</v>
      </c>
      <c r="G10" s="23" t="s">
        <v>13</v>
      </c>
      <c r="H10" s="23" t="s">
        <v>13</v>
      </c>
      <c r="I10" s="23" t="s">
        <v>13</v>
      </c>
      <c r="J10" s="23" t="s">
        <v>13</v>
      </c>
      <c r="K10" s="23" t="s">
        <v>13</v>
      </c>
      <c r="L10" s="9" t="str">
        <f>_xlfn.CONCAT("", C10)</f>
        <v>ARQ_Projeto</v>
      </c>
      <c r="M10" s="9" t="str">
        <f>_xlfn.CONCAT("", D10)</f>
        <v>ARQ_Acabamento</v>
      </c>
      <c r="N10" s="9" t="str">
        <f>_xlfn.CONCAT("", E10)</f>
        <v>Membranas_Isolamentos</v>
      </c>
      <c r="O10" s="9" t="str">
        <f>_xlfn.CONCAT("Classe IFC ou Categoria Revit:   ", F10)</f>
        <v>Classe IFC ou Categoria Revit:   IfcCoveringCLADDING</v>
      </c>
      <c r="P10" s="9" t="s">
        <v>4148</v>
      </c>
      <c r="Q10" s="7" t="s">
        <v>4146</v>
      </c>
      <c r="R10" s="7" t="str">
        <f>C10</f>
        <v>ARQ_Projeto</v>
      </c>
      <c r="S10" s="7" t="str">
        <f>D10</f>
        <v>ARQ_Acabamento</v>
      </c>
      <c r="T10" s="7" t="str">
        <f>E10</f>
        <v>Membranas_Isolamentos</v>
      </c>
      <c r="U10" s="5" t="str">
        <f>_xlfn.CONCAT("bim-key_",A10)</f>
        <v>bim-key_9</v>
      </c>
      <c r="V10" s="4" t="str">
        <f>IF(ISNUMBER(FIND("Arrow", F10)), _xlfn.CONCAT(E10,"_Seta"), E10)</f>
        <v>Membranas_Isolamentos</v>
      </c>
      <c r="W10" s="4" t="str">
        <f>IF(ISNUMBER(FIND("Scheme", F10)), _xlfn.CONCAT(F10,"_Esquema"), F10)</f>
        <v>IfcCoveringCLADDING</v>
      </c>
    </row>
    <row r="11" spans="1:23" ht="9.75" customHeight="1" x14ac:dyDescent="0.25">
      <c r="A11" s="66">
        <v>10</v>
      </c>
      <c r="B11" s="65" t="s">
        <v>4283</v>
      </c>
      <c r="C11" s="27" t="s">
        <v>4289</v>
      </c>
      <c r="D11" s="27" t="s">
        <v>4644</v>
      </c>
      <c r="E11" s="68" t="s">
        <v>4651</v>
      </c>
      <c r="F11" s="32" t="s">
        <v>686</v>
      </c>
      <c r="G11" s="23" t="s">
        <v>13</v>
      </c>
      <c r="H11" s="23" t="s">
        <v>13</v>
      </c>
      <c r="I11" s="23" t="s">
        <v>13</v>
      </c>
      <c r="J11" s="23" t="s">
        <v>13</v>
      </c>
      <c r="K11" s="23" t="s">
        <v>13</v>
      </c>
      <c r="L11" s="9" t="str">
        <f>_xlfn.CONCAT("", C11)</f>
        <v>ARQ_Projeto</v>
      </c>
      <c r="M11" s="9" t="str">
        <f>_xlfn.CONCAT("", D11)</f>
        <v>ARQ_Acabamento</v>
      </c>
      <c r="N11" s="9" t="str">
        <f>_xlfn.CONCAT("", E11)</f>
        <v>Membranas_Isolamentos</v>
      </c>
      <c r="O11" s="9" t="str">
        <f>_xlfn.CONCAT("Classe IFC ou Categoria Revit:   ", F11)</f>
        <v>Classe IFC ou Categoria Revit:   IfcCoveringCOPING</v>
      </c>
      <c r="P11" s="9" t="s">
        <v>687</v>
      </c>
      <c r="Q11" s="7" t="s">
        <v>4146</v>
      </c>
      <c r="R11" s="7" t="str">
        <f>C11</f>
        <v>ARQ_Projeto</v>
      </c>
      <c r="S11" s="7" t="str">
        <f>D11</f>
        <v>ARQ_Acabamento</v>
      </c>
      <c r="T11" s="7" t="str">
        <f>E11</f>
        <v>Membranas_Isolamentos</v>
      </c>
      <c r="U11" s="5" t="str">
        <f>_xlfn.CONCAT("bim-key_",A11)</f>
        <v>bim-key_10</v>
      </c>
      <c r="V11" s="4" t="str">
        <f>IF(ISNUMBER(FIND("Arrow", F11)), _xlfn.CONCAT(E11,"_Seta"), E11)</f>
        <v>Membranas_Isolamentos</v>
      </c>
      <c r="W11" s="4" t="str">
        <f>IF(ISNUMBER(FIND("Scheme", F11)), _xlfn.CONCAT(F11,"_Esquema"), F11)</f>
        <v>IfcCoveringCOPING</v>
      </c>
    </row>
    <row r="12" spans="1:23" ht="9.75" customHeight="1" x14ac:dyDescent="0.25">
      <c r="A12" s="66">
        <v>11</v>
      </c>
      <c r="B12" s="65" t="s">
        <v>4283</v>
      </c>
      <c r="C12" s="27" t="s">
        <v>4289</v>
      </c>
      <c r="D12" s="27" t="s">
        <v>4648</v>
      </c>
      <c r="E12" s="68" t="s">
        <v>4650</v>
      </c>
      <c r="F12" s="32" t="s">
        <v>688</v>
      </c>
      <c r="G12" s="23" t="s">
        <v>13</v>
      </c>
      <c r="H12" s="23" t="s">
        <v>13</v>
      </c>
      <c r="I12" s="23" t="s">
        <v>13</v>
      </c>
      <c r="J12" s="23" t="s">
        <v>13</v>
      </c>
      <c r="K12" s="23" t="s">
        <v>13</v>
      </c>
      <c r="L12" s="9" t="str">
        <f>_xlfn.CONCAT("", C12)</f>
        <v>ARQ_Projeto</v>
      </c>
      <c r="M12" s="9" t="str">
        <f>_xlfn.CONCAT("", D12)</f>
        <v>ARQ_Pisos</v>
      </c>
      <c r="N12" s="9" t="str">
        <f>_xlfn.CONCAT("", E12)</f>
        <v>Piso</v>
      </c>
      <c r="O12" s="9" t="str">
        <f>_xlfn.CONCAT("Classe IFC ou Categoria Revit:   ", F12)</f>
        <v>Classe IFC ou Categoria Revit:   IfcCoveringFLOORING</v>
      </c>
      <c r="P12" s="9" t="s">
        <v>689</v>
      </c>
      <c r="Q12" s="7" t="s">
        <v>4180</v>
      </c>
      <c r="R12" s="7" t="str">
        <f>C12</f>
        <v>ARQ_Projeto</v>
      </c>
      <c r="S12" s="7" t="str">
        <f>D12</f>
        <v>ARQ_Pisos</v>
      </c>
      <c r="T12" s="7" t="str">
        <f>E12</f>
        <v>Piso</v>
      </c>
      <c r="U12" s="5" t="str">
        <f>_xlfn.CONCAT("bim-key_",A12)</f>
        <v>bim-key_11</v>
      </c>
      <c r="V12" s="4" t="str">
        <f>IF(ISNUMBER(FIND("Arrow", F12)), _xlfn.CONCAT(E12,"_Seta"), E12)</f>
        <v>Piso</v>
      </c>
      <c r="W12" s="4" t="str">
        <f>IF(ISNUMBER(FIND("Scheme", F12)), _xlfn.CONCAT(F12,"_Esquema"), F12)</f>
        <v>IfcCoveringFLOORING</v>
      </c>
    </row>
    <row r="13" spans="1:23" ht="9.75" customHeight="1" x14ac:dyDescent="0.25">
      <c r="A13" s="66">
        <v>12</v>
      </c>
      <c r="B13" s="65" t="s">
        <v>4283</v>
      </c>
      <c r="C13" s="27" t="s">
        <v>4289</v>
      </c>
      <c r="D13" s="27" t="s">
        <v>4644</v>
      </c>
      <c r="E13" s="68" t="s">
        <v>4651</v>
      </c>
      <c r="F13" s="32" t="s">
        <v>690</v>
      </c>
      <c r="G13" s="23" t="s">
        <v>13</v>
      </c>
      <c r="H13" s="23" t="s">
        <v>13</v>
      </c>
      <c r="I13" s="23" t="s">
        <v>13</v>
      </c>
      <c r="J13" s="23" t="s">
        <v>13</v>
      </c>
      <c r="K13" s="23" t="s">
        <v>13</v>
      </c>
      <c r="L13" s="9" t="str">
        <f>_xlfn.CONCAT("", C13)</f>
        <v>ARQ_Projeto</v>
      </c>
      <c r="M13" s="9" t="str">
        <f>_xlfn.CONCAT("", D13)</f>
        <v>ARQ_Acabamento</v>
      </c>
      <c r="N13" s="9" t="str">
        <f>_xlfn.CONCAT("", E13)</f>
        <v>Membranas_Isolamentos</v>
      </c>
      <c r="O13" s="9" t="str">
        <f>_xlfn.CONCAT("Classe IFC ou Categoria Revit:   ", F13)</f>
        <v>Classe IFC ou Categoria Revit:   IfcCoveringINSULATION</v>
      </c>
      <c r="P13" s="9" t="s">
        <v>4149</v>
      </c>
      <c r="Q13" s="7" t="s">
        <v>4146</v>
      </c>
      <c r="R13" s="7" t="str">
        <f>C13</f>
        <v>ARQ_Projeto</v>
      </c>
      <c r="S13" s="7" t="str">
        <f>D13</f>
        <v>ARQ_Acabamento</v>
      </c>
      <c r="T13" s="7" t="str">
        <f>E13</f>
        <v>Membranas_Isolamentos</v>
      </c>
      <c r="U13" s="5" t="str">
        <f>_xlfn.CONCAT("bim-key_",A13)</f>
        <v>bim-key_12</v>
      </c>
      <c r="V13" s="4" t="str">
        <f>IF(ISNUMBER(FIND("Arrow", F13)), _xlfn.CONCAT(E13,"_Seta"), E13)</f>
        <v>Membranas_Isolamentos</v>
      </c>
      <c r="W13" s="4" t="str">
        <f>IF(ISNUMBER(FIND("Scheme", F13)), _xlfn.CONCAT(F13,"_Esquema"), F13)</f>
        <v>IfcCoveringINSULATION</v>
      </c>
    </row>
    <row r="14" spans="1:23" ht="9.75" customHeight="1" x14ac:dyDescent="0.25">
      <c r="A14" s="66">
        <v>13</v>
      </c>
      <c r="B14" s="65" t="s">
        <v>4283</v>
      </c>
      <c r="C14" s="27" t="s">
        <v>4289</v>
      </c>
      <c r="D14" s="27" t="s">
        <v>4644</v>
      </c>
      <c r="E14" s="68" t="s">
        <v>4647</v>
      </c>
      <c r="F14" s="33" t="s">
        <v>691</v>
      </c>
      <c r="G14" s="23" t="s">
        <v>13</v>
      </c>
      <c r="H14" s="23" t="s">
        <v>13</v>
      </c>
      <c r="I14" s="23" t="s">
        <v>13</v>
      </c>
      <c r="J14" s="23" t="s">
        <v>13</v>
      </c>
      <c r="K14" s="23" t="s">
        <v>13</v>
      </c>
      <c r="L14" s="9" t="str">
        <f>_xlfn.CONCAT("", C14)</f>
        <v>ARQ_Projeto</v>
      </c>
      <c r="M14" s="9" t="str">
        <f>_xlfn.CONCAT("", D14)</f>
        <v>ARQ_Acabamento</v>
      </c>
      <c r="N14" s="9" t="str">
        <f>_xlfn.CONCAT("", E14)</f>
        <v>Membranas_Molduras</v>
      </c>
      <c r="O14" s="9" t="str">
        <f>_xlfn.CONCAT("Classe IFC ou Categoria Revit:   ", F14)</f>
        <v>Classe IFC ou Categoria Revit:   IfcCoveringMEMBRANE</v>
      </c>
      <c r="P14" s="9" t="s">
        <v>692</v>
      </c>
      <c r="Q14" s="7" t="s">
        <v>4146</v>
      </c>
      <c r="R14" s="7" t="str">
        <f>C14</f>
        <v>ARQ_Projeto</v>
      </c>
      <c r="S14" s="7" t="str">
        <f>D14</f>
        <v>ARQ_Acabamento</v>
      </c>
      <c r="T14" s="7" t="str">
        <f>E14</f>
        <v>Membranas_Molduras</v>
      </c>
      <c r="U14" s="5" t="str">
        <f>_xlfn.CONCAT("bim-key_",A14)</f>
        <v>bim-key_13</v>
      </c>
      <c r="V14" s="4" t="str">
        <f>IF(ISNUMBER(FIND("Arrow", F14)), _xlfn.CONCAT(E14,"_Seta"), E14)</f>
        <v>Membranas_Molduras</v>
      </c>
      <c r="W14" s="4" t="str">
        <f>IF(ISNUMBER(FIND("Scheme", F14)), _xlfn.CONCAT(F14,"_Esquema"), F14)</f>
        <v>IfcCoveringMEMBRANE</v>
      </c>
    </row>
    <row r="15" spans="1:23" ht="9.75" customHeight="1" x14ac:dyDescent="0.25">
      <c r="A15" s="66">
        <v>14</v>
      </c>
      <c r="B15" s="65" t="s">
        <v>4283</v>
      </c>
      <c r="C15" s="27" t="s">
        <v>4289</v>
      </c>
      <c r="D15" s="27" t="s">
        <v>4644</v>
      </c>
      <c r="E15" s="68" t="s">
        <v>4647</v>
      </c>
      <c r="F15" s="33" t="s">
        <v>693</v>
      </c>
      <c r="G15" s="23" t="s">
        <v>13</v>
      </c>
      <c r="H15" s="23" t="s">
        <v>13</v>
      </c>
      <c r="I15" s="23" t="s">
        <v>13</v>
      </c>
      <c r="J15" s="23" t="s">
        <v>13</v>
      </c>
      <c r="K15" s="23" t="s">
        <v>13</v>
      </c>
      <c r="L15" s="9" t="str">
        <f>_xlfn.CONCAT("", C15)</f>
        <v>ARQ_Projeto</v>
      </c>
      <c r="M15" s="9" t="str">
        <f>_xlfn.CONCAT("", D15)</f>
        <v>ARQ_Acabamento</v>
      </c>
      <c r="N15" s="9" t="str">
        <f>_xlfn.CONCAT("", E15)</f>
        <v>Membranas_Molduras</v>
      </c>
      <c r="O15" s="9" t="str">
        <f>_xlfn.CONCAT("Classe IFC ou Categoria Revit:   ", F15)</f>
        <v>Classe IFC ou Categoria Revit:   IfcCoveringMOLDING</v>
      </c>
      <c r="P15" s="9" t="s">
        <v>4150</v>
      </c>
      <c r="Q15" s="7" t="s">
        <v>4104</v>
      </c>
      <c r="R15" s="7" t="str">
        <f>C15</f>
        <v>ARQ_Projeto</v>
      </c>
      <c r="S15" s="7" t="str">
        <f>D15</f>
        <v>ARQ_Acabamento</v>
      </c>
      <c r="T15" s="7" t="str">
        <f>E15</f>
        <v>Membranas_Molduras</v>
      </c>
      <c r="U15" s="5" t="str">
        <f>_xlfn.CONCAT("bim-key_",A15)</f>
        <v>bim-key_14</v>
      </c>
      <c r="V15" s="4" t="str">
        <f>IF(ISNUMBER(FIND("Arrow", F15)), _xlfn.CONCAT(E15,"_Seta"), E15)</f>
        <v>Membranas_Molduras</v>
      </c>
      <c r="W15" s="4" t="str">
        <f>IF(ISNUMBER(FIND("Scheme", F15)), _xlfn.CONCAT(F15,"_Esquema"), F15)</f>
        <v>IfcCoveringMOLDING</v>
      </c>
    </row>
    <row r="16" spans="1:23" ht="9.75" customHeight="1" x14ac:dyDescent="0.25">
      <c r="A16" s="66">
        <v>15</v>
      </c>
      <c r="B16" s="65" t="s">
        <v>4283</v>
      </c>
      <c r="C16" s="27" t="s">
        <v>4289</v>
      </c>
      <c r="D16" s="27" t="s">
        <v>4644</v>
      </c>
      <c r="E16" s="68" t="s">
        <v>4647</v>
      </c>
      <c r="F16" s="33" t="s">
        <v>694</v>
      </c>
      <c r="G16" s="23" t="s">
        <v>13</v>
      </c>
      <c r="H16" s="23" t="s">
        <v>13</v>
      </c>
      <c r="I16" s="23" t="s">
        <v>13</v>
      </c>
      <c r="J16" s="23" t="s">
        <v>13</v>
      </c>
      <c r="K16" s="23" t="s">
        <v>13</v>
      </c>
      <c r="L16" s="9" t="str">
        <f>_xlfn.CONCAT("", C16)</f>
        <v>ARQ_Projeto</v>
      </c>
      <c r="M16" s="9" t="str">
        <f>_xlfn.CONCAT("", D16)</f>
        <v>ARQ_Acabamento</v>
      </c>
      <c r="N16" s="9" t="str">
        <f>_xlfn.CONCAT("", E16)</f>
        <v>Membranas_Molduras</v>
      </c>
      <c r="O16" s="9" t="str">
        <f>_xlfn.CONCAT("Classe IFC ou Categoria Revit:   ", F16)</f>
        <v>Classe IFC ou Categoria Revit:   IfcCoveringROOFING</v>
      </c>
      <c r="P16" s="9" t="s">
        <v>4151</v>
      </c>
      <c r="Q16" s="7" t="s">
        <v>4162</v>
      </c>
      <c r="R16" s="7" t="str">
        <f>C16</f>
        <v>ARQ_Projeto</v>
      </c>
      <c r="S16" s="7" t="str">
        <f>D16</f>
        <v>ARQ_Acabamento</v>
      </c>
      <c r="T16" s="7" t="str">
        <f>E16</f>
        <v>Membranas_Molduras</v>
      </c>
      <c r="U16" s="5" t="str">
        <f>_xlfn.CONCAT("bim-key_",A16)</f>
        <v>bim-key_15</v>
      </c>
      <c r="V16" s="4" t="str">
        <f>IF(ISNUMBER(FIND("Arrow", F16)), _xlfn.CONCAT(E16,"_Seta"), E16)</f>
        <v>Membranas_Molduras</v>
      </c>
      <c r="W16" s="4" t="str">
        <f>IF(ISNUMBER(FIND("Scheme", F16)), _xlfn.CONCAT(F16,"_Esquema"), F16)</f>
        <v>IfcCoveringROOFING</v>
      </c>
    </row>
    <row r="17" spans="1:23" ht="9.75" customHeight="1" x14ac:dyDescent="0.25">
      <c r="A17" s="66">
        <v>16</v>
      </c>
      <c r="B17" s="65" t="s">
        <v>4283</v>
      </c>
      <c r="C17" s="27" t="s">
        <v>4289</v>
      </c>
      <c r="D17" s="27" t="s">
        <v>4648</v>
      </c>
      <c r="E17" s="68" t="s">
        <v>4649</v>
      </c>
      <c r="F17" s="33" t="s">
        <v>695</v>
      </c>
      <c r="G17" s="23" t="s">
        <v>13</v>
      </c>
      <c r="H17" s="23" t="s">
        <v>13</v>
      </c>
      <c r="I17" s="23" t="s">
        <v>13</v>
      </c>
      <c r="J17" s="23" t="s">
        <v>13</v>
      </c>
      <c r="K17" s="23" t="s">
        <v>13</v>
      </c>
      <c r="L17" s="9" t="str">
        <f>_xlfn.CONCAT("", C17)</f>
        <v>ARQ_Projeto</v>
      </c>
      <c r="M17" s="9" t="str">
        <f>_xlfn.CONCAT("", D17)</f>
        <v>ARQ_Pisos</v>
      </c>
      <c r="N17" s="9" t="str">
        <f>_xlfn.CONCAT("", E17)</f>
        <v>Rodapé</v>
      </c>
      <c r="O17" s="9" t="str">
        <f>_xlfn.CONCAT("Classe IFC ou Categoria Revit:   ", F17)</f>
        <v>Classe IFC ou Categoria Revit:   IfcCoveringSKIRTINGBOARD</v>
      </c>
      <c r="P17" s="9" t="s">
        <v>4152</v>
      </c>
      <c r="Q17" s="7" t="s">
        <v>4104</v>
      </c>
      <c r="R17" s="7" t="str">
        <f>C17</f>
        <v>ARQ_Projeto</v>
      </c>
      <c r="S17" s="7" t="str">
        <f>D17</f>
        <v>ARQ_Pisos</v>
      </c>
      <c r="T17" s="7" t="str">
        <f>E17</f>
        <v>Rodapé</v>
      </c>
      <c r="U17" s="5" t="str">
        <f>_xlfn.CONCAT("bim-key_",A17)</f>
        <v>bim-key_16</v>
      </c>
      <c r="V17" s="4" t="str">
        <f>IF(ISNUMBER(FIND("Arrow", F17)), _xlfn.CONCAT(E17,"_Seta"), E17)</f>
        <v>Rodapé</v>
      </c>
      <c r="W17" s="4" t="str">
        <f>IF(ISNUMBER(FIND("Scheme", F17)), _xlfn.CONCAT(F17,"_Esquema"), F17)</f>
        <v>IfcCoveringSKIRTINGBOARD</v>
      </c>
    </row>
    <row r="18" spans="1:23" ht="9.75" customHeight="1" x14ac:dyDescent="0.25">
      <c r="A18" s="66">
        <v>17</v>
      </c>
      <c r="B18" s="65" t="s">
        <v>4283</v>
      </c>
      <c r="C18" s="27" t="s">
        <v>4289</v>
      </c>
      <c r="D18" s="27" t="s">
        <v>4644</v>
      </c>
      <c r="E18" s="68" t="s">
        <v>4647</v>
      </c>
      <c r="F18" s="32" t="s">
        <v>696</v>
      </c>
      <c r="G18" s="23" t="s">
        <v>13</v>
      </c>
      <c r="H18" s="23" t="s">
        <v>13</v>
      </c>
      <c r="I18" s="23" t="s">
        <v>13</v>
      </c>
      <c r="J18" s="23" t="s">
        <v>13</v>
      </c>
      <c r="K18" s="23" t="s">
        <v>13</v>
      </c>
      <c r="L18" s="9" t="str">
        <f>_xlfn.CONCAT("", C18)</f>
        <v>ARQ_Projeto</v>
      </c>
      <c r="M18" s="9" t="str">
        <f>_xlfn.CONCAT("", D18)</f>
        <v>ARQ_Acabamento</v>
      </c>
      <c r="N18" s="9" t="str">
        <f>_xlfn.CONCAT("", E18)</f>
        <v>Membranas_Molduras</v>
      </c>
      <c r="O18" s="9" t="str">
        <f>_xlfn.CONCAT("Classe IFC ou Categoria Revit:   ", F18)</f>
        <v>Classe IFC ou Categoria Revit:   IfcCoveringSLEEVING</v>
      </c>
      <c r="P18" s="9" t="s">
        <v>4153</v>
      </c>
      <c r="Q18" s="7" t="s">
        <v>4146</v>
      </c>
      <c r="R18" s="7" t="str">
        <f>C18</f>
        <v>ARQ_Projeto</v>
      </c>
      <c r="S18" s="7" t="str">
        <f>D18</f>
        <v>ARQ_Acabamento</v>
      </c>
      <c r="T18" s="7" t="str">
        <f>E18</f>
        <v>Membranas_Molduras</v>
      </c>
      <c r="U18" s="5" t="str">
        <f>_xlfn.CONCAT("bim-key_",A18)</f>
        <v>bim-key_17</v>
      </c>
      <c r="V18" s="4" t="str">
        <f>IF(ISNUMBER(FIND("Arrow", F18)), _xlfn.CONCAT(E18,"_Seta"), E18)</f>
        <v>Membranas_Molduras</v>
      </c>
      <c r="W18" s="4" t="str">
        <f>IF(ISNUMBER(FIND("Scheme", F18)), _xlfn.CONCAT(F18,"_Esquema"), F18)</f>
        <v>IfcCoveringSLEEVING</v>
      </c>
    </row>
    <row r="19" spans="1:23" ht="9.75" customHeight="1" x14ac:dyDescent="0.25">
      <c r="A19" s="66">
        <v>18</v>
      </c>
      <c r="B19" s="65" t="s">
        <v>4283</v>
      </c>
      <c r="C19" s="27" t="s">
        <v>4289</v>
      </c>
      <c r="D19" s="27" t="s">
        <v>4644</v>
      </c>
      <c r="E19" s="68" t="s">
        <v>4647</v>
      </c>
      <c r="F19" s="32" t="s">
        <v>697</v>
      </c>
      <c r="G19" s="23" t="s">
        <v>13</v>
      </c>
      <c r="H19" s="23" t="s">
        <v>13</v>
      </c>
      <c r="I19" s="23" t="s">
        <v>13</v>
      </c>
      <c r="J19" s="23" t="s">
        <v>13</v>
      </c>
      <c r="K19" s="23" t="s">
        <v>13</v>
      </c>
      <c r="L19" s="9" t="str">
        <f>_xlfn.CONCAT("", C19)</f>
        <v>ARQ_Projeto</v>
      </c>
      <c r="M19" s="9" t="str">
        <f>_xlfn.CONCAT("", D19)</f>
        <v>ARQ_Acabamento</v>
      </c>
      <c r="N19" s="9" t="str">
        <f>_xlfn.CONCAT("", E19)</f>
        <v>Membranas_Molduras</v>
      </c>
      <c r="O19" s="9" t="str">
        <f>_xlfn.CONCAT("Classe IFC ou Categoria Revit:   ", F19)</f>
        <v>Classe IFC ou Categoria Revit:   IfcCoveringTOPPING</v>
      </c>
      <c r="P19" s="9" t="s">
        <v>4154</v>
      </c>
      <c r="Q19" s="7" t="s">
        <v>4163</v>
      </c>
      <c r="R19" s="7" t="str">
        <f>C19</f>
        <v>ARQ_Projeto</v>
      </c>
      <c r="S19" s="7" t="str">
        <f>D19</f>
        <v>ARQ_Acabamento</v>
      </c>
      <c r="T19" s="7" t="str">
        <f>E19</f>
        <v>Membranas_Molduras</v>
      </c>
      <c r="U19" s="5" t="str">
        <f>_xlfn.CONCAT("bim-key_",A19)</f>
        <v>bim-key_18</v>
      </c>
      <c r="V19" s="4" t="str">
        <f>IF(ISNUMBER(FIND("Arrow", F19)), _xlfn.CONCAT(E19,"_Seta"), E19)</f>
        <v>Membranas_Molduras</v>
      </c>
      <c r="W19" s="4" t="str">
        <f>IF(ISNUMBER(FIND("Scheme", F19)), _xlfn.CONCAT(F19,"_Esquema"), F19)</f>
        <v>IfcCoveringTOPPING</v>
      </c>
    </row>
    <row r="20" spans="1:23" ht="9.75" customHeight="1" x14ac:dyDescent="0.25">
      <c r="A20" s="66">
        <v>19</v>
      </c>
      <c r="B20" s="65" t="s">
        <v>4283</v>
      </c>
      <c r="C20" s="27" t="s">
        <v>4289</v>
      </c>
      <c r="D20" s="27" t="s">
        <v>4644</v>
      </c>
      <c r="E20" s="68" t="s">
        <v>4647</v>
      </c>
      <c r="F20" s="32" t="s">
        <v>698</v>
      </c>
      <c r="G20" s="23" t="s">
        <v>13</v>
      </c>
      <c r="H20" s="23" t="s">
        <v>13</v>
      </c>
      <c r="I20" s="23" t="s">
        <v>13</v>
      </c>
      <c r="J20" s="23" t="s">
        <v>13</v>
      </c>
      <c r="K20" s="23" t="s">
        <v>13</v>
      </c>
      <c r="L20" s="9" t="str">
        <f>_xlfn.CONCAT("", C20)</f>
        <v>ARQ_Projeto</v>
      </c>
      <c r="M20" s="9" t="str">
        <f>_xlfn.CONCAT("", D20)</f>
        <v>ARQ_Acabamento</v>
      </c>
      <c r="N20" s="9" t="str">
        <f>_xlfn.CONCAT("", E20)</f>
        <v>Membranas_Molduras</v>
      </c>
      <c r="O20" s="9" t="str">
        <f>_xlfn.CONCAT("Classe IFC ou Categoria Revit:   ", F20)</f>
        <v>Classe IFC ou Categoria Revit:   IfcCoveringWRAPPING</v>
      </c>
      <c r="P20" s="9" t="s">
        <v>4155</v>
      </c>
      <c r="Q20" s="7" t="s">
        <v>4163</v>
      </c>
      <c r="R20" s="7" t="str">
        <f>C20</f>
        <v>ARQ_Projeto</v>
      </c>
      <c r="S20" s="7" t="str">
        <f>D20</f>
        <v>ARQ_Acabamento</v>
      </c>
      <c r="T20" s="7" t="str">
        <f>E20</f>
        <v>Membranas_Molduras</v>
      </c>
      <c r="U20" s="5" t="str">
        <f>_xlfn.CONCAT("bim-key_",A20)</f>
        <v>bim-key_19</v>
      </c>
      <c r="V20" s="4" t="str">
        <f>IF(ISNUMBER(FIND("Arrow", F20)), _xlfn.CONCAT(E20,"_Seta"), E20)</f>
        <v>Membranas_Molduras</v>
      </c>
      <c r="W20" s="4" t="str">
        <f>IF(ISNUMBER(FIND("Scheme", F20)), _xlfn.CONCAT(F20,"_Esquema"), F20)</f>
        <v>IfcCoveringWRAPPING</v>
      </c>
    </row>
    <row r="21" spans="1:23" ht="9.75" customHeight="1" x14ac:dyDescent="0.25">
      <c r="A21" s="66">
        <v>20</v>
      </c>
      <c r="B21" s="65" t="s">
        <v>4283</v>
      </c>
      <c r="C21" s="27" t="s">
        <v>4864</v>
      </c>
      <c r="D21" s="27" t="s">
        <v>4867</v>
      </c>
      <c r="E21" s="68" t="s">
        <v>4866</v>
      </c>
      <c r="F21" s="32" t="s">
        <v>431</v>
      </c>
      <c r="G21" s="23" t="s">
        <v>13</v>
      </c>
      <c r="H21" s="23" t="s">
        <v>13</v>
      </c>
      <c r="I21" s="23" t="s">
        <v>13</v>
      </c>
      <c r="J21" s="23" t="s">
        <v>13</v>
      </c>
      <c r="K21" s="23" t="s">
        <v>13</v>
      </c>
      <c r="L21" s="9" t="str">
        <f>_xlfn.CONCAT("", C21)</f>
        <v>PRJ_Projeto</v>
      </c>
      <c r="M21" s="9" t="str">
        <f>_xlfn.CONCAT("", D21)</f>
        <v>PRJ_Acessório</v>
      </c>
      <c r="N21" s="9" t="str">
        <f>_xlfn.CONCAT("", E21)</f>
        <v>Acessório</v>
      </c>
      <c r="O21" s="9" t="str">
        <f>_xlfn.CONCAT("Classe IFC ou Categoria Revit:   ", F21)</f>
        <v>Classe IFC ou Categoria Revit:   IfcDiscreteAccessory</v>
      </c>
      <c r="P21" s="7" t="s">
        <v>4056</v>
      </c>
      <c r="Q21" s="7" t="s">
        <v>4179</v>
      </c>
      <c r="R21" s="7" t="str">
        <f>C21</f>
        <v>PRJ_Projeto</v>
      </c>
      <c r="S21" s="7" t="str">
        <f>D21</f>
        <v>PRJ_Acessório</v>
      </c>
      <c r="T21" s="7" t="str">
        <f>E21</f>
        <v>Acessório</v>
      </c>
      <c r="U21" s="5" t="str">
        <f>_xlfn.CONCAT("bim-key_",A21)</f>
        <v>bim-key_20</v>
      </c>
      <c r="V21" s="4" t="str">
        <f>IF(ISNUMBER(FIND("Arrow", F21)), _xlfn.CONCAT(E21,"_Seta"), E21)</f>
        <v>Acessório</v>
      </c>
      <c r="W21" s="4" t="str">
        <f>IF(ISNUMBER(FIND("Scheme", F21)), _xlfn.CONCAT(F21,"_Esquema"), F21)</f>
        <v>IfcDiscreteAccessory</v>
      </c>
    </row>
    <row r="22" spans="1:23" ht="9.75" customHeight="1" x14ac:dyDescent="0.25">
      <c r="A22" s="66">
        <v>21</v>
      </c>
      <c r="B22" s="65" t="s">
        <v>4283</v>
      </c>
      <c r="C22" s="27" t="s">
        <v>4864</v>
      </c>
      <c r="D22" s="27" t="s">
        <v>4867</v>
      </c>
      <c r="E22" s="68" t="s">
        <v>4866</v>
      </c>
      <c r="F22" s="32" t="s">
        <v>1135</v>
      </c>
      <c r="G22" s="23" t="s">
        <v>13</v>
      </c>
      <c r="H22" s="23" t="s">
        <v>13</v>
      </c>
      <c r="I22" s="23" t="s">
        <v>13</v>
      </c>
      <c r="J22" s="23" t="s">
        <v>13</v>
      </c>
      <c r="K22" s="23" t="s">
        <v>13</v>
      </c>
      <c r="L22" s="9" t="str">
        <f>_xlfn.CONCAT("", C22)</f>
        <v>PRJ_Projeto</v>
      </c>
      <c r="M22" s="9" t="str">
        <f>_xlfn.CONCAT("", D22)</f>
        <v>PRJ_Acessório</v>
      </c>
      <c r="N22" s="9" t="str">
        <f>_xlfn.CONCAT("", E22)</f>
        <v>Acessório</v>
      </c>
      <c r="O22" s="9" t="str">
        <f>_xlfn.CONCAT("Classe IFC ou Categoria Revit:   ", F22)</f>
        <v>Classe IFC ou Categoria Revit:   IfcDiscreteAccessoryANCHORPLATE</v>
      </c>
      <c r="P22" s="7" t="s">
        <v>2380</v>
      </c>
      <c r="Q22" s="7" t="s">
        <v>4119</v>
      </c>
      <c r="R22" s="7" t="str">
        <f>C22</f>
        <v>PRJ_Projeto</v>
      </c>
      <c r="S22" s="7" t="str">
        <f>D22</f>
        <v>PRJ_Acessório</v>
      </c>
      <c r="T22" s="7" t="str">
        <f>E22</f>
        <v>Acessório</v>
      </c>
      <c r="U22" s="5" t="str">
        <f>_xlfn.CONCAT("bim-key_",A22)</f>
        <v>bim-key_21</v>
      </c>
      <c r="V22" s="4" t="str">
        <f>IF(ISNUMBER(FIND("Arrow", F22)), _xlfn.CONCAT(E22,"_Seta"), E22)</f>
        <v>Acessório</v>
      </c>
      <c r="W22" s="4" t="str">
        <f>IF(ISNUMBER(FIND("Scheme", F22)), _xlfn.CONCAT(F22,"_Esquema"), F22)</f>
        <v>IfcDiscreteAccessoryANCHORPLATE</v>
      </c>
    </row>
    <row r="23" spans="1:23" ht="9.75" customHeight="1" x14ac:dyDescent="0.25">
      <c r="A23" s="66">
        <v>22</v>
      </c>
      <c r="B23" s="65" t="s">
        <v>4283</v>
      </c>
      <c r="C23" s="27" t="s">
        <v>4864</v>
      </c>
      <c r="D23" s="27" t="s">
        <v>4867</v>
      </c>
      <c r="E23" s="68" t="s">
        <v>4866</v>
      </c>
      <c r="F23" s="34" t="s">
        <v>1136</v>
      </c>
      <c r="G23" s="23" t="s">
        <v>13</v>
      </c>
      <c r="H23" s="23" t="s">
        <v>13</v>
      </c>
      <c r="I23" s="23" t="s">
        <v>13</v>
      </c>
      <c r="J23" s="23" t="s">
        <v>13</v>
      </c>
      <c r="K23" s="23" t="s">
        <v>13</v>
      </c>
      <c r="L23" s="9" t="str">
        <f>_xlfn.CONCAT("", C23)</f>
        <v>PRJ_Projeto</v>
      </c>
      <c r="M23" s="9" t="str">
        <f>_xlfn.CONCAT("", D23)</f>
        <v>PRJ_Acessório</v>
      </c>
      <c r="N23" s="9" t="str">
        <f>_xlfn.CONCAT("", E23)</f>
        <v>Acessório</v>
      </c>
      <c r="O23" s="9" t="str">
        <f>_xlfn.CONCAT("Classe IFC ou Categoria Revit:   ", F23)</f>
        <v>Classe IFC ou Categoria Revit:   IfcDiscreteAccessoryBIRDPROTECTION</v>
      </c>
      <c r="P23" s="7" t="s">
        <v>2381</v>
      </c>
      <c r="Q23" s="7" t="s">
        <v>4119</v>
      </c>
      <c r="R23" s="7" t="str">
        <f>C23</f>
        <v>PRJ_Projeto</v>
      </c>
      <c r="S23" s="7" t="str">
        <f>D23</f>
        <v>PRJ_Acessório</v>
      </c>
      <c r="T23" s="7" t="str">
        <f>E23</f>
        <v>Acessório</v>
      </c>
      <c r="U23" s="5" t="str">
        <f>_xlfn.CONCAT("bim-key_",A23)</f>
        <v>bim-key_22</v>
      </c>
      <c r="V23" s="4" t="str">
        <f>IF(ISNUMBER(FIND("Arrow", F23)), _xlfn.CONCAT(E23,"_Seta"), E23)</f>
        <v>Acessório</v>
      </c>
      <c r="W23" s="4" t="str">
        <f>IF(ISNUMBER(FIND("Scheme", F23)), _xlfn.CONCAT(F23,"_Esquema"), F23)</f>
        <v>IfcDiscreteAccessoryBIRDPROTECTION</v>
      </c>
    </row>
    <row r="24" spans="1:23" ht="9.75" customHeight="1" x14ac:dyDescent="0.25">
      <c r="A24" s="66">
        <v>23</v>
      </c>
      <c r="B24" s="65" t="s">
        <v>4283</v>
      </c>
      <c r="C24" s="27" t="s">
        <v>4864</v>
      </c>
      <c r="D24" s="27" t="s">
        <v>4867</v>
      </c>
      <c r="E24" s="68" t="s">
        <v>4866</v>
      </c>
      <c r="F24" s="33" t="s">
        <v>1137</v>
      </c>
      <c r="G24" s="23" t="s">
        <v>13</v>
      </c>
      <c r="H24" s="23" t="s">
        <v>13</v>
      </c>
      <c r="I24" s="23" t="s">
        <v>13</v>
      </c>
      <c r="J24" s="23" t="s">
        <v>13</v>
      </c>
      <c r="K24" s="23" t="s">
        <v>13</v>
      </c>
      <c r="L24" s="9" t="str">
        <f>_xlfn.CONCAT("", C24)</f>
        <v>PRJ_Projeto</v>
      </c>
      <c r="M24" s="9" t="str">
        <f>_xlfn.CONCAT("", D24)</f>
        <v>PRJ_Acessório</v>
      </c>
      <c r="N24" s="9" t="str">
        <f>_xlfn.CONCAT("", E24)</f>
        <v>Acessório</v>
      </c>
      <c r="O24" s="9" t="str">
        <f>_xlfn.CONCAT("Classe IFC ou Categoria Revit:   ", F24)</f>
        <v>Classe IFC ou Categoria Revit:   IfcDiscreteAccessoryBRACKET</v>
      </c>
      <c r="P24" s="7" t="s">
        <v>2382</v>
      </c>
      <c r="Q24" s="7" t="s">
        <v>4119</v>
      </c>
      <c r="R24" s="7" t="str">
        <f>C24</f>
        <v>PRJ_Projeto</v>
      </c>
      <c r="S24" s="7" t="str">
        <f>D24</f>
        <v>PRJ_Acessório</v>
      </c>
      <c r="T24" s="7" t="str">
        <f>E24</f>
        <v>Acessório</v>
      </c>
      <c r="U24" s="5" t="str">
        <f>_xlfn.CONCAT("bim-key_",A24)</f>
        <v>bim-key_23</v>
      </c>
      <c r="V24" s="4" t="str">
        <f>IF(ISNUMBER(FIND("Arrow", F24)), _xlfn.CONCAT(E24,"_Seta"), E24)</f>
        <v>Acessório</v>
      </c>
      <c r="W24" s="4" t="str">
        <f>IF(ISNUMBER(FIND("Scheme", F24)), _xlfn.CONCAT(F24,"_Esquema"), F24)</f>
        <v>IfcDiscreteAccessoryBRACKET</v>
      </c>
    </row>
    <row r="25" spans="1:23" ht="9.75" customHeight="1" x14ac:dyDescent="0.25">
      <c r="A25" s="66">
        <v>24</v>
      </c>
      <c r="B25" s="65" t="s">
        <v>4283</v>
      </c>
      <c r="C25" s="27" t="s">
        <v>4864</v>
      </c>
      <c r="D25" s="27" t="s">
        <v>4867</v>
      </c>
      <c r="E25" s="68" t="s">
        <v>4866</v>
      </c>
      <c r="F25" s="33" t="s">
        <v>1138</v>
      </c>
      <c r="G25" s="23" t="s">
        <v>13</v>
      </c>
      <c r="H25" s="23" t="s">
        <v>13</v>
      </c>
      <c r="I25" s="23" t="s">
        <v>13</v>
      </c>
      <c r="J25" s="23" t="s">
        <v>13</v>
      </c>
      <c r="K25" s="23" t="s">
        <v>13</v>
      </c>
      <c r="L25" s="9" t="str">
        <f>_xlfn.CONCAT("", C25)</f>
        <v>PRJ_Projeto</v>
      </c>
      <c r="M25" s="9" t="str">
        <f>_xlfn.CONCAT("", D25)</f>
        <v>PRJ_Acessório</v>
      </c>
      <c r="N25" s="9" t="str">
        <f>_xlfn.CONCAT("", E25)</f>
        <v>Acessório</v>
      </c>
      <c r="O25" s="9" t="str">
        <f>_xlfn.CONCAT("Classe IFC ou Categoria Revit:   ", F25)</f>
        <v>Classe IFC ou Categoria Revit:   IfcDiscreteAccessoryCABLEARRANGER</v>
      </c>
      <c r="P25" s="7" t="s">
        <v>2383</v>
      </c>
      <c r="Q25" s="7" t="s">
        <v>4119</v>
      </c>
      <c r="R25" s="7" t="str">
        <f>C25</f>
        <v>PRJ_Projeto</v>
      </c>
      <c r="S25" s="7" t="str">
        <f>D25</f>
        <v>PRJ_Acessório</v>
      </c>
      <c r="T25" s="7" t="str">
        <f>E25</f>
        <v>Acessório</v>
      </c>
      <c r="U25" s="5" t="str">
        <f>_xlfn.CONCAT("bim-key_",A25)</f>
        <v>bim-key_24</v>
      </c>
      <c r="V25" s="4" t="str">
        <f>IF(ISNUMBER(FIND("Arrow", F25)), _xlfn.CONCAT(E25,"_Seta"), E25)</f>
        <v>Acessório</v>
      </c>
      <c r="W25" s="4" t="str">
        <f>IF(ISNUMBER(FIND("Scheme", F25)), _xlfn.CONCAT(F25,"_Esquema"), F25)</f>
        <v>IfcDiscreteAccessoryCABLEARRANGER</v>
      </c>
    </row>
    <row r="26" spans="1:23" ht="9.75" customHeight="1" x14ac:dyDescent="0.25">
      <c r="A26" s="66">
        <v>25</v>
      </c>
      <c r="B26" s="65" t="s">
        <v>4283</v>
      </c>
      <c r="C26" s="27" t="s">
        <v>4864</v>
      </c>
      <c r="D26" s="27" t="s">
        <v>4867</v>
      </c>
      <c r="E26" s="68" t="s">
        <v>4866</v>
      </c>
      <c r="F26" s="33" t="s">
        <v>1139</v>
      </c>
      <c r="G26" s="23" t="s">
        <v>13</v>
      </c>
      <c r="H26" s="23" t="s">
        <v>13</v>
      </c>
      <c r="I26" s="23" t="s">
        <v>13</v>
      </c>
      <c r="J26" s="23" t="s">
        <v>13</v>
      </c>
      <c r="K26" s="23" t="s">
        <v>13</v>
      </c>
      <c r="L26" s="9" t="str">
        <f>_xlfn.CONCAT("", C26)</f>
        <v>PRJ_Projeto</v>
      </c>
      <c r="M26" s="9" t="str">
        <f>_xlfn.CONCAT("", D26)</f>
        <v>PRJ_Acessório</v>
      </c>
      <c r="N26" s="9" t="str">
        <f>_xlfn.CONCAT("", E26)</f>
        <v>Acessório</v>
      </c>
      <c r="O26" s="9" t="str">
        <f>_xlfn.CONCAT("Classe IFC ou Categoria Revit:   ", F26)</f>
        <v>Classe IFC ou Categoria Revit:   IfcDiscreteAccessoryELASTIC_CUSHION</v>
      </c>
      <c r="P26" s="7" t="s">
        <v>2384</v>
      </c>
      <c r="Q26" s="7" t="s">
        <v>4119</v>
      </c>
      <c r="R26" s="7" t="str">
        <f>C26</f>
        <v>PRJ_Projeto</v>
      </c>
      <c r="S26" s="7" t="str">
        <f>D26</f>
        <v>PRJ_Acessório</v>
      </c>
      <c r="T26" s="7" t="str">
        <f>E26</f>
        <v>Acessório</v>
      </c>
      <c r="U26" s="5" t="str">
        <f>_xlfn.CONCAT("bim-key_",A26)</f>
        <v>bim-key_25</v>
      </c>
      <c r="V26" s="4" t="str">
        <f>IF(ISNUMBER(FIND("Arrow", F26)), _xlfn.CONCAT(E26,"_Seta"), E26)</f>
        <v>Acessório</v>
      </c>
      <c r="W26" s="4" t="str">
        <f>IF(ISNUMBER(FIND("Scheme", F26)), _xlfn.CONCAT(F26,"_Esquema"), F26)</f>
        <v>IfcDiscreteAccessoryELASTIC_CUSHION</v>
      </c>
    </row>
    <row r="27" spans="1:23" ht="9.75" customHeight="1" x14ac:dyDescent="0.25">
      <c r="A27" s="66">
        <v>26</v>
      </c>
      <c r="B27" s="65" t="s">
        <v>4283</v>
      </c>
      <c r="C27" s="27" t="s">
        <v>4864</v>
      </c>
      <c r="D27" s="27" t="s">
        <v>4867</v>
      </c>
      <c r="E27" s="68" t="s">
        <v>4866</v>
      </c>
      <c r="F27" s="33" t="s">
        <v>1140</v>
      </c>
      <c r="G27" s="23" t="s">
        <v>13</v>
      </c>
      <c r="H27" s="23" t="s">
        <v>13</v>
      </c>
      <c r="I27" s="23" t="s">
        <v>13</v>
      </c>
      <c r="J27" s="23" t="s">
        <v>13</v>
      </c>
      <c r="K27" s="23" t="s">
        <v>13</v>
      </c>
      <c r="L27" s="9" t="str">
        <f>_xlfn.CONCAT("", C27)</f>
        <v>PRJ_Projeto</v>
      </c>
      <c r="M27" s="9" t="str">
        <f>_xlfn.CONCAT("", D27)</f>
        <v>PRJ_Acessório</v>
      </c>
      <c r="N27" s="9" t="str">
        <f>_xlfn.CONCAT("", E27)</f>
        <v>Acessório</v>
      </c>
      <c r="O27" s="9" t="str">
        <f>_xlfn.CONCAT("Classe IFC ou Categoria Revit:   ", F27)</f>
        <v>Classe IFC ou Categoria Revit:   IfcDiscreteAccessoryEXPANSION_JOINT_DEVICE</v>
      </c>
      <c r="P27" s="7" t="s">
        <v>2385</v>
      </c>
      <c r="Q27" s="7" t="s">
        <v>4119</v>
      </c>
      <c r="R27" s="7" t="str">
        <f>C27</f>
        <v>PRJ_Projeto</v>
      </c>
      <c r="S27" s="7" t="str">
        <f>D27</f>
        <v>PRJ_Acessório</v>
      </c>
      <c r="T27" s="7" t="str">
        <f>E27</f>
        <v>Acessório</v>
      </c>
      <c r="U27" s="5" t="str">
        <f>_xlfn.CONCAT("bim-key_",A27)</f>
        <v>bim-key_26</v>
      </c>
      <c r="V27" s="4" t="str">
        <f>IF(ISNUMBER(FIND("Arrow", F27)), _xlfn.CONCAT(E27,"_Seta"), E27)</f>
        <v>Acessório</v>
      </c>
      <c r="W27" s="4" t="str">
        <f>IF(ISNUMBER(FIND("Scheme", F27)), _xlfn.CONCAT(F27,"_Esquema"), F27)</f>
        <v>IfcDiscreteAccessoryEXPANSION_JOINT_DEVICE</v>
      </c>
    </row>
    <row r="28" spans="1:23" ht="9.75" customHeight="1" x14ac:dyDescent="0.25">
      <c r="A28" s="66">
        <v>27</v>
      </c>
      <c r="B28" s="65" t="s">
        <v>4283</v>
      </c>
      <c r="C28" s="27" t="s">
        <v>4864</v>
      </c>
      <c r="D28" s="27" t="s">
        <v>4867</v>
      </c>
      <c r="E28" s="68" t="s">
        <v>4866</v>
      </c>
      <c r="F28" s="33" t="s">
        <v>1141</v>
      </c>
      <c r="G28" s="23" t="s">
        <v>13</v>
      </c>
      <c r="H28" s="23" t="s">
        <v>13</v>
      </c>
      <c r="I28" s="23" t="s">
        <v>13</v>
      </c>
      <c r="J28" s="23" t="s">
        <v>13</v>
      </c>
      <c r="K28" s="23" t="s">
        <v>13</v>
      </c>
      <c r="L28" s="9" t="str">
        <f>_xlfn.CONCAT("", C28)</f>
        <v>PRJ_Projeto</v>
      </c>
      <c r="M28" s="9" t="str">
        <f>_xlfn.CONCAT("", D28)</f>
        <v>PRJ_Acessório</v>
      </c>
      <c r="N28" s="9" t="str">
        <f>_xlfn.CONCAT("", E28)</f>
        <v>Acessório</v>
      </c>
      <c r="O28" s="9" t="str">
        <f>_xlfn.CONCAT("Classe IFC ou Categoria Revit:   ", F28)</f>
        <v>Classe IFC ou Categoria Revit:   IfcDiscreteAccessoryFILLER</v>
      </c>
      <c r="P28" s="7" t="s">
        <v>2386</v>
      </c>
      <c r="Q28" s="7" t="s">
        <v>4119</v>
      </c>
      <c r="R28" s="7" t="str">
        <f>C28</f>
        <v>PRJ_Projeto</v>
      </c>
      <c r="S28" s="7" t="str">
        <f>D28</f>
        <v>PRJ_Acessório</v>
      </c>
      <c r="T28" s="7" t="str">
        <f>E28</f>
        <v>Acessório</v>
      </c>
      <c r="U28" s="5" t="str">
        <f>_xlfn.CONCAT("bim-key_",A28)</f>
        <v>bim-key_27</v>
      </c>
      <c r="V28" s="4" t="str">
        <f>IF(ISNUMBER(FIND("Arrow", F28)), _xlfn.CONCAT(E28,"_Seta"), E28)</f>
        <v>Acessório</v>
      </c>
      <c r="W28" s="4" t="str">
        <f>IF(ISNUMBER(FIND("Scheme", F28)), _xlfn.CONCAT(F28,"_Esquema"), F28)</f>
        <v>IfcDiscreteAccessoryFILLER</v>
      </c>
    </row>
    <row r="29" spans="1:23" ht="9.75" customHeight="1" x14ac:dyDescent="0.25">
      <c r="A29" s="66">
        <v>28</v>
      </c>
      <c r="B29" s="65" t="s">
        <v>4283</v>
      </c>
      <c r="C29" s="27" t="s">
        <v>4864</v>
      </c>
      <c r="D29" s="27" t="s">
        <v>4867</v>
      </c>
      <c r="E29" s="68" t="s">
        <v>4866</v>
      </c>
      <c r="F29" s="33" t="s">
        <v>1142</v>
      </c>
      <c r="G29" s="23" t="s">
        <v>13</v>
      </c>
      <c r="H29" s="23" t="s">
        <v>13</v>
      </c>
      <c r="I29" s="23" t="s">
        <v>13</v>
      </c>
      <c r="J29" s="23" t="s">
        <v>13</v>
      </c>
      <c r="K29" s="23" t="s">
        <v>13</v>
      </c>
      <c r="L29" s="9" t="str">
        <f>_xlfn.CONCAT("", C29)</f>
        <v>PRJ_Projeto</v>
      </c>
      <c r="M29" s="9" t="str">
        <f>_xlfn.CONCAT("", D29)</f>
        <v>PRJ_Acessório</v>
      </c>
      <c r="N29" s="9" t="str">
        <f>_xlfn.CONCAT("", E29)</f>
        <v>Acessório</v>
      </c>
      <c r="O29" s="9" t="str">
        <f>_xlfn.CONCAT("Classe IFC ou Categoria Revit:   ", F29)</f>
        <v>Classe IFC ou Categoria Revit:   IfcDiscreteAccessoryFLASHING</v>
      </c>
      <c r="P29" s="7" t="s">
        <v>2387</v>
      </c>
      <c r="Q29" s="7" t="s">
        <v>4119</v>
      </c>
      <c r="R29" s="7" t="str">
        <f>C29</f>
        <v>PRJ_Projeto</v>
      </c>
      <c r="S29" s="7" t="str">
        <f>D29</f>
        <v>PRJ_Acessório</v>
      </c>
      <c r="T29" s="7" t="str">
        <f>E29</f>
        <v>Acessório</v>
      </c>
      <c r="U29" s="5" t="str">
        <f>_xlfn.CONCAT("bim-key_",A29)</f>
        <v>bim-key_28</v>
      </c>
      <c r="V29" s="4" t="str">
        <f>IF(ISNUMBER(FIND("Arrow", F29)), _xlfn.CONCAT(E29,"_Seta"), E29)</f>
        <v>Acessório</v>
      </c>
      <c r="W29" s="4" t="str">
        <f>IF(ISNUMBER(FIND("Scheme", F29)), _xlfn.CONCAT(F29,"_Esquema"), F29)</f>
        <v>IfcDiscreteAccessoryFLASHING</v>
      </c>
    </row>
    <row r="30" spans="1:23" ht="9.75" customHeight="1" x14ac:dyDescent="0.25">
      <c r="A30" s="66">
        <v>29</v>
      </c>
      <c r="B30" s="65" t="s">
        <v>4283</v>
      </c>
      <c r="C30" s="27" t="s">
        <v>4864</v>
      </c>
      <c r="D30" s="27" t="s">
        <v>4867</v>
      </c>
      <c r="E30" s="68" t="s">
        <v>4866</v>
      </c>
      <c r="F30" s="33" t="s">
        <v>1143</v>
      </c>
      <c r="G30" s="23" t="s">
        <v>13</v>
      </c>
      <c r="H30" s="23" t="s">
        <v>13</v>
      </c>
      <c r="I30" s="23" t="s">
        <v>13</v>
      </c>
      <c r="J30" s="23" t="s">
        <v>13</v>
      </c>
      <c r="K30" s="23" t="s">
        <v>13</v>
      </c>
      <c r="L30" s="9" t="str">
        <f>_xlfn.CONCAT("", C30)</f>
        <v>PRJ_Projeto</v>
      </c>
      <c r="M30" s="9" t="str">
        <f>_xlfn.CONCAT("", D30)</f>
        <v>PRJ_Acessório</v>
      </c>
      <c r="N30" s="9" t="str">
        <f>_xlfn.CONCAT("", E30)</f>
        <v>Acessório</v>
      </c>
      <c r="O30" s="9" t="str">
        <f>_xlfn.CONCAT("Classe IFC ou Categoria Revit:   ", F30)</f>
        <v>Classe IFC ou Categoria Revit:   IfcDiscreteAccessoryINSULATOR</v>
      </c>
      <c r="P30" s="7" t="s">
        <v>2388</v>
      </c>
      <c r="Q30" s="7" t="s">
        <v>4119</v>
      </c>
      <c r="R30" s="7" t="str">
        <f>C30</f>
        <v>PRJ_Projeto</v>
      </c>
      <c r="S30" s="7" t="str">
        <f>D30</f>
        <v>PRJ_Acessório</v>
      </c>
      <c r="T30" s="7" t="str">
        <f>E30</f>
        <v>Acessório</v>
      </c>
      <c r="U30" s="5" t="str">
        <f>_xlfn.CONCAT("bim-key_",A30)</f>
        <v>bim-key_29</v>
      </c>
      <c r="V30" s="4" t="str">
        <f>IF(ISNUMBER(FIND("Arrow", F30)), _xlfn.CONCAT(E30,"_Seta"), E30)</f>
        <v>Acessório</v>
      </c>
      <c r="W30" s="4" t="str">
        <f>IF(ISNUMBER(FIND("Scheme", F30)), _xlfn.CONCAT(F30,"_Esquema"), F30)</f>
        <v>IfcDiscreteAccessoryINSULATOR</v>
      </c>
    </row>
    <row r="31" spans="1:23" ht="9.75" customHeight="1" x14ac:dyDescent="0.25">
      <c r="A31" s="66">
        <v>30</v>
      </c>
      <c r="B31" s="65" t="s">
        <v>4283</v>
      </c>
      <c r="C31" s="27" t="s">
        <v>4864</v>
      </c>
      <c r="D31" s="27" t="s">
        <v>4867</v>
      </c>
      <c r="E31" s="68" t="s">
        <v>4866</v>
      </c>
      <c r="F31" s="33" t="s">
        <v>1144</v>
      </c>
      <c r="G31" s="23" t="s">
        <v>13</v>
      </c>
      <c r="H31" s="23" t="s">
        <v>13</v>
      </c>
      <c r="I31" s="23" t="s">
        <v>13</v>
      </c>
      <c r="J31" s="23" t="s">
        <v>13</v>
      </c>
      <c r="K31" s="23" t="s">
        <v>13</v>
      </c>
      <c r="L31" s="9" t="str">
        <f>_xlfn.CONCAT("", C31)</f>
        <v>PRJ_Projeto</v>
      </c>
      <c r="M31" s="9" t="str">
        <f>_xlfn.CONCAT("", D31)</f>
        <v>PRJ_Acessório</v>
      </c>
      <c r="N31" s="9" t="str">
        <f>_xlfn.CONCAT("", E31)</f>
        <v>Acessório</v>
      </c>
      <c r="O31" s="9" t="str">
        <f>_xlfn.CONCAT("Classe IFC ou Categoria Revit:   ", F31)</f>
        <v>Classe IFC ou Categoria Revit:   IfcDiscreteAccessoryLOCK</v>
      </c>
      <c r="P31" s="7" t="s">
        <v>2389</v>
      </c>
      <c r="Q31" s="7" t="s">
        <v>4119</v>
      </c>
      <c r="R31" s="7" t="str">
        <f>C31</f>
        <v>PRJ_Projeto</v>
      </c>
      <c r="S31" s="7" t="str">
        <f>D31</f>
        <v>PRJ_Acessório</v>
      </c>
      <c r="T31" s="7" t="str">
        <f>E31</f>
        <v>Acessório</v>
      </c>
      <c r="U31" s="5" t="str">
        <f>_xlfn.CONCAT("bim-key_",A31)</f>
        <v>bim-key_30</v>
      </c>
      <c r="V31" s="4" t="str">
        <f>IF(ISNUMBER(FIND("Arrow", F31)), _xlfn.CONCAT(E31,"_Seta"), E31)</f>
        <v>Acessório</v>
      </c>
      <c r="W31" s="4" t="str">
        <f>IF(ISNUMBER(FIND("Scheme", F31)), _xlfn.CONCAT(F31,"_Esquema"), F31)</f>
        <v>IfcDiscreteAccessoryLOCK</v>
      </c>
    </row>
    <row r="32" spans="1:23" ht="9.75" customHeight="1" x14ac:dyDescent="0.25">
      <c r="A32" s="66">
        <v>31</v>
      </c>
      <c r="B32" s="65" t="s">
        <v>4283</v>
      </c>
      <c r="C32" s="27" t="s">
        <v>4864</v>
      </c>
      <c r="D32" s="27" t="s">
        <v>4867</v>
      </c>
      <c r="E32" s="68" t="s">
        <v>4866</v>
      </c>
      <c r="F32" s="33" t="s">
        <v>1145</v>
      </c>
      <c r="G32" s="23" t="s">
        <v>13</v>
      </c>
      <c r="H32" s="23" t="s">
        <v>13</v>
      </c>
      <c r="I32" s="23" t="s">
        <v>13</v>
      </c>
      <c r="J32" s="23" t="s">
        <v>13</v>
      </c>
      <c r="K32" s="23" t="s">
        <v>13</v>
      </c>
      <c r="L32" s="9" t="str">
        <f>_xlfn.CONCAT("", C32)</f>
        <v>PRJ_Projeto</v>
      </c>
      <c r="M32" s="9" t="str">
        <f>_xlfn.CONCAT("", D32)</f>
        <v>PRJ_Acessório</v>
      </c>
      <c r="N32" s="9" t="str">
        <f>_xlfn.CONCAT("", E32)</f>
        <v>Acessório</v>
      </c>
      <c r="O32" s="9" t="str">
        <f>_xlfn.CONCAT("Classe IFC ou Categoria Revit:   ", F32)</f>
        <v>Classe IFC ou Categoria Revit:   IfcDiscreteAccessoryPANEL_STRENGTHENING</v>
      </c>
      <c r="P32" s="7" t="s">
        <v>2390</v>
      </c>
      <c r="Q32" s="7" t="s">
        <v>4119</v>
      </c>
      <c r="R32" s="7" t="str">
        <f>C32</f>
        <v>PRJ_Projeto</v>
      </c>
      <c r="S32" s="7" t="str">
        <f>D32</f>
        <v>PRJ_Acessório</v>
      </c>
      <c r="T32" s="7" t="str">
        <f>E32</f>
        <v>Acessório</v>
      </c>
      <c r="U32" s="5" t="str">
        <f>_xlfn.CONCAT("bim-key_",A32)</f>
        <v>bim-key_31</v>
      </c>
      <c r="V32" s="4" t="str">
        <f>IF(ISNUMBER(FIND("Arrow", F32)), _xlfn.CONCAT(E32,"_Seta"), E32)</f>
        <v>Acessório</v>
      </c>
      <c r="W32" s="4" t="str">
        <f>IF(ISNUMBER(FIND("Scheme", F32)), _xlfn.CONCAT(F32,"_Esquema"), F32)</f>
        <v>IfcDiscreteAccessoryPANEL_STRENGTHENING</v>
      </c>
    </row>
    <row r="33" spans="1:23" ht="9.75" customHeight="1" x14ac:dyDescent="0.25">
      <c r="A33" s="66">
        <v>32</v>
      </c>
      <c r="B33" s="65" t="s">
        <v>4283</v>
      </c>
      <c r="C33" s="27" t="s">
        <v>4864</v>
      </c>
      <c r="D33" s="27" t="s">
        <v>4867</v>
      </c>
      <c r="E33" s="68" t="s">
        <v>4866</v>
      </c>
      <c r="F33" s="33" t="s">
        <v>1146</v>
      </c>
      <c r="G33" s="23" t="s">
        <v>13</v>
      </c>
      <c r="H33" s="23" t="s">
        <v>13</v>
      </c>
      <c r="I33" s="23" t="s">
        <v>13</v>
      </c>
      <c r="J33" s="23" t="s">
        <v>13</v>
      </c>
      <c r="K33" s="23" t="s">
        <v>13</v>
      </c>
      <c r="L33" s="9" t="str">
        <f>_xlfn.CONCAT("", C33)</f>
        <v>PRJ_Projeto</v>
      </c>
      <c r="M33" s="9" t="str">
        <f>_xlfn.CONCAT("", D33)</f>
        <v>PRJ_Acessório</v>
      </c>
      <c r="N33" s="9" t="str">
        <f>_xlfn.CONCAT("", E33)</f>
        <v>Acessório</v>
      </c>
      <c r="O33" s="9" t="str">
        <f>_xlfn.CONCAT("Classe IFC ou Categoria Revit:   ", F33)</f>
        <v>Classe IFC ou Categoria Revit:   IfcDiscreteAccessoryPOINT_MACHINE_LOCKING_DEVICE</v>
      </c>
      <c r="P33" s="7" t="s">
        <v>1147</v>
      </c>
      <c r="Q33" s="7" t="s">
        <v>4119</v>
      </c>
      <c r="R33" s="7" t="str">
        <f>C33</f>
        <v>PRJ_Projeto</v>
      </c>
      <c r="S33" s="7" t="str">
        <f>D33</f>
        <v>PRJ_Acessório</v>
      </c>
      <c r="T33" s="7" t="str">
        <f>E33</f>
        <v>Acessório</v>
      </c>
      <c r="U33" s="5" t="str">
        <f>_xlfn.CONCAT("bim-key_",A33)</f>
        <v>bim-key_32</v>
      </c>
      <c r="V33" s="4" t="str">
        <f>IF(ISNUMBER(FIND("Arrow", F33)), _xlfn.CONCAT(E33,"_Seta"), E33)</f>
        <v>Acessório</v>
      </c>
      <c r="W33" s="4" t="str">
        <f>IF(ISNUMBER(FIND("Scheme", F33)), _xlfn.CONCAT(F33,"_Esquema"), F33)</f>
        <v>IfcDiscreteAccessoryPOINT_MACHINE_LOCKING_DEVICE</v>
      </c>
    </row>
    <row r="34" spans="1:23" ht="9.75" customHeight="1" x14ac:dyDescent="0.25">
      <c r="A34" s="66">
        <v>33</v>
      </c>
      <c r="B34" s="65" t="s">
        <v>4283</v>
      </c>
      <c r="C34" s="27" t="s">
        <v>4864</v>
      </c>
      <c r="D34" s="27" t="s">
        <v>4867</v>
      </c>
      <c r="E34" s="68" t="s">
        <v>4866</v>
      </c>
      <c r="F34" s="33" t="s">
        <v>1148</v>
      </c>
      <c r="G34" s="23" t="s">
        <v>13</v>
      </c>
      <c r="H34" s="23" t="s">
        <v>13</v>
      </c>
      <c r="I34" s="23" t="s">
        <v>13</v>
      </c>
      <c r="J34" s="23" t="s">
        <v>13</v>
      </c>
      <c r="K34" s="23" t="s">
        <v>13</v>
      </c>
      <c r="L34" s="9" t="str">
        <f>_xlfn.CONCAT("", C34)</f>
        <v>PRJ_Projeto</v>
      </c>
      <c r="M34" s="9" t="str">
        <f>_xlfn.CONCAT("", D34)</f>
        <v>PRJ_Acessório</v>
      </c>
      <c r="N34" s="9" t="str">
        <f>_xlfn.CONCAT("", E34)</f>
        <v>Acessório</v>
      </c>
      <c r="O34" s="9" t="str">
        <f>_xlfn.CONCAT("Classe IFC ou Categoria Revit:   ", F34)</f>
        <v>Classe IFC ou Categoria Revit:   IfcDiscreteAccessoryPOINTMACHINEMOUNTINGDEVICE</v>
      </c>
      <c r="P34" s="7" t="s">
        <v>1149</v>
      </c>
      <c r="Q34" s="7" t="s">
        <v>4119</v>
      </c>
      <c r="R34" s="7" t="str">
        <f>C34</f>
        <v>PRJ_Projeto</v>
      </c>
      <c r="S34" s="7" t="str">
        <f>D34</f>
        <v>PRJ_Acessório</v>
      </c>
      <c r="T34" s="7" t="str">
        <f>E34</f>
        <v>Acessório</v>
      </c>
      <c r="U34" s="5" t="str">
        <f>_xlfn.CONCAT("bim-key_",A34)</f>
        <v>bim-key_33</v>
      </c>
      <c r="V34" s="4" t="str">
        <f>IF(ISNUMBER(FIND("Arrow", F34)), _xlfn.CONCAT(E34,"_Seta"), E34)</f>
        <v>Acessório</v>
      </c>
      <c r="W34" s="4" t="str">
        <f>IF(ISNUMBER(FIND("Scheme", F34)), _xlfn.CONCAT(F34,"_Esquema"), F34)</f>
        <v>IfcDiscreteAccessoryPOINTMACHINEMOUNTINGDEVICE</v>
      </c>
    </row>
    <row r="35" spans="1:23" ht="9.75" customHeight="1" x14ac:dyDescent="0.25">
      <c r="A35" s="66">
        <v>34</v>
      </c>
      <c r="B35" s="65" t="s">
        <v>4283</v>
      </c>
      <c r="C35" s="27" t="s">
        <v>4864</v>
      </c>
      <c r="D35" s="27" t="s">
        <v>4867</v>
      </c>
      <c r="E35" s="68" t="s">
        <v>4866</v>
      </c>
      <c r="F35" s="33" t="s">
        <v>1150</v>
      </c>
      <c r="G35" s="23" t="s">
        <v>13</v>
      </c>
      <c r="H35" s="23" t="s">
        <v>13</v>
      </c>
      <c r="I35" s="23" t="s">
        <v>13</v>
      </c>
      <c r="J35" s="23" t="s">
        <v>13</v>
      </c>
      <c r="K35" s="23" t="s">
        <v>13</v>
      </c>
      <c r="L35" s="9" t="str">
        <f>_xlfn.CONCAT("", C35)</f>
        <v>PRJ_Projeto</v>
      </c>
      <c r="M35" s="9" t="str">
        <f>_xlfn.CONCAT("", D35)</f>
        <v>PRJ_Acessório</v>
      </c>
      <c r="N35" s="9" t="str">
        <f>_xlfn.CONCAT("", E35)</f>
        <v>Acessório</v>
      </c>
      <c r="O35" s="9" t="str">
        <f>_xlfn.CONCAT("Classe IFC ou Categoria Revit:   ", F35)</f>
        <v>Classe IFC ou Categoria Revit:   IfcDiscreteAccessoryRAIL_LUBRICATION</v>
      </c>
      <c r="P35" s="7" t="s">
        <v>2391</v>
      </c>
      <c r="Q35" s="7" t="s">
        <v>4119</v>
      </c>
      <c r="R35" s="7" t="str">
        <f>C35</f>
        <v>PRJ_Projeto</v>
      </c>
      <c r="S35" s="7" t="str">
        <f>D35</f>
        <v>PRJ_Acessório</v>
      </c>
      <c r="T35" s="7" t="str">
        <f>E35</f>
        <v>Acessório</v>
      </c>
      <c r="U35" s="5" t="str">
        <f>_xlfn.CONCAT("bim-key_",A35)</f>
        <v>bim-key_34</v>
      </c>
      <c r="V35" s="4" t="str">
        <f>IF(ISNUMBER(FIND("Arrow", F35)), _xlfn.CONCAT(E35,"_Seta"), E35)</f>
        <v>Acessório</v>
      </c>
      <c r="W35" s="4" t="str">
        <f>IF(ISNUMBER(FIND("Scheme", F35)), _xlfn.CONCAT(F35,"_Esquema"), F35)</f>
        <v>IfcDiscreteAccessoryRAIL_LUBRICATION</v>
      </c>
    </row>
    <row r="36" spans="1:23" ht="9.75" customHeight="1" x14ac:dyDescent="0.25">
      <c r="A36" s="66">
        <v>35</v>
      </c>
      <c r="B36" s="65" t="s">
        <v>4283</v>
      </c>
      <c r="C36" s="27" t="s">
        <v>4864</v>
      </c>
      <c r="D36" s="27" t="s">
        <v>4867</v>
      </c>
      <c r="E36" s="68" t="s">
        <v>4866</v>
      </c>
      <c r="F36" s="33" t="s">
        <v>1151</v>
      </c>
      <c r="G36" s="23" t="s">
        <v>13</v>
      </c>
      <c r="H36" s="23" t="s">
        <v>13</v>
      </c>
      <c r="I36" s="23" t="s">
        <v>13</v>
      </c>
      <c r="J36" s="23" t="s">
        <v>13</v>
      </c>
      <c r="K36" s="23" t="s">
        <v>13</v>
      </c>
      <c r="L36" s="9" t="str">
        <f>_xlfn.CONCAT("", C36)</f>
        <v>PRJ_Projeto</v>
      </c>
      <c r="M36" s="9" t="str">
        <f>_xlfn.CONCAT("", D36)</f>
        <v>PRJ_Acessório</v>
      </c>
      <c r="N36" s="9" t="str">
        <f>_xlfn.CONCAT("", E36)</f>
        <v>Acessório</v>
      </c>
      <c r="O36" s="9" t="str">
        <f>_xlfn.CONCAT("Classe IFC ou Categoria Revit:   ", F36)</f>
        <v>Classe IFC ou Categoria Revit:   IfcDiscreteAccessoryRAIL_MECHANICAL_EQUIPMENT</v>
      </c>
      <c r="P36" s="7" t="s">
        <v>2392</v>
      </c>
      <c r="Q36" s="7" t="s">
        <v>4119</v>
      </c>
      <c r="R36" s="7" t="str">
        <f>C36</f>
        <v>PRJ_Projeto</v>
      </c>
      <c r="S36" s="7" t="str">
        <f>D36</f>
        <v>PRJ_Acessório</v>
      </c>
      <c r="T36" s="7" t="str">
        <f>E36</f>
        <v>Acessório</v>
      </c>
      <c r="U36" s="5" t="str">
        <f>_xlfn.CONCAT("bim-key_",A36)</f>
        <v>bim-key_35</v>
      </c>
      <c r="V36" s="4" t="str">
        <f>IF(ISNUMBER(FIND("Arrow", F36)), _xlfn.CONCAT(E36,"_Seta"), E36)</f>
        <v>Acessório</v>
      </c>
      <c r="W36" s="4" t="str">
        <f>IF(ISNUMBER(FIND("Scheme", F36)), _xlfn.CONCAT(F36,"_Esquema"), F36)</f>
        <v>IfcDiscreteAccessoryRAIL_MECHANICAL_EQUIPMENT</v>
      </c>
    </row>
    <row r="37" spans="1:23" ht="9.75" customHeight="1" x14ac:dyDescent="0.25">
      <c r="A37" s="66">
        <v>36</v>
      </c>
      <c r="B37" s="65" t="s">
        <v>4283</v>
      </c>
      <c r="C37" s="27" t="s">
        <v>4864</v>
      </c>
      <c r="D37" s="27" t="s">
        <v>4867</v>
      </c>
      <c r="E37" s="68" t="s">
        <v>4866</v>
      </c>
      <c r="F37" s="33" t="s">
        <v>1152</v>
      </c>
      <c r="G37" s="23" t="s">
        <v>13</v>
      </c>
      <c r="H37" s="23" t="s">
        <v>13</v>
      </c>
      <c r="I37" s="23" t="s">
        <v>13</v>
      </c>
      <c r="J37" s="23" t="s">
        <v>13</v>
      </c>
      <c r="K37" s="23" t="s">
        <v>13</v>
      </c>
      <c r="L37" s="9" t="str">
        <f>_xlfn.CONCAT("", C37)</f>
        <v>PRJ_Projeto</v>
      </c>
      <c r="M37" s="9" t="str">
        <f>_xlfn.CONCAT("", D37)</f>
        <v>PRJ_Acessório</v>
      </c>
      <c r="N37" s="9" t="str">
        <f>_xlfn.CONCAT("", E37)</f>
        <v>Acessório</v>
      </c>
      <c r="O37" s="9" t="str">
        <f>_xlfn.CONCAT("Classe IFC ou Categoria Revit:   ", F37)</f>
        <v>Classe IFC ou Categoria Revit:   IfcDiscreteAccessoryRAILBRACE</v>
      </c>
      <c r="P37" s="7" t="s">
        <v>2393</v>
      </c>
      <c r="Q37" s="7" t="s">
        <v>4119</v>
      </c>
      <c r="R37" s="7" t="str">
        <f>C37</f>
        <v>PRJ_Projeto</v>
      </c>
      <c r="S37" s="7" t="str">
        <f>D37</f>
        <v>PRJ_Acessório</v>
      </c>
      <c r="T37" s="7" t="str">
        <f>E37</f>
        <v>Acessório</v>
      </c>
      <c r="U37" s="5" t="str">
        <f>_xlfn.CONCAT("bim-key_",A37)</f>
        <v>bim-key_36</v>
      </c>
      <c r="V37" s="4" t="str">
        <f>IF(ISNUMBER(FIND("Arrow", F37)), _xlfn.CONCAT(E37,"_Seta"), E37)</f>
        <v>Acessório</v>
      </c>
      <c r="W37" s="4" t="str">
        <f>IF(ISNUMBER(FIND("Scheme", F37)), _xlfn.CONCAT(F37,"_Esquema"), F37)</f>
        <v>IfcDiscreteAccessoryRAILBRACE</v>
      </c>
    </row>
    <row r="38" spans="1:23" ht="9.75" customHeight="1" x14ac:dyDescent="0.25">
      <c r="A38" s="66">
        <v>37</v>
      </c>
      <c r="B38" s="65" t="s">
        <v>4283</v>
      </c>
      <c r="C38" s="27" t="s">
        <v>4864</v>
      </c>
      <c r="D38" s="27" t="s">
        <v>4867</v>
      </c>
      <c r="E38" s="68" t="s">
        <v>4866</v>
      </c>
      <c r="F38" s="33" t="s">
        <v>1153</v>
      </c>
      <c r="G38" s="23" t="s">
        <v>13</v>
      </c>
      <c r="H38" s="23" t="s">
        <v>13</v>
      </c>
      <c r="I38" s="23" t="s">
        <v>13</v>
      </c>
      <c r="J38" s="23" t="s">
        <v>13</v>
      </c>
      <c r="K38" s="23" t="s">
        <v>13</v>
      </c>
      <c r="L38" s="9" t="str">
        <f>_xlfn.CONCAT("", C38)</f>
        <v>PRJ_Projeto</v>
      </c>
      <c r="M38" s="9" t="str">
        <f>_xlfn.CONCAT("", D38)</f>
        <v>PRJ_Acessório</v>
      </c>
      <c r="N38" s="9" t="str">
        <f>_xlfn.CONCAT("", E38)</f>
        <v>Acessório</v>
      </c>
      <c r="O38" s="9" t="str">
        <f>_xlfn.CONCAT("Classe IFC ou Categoria Revit:   ", F38)</f>
        <v>Classe IFC ou Categoria Revit:   IfcDiscreteAccessoryRAILPAD</v>
      </c>
      <c r="P38" s="7" t="s">
        <v>2394</v>
      </c>
      <c r="Q38" s="7" t="s">
        <v>4119</v>
      </c>
      <c r="R38" s="7" t="str">
        <f>C38</f>
        <v>PRJ_Projeto</v>
      </c>
      <c r="S38" s="7" t="str">
        <f>D38</f>
        <v>PRJ_Acessório</v>
      </c>
      <c r="T38" s="7" t="str">
        <f>E38</f>
        <v>Acessório</v>
      </c>
      <c r="U38" s="5" t="str">
        <f>_xlfn.CONCAT("bim-key_",A38)</f>
        <v>bim-key_37</v>
      </c>
      <c r="V38" s="4" t="str">
        <f>IF(ISNUMBER(FIND("Arrow", F38)), _xlfn.CONCAT(E38,"_Seta"), E38)</f>
        <v>Acessório</v>
      </c>
      <c r="W38" s="4" t="str">
        <f>IF(ISNUMBER(FIND("Scheme", F38)), _xlfn.CONCAT(F38,"_Esquema"), F38)</f>
        <v>IfcDiscreteAccessoryRAILPAD</v>
      </c>
    </row>
    <row r="39" spans="1:23" ht="9.75" customHeight="1" x14ac:dyDescent="0.25">
      <c r="A39" s="66">
        <v>38</v>
      </c>
      <c r="B39" s="65" t="s">
        <v>4283</v>
      </c>
      <c r="C39" s="27" t="s">
        <v>4864</v>
      </c>
      <c r="D39" s="27" t="s">
        <v>4867</v>
      </c>
      <c r="E39" s="68" t="s">
        <v>4866</v>
      </c>
      <c r="F39" s="33" t="s">
        <v>1154</v>
      </c>
      <c r="G39" s="23" t="s">
        <v>13</v>
      </c>
      <c r="H39" s="23" t="s">
        <v>13</v>
      </c>
      <c r="I39" s="23" t="s">
        <v>13</v>
      </c>
      <c r="J39" s="23" t="s">
        <v>13</v>
      </c>
      <c r="K39" s="23" t="s">
        <v>13</v>
      </c>
      <c r="L39" s="9" t="str">
        <f>_xlfn.CONCAT("", C39)</f>
        <v>PRJ_Projeto</v>
      </c>
      <c r="M39" s="9" t="str">
        <f>_xlfn.CONCAT("", D39)</f>
        <v>PRJ_Acessório</v>
      </c>
      <c r="N39" s="9" t="str">
        <f>_xlfn.CONCAT("", E39)</f>
        <v>Acessório</v>
      </c>
      <c r="O39" s="9" t="str">
        <f>_xlfn.CONCAT("Classe IFC ou Categoria Revit:   ", F39)</f>
        <v>Classe IFC ou Categoria Revit:   IfcDiscreteAccessorySHOE</v>
      </c>
      <c r="P39" s="7" t="s">
        <v>2395</v>
      </c>
      <c r="Q39" s="7" t="s">
        <v>4119</v>
      </c>
      <c r="R39" s="7" t="str">
        <f>C39</f>
        <v>PRJ_Projeto</v>
      </c>
      <c r="S39" s="7" t="str">
        <f>D39</f>
        <v>PRJ_Acessório</v>
      </c>
      <c r="T39" s="7" t="str">
        <f>E39</f>
        <v>Acessório</v>
      </c>
      <c r="U39" s="5" t="str">
        <f>_xlfn.CONCAT("bim-key_",A39)</f>
        <v>bim-key_38</v>
      </c>
      <c r="V39" s="4" t="str">
        <f>IF(ISNUMBER(FIND("Arrow", F39)), _xlfn.CONCAT(E39,"_Seta"), E39)</f>
        <v>Acessório</v>
      </c>
      <c r="W39" s="4" t="str">
        <f>IF(ISNUMBER(FIND("Scheme", F39)), _xlfn.CONCAT(F39,"_Esquema"), F39)</f>
        <v>IfcDiscreteAccessorySHOE</v>
      </c>
    </row>
    <row r="40" spans="1:23" ht="9.75" customHeight="1" x14ac:dyDescent="0.25">
      <c r="A40" s="66">
        <v>39</v>
      </c>
      <c r="B40" s="65" t="s">
        <v>4283</v>
      </c>
      <c r="C40" s="27" t="s">
        <v>4864</v>
      </c>
      <c r="D40" s="27" t="s">
        <v>4867</v>
      </c>
      <c r="E40" s="68" t="s">
        <v>4866</v>
      </c>
      <c r="F40" s="32" t="s">
        <v>1155</v>
      </c>
      <c r="G40" s="23" t="s">
        <v>13</v>
      </c>
      <c r="H40" s="23" t="s">
        <v>13</v>
      </c>
      <c r="I40" s="23" t="s">
        <v>13</v>
      </c>
      <c r="J40" s="23" t="s">
        <v>13</v>
      </c>
      <c r="K40" s="23" t="s">
        <v>13</v>
      </c>
      <c r="L40" s="9" t="str">
        <f>_xlfn.CONCAT("", C40)</f>
        <v>PRJ_Projeto</v>
      </c>
      <c r="M40" s="9" t="str">
        <f>_xlfn.CONCAT("", D40)</f>
        <v>PRJ_Acessório</v>
      </c>
      <c r="N40" s="9" t="str">
        <f>_xlfn.CONCAT("", E40)</f>
        <v>Acessório</v>
      </c>
      <c r="O40" s="9" t="str">
        <f>_xlfn.CONCAT("Classe IFC ou Categoria Revit:   ", F40)</f>
        <v>Classe IFC ou Categoria Revit:   IfcDiscreteAccessorySLIDINGCHAIR</v>
      </c>
      <c r="P40" s="7" t="s">
        <v>2396</v>
      </c>
      <c r="Q40" s="7" t="s">
        <v>4119</v>
      </c>
      <c r="R40" s="7" t="str">
        <f>C40</f>
        <v>PRJ_Projeto</v>
      </c>
      <c r="S40" s="7" t="str">
        <f>D40</f>
        <v>PRJ_Acessório</v>
      </c>
      <c r="T40" s="7" t="str">
        <f>E40</f>
        <v>Acessório</v>
      </c>
      <c r="U40" s="5" t="str">
        <f>_xlfn.CONCAT("bim-key_",A40)</f>
        <v>bim-key_39</v>
      </c>
      <c r="V40" s="4" t="str">
        <f>IF(ISNUMBER(FIND("Arrow", F40)), _xlfn.CONCAT(E40,"_Seta"), E40)</f>
        <v>Acessório</v>
      </c>
      <c r="W40" s="4" t="str">
        <f>IF(ISNUMBER(FIND("Scheme", F40)), _xlfn.CONCAT(F40,"_Esquema"), F40)</f>
        <v>IfcDiscreteAccessorySLIDINGCHAIR</v>
      </c>
    </row>
    <row r="41" spans="1:23" ht="9.75" customHeight="1" x14ac:dyDescent="0.25">
      <c r="A41" s="66">
        <v>40</v>
      </c>
      <c r="B41" s="65" t="s">
        <v>4283</v>
      </c>
      <c r="C41" s="27" t="s">
        <v>4864</v>
      </c>
      <c r="D41" s="27" t="s">
        <v>4867</v>
      </c>
      <c r="E41" s="68" t="s">
        <v>4866</v>
      </c>
      <c r="F41" s="32" t="s">
        <v>1156</v>
      </c>
      <c r="G41" s="23" t="s">
        <v>13</v>
      </c>
      <c r="H41" s="23" t="s">
        <v>13</v>
      </c>
      <c r="I41" s="23" t="s">
        <v>13</v>
      </c>
      <c r="J41" s="23" t="s">
        <v>13</v>
      </c>
      <c r="K41" s="23" t="s">
        <v>13</v>
      </c>
      <c r="L41" s="9" t="str">
        <f>_xlfn.CONCAT("", C41)</f>
        <v>PRJ_Projeto</v>
      </c>
      <c r="M41" s="9" t="str">
        <f>_xlfn.CONCAT("", D41)</f>
        <v>PRJ_Acessório</v>
      </c>
      <c r="N41" s="9" t="str">
        <f>_xlfn.CONCAT("", E41)</f>
        <v>Acessório</v>
      </c>
      <c r="O41" s="9" t="str">
        <f>_xlfn.CONCAT("Classe IFC ou Categoria Revit:   ", F41)</f>
        <v>Classe IFC ou Categoria Revit:   IfcDiscreteAccessorySOUNDABSORPTION</v>
      </c>
      <c r="P41" s="7" t="s">
        <v>2397</v>
      </c>
      <c r="Q41" s="7" t="s">
        <v>4119</v>
      </c>
      <c r="R41" s="7" t="str">
        <f>C41</f>
        <v>PRJ_Projeto</v>
      </c>
      <c r="S41" s="7" t="str">
        <f>D41</f>
        <v>PRJ_Acessório</v>
      </c>
      <c r="T41" s="7" t="str">
        <f>E41</f>
        <v>Acessório</v>
      </c>
      <c r="U41" s="5" t="str">
        <f>_xlfn.CONCAT("bim-key_",A41)</f>
        <v>bim-key_40</v>
      </c>
      <c r="V41" s="4" t="str">
        <f>IF(ISNUMBER(FIND("Arrow", F41)), _xlfn.CONCAT(E41,"_Seta"), E41)</f>
        <v>Acessório</v>
      </c>
      <c r="W41" s="4" t="str">
        <f>IF(ISNUMBER(FIND("Scheme", F41)), _xlfn.CONCAT(F41,"_Esquema"), F41)</f>
        <v>IfcDiscreteAccessorySOUNDABSORPTION</v>
      </c>
    </row>
    <row r="42" spans="1:23" ht="9.75" customHeight="1" x14ac:dyDescent="0.25">
      <c r="A42" s="66">
        <v>41</v>
      </c>
      <c r="B42" s="65" t="s">
        <v>4283</v>
      </c>
      <c r="C42" s="27" t="s">
        <v>4864</v>
      </c>
      <c r="D42" s="27" t="s">
        <v>4867</v>
      </c>
      <c r="E42" s="68" t="s">
        <v>4866</v>
      </c>
      <c r="F42" s="32" t="s">
        <v>1157</v>
      </c>
      <c r="G42" s="23" t="s">
        <v>13</v>
      </c>
      <c r="H42" s="23" t="s">
        <v>13</v>
      </c>
      <c r="I42" s="23" t="s">
        <v>13</v>
      </c>
      <c r="J42" s="23" t="s">
        <v>13</v>
      </c>
      <c r="K42" s="23" t="s">
        <v>13</v>
      </c>
      <c r="L42" s="9" t="str">
        <f>_xlfn.CONCAT("", C42)</f>
        <v>PRJ_Projeto</v>
      </c>
      <c r="M42" s="9" t="str">
        <f>_xlfn.CONCAT("", D42)</f>
        <v>PRJ_Acessório</v>
      </c>
      <c r="N42" s="9" t="str">
        <f>_xlfn.CONCAT("", E42)</f>
        <v>Acessório</v>
      </c>
      <c r="O42" s="9" t="str">
        <f>_xlfn.CONCAT("Classe IFC ou Categoria Revit:   ", F42)</f>
        <v>Classe IFC ou Categoria Revit:   IfcDiscreteAccessoryTENSIONINGEQUIPMENT</v>
      </c>
      <c r="P42" s="7" t="s">
        <v>2398</v>
      </c>
      <c r="Q42" s="7" t="s">
        <v>4119</v>
      </c>
      <c r="R42" s="7" t="str">
        <f>C42</f>
        <v>PRJ_Projeto</v>
      </c>
      <c r="S42" s="7" t="str">
        <f>D42</f>
        <v>PRJ_Acessório</v>
      </c>
      <c r="T42" s="7" t="str">
        <f>E42</f>
        <v>Acessório</v>
      </c>
      <c r="U42" s="5" t="str">
        <f>_xlfn.CONCAT("bim-key_",A42)</f>
        <v>bim-key_41</v>
      </c>
      <c r="V42" s="4" t="str">
        <f>IF(ISNUMBER(FIND("Arrow", F42)), _xlfn.CONCAT(E42,"_Seta"), E42)</f>
        <v>Acessório</v>
      </c>
      <c r="W42" s="4" t="str">
        <f>IF(ISNUMBER(FIND("Scheme", F42)), _xlfn.CONCAT(F42,"_Esquema"), F42)</f>
        <v>IfcDiscreteAccessoryTENSIONINGEQUIPMENT</v>
      </c>
    </row>
    <row r="43" spans="1:23" ht="9.75" customHeight="1" x14ac:dyDescent="0.25">
      <c r="A43" s="66">
        <v>42</v>
      </c>
      <c r="B43" s="65" t="s">
        <v>4283</v>
      </c>
      <c r="C43" s="27" t="s">
        <v>4864</v>
      </c>
      <c r="D43" s="27" t="s">
        <v>4863</v>
      </c>
      <c r="E43" s="68" t="s">
        <v>4860</v>
      </c>
      <c r="F43" s="32" t="s">
        <v>390</v>
      </c>
      <c r="G43" s="23" t="s">
        <v>13</v>
      </c>
      <c r="H43" s="23" t="s">
        <v>13</v>
      </c>
      <c r="I43" s="23" t="s">
        <v>13</v>
      </c>
      <c r="J43" s="23" t="s">
        <v>13</v>
      </c>
      <c r="K43" s="23" t="s">
        <v>13</v>
      </c>
      <c r="L43" s="9" t="str">
        <f>_xlfn.CONCAT("", C43)</f>
        <v>PRJ_Projeto</v>
      </c>
      <c r="M43" s="9" t="str">
        <f>_xlfn.CONCAT("", D43)</f>
        <v>PRJ_Fixador</v>
      </c>
      <c r="N43" s="9" t="str">
        <f>_xlfn.CONCAT("", E43)</f>
        <v>Aderências</v>
      </c>
      <c r="O43" s="9" t="str">
        <f>_xlfn.CONCAT("Classe IFC ou Categoria Revit:   ", F43)</f>
        <v>Classe IFC ou Categoria Revit:   IfcFastener</v>
      </c>
      <c r="P43" s="7" t="s">
        <v>4055</v>
      </c>
      <c r="Q43" s="7" t="s">
        <v>4179</v>
      </c>
      <c r="R43" s="7" t="str">
        <f>C43</f>
        <v>PRJ_Projeto</v>
      </c>
      <c r="S43" s="7" t="str">
        <f>D43</f>
        <v>PRJ_Fixador</v>
      </c>
      <c r="T43" s="7" t="str">
        <f>E43</f>
        <v>Aderências</v>
      </c>
      <c r="U43" s="5" t="str">
        <f>_xlfn.CONCAT("bim-key_",A43)</f>
        <v>bim-key_42</v>
      </c>
      <c r="V43" s="4" t="str">
        <f>IF(ISNUMBER(FIND("Arrow", F43)), _xlfn.CONCAT(E43,"_Seta"), E43)</f>
        <v>Aderências</v>
      </c>
      <c r="W43" s="4" t="str">
        <f>IF(ISNUMBER(FIND("Scheme", F43)), _xlfn.CONCAT(F43,"_Esquema"), F43)</f>
        <v>IfcFastener</v>
      </c>
    </row>
    <row r="44" spans="1:23" ht="9.75" customHeight="1" x14ac:dyDescent="0.25">
      <c r="A44" s="66">
        <v>43</v>
      </c>
      <c r="B44" s="65" t="s">
        <v>4283</v>
      </c>
      <c r="C44" s="27" t="s">
        <v>4864</v>
      </c>
      <c r="D44" s="27" t="s">
        <v>4863</v>
      </c>
      <c r="E44" s="68" t="s">
        <v>4861</v>
      </c>
      <c r="F44" s="33" t="s">
        <v>1010</v>
      </c>
      <c r="G44" s="23" t="s">
        <v>13</v>
      </c>
      <c r="H44" s="23" t="s">
        <v>13</v>
      </c>
      <c r="I44" s="23" t="s">
        <v>13</v>
      </c>
      <c r="J44" s="23" t="s">
        <v>13</v>
      </c>
      <c r="K44" s="23" t="s">
        <v>13</v>
      </c>
      <c r="L44" s="9" t="str">
        <f>_xlfn.CONCAT("", C44)</f>
        <v>PRJ_Projeto</v>
      </c>
      <c r="M44" s="9" t="str">
        <f>_xlfn.CONCAT("", D44)</f>
        <v>PRJ_Fixador</v>
      </c>
      <c r="N44" s="9" t="str">
        <f>_xlfn.CONCAT("", E44)</f>
        <v>Aderência_Cola</v>
      </c>
      <c r="O44" s="9" t="str">
        <f>_xlfn.CONCAT("Classe IFC ou Categoria Revit:   ", F44)</f>
        <v>Classe IFC ou Categoria Revit:   IfcFastenerGLUE</v>
      </c>
      <c r="P44" s="7" t="s">
        <v>4029</v>
      </c>
      <c r="Q44" s="7" t="s">
        <v>4110</v>
      </c>
      <c r="R44" s="7" t="str">
        <f>C44</f>
        <v>PRJ_Projeto</v>
      </c>
      <c r="S44" s="7" t="str">
        <f>D44</f>
        <v>PRJ_Fixador</v>
      </c>
      <c r="T44" s="7" t="str">
        <f>E44</f>
        <v>Aderência_Cola</v>
      </c>
      <c r="U44" s="5" t="str">
        <f>_xlfn.CONCAT("bim-key_",A44)</f>
        <v>bim-key_43</v>
      </c>
      <c r="V44" s="4" t="str">
        <f>IF(ISNUMBER(FIND("Arrow", F44)), _xlfn.CONCAT(E44,"_Seta"), E44)</f>
        <v>Aderência_Cola</v>
      </c>
      <c r="W44" s="4" t="str">
        <f>IF(ISNUMBER(FIND("Scheme", F44)), _xlfn.CONCAT(F44,"_Esquema"), F44)</f>
        <v>IfcFastenerGLUE</v>
      </c>
    </row>
    <row r="45" spans="1:23" ht="9.75" customHeight="1" x14ac:dyDescent="0.25">
      <c r="A45" s="66">
        <v>44</v>
      </c>
      <c r="B45" s="65" t="s">
        <v>4283</v>
      </c>
      <c r="C45" s="27" t="s">
        <v>4864</v>
      </c>
      <c r="D45" s="27" t="s">
        <v>4863</v>
      </c>
      <c r="E45" s="68" t="s">
        <v>5025</v>
      </c>
      <c r="F45" s="33" t="s">
        <v>1011</v>
      </c>
      <c r="G45" s="23" t="s">
        <v>13</v>
      </c>
      <c r="H45" s="23" t="s">
        <v>13</v>
      </c>
      <c r="I45" s="23" t="s">
        <v>13</v>
      </c>
      <c r="J45" s="23" t="s">
        <v>13</v>
      </c>
      <c r="K45" s="23" t="s">
        <v>13</v>
      </c>
      <c r="L45" s="9" t="str">
        <f>_xlfn.CONCAT("", C45)</f>
        <v>PRJ_Projeto</v>
      </c>
      <c r="M45" s="9" t="str">
        <f>_xlfn.CONCAT("", D45)</f>
        <v>PRJ_Fixador</v>
      </c>
      <c r="N45" s="9" t="str">
        <f>_xlfn.CONCAT("", E45)</f>
        <v>Aderência_Argamassa</v>
      </c>
      <c r="O45" s="9" t="str">
        <f>_xlfn.CONCAT("Classe IFC ou Categoria Revit:   ", F45)</f>
        <v>Classe IFC ou Categoria Revit:   IfcFastenerMORTAR</v>
      </c>
      <c r="P45" s="7" t="s">
        <v>4028</v>
      </c>
      <c r="Q45" s="7" t="s">
        <v>4110</v>
      </c>
      <c r="R45" s="7" t="str">
        <f>C45</f>
        <v>PRJ_Projeto</v>
      </c>
      <c r="S45" s="7" t="str">
        <f>D45</f>
        <v>PRJ_Fixador</v>
      </c>
      <c r="T45" s="7" t="str">
        <f>E45</f>
        <v>Aderência_Argamassa</v>
      </c>
      <c r="U45" s="5" t="str">
        <f>_xlfn.CONCAT("bim-key_",A45)</f>
        <v>bim-key_44</v>
      </c>
      <c r="V45" s="4" t="str">
        <f>IF(ISNUMBER(FIND("Arrow", F45)), _xlfn.CONCAT(E45,"_Seta"), E45)</f>
        <v>Aderência_Argamassa</v>
      </c>
      <c r="W45" s="4" t="str">
        <f>IF(ISNUMBER(FIND("Scheme", F45)), _xlfn.CONCAT(F45,"_Esquema"), F45)</f>
        <v>IfcFastenerMORTAR</v>
      </c>
    </row>
    <row r="46" spans="1:23" ht="9.75" customHeight="1" x14ac:dyDescent="0.25">
      <c r="A46" s="66">
        <v>45</v>
      </c>
      <c r="B46" s="65" t="s">
        <v>4283</v>
      </c>
      <c r="C46" s="27" t="s">
        <v>4864</v>
      </c>
      <c r="D46" s="27" t="s">
        <v>4863</v>
      </c>
      <c r="E46" s="68" t="s">
        <v>4862</v>
      </c>
      <c r="F46" s="33" t="s">
        <v>1012</v>
      </c>
      <c r="G46" s="23" t="s">
        <v>13</v>
      </c>
      <c r="H46" s="23" t="s">
        <v>13</v>
      </c>
      <c r="I46" s="23" t="s">
        <v>13</v>
      </c>
      <c r="J46" s="23" t="s">
        <v>13</v>
      </c>
      <c r="K46" s="23" t="s">
        <v>13</v>
      </c>
      <c r="L46" s="9" t="str">
        <f>_xlfn.CONCAT("", C46)</f>
        <v>PRJ_Projeto</v>
      </c>
      <c r="M46" s="9" t="str">
        <f>_xlfn.CONCAT("", D46)</f>
        <v>PRJ_Fixador</v>
      </c>
      <c r="N46" s="9" t="str">
        <f>_xlfn.CONCAT("", E46)</f>
        <v>Aderência_Solda</v>
      </c>
      <c r="O46" s="9" t="str">
        <f>_xlfn.CONCAT("Classe IFC ou Categoria Revit:   ", F46)</f>
        <v>Classe IFC ou Categoria Revit:   IfcFastenerWELD</v>
      </c>
      <c r="P46" s="7" t="s">
        <v>4030</v>
      </c>
      <c r="Q46" s="7" t="s">
        <v>4181</v>
      </c>
      <c r="R46" s="7" t="str">
        <f>C46</f>
        <v>PRJ_Projeto</v>
      </c>
      <c r="S46" s="7" t="str">
        <f>D46</f>
        <v>PRJ_Fixador</v>
      </c>
      <c r="T46" s="7" t="str">
        <f>E46</f>
        <v>Aderência_Solda</v>
      </c>
      <c r="U46" s="5" t="str">
        <f>_xlfn.CONCAT("bim-key_",A46)</f>
        <v>bim-key_45</v>
      </c>
      <c r="V46" s="4" t="str">
        <f>IF(ISNUMBER(FIND("Arrow", F46)), _xlfn.CONCAT(E46,"_Seta"), E46)</f>
        <v>Aderência_Solda</v>
      </c>
      <c r="W46" s="4" t="str">
        <f>IF(ISNUMBER(FIND("Scheme", F46)), _xlfn.CONCAT(F46,"_Esquema"), F46)</f>
        <v>IfcFastenerWELD</v>
      </c>
    </row>
    <row r="47" spans="1:23" ht="9.75" customHeight="1" x14ac:dyDescent="0.25">
      <c r="A47" s="66">
        <v>46</v>
      </c>
      <c r="B47" s="65" t="s">
        <v>4283</v>
      </c>
      <c r="C47" s="27" t="s">
        <v>4864</v>
      </c>
      <c r="D47" s="27" t="s">
        <v>4863</v>
      </c>
      <c r="E47" s="68" t="s">
        <v>4865</v>
      </c>
      <c r="F47" s="35" t="s">
        <v>360</v>
      </c>
      <c r="G47" s="23" t="s">
        <v>13</v>
      </c>
      <c r="H47" s="23" t="s">
        <v>13</v>
      </c>
      <c r="I47" s="23" t="s">
        <v>13</v>
      </c>
      <c r="J47" s="23" t="s">
        <v>13</v>
      </c>
      <c r="K47" s="23" t="s">
        <v>13</v>
      </c>
      <c r="L47" s="9" t="str">
        <f>_xlfn.CONCAT("", C47)</f>
        <v>PRJ_Projeto</v>
      </c>
      <c r="M47" s="9" t="str">
        <f>_xlfn.CONCAT("", D47)</f>
        <v>PRJ_Fixador</v>
      </c>
      <c r="N47" s="9" t="str">
        <f>_xlfn.CONCAT("", E47)</f>
        <v>Fixador_Mecânico</v>
      </c>
      <c r="O47" s="9" t="str">
        <f>_xlfn.CONCAT("Classe IFC ou Categoria Revit:   ", F47)</f>
        <v>Classe IFC ou Categoria Revit:   IfcMechanicalFastener</v>
      </c>
      <c r="P47" s="7" t="s">
        <v>4057</v>
      </c>
      <c r="Q47" s="7" t="s">
        <v>4179</v>
      </c>
      <c r="R47" s="7" t="str">
        <f>C47</f>
        <v>PRJ_Projeto</v>
      </c>
      <c r="S47" s="7" t="str">
        <f>D47</f>
        <v>PRJ_Fixador</v>
      </c>
      <c r="T47" s="7" t="str">
        <f>E47</f>
        <v>Fixador_Mecânico</v>
      </c>
      <c r="U47" s="5" t="str">
        <f>_xlfn.CONCAT("bim-key_",A47)</f>
        <v>bim-key_46</v>
      </c>
      <c r="V47" s="4" t="str">
        <f>IF(ISNUMBER(FIND("Arrow", F47)), _xlfn.CONCAT(E47,"_Seta"), E47)</f>
        <v>Fixador_Mecânico</v>
      </c>
      <c r="W47" s="4" t="str">
        <f>IF(ISNUMBER(FIND("Scheme", F47)), _xlfn.CONCAT(F47,"_Esquema"), F47)</f>
        <v>IfcMechanicalFastener</v>
      </c>
    </row>
    <row r="48" spans="1:23" ht="9.75" customHeight="1" x14ac:dyDescent="0.25">
      <c r="A48" s="66">
        <v>47</v>
      </c>
      <c r="B48" s="65" t="s">
        <v>4283</v>
      </c>
      <c r="C48" s="27" t="s">
        <v>4864</v>
      </c>
      <c r="D48" s="27" t="s">
        <v>4863</v>
      </c>
      <c r="E48" s="68" t="s">
        <v>4865</v>
      </c>
      <c r="F48" s="35" t="s">
        <v>909</v>
      </c>
      <c r="G48" s="23" t="s">
        <v>13</v>
      </c>
      <c r="H48" s="23" t="s">
        <v>13</v>
      </c>
      <c r="I48" s="23" t="s">
        <v>13</v>
      </c>
      <c r="J48" s="23" t="s">
        <v>13</v>
      </c>
      <c r="K48" s="23" t="s">
        <v>13</v>
      </c>
      <c r="L48" s="9" t="str">
        <f>_xlfn.CONCAT("", C48)</f>
        <v>PRJ_Projeto</v>
      </c>
      <c r="M48" s="9" t="str">
        <f>_xlfn.CONCAT("", D48)</f>
        <v>PRJ_Fixador</v>
      </c>
      <c r="N48" s="9" t="str">
        <f>_xlfn.CONCAT("", E48)</f>
        <v>Fixador_Mecânico</v>
      </c>
      <c r="O48" s="9" t="str">
        <f>_xlfn.CONCAT("Classe IFC ou Categoria Revit:   ", F48)</f>
        <v>Classe IFC ou Categoria Revit:   IfcMechanicalFastenerANCHORBOLT</v>
      </c>
      <c r="P48" s="7" t="s">
        <v>4054</v>
      </c>
      <c r="Q48" s="7" t="s">
        <v>4108</v>
      </c>
      <c r="R48" s="7" t="str">
        <f>C48</f>
        <v>PRJ_Projeto</v>
      </c>
      <c r="S48" s="7" t="str">
        <f>D48</f>
        <v>PRJ_Fixador</v>
      </c>
      <c r="T48" s="7" t="str">
        <f>E48</f>
        <v>Fixador_Mecânico</v>
      </c>
      <c r="U48" s="5" t="str">
        <f>_xlfn.CONCAT("bim-key_",A48)</f>
        <v>bim-key_47</v>
      </c>
      <c r="V48" s="4" t="str">
        <f>IF(ISNUMBER(FIND("Arrow", F48)), _xlfn.CONCAT(E48,"_Seta"), E48)</f>
        <v>Fixador_Mecânico</v>
      </c>
      <c r="W48" s="4" t="str">
        <f>IF(ISNUMBER(FIND("Scheme", F48)), _xlfn.CONCAT(F48,"_Esquema"), F48)</f>
        <v>IfcMechanicalFastenerANCHORBOLT</v>
      </c>
    </row>
    <row r="49" spans="1:23" ht="9.75" customHeight="1" x14ac:dyDescent="0.25">
      <c r="A49" s="66">
        <v>48</v>
      </c>
      <c r="B49" s="65" t="s">
        <v>4283</v>
      </c>
      <c r="C49" s="27" t="s">
        <v>4864</v>
      </c>
      <c r="D49" s="27" t="s">
        <v>4863</v>
      </c>
      <c r="E49" s="68" t="s">
        <v>4865</v>
      </c>
      <c r="F49" s="35" t="s">
        <v>910</v>
      </c>
      <c r="G49" s="23" t="s">
        <v>13</v>
      </c>
      <c r="H49" s="23" t="s">
        <v>13</v>
      </c>
      <c r="I49" s="23" t="s">
        <v>13</v>
      </c>
      <c r="J49" s="23" t="s">
        <v>13</v>
      </c>
      <c r="K49" s="23" t="s">
        <v>13</v>
      </c>
      <c r="L49" s="9" t="str">
        <f>_xlfn.CONCAT("", C49)</f>
        <v>PRJ_Projeto</v>
      </c>
      <c r="M49" s="9" t="str">
        <f>_xlfn.CONCAT("", D49)</f>
        <v>PRJ_Fixador</v>
      </c>
      <c r="N49" s="9" t="str">
        <f>_xlfn.CONCAT("", E49)</f>
        <v>Fixador_Mecânico</v>
      </c>
      <c r="O49" s="9" t="str">
        <f>_xlfn.CONCAT("Classe IFC ou Categoria Revit:   ", F49)</f>
        <v>Classe IFC ou Categoria Revit:   IfcMechanicalFastenerBOLT</v>
      </c>
      <c r="P49" s="7" t="s">
        <v>4053</v>
      </c>
      <c r="Q49" s="7" t="s">
        <v>4109</v>
      </c>
      <c r="R49" s="7" t="str">
        <f>C49</f>
        <v>PRJ_Projeto</v>
      </c>
      <c r="S49" s="7" t="str">
        <f>D49</f>
        <v>PRJ_Fixador</v>
      </c>
      <c r="T49" s="7" t="str">
        <f>E49</f>
        <v>Fixador_Mecânico</v>
      </c>
      <c r="U49" s="5" t="str">
        <f>_xlfn.CONCAT("bim-key_",A49)</f>
        <v>bim-key_48</v>
      </c>
      <c r="V49" s="4" t="str">
        <f>IF(ISNUMBER(FIND("Arrow", F49)), _xlfn.CONCAT(E49,"_Seta"), E49)</f>
        <v>Fixador_Mecânico</v>
      </c>
      <c r="W49" s="4" t="str">
        <f>IF(ISNUMBER(FIND("Scheme", F49)), _xlfn.CONCAT(F49,"_Esquema"), F49)</f>
        <v>IfcMechanicalFastenerBOLT</v>
      </c>
    </row>
    <row r="50" spans="1:23" ht="9.75" customHeight="1" x14ac:dyDescent="0.25">
      <c r="A50" s="66">
        <v>49</v>
      </c>
      <c r="B50" s="65" t="s">
        <v>4283</v>
      </c>
      <c r="C50" s="27" t="s">
        <v>4864</v>
      </c>
      <c r="D50" s="27" t="s">
        <v>4863</v>
      </c>
      <c r="E50" s="68" t="s">
        <v>4865</v>
      </c>
      <c r="F50" s="35" t="s">
        <v>911</v>
      </c>
      <c r="G50" s="23" t="s">
        <v>13</v>
      </c>
      <c r="H50" s="23" t="s">
        <v>13</v>
      </c>
      <c r="I50" s="23" t="s">
        <v>13</v>
      </c>
      <c r="J50" s="23" t="s">
        <v>13</v>
      </c>
      <c r="K50" s="23" t="s">
        <v>13</v>
      </c>
      <c r="L50" s="9" t="str">
        <f>_xlfn.CONCAT("", C50)</f>
        <v>PRJ_Projeto</v>
      </c>
      <c r="M50" s="9" t="str">
        <f>_xlfn.CONCAT("", D50)</f>
        <v>PRJ_Fixador</v>
      </c>
      <c r="N50" s="9" t="str">
        <f>_xlfn.CONCAT("", E50)</f>
        <v>Fixador_Mecânico</v>
      </c>
      <c r="O50" s="9" t="str">
        <f>_xlfn.CONCAT("Classe IFC ou Categoria Revit:   ", F50)</f>
        <v>Classe IFC ou Categoria Revit:   IfcMechanicalFastenerCHAIN</v>
      </c>
      <c r="P50" s="7" t="s">
        <v>4052</v>
      </c>
      <c r="Q50" s="7" t="s">
        <v>4110</v>
      </c>
      <c r="R50" s="7" t="str">
        <f>C50</f>
        <v>PRJ_Projeto</v>
      </c>
      <c r="S50" s="7" t="str">
        <f>D50</f>
        <v>PRJ_Fixador</v>
      </c>
      <c r="T50" s="7" t="str">
        <f>E50</f>
        <v>Fixador_Mecânico</v>
      </c>
      <c r="U50" s="5" t="str">
        <f>_xlfn.CONCAT("bim-key_",A50)</f>
        <v>bim-key_49</v>
      </c>
      <c r="V50" s="4" t="str">
        <f>IF(ISNUMBER(FIND("Arrow", F50)), _xlfn.CONCAT(E50,"_Seta"), E50)</f>
        <v>Fixador_Mecânico</v>
      </c>
      <c r="W50" s="4" t="str">
        <f>IF(ISNUMBER(FIND("Scheme", F50)), _xlfn.CONCAT(F50,"_Esquema"), F50)</f>
        <v>IfcMechanicalFastenerCHAIN</v>
      </c>
    </row>
    <row r="51" spans="1:23" ht="9.75" customHeight="1" x14ac:dyDescent="0.25">
      <c r="A51" s="66">
        <v>50</v>
      </c>
      <c r="B51" s="65" t="s">
        <v>4283</v>
      </c>
      <c r="C51" s="27" t="s">
        <v>4864</v>
      </c>
      <c r="D51" s="27" t="s">
        <v>4863</v>
      </c>
      <c r="E51" s="68" t="s">
        <v>4865</v>
      </c>
      <c r="F51" s="35" t="s">
        <v>912</v>
      </c>
      <c r="G51" s="23" t="s">
        <v>13</v>
      </c>
      <c r="H51" s="23" t="s">
        <v>13</v>
      </c>
      <c r="I51" s="23" t="s">
        <v>13</v>
      </c>
      <c r="J51" s="23" t="s">
        <v>13</v>
      </c>
      <c r="K51" s="23" t="s">
        <v>13</v>
      </c>
      <c r="L51" s="9" t="str">
        <f>_xlfn.CONCAT("", C51)</f>
        <v>PRJ_Projeto</v>
      </c>
      <c r="M51" s="9" t="str">
        <f>_xlfn.CONCAT("", D51)</f>
        <v>PRJ_Fixador</v>
      </c>
      <c r="N51" s="9" t="str">
        <f>_xlfn.CONCAT("", E51)</f>
        <v>Fixador_Mecânico</v>
      </c>
      <c r="O51" s="9" t="str">
        <f>_xlfn.CONCAT("Classe IFC ou Categoria Revit:   ", F51)</f>
        <v>Classe IFC ou Categoria Revit:   IfcMechanicalFastenerCOUPLER</v>
      </c>
      <c r="P51" s="7" t="s">
        <v>4049</v>
      </c>
      <c r="Q51" s="7" t="s">
        <v>4110</v>
      </c>
      <c r="R51" s="7" t="str">
        <f>C51</f>
        <v>PRJ_Projeto</v>
      </c>
      <c r="S51" s="7" t="str">
        <f>D51</f>
        <v>PRJ_Fixador</v>
      </c>
      <c r="T51" s="7" t="str">
        <f>E51</f>
        <v>Fixador_Mecânico</v>
      </c>
      <c r="U51" s="5" t="str">
        <f>_xlfn.CONCAT("bim-key_",A51)</f>
        <v>bim-key_50</v>
      </c>
      <c r="V51" s="4" t="str">
        <f>IF(ISNUMBER(FIND("Arrow", F51)), _xlfn.CONCAT(E51,"_Seta"), E51)</f>
        <v>Fixador_Mecânico</v>
      </c>
      <c r="W51" s="4" t="str">
        <f>IF(ISNUMBER(FIND("Scheme", F51)), _xlfn.CONCAT(F51,"_Esquema"), F51)</f>
        <v>IfcMechanicalFastenerCOUPLER</v>
      </c>
    </row>
    <row r="52" spans="1:23" ht="9.75" customHeight="1" x14ac:dyDescent="0.25">
      <c r="A52" s="66">
        <v>51</v>
      </c>
      <c r="B52" s="65" t="s">
        <v>4283</v>
      </c>
      <c r="C52" s="27" t="s">
        <v>4864</v>
      </c>
      <c r="D52" s="27" t="s">
        <v>4863</v>
      </c>
      <c r="E52" s="68" t="s">
        <v>4865</v>
      </c>
      <c r="F52" s="35" t="s">
        <v>913</v>
      </c>
      <c r="G52" s="23" t="s">
        <v>13</v>
      </c>
      <c r="H52" s="23" t="s">
        <v>13</v>
      </c>
      <c r="I52" s="23" t="s">
        <v>13</v>
      </c>
      <c r="J52" s="23" t="s">
        <v>13</v>
      </c>
      <c r="K52" s="23" t="s">
        <v>13</v>
      </c>
      <c r="L52" s="9" t="str">
        <f>_xlfn.CONCAT("", C52)</f>
        <v>PRJ_Projeto</v>
      </c>
      <c r="M52" s="9" t="str">
        <f>_xlfn.CONCAT("", D52)</f>
        <v>PRJ_Fixador</v>
      </c>
      <c r="N52" s="9" t="str">
        <f>_xlfn.CONCAT("", E52)</f>
        <v>Fixador_Mecânico</v>
      </c>
      <c r="O52" s="9" t="str">
        <f>_xlfn.CONCAT("Classe IFC ou Categoria Revit:   ", F52)</f>
        <v>Classe IFC ou Categoria Revit:   IfcMechanicalFastenerDOWEL</v>
      </c>
      <c r="P52" s="7" t="s">
        <v>4050</v>
      </c>
      <c r="Q52" s="7" t="s">
        <v>4110</v>
      </c>
      <c r="R52" s="7" t="str">
        <f>C52</f>
        <v>PRJ_Projeto</v>
      </c>
      <c r="S52" s="7" t="str">
        <f>D52</f>
        <v>PRJ_Fixador</v>
      </c>
      <c r="T52" s="7" t="str">
        <f>E52</f>
        <v>Fixador_Mecânico</v>
      </c>
      <c r="U52" s="5" t="str">
        <f>_xlfn.CONCAT("bim-key_",A52)</f>
        <v>bim-key_51</v>
      </c>
      <c r="V52" s="4" t="str">
        <f>IF(ISNUMBER(FIND("Arrow", F52)), _xlfn.CONCAT(E52,"_Seta"), E52)</f>
        <v>Fixador_Mecânico</v>
      </c>
      <c r="W52" s="4" t="str">
        <f>IF(ISNUMBER(FIND("Scheme", F52)), _xlfn.CONCAT(F52,"_Esquema"), F52)</f>
        <v>IfcMechanicalFastenerDOWEL</v>
      </c>
    </row>
    <row r="53" spans="1:23" ht="9.75" customHeight="1" x14ac:dyDescent="0.25">
      <c r="A53" s="66">
        <v>52</v>
      </c>
      <c r="B53" s="65" t="s">
        <v>4283</v>
      </c>
      <c r="C53" s="27" t="s">
        <v>4864</v>
      </c>
      <c r="D53" s="27" t="s">
        <v>4863</v>
      </c>
      <c r="E53" s="68" t="s">
        <v>4865</v>
      </c>
      <c r="F53" s="35" t="s">
        <v>914</v>
      </c>
      <c r="G53" s="23" t="s">
        <v>13</v>
      </c>
      <c r="H53" s="23" t="s">
        <v>13</v>
      </c>
      <c r="I53" s="23" t="s">
        <v>13</v>
      </c>
      <c r="J53" s="23" t="s">
        <v>13</v>
      </c>
      <c r="K53" s="23" t="s">
        <v>13</v>
      </c>
      <c r="L53" s="9" t="str">
        <f>_xlfn.CONCAT("", C53)</f>
        <v>PRJ_Projeto</v>
      </c>
      <c r="M53" s="9" t="str">
        <f>_xlfn.CONCAT("", D53)</f>
        <v>PRJ_Fixador</v>
      </c>
      <c r="N53" s="9" t="str">
        <f>_xlfn.CONCAT("", E53)</f>
        <v>Fixador_Mecânico</v>
      </c>
      <c r="O53" s="9" t="str">
        <f>_xlfn.CONCAT("Classe IFC ou Categoria Revit:   ", F53)</f>
        <v>Classe IFC ou Categoria Revit:   IfcMechanicalFastenerNAIL</v>
      </c>
      <c r="P53" s="7" t="s">
        <v>4051</v>
      </c>
      <c r="Q53" s="7" t="s">
        <v>4110</v>
      </c>
      <c r="R53" s="7" t="str">
        <f>C53</f>
        <v>PRJ_Projeto</v>
      </c>
      <c r="S53" s="7" t="str">
        <f>D53</f>
        <v>PRJ_Fixador</v>
      </c>
      <c r="T53" s="7" t="str">
        <f>E53</f>
        <v>Fixador_Mecânico</v>
      </c>
      <c r="U53" s="5" t="str">
        <f>_xlfn.CONCAT("bim-key_",A53)</f>
        <v>bim-key_52</v>
      </c>
      <c r="V53" s="4" t="str">
        <f>IF(ISNUMBER(FIND("Arrow", F53)), _xlfn.CONCAT(E53,"_Seta"), E53)</f>
        <v>Fixador_Mecânico</v>
      </c>
      <c r="W53" s="4" t="str">
        <f>IF(ISNUMBER(FIND("Scheme", F53)), _xlfn.CONCAT(F53,"_Esquema"), F53)</f>
        <v>IfcMechanicalFastenerNAIL</v>
      </c>
    </row>
    <row r="54" spans="1:23" ht="9.75" customHeight="1" x14ac:dyDescent="0.25">
      <c r="A54" s="66">
        <v>53</v>
      </c>
      <c r="B54" s="65" t="s">
        <v>4283</v>
      </c>
      <c r="C54" s="27" t="s">
        <v>4864</v>
      </c>
      <c r="D54" s="27" t="s">
        <v>4863</v>
      </c>
      <c r="E54" s="68" t="s">
        <v>4865</v>
      </c>
      <c r="F54" s="35" t="s">
        <v>915</v>
      </c>
      <c r="G54" s="23" t="s">
        <v>13</v>
      </c>
      <c r="H54" s="23" t="s">
        <v>13</v>
      </c>
      <c r="I54" s="23" t="s">
        <v>13</v>
      </c>
      <c r="J54" s="23" t="s">
        <v>13</v>
      </c>
      <c r="K54" s="23" t="s">
        <v>13</v>
      </c>
      <c r="L54" s="9" t="str">
        <f>_xlfn.CONCAT("", C54)</f>
        <v>PRJ_Projeto</v>
      </c>
      <c r="M54" s="9" t="str">
        <f>_xlfn.CONCAT("", D54)</f>
        <v>PRJ_Fixador</v>
      </c>
      <c r="N54" s="9" t="str">
        <f>_xlfn.CONCAT("", E54)</f>
        <v>Fixador_Mecânico</v>
      </c>
      <c r="O54" s="9" t="str">
        <f>_xlfn.CONCAT("Classe IFC ou Categoria Revit:   ", F54)</f>
        <v>Classe IFC ou Categoria Revit:   IfcMechanicalFastenerNAILPLATE</v>
      </c>
      <c r="P54" s="7" t="s">
        <v>4048</v>
      </c>
      <c r="Q54" s="7" t="s">
        <v>4110</v>
      </c>
      <c r="R54" s="7" t="str">
        <f>C54</f>
        <v>PRJ_Projeto</v>
      </c>
      <c r="S54" s="7" t="str">
        <f>D54</f>
        <v>PRJ_Fixador</v>
      </c>
      <c r="T54" s="7" t="str">
        <f>E54</f>
        <v>Fixador_Mecânico</v>
      </c>
      <c r="U54" s="5" t="str">
        <f>_xlfn.CONCAT("bim-key_",A54)</f>
        <v>bim-key_53</v>
      </c>
      <c r="V54" s="4" t="str">
        <f>IF(ISNUMBER(FIND("Arrow", F54)), _xlfn.CONCAT(E54,"_Seta"), E54)</f>
        <v>Fixador_Mecânico</v>
      </c>
      <c r="W54" s="4" t="str">
        <f>IF(ISNUMBER(FIND("Scheme", F54)), _xlfn.CONCAT(F54,"_Esquema"), F54)</f>
        <v>IfcMechanicalFastenerNAILPLATE</v>
      </c>
    </row>
    <row r="55" spans="1:23" ht="9.75" customHeight="1" x14ac:dyDescent="0.25">
      <c r="A55" s="66">
        <v>54</v>
      </c>
      <c r="B55" s="65" t="s">
        <v>4283</v>
      </c>
      <c r="C55" s="27" t="s">
        <v>4864</v>
      </c>
      <c r="D55" s="27" t="s">
        <v>4863</v>
      </c>
      <c r="E55" s="68" t="s">
        <v>4865</v>
      </c>
      <c r="F55" s="35" t="s">
        <v>916</v>
      </c>
      <c r="G55" s="23" t="s">
        <v>13</v>
      </c>
      <c r="H55" s="23" t="s">
        <v>13</v>
      </c>
      <c r="I55" s="23" t="s">
        <v>13</v>
      </c>
      <c r="J55" s="23" t="s">
        <v>13</v>
      </c>
      <c r="K55" s="23" t="s">
        <v>13</v>
      </c>
      <c r="L55" s="9" t="str">
        <f>_xlfn.CONCAT("", C55)</f>
        <v>PRJ_Projeto</v>
      </c>
      <c r="M55" s="9" t="str">
        <f>_xlfn.CONCAT("", D55)</f>
        <v>PRJ_Fixador</v>
      </c>
      <c r="N55" s="9" t="str">
        <f>_xlfn.CONCAT("", E55)</f>
        <v>Fixador_Mecânico</v>
      </c>
      <c r="O55" s="9" t="str">
        <f>_xlfn.CONCAT("Classe IFC ou Categoria Revit:   ", F55)</f>
        <v>Classe IFC ou Categoria Revit:   IfcMechanicalFastenerRAILFASTENING</v>
      </c>
      <c r="P55" s="7" t="s">
        <v>4047</v>
      </c>
      <c r="Q55" s="7" t="s">
        <v>4110</v>
      </c>
      <c r="R55" s="7" t="str">
        <f>C55</f>
        <v>PRJ_Projeto</v>
      </c>
      <c r="S55" s="7" t="str">
        <f>D55</f>
        <v>PRJ_Fixador</v>
      </c>
      <c r="T55" s="7" t="str">
        <f>E55</f>
        <v>Fixador_Mecânico</v>
      </c>
      <c r="U55" s="5" t="str">
        <f>_xlfn.CONCAT("bim-key_",A55)</f>
        <v>bim-key_54</v>
      </c>
      <c r="V55" s="4" t="str">
        <f>IF(ISNUMBER(FIND("Arrow", F55)), _xlfn.CONCAT(E55,"_Seta"), E55)</f>
        <v>Fixador_Mecânico</v>
      </c>
      <c r="W55" s="4" t="str">
        <f>IF(ISNUMBER(FIND("Scheme", F55)), _xlfn.CONCAT(F55,"_Esquema"), F55)</f>
        <v>IfcMechanicalFastenerRAILFASTENING</v>
      </c>
    </row>
    <row r="56" spans="1:23" ht="9.75" customHeight="1" x14ac:dyDescent="0.25">
      <c r="A56" s="66">
        <v>55</v>
      </c>
      <c r="B56" s="65" t="s">
        <v>4283</v>
      </c>
      <c r="C56" s="27" t="s">
        <v>4864</v>
      </c>
      <c r="D56" s="27" t="s">
        <v>4863</v>
      </c>
      <c r="E56" s="68" t="s">
        <v>4865</v>
      </c>
      <c r="F56" s="35" t="s">
        <v>917</v>
      </c>
      <c r="G56" s="23" t="s">
        <v>13</v>
      </c>
      <c r="H56" s="23" t="s">
        <v>13</v>
      </c>
      <c r="I56" s="23" t="s">
        <v>13</v>
      </c>
      <c r="J56" s="23" t="s">
        <v>13</v>
      </c>
      <c r="K56" s="23" t="s">
        <v>13</v>
      </c>
      <c r="L56" s="9" t="str">
        <f>_xlfn.CONCAT("", C56)</f>
        <v>PRJ_Projeto</v>
      </c>
      <c r="M56" s="9" t="str">
        <f>_xlfn.CONCAT("", D56)</f>
        <v>PRJ_Fixador</v>
      </c>
      <c r="N56" s="9" t="str">
        <f>_xlfn.CONCAT("", E56)</f>
        <v>Fixador_Mecânico</v>
      </c>
      <c r="O56" s="9" t="str">
        <f>_xlfn.CONCAT("Classe IFC ou Categoria Revit:   ", F56)</f>
        <v>Classe IFC ou Categoria Revit:   IfcMechanicalFastenerRAILJOINT</v>
      </c>
      <c r="P56" s="7" t="s">
        <v>4046</v>
      </c>
      <c r="Q56" s="7" t="s">
        <v>4110</v>
      </c>
      <c r="R56" s="7" t="str">
        <f>C56</f>
        <v>PRJ_Projeto</v>
      </c>
      <c r="S56" s="7" t="str">
        <f>D56</f>
        <v>PRJ_Fixador</v>
      </c>
      <c r="T56" s="7" t="str">
        <f>E56</f>
        <v>Fixador_Mecânico</v>
      </c>
      <c r="U56" s="5" t="str">
        <f>_xlfn.CONCAT("bim-key_",A56)</f>
        <v>bim-key_55</v>
      </c>
      <c r="V56" s="4" t="str">
        <f>IF(ISNUMBER(FIND("Arrow", F56)), _xlfn.CONCAT(E56,"_Seta"), E56)</f>
        <v>Fixador_Mecânico</v>
      </c>
      <c r="W56" s="4" t="str">
        <f>IF(ISNUMBER(FIND("Scheme", F56)), _xlfn.CONCAT(F56,"_Esquema"), F56)</f>
        <v>IfcMechanicalFastenerRAILJOINT</v>
      </c>
    </row>
    <row r="57" spans="1:23" ht="9.75" customHeight="1" x14ac:dyDescent="0.25">
      <c r="A57" s="66">
        <v>56</v>
      </c>
      <c r="B57" s="65" t="s">
        <v>4283</v>
      </c>
      <c r="C57" s="27" t="s">
        <v>4864</v>
      </c>
      <c r="D57" s="27" t="s">
        <v>4863</v>
      </c>
      <c r="E57" s="68" t="s">
        <v>4865</v>
      </c>
      <c r="F57" s="35" t="s">
        <v>918</v>
      </c>
      <c r="G57" s="23" t="s">
        <v>13</v>
      </c>
      <c r="H57" s="23" t="s">
        <v>13</v>
      </c>
      <c r="I57" s="23" t="s">
        <v>13</v>
      </c>
      <c r="J57" s="23" t="s">
        <v>13</v>
      </c>
      <c r="K57" s="23" t="s">
        <v>13</v>
      </c>
      <c r="L57" s="9" t="str">
        <f>_xlfn.CONCAT("", C57)</f>
        <v>PRJ_Projeto</v>
      </c>
      <c r="M57" s="9" t="str">
        <f>_xlfn.CONCAT("", D57)</f>
        <v>PRJ_Fixador</v>
      </c>
      <c r="N57" s="9" t="str">
        <f>_xlfn.CONCAT("", E57)</f>
        <v>Fixador_Mecânico</v>
      </c>
      <c r="O57" s="9" t="str">
        <f>_xlfn.CONCAT("Classe IFC ou Categoria Revit:   ", F57)</f>
        <v>Classe IFC ou Categoria Revit:   IfcMechanicalFastenerRIVET</v>
      </c>
      <c r="P57" s="7" t="s">
        <v>4045</v>
      </c>
      <c r="Q57" s="7" t="s">
        <v>4110</v>
      </c>
      <c r="R57" s="7" t="str">
        <f>C57</f>
        <v>PRJ_Projeto</v>
      </c>
      <c r="S57" s="7" t="str">
        <f>D57</f>
        <v>PRJ_Fixador</v>
      </c>
      <c r="T57" s="7" t="str">
        <f>E57</f>
        <v>Fixador_Mecânico</v>
      </c>
      <c r="U57" s="5" t="str">
        <f>_xlfn.CONCAT("bim-key_",A57)</f>
        <v>bim-key_56</v>
      </c>
      <c r="V57" s="4" t="str">
        <f>IF(ISNUMBER(FIND("Arrow", F57)), _xlfn.CONCAT(E57,"_Seta"), E57)</f>
        <v>Fixador_Mecânico</v>
      </c>
      <c r="W57" s="4" t="str">
        <f>IF(ISNUMBER(FIND("Scheme", F57)), _xlfn.CONCAT(F57,"_Esquema"), F57)</f>
        <v>IfcMechanicalFastenerRIVET</v>
      </c>
    </row>
    <row r="58" spans="1:23" ht="9.75" customHeight="1" x14ac:dyDescent="0.25">
      <c r="A58" s="66">
        <v>57</v>
      </c>
      <c r="B58" s="65" t="s">
        <v>4283</v>
      </c>
      <c r="C58" s="27" t="s">
        <v>4864</v>
      </c>
      <c r="D58" s="27" t="s">
        <v>4863</v>
      </c>
      <c r="E58" s="68" t="s">
        <v>4865</v>
      </c>
      <c r="F58" s="35" t="s">
        <v>919</v>
      </c>
      <c r="G58" s="23" t="s">
        <v>13</v>
      </c>
      <c r="H58" s="23" t="s">
        <v>13</v>
      </c>
      <c r="I58" s="23" t="s">
        <v>13</v>
      </c>
      <c r="J58" s="23" t="s">
        <v>13</v>
      </c>
      <c r="K58" s="23" t="s">
        <v>13</v>
      </c>
      <c r="L58" s="9" t="str">
        <f>_xlfn.CONCAT("", C58)</f>
        <v>PRJ_Projeto</v>
      </c>
      <c r="M58" s="9" t="str">
        <f>_xlfn.CONCAT("", D58)</f>
        <v>PRJ_Fixador</v>
      </c>
      <c r="N58" s="9" t="str">
        <f>_xlfn.CONCAT("", E58)</f>
        <v>Fixador_Mecânico</v>
      </c>
      <c r="O58" s="9" t="str">
        <f>_xlfn.CONCAT("Classe IFC ou Categoria Revit:   ", F58)</f>
        <v>Classe IFC ou Categoria Revit:   IfcMechanicalFastenerROPE</v>
      </c>
      <c r="P58" s="7" t="s">
        <v>4044</v>
      </c>
      <c r="Q58" s="7" t="s">
        <v>4110</v>
      </c>
      <c r="R58" s="7" t="str">
        <f>C58</f>
        <v>PRJ_Projeto</v>
      </c>
      <c r="S58" s="7" t="str">
        <f>D58</f>
        <v>PRJ_Fixador</v>
      </c>
      <c r="T58" s="7" t="str">
        <f>E58</f>
        <v>Fixador_Mecânico</v>
      </c>
      <c r="U58" s="5" t="str">
        <f>_xlfn.CONCAT("bim-key_",A58)</f>
        <v>bim-key_57</v>
      </c>
      <c r="V58" s="4" t="str">
        <f>IF(ISNUMBER(FIND("Arrow", F58)), _xlfn.CONCAT(E58,"_Seta"), E58)</f>
        <v>Fixador_Mecânico</v>
      </c>
      <c r="W58" s="4" t="str">
        <f>IF(ISNUMBER(FIND("Scheme", F58)), _xlfn.CONCAT(F58,"_Esquema"), F58)</f>
        <v>IfcMechanicalFastenerROPE</v>
      </c>
    </row>
    <row r="59" spans="1:23" ht="9.75" customHeight="1" x14ac:dyDescent="0.25">
      <c r="A59" s="66">
        <v>58</v>
      </c>
      <c r="B59" s="65" t="s">
        <v>4283</v>
      </c>
      <c r="C59" s="27" t="s">
        <v>4864</v>
      </c>
      <c r="D59" s="27" t="s">
        <v>4863</v>
      </c>
      <c r="E59" s="68" t="s">
        <v>4865</v>
      </c>
      <c r="F59" s="35" t="s">
        <v>920</v>
      </c>
      <c r="G59" s="23" t="s">
        <v>13</v>
      </c>
      <c r="H59" s="23" t="s">
        <v>13</v>
      </c>
      <c r="I59" s="23" t="s">
        <v>13</v>
      </c>
      <c r="J59" s="23" t="s">
        <v>13</v>
      </c>
      <c r="K59" s="23" t="s">
        <v>13</v>
      </c>
      <c r="L59" s="9" t="str">
        <f>_xlfn.CONCAT("", C59)</f>
        <v>PRJ_Projeto</v>
      </c>
      <c r="M59" s="9" t="str">
        <f>_xlfn.CONCAT("", D59)</f>
        <v>PRJ_Fixador</v>
      </c>
      <c r="N59" s="9" t="str">
        <f>_xlfn.CONCAT("", E59)</f>
        <v>Fixador_Mecânico</v>
      </c>
      <c r="O59" s="9" t="str">
        <f>_xlfn.CONCAT("Classe IFC ou Categoria Revit:   ", F59)</f>
        <v>Classe IFC ou Categoria Revit:   IfcMechanicalFastenerSCREW</v>
      </c>
      <c r="P59" s="7" t="s">
        <v>4043</v>
      </c>
      <c r="Q59" s="7" t="s">
        <v>4109</v>
      </c>
      <c r="R59" s="7" t="str">
        <f>C59</f>
        <v>PRJ_Projeto</v>
      </c>
      <c r="S59" s="7" t="str">
        <f>D59</f>
        <v>PRJ_Fixador</v>
      </c>
      <c r="T59" s="7" t="str">
        <f>E59</f>
        <v>Fixador_Mecânico</v>
      </c>
      <c r="U59" s="5" t="str">
        <f>_xlfn.CONCAT("bim-key_",A59)</f>
        <v>bim-key_58</v>
      </c>
      <c r="V59" s="4" t="str">
        <f>IF(ISNUMBER(FIND("Arrow", F59)), _xlfn.CONCAT(E59,"_Seta"), E59)</f>
        <v>Fixador_Mecânico</v>
      </c>
      <c r="W59" s="4" t="str">
        <f>IF(ISNUMBER(FIND("Scheme", F59)), _xlfn.CONCAT(F59,"_Esquema"), F59)</f>
        <v>IfcMechanicalFastenerSCREW</v>
      </c>
    </row>
    <row r="60" spans="1:23" ht="9.75" customHeight="1" x14ac:dyDescent="0.25">
      <c r="A60" s="66">
        <v>59</v>
      </c>
      <c r="B60" s="65" t="s">
        <v>4283</v>
      </c>
      <c r="C60" s="27" t="s">
        <v>4864</v>
      </c>
      <c r="D60" s="27" t="s">
        <v>4863</v>
      </c>
      <c r="E60" s="68" t="s">
        <v>4865</v>
      </c>
      <c r="F60" s="35" t="s">
        <v>921</v>
      </c>
      <c r="G60" s="23" t="s">
        <v>13</v>
      </c>
      <c r="H60" s="23" t="s">
        <v>13</v>
      </c>
      <c r="I60" s="23" t="s">
        <v>13</v>
      </c>
      <c r="J60" s="23" t="s">
        <v>13</v>
      </c>
      <c r="K60" s="23" t="s">
        <v>13</v>
      </c>
      <c r="L60" s="9" t="str">
        <f>_xlfn.CONCAT("", C60)</f>
        <v>PRJ_Projeto</v>
      </c>
      <c r="M60" s="9" t="str">
        <f>_xlfn.CONCAT("", D60)</f>
        <v>PRJ_Fixador</v>
      </c>
      <c r="N60" s="9" t="str">
        <f>_xlfn.CONCAT("", E60)</f>
        <v>Fixador_Mecânico</v>
      </c>
      <c r="O60" s="9" t="str">
        <f>_xlfn.CONCAT("Classe IFC ou Categoria Revit:   ", F60)</f>
        <v>Classe IFC ou Categoria Revit:   IfcMechanicalFastenerSHEARCONNECTOR</v>
      </c>
      <c r="P60" s="7" t="s">
        <v>4042</v>
      </c>
      <c r="Q60" s="7" t="s">
        <v>4109</v>
      </c>
      <c r="R60" s="7" t="str">
        <f>C60</f>
        <v>PRJ_Projeto</v>
      </c>
      <c r="S60" s="7" t="str">
        <f>D60</f>
        <v>PRJ_Fixador</v>
      </c>
      <c r="T60" s="7" t="str">
        <f>E60</f>
        <v>Fixador_Mecânico</v>
      </c>
      <c r="U60" s="5" t="str">
        <f>_xlfn.CONCAT("bim-key_",A60)</f>
        <v>bim-key_59</v>
      </c>
      <c r="V60" s="4" t="str">
        <f>IF(ISNUMBER(FIND("Arrow", F60)), _xlfn.CONCAT(E60,"_Seta"), E60)</f>
        <v>Fixador_Mecânico</v>
      </c>
      <c r="W60" s="4" t="str">
        <f>IF(ISNUMBER(FIND("Scheme", F60)), _xlfn.CONCAT(F60,"_Esquema"), F60)</f>
        <v>IfcMechanicalFastenerSHEARCONNECTOR</v>
      </c>
    </row>
    <row r="61" spans="1:23" ht="9.75" customHeight="1" x14ac:dyDescent="0.25">
      <c r="A61" s="66">
        <v>60</v>
      </c>
      <c r="B61" s="65" t="s">
        <v>4283</v>
      </c>
      <c r="C61" s="27" t="s">
        <v>4864</v>
      </c>
      <c r="D61" s="27" t="s">
        <v>4863</v>
      </c>
      <c r="E61" s="68" t="s">
        <v>4865</v>
      </c>
      <c r="F61" s="35" t="s">
        <v>922</v>
      </c>
      <c r="G61" s="23" t="s">
        <v>13</v>
      </c>
      <c r="H61" s="23" t="s">
        <v>13</v>
      </c>
      <c r="I61" s="23" t="s">
        <v>13</v>
      </c>
      <c r="J61" s="23" t="s">
        <v>13</v>
      </c>
      <c r="K61" s="23" t="s">
        <v>13</v>
      </c>
      <c r="L61" s="9" t="str">
        <f>_xlfn.CONCAT("", C61)</f>
        <v>PRJ_Projeto</v>
      </c>
      <c r="M61" s="9" t="str">
        <f>_xlfn.CONCAT("", D61)</f>
        <v>PRJ_Fixador</v>
      </c>
      <c r="N61" s="9" t="str">
        <f>_xlfn.CONCAT("", E61)</f>
        <v>Fixador_Mecânico</v>
      </c>
      <c r="O61" s="9" t="str">
        <f>_xlfn.CONCAT("Classe IFC ou Categoria Revit:   ", F61)</f>
        <v>Classe IFC ou Categoria Revit:   IfcMechanicalFastenerSTAPLE</v>
      </c>
      <c r="P61" s="7" t="s">
        <v>4041</v>
      </c>
      <c r="Q61" s="7" t="s">
        <v>4110</v>
      </c>
      <c r="R61" s="7" t="str">
        <f>C61</f>
        <v>PRJ_Projeto</v>
      </c>
      <c r="S61" s="7" t="str">
        <f>D61</f>
        <v>PRJ_Fixador</v>
      </c>
      <c r="T61" s="7" t="str">
        <f>E61</f>
        <v>Fixador_Mecânico</v>
      </c>
      <c r="U61" s="5" t="str">
        <f>_xlfn.CONCAT("bim-key_",A61)</f>
        <v>bim-key_60</v>
      </c>
      <c r="V61" s="4" t="str">
        <f>IF(ISNUMBER(FIND("Arrow", F61)), _xlfn.CONCAT(E61,"_Seta"), E61)</f>
        <v>Fixador_Mecânico</v>
      </c>
      <c r="W61" s="4" t="str">
        <f>IF(ISNUMBER(FIND("Scheme", F61)), _xlfn.CONCAT(F61,"_Esquema"), F61)</f>
        <v>IfcMechanicalFastenerSTAPLE</v>
      </c>
    </row>
    <row r="62" spans="1:23" ht="9.75" customHeight="1" x14ac:dyDescent="0.25">
      <c r="A62" s="66">
        <v>61</v>
      </c>
      <c r="B62" s="65" t="s">
        <v>4283</v>
      </c>
      <c r="C62" s="27" t="s">
        <v>4864</v>
      </c>
      <c r="D62" s="27" t="s">
        <v>4863</v>
      </c>
      <c r="E62" s="68" t="s">
        <v>4865</v>
      </c>
      <c r="F62" s="35" t="s">
        <v>923</v>
      </c>
      <c r="G62" s="23" t="s">
        <v>13</v>
      </c>
      <c r="H62" s="23" t="s">
        <v>13</v>
      </c>
      <c r="I62" s="23" t="s">
        <v>13</v>
      </c>
      <c r="J62" s="23" t="s">
        <v>13</v>
      </c>
      <c r="K62" s="23" t="s">
        <v>13</v>
      </c>
      <c r="L62" s="9" t="str">
        <f>_xlfn.CONCAT("", C62)</f>
        <v>PRJ_Projeto</v>
      </c>
      <c r="M62" s="9" t="str">
        <f>_xlfn.CONCAT("", D62)</f>
        <v>PRJ_Fixador</v>
      </c>
      <c r="N62" s="9" t="str">
        <f>_xlfn.CONCAT("", E62)</f>
        <v>Fixador_Mecânico</v>
      </c>
      <c r="O62" s="9" t="str">
        <f>_xlfn.CONCAT("Classe IFC ou Categoria Revit:   ", F62)</f>
        <v>Classe IFC ou Categoria Revit:   IfcMechanicalFastenerSTUDSHEARCONNECTOR</v>
      </c>
      <c r="P62" s="7" t="s">
        <v>4040</v>
      </c>
      <c r="Q62" s="7" t="s">
        <v>4109</v>
      </c>
      <c r="R62" s="7" t="str">
        <f>C62</f>
        <v>PRJ_Projeto</v>
      </c>
      <c r="S62" s="7" t="str">
        <f>D62</f>
        <v>PRJ_Fixador</v>
      </c>
      <c r="T62" s="7" t="str">
        <f>E62</f>
        <v>Fixador_Mecânico</v>
      </c>
      <c r="U62" s="5" t="str">
        <f>_xlfn.CONCAT("bim-key_",A62)</f>
        <v>bim-key_61</v>
      </c>
      <c r="V62" s="4" t="str">
        <f>IF(ISNUMBER(FIND("Arrow", F62)), _xlfn.CONCAT(E62,"_Seta"), E62)</f>
        <v>Fixador_Mecânico</v>
      </c>
      <c r="W62" s="4" t="str">
        <f>IF(ISNUMBER(FIND("Scheme", F62)), _xlfn.CONCAT(F62,"_Esquema"), F62)</f>
        <v>IfcMechanicalFastenerSTUDSHEARCONNECTOR</v>
      </c>
    </row>
    <row r="63" spans="1:23" ht="9.75" customHeight="1" x14ac:dyDescent="0.25">
      <c r="A63" s="66">
        <v>62</v>
      </c>
      <c r="B63" s="65" t="s">
        <v>4283</v>
      </c>
      <c r="C63" s="27" t="s">
        <v>4289</v>
      </c>
      <c r="D63" s="27" t="s">
        <v>4454</v>
      </c>
      <c r="E63" s="27" t="s">
        <v>4371</v>
      </c>
      <c r="F63" s="33" t="s">
        <v>320</v>
      </c>
      <c r="G63" s="23" t="s">
        <v>13</v>
      </c>
      <c r="H63" s="23" t="s">
        <v>13</v>
      </c>
      <c r="I63" s="23" t="s">
        <v>13</v>
      </c>
      <c r="J63" s="23" t="s">
        <v>13</v>
      </c>
      <c r="K63" s="23" t="s">
        <v>13</v>
      </c>
      <c r="L63" s="9" t="str">
        <f>_xlfn.CONCAT("", C63)</f>
        <v>ARQ_Projeto</v>
      </c>
      <c r="M63" s="9" t="str">
        <f>_xlfn.CONCAT("", D63)</f>
        <v>ARQ_Vedações</v>
      </c>
      <c r="N63" s="9" t="str">
        <f>_xlfn.CONCAT("", E63)</f>
        <v>Alvenarias_Divisórias_Envoltórias</v>
      </c>
      <c r="O63" s="9" t="str">
        <f>_xlfn.CONCAT("Classe IFC ou Categoria Revit:   ", F63)</f>
        <v>Classe IFC ou Categoria Revit:   IfcCurtainWall</v>
      </c>
      <c r="P63" s="7" t="s">
        <v>2691</v>
      </c>
      <c r="Q63" s="7" t="s">
        <v>4082</v>
      </c>
      <c r="R63" s="7" t="str">
        <f>C63</f>
        <v>ARQ_Projeto</v>
      </c>
      <c r="S63" s="7" t="str">
        <f>D63</f>
        <v>ARQ_Vedações</v>
      </c>
      <c r="T63" s="7" t="str">
        <f>E63</f>
        <v>Alvenarias_Divisórias_Envoltórias</v>
      </c>
      <c r="U63" s="5" t="str">
        <f>_xlfn.CONCAT("bim-key_",A63)</f>
        <v>bim-key_62</v>
      </c>
      <c r="V63" s="4" t="str">
        <f>IF(ISNUMBER(FIND("Arrow", F63)), _xlfn.CONCAT(E63,"_Seta"), E63)</f>
        <v>Alvenarias_Divisórias_Envoltórias</v>
      </c>
      <c r="W63" s="4" t="str">
        <f>IF(ISNUMBER(FIND("Scheme", F63)), _xlfn.CONCAT(F63,"_Esquema"), F63)</f>
        <v>IfcCurtainWall</v>
      </c>
    </row>
    <row r="64" spans="1:23" ht="9.75" customHeight="1" x14ac:dyDescent="0.25">
      <c r="A64" s="66">
        <v>63</v>
      </c>
      <c r="B64" s="65" t="s">
        <v>4283</v>
      </c>
      <c r="C64" s="27" t="s">
        <v>4289</v>
      </c>
      <c r="D64" s="27" t="s">
        <v>4454</v>
      </c>
      <c r="E64" s="27" t="s">
        <v>4371</v>
      </c>
      <c r="F64" s="33" t="s">
        <v>323</v>
      </c>
      <c r="G64" s="23" t="s">
        <v>13</v>
      </c>
      <c r="H64" s="23" t="s">
        <v>13</v>
      </c>
      <c r="I64" s="23" t="s">
        <v>13</v>
      </c>
      <c r="J64" s="23" t="s">
        <v>13</v>
      </c>
      <c r="K64" s="23" t="s">
        <v>13</v>
      </c>
      <c r="L64" s="9" t="str">
        <f>_xlfn.CONCAT("", C64)</f>
        <v>ARQ_Projeto</v>
      </c>
      <c r="M64" s="9" t="str">
        <f>_xlfn.CONCAT("", D64)</f>
        <v>ARQ_Vedações</v>
      </c>
      <c r="N64" s="9" t="str">
        <f>_xlfn.CONCAT("", E64)</f>
        <v>Alvenarias_Divisórias_Envoltórias</v>
      </c>
      <c r="O64" s="9" t="str">
        <f>_xlfn.CONCAT("Classe IFC ou Categoria Revit:   ", F64)</f>
        <v>Classe IFC ou Categoria Revit:   IfcWall</v>
      </c>
      <c r="P64" s="7" t="s">
        <v>2692</v>
      </c>
      <c r="Q64" s="7" t="s">
        <v>4084</v>
      </c>
      <c r="R64" s="7" t="str">
        <f>C64</f>
        <v>ARQ_Projeto</v>
      </c>
      <c r="S64" s="7" t="str">
        <f>D64</f>
        <v>ARQ_Vedações</v>
      </c>
      <c r="T64" s="7" t="str">
        <f>E64</f>
        <v>Alvenarias_Divisórias_Envoltórias</v>
      </c>
      <c r="U64" s="5" t="str">
        <f>_xlfn.CONCAT("bim-key_",A64)</f>
        <v>bim-key_63</v>
      </c>
      <c r="V64" s="4" t="str">
        <f>IF(ISNUMBER(FIND("Arrow", F64)), _xlfn.CONCAT(E64,"_Seta"), E64)</f>
        <v>Alvenarias_Divisórias_Envoltórias</v>
      </c>
      <c r="W64" s="4" t="str">
        <f>IF(ISNUMBER(FIND("Scheme", F64)), _xlfn.CONCAT(F64,"_Esquema"), F64)</f>
        <v>IfcWall</v>
      </c>
    </row>
    <row r="65" spans="1:23" ht="9.75" customHeight="1" x14ac:dyDescent="0.25">
      <c r="A65" s="66">
        <v>64</v>
      </c>
      <c r="B65" s="65" t="s">
        <v>4283</v>
      </c>
      <c r="C65" s="27" t="s">
        <v>4289</v>
      </c>
      <c r="D65" s="27" t="s">
        <v>4454</v>
      </c>
      <c r="E65" s="27" t="s">
        <v>4371</v>
      </c>
      <c r="F65" s="33" t="s">
        <v>795</v>
      </c>
      <c r="G65" s="23" t="s">
        <v>13</v>
      </c>
      <c r="H65" s="23" t="s">
        <v>13</v>
      </c>
      <c r="I65" s="23" t="s">
        <v>13</v>
      </c>
      <c r="J65" s="23" t="s">
        <v>13</v>
      </c>
      <c r="K65" s="23" t="s">
        <v>13</v>
      </c>
      <c r="L65" s="9" t="str">
        <f>_xlfn.CONCAT("", C65)</f>
        <v>ARQ_Projeto</v>
      </c>
      <c r="M65" s="9" t="str">
        <f>_xlfn.CONCAT("", D65)</f>
        <v>ARQ_Vedações</v>
      </c>
      <c r="N65" s="9" t="str">
        <f>_xlfn.CONCAT("", E65)</f>
        <v>Alvenarias_Divisórias_Envoltórias</v>
      </c>
      <c r="O65" s="9" t="str">
        <f>_xlfn.CONCAT("Classe IFC ou Categoria Revit:   ", F65)</f>
        <v>Classe IFC ou Categoria Revit:   IfcWallELEMENTEDWALL</v>
      </c>
      <c r="P65" s="7" t="s">
        <v>2741</v>
      </c>
      <c r="Q65" s="7" t="s">
        <v>4084</v>
      </c>
      <c r="R65" s="7" t="str">
        <f>C65</f>
        <v>ARQ_Projeto</v>
      </c>
      <c r="S65" s="7" t="str">
        <f>D65</f>
        <v>ARQ_Vedações</v>
      </c>
      <c r="T65" s="7" t="str">
        <f>E65</f>
        <v>Alvenarias_Divisórias_Envoltórias</v>
      </c>
      <c r="U65" s="5" t="str">
        <f>_xlfn.CONCAT("bim-key_",A65)</f>
        <v>bim-key_64</v>
      </c>
      <c r="V65" s="4" t="str">
        <f>IF(ISNUMBER(FIND("Arrow", F65)), _xlfn.CONCAT(E65,"_Seta"), E65)</f>
        <v>Alvenarias_Divisórias_Envoltórias</v>
      </c>
      <c r="W65" s="4" t="str">
        <f>IF(ISNUMBER(FIND("Scheme", F65)), _xlfn.CONCAT(F65,"_Esquema"), F65)</f>
        <v>IfcWallELEMENTEDWALL</v>
      </c>
    </row>
    <row r="66" spans="1:23" ht="9.75" customHeight="1" x14ac:dyDescent="0.25">
      <c r="A66" s="66">
        <v>65</v>
      </c>
      <c r="B66" s="65" t="s">
        <v>4283</v>
      </c>
      <c r="C66" s="27" t="s">
        <v>4289</v>
      </c>
      <c r="D66" s="27" t="s">
        <v>4454</v>
      </c>
      <c r="E66" s="27" t="s">
        <v>4371</v>
      </c>
      <c r="F66" s="33" t="s">
        <v>796</v>
      </c>
      <c r="G66" s="23" t="s">
        <v>13</v>
      </c>
      <c r="H66" s="23" t="s">
        <v>13</v>
      </c>
      <c r="I66" s="23" t="s">
        <v>13</v>
      </c>
      <c r="J66" s="23" t="s">
        <v>13</v>
      </c>
      <c r="K66" s="23" t="s">
        <v>13</v>
      </c>
      <c r="L66" s="9" t="str">
        <f>_xlfn.CONCAT("", C66)</f>
        <v>ARQ_Projeto</v>
      </c>
      <c r="M66" s="9" t="str">
        <f>_xlfn.CONCAT("", D66)</f>
        <v>ARQ_Vedações</v>
      </c>
      <c r="N66" s="9" t="str">
        <f>_xlfn.CONCAT("", E66)</f>
        <v>Alvenarias_Divisórias_Envoltórias</v>
      </c>
      <c r="O66" s="9" t="str">
        <f>_xlfn.CONCAT("Classe IFC ou Categoria Revit:   ", F66)</f>
        <v>Classe IFC ou Categoria Revit:   IfcWallMOVABLE</v>
      </c>
      <c r="P66" s="7" t="s">
        <v>2742</v>
      </c>
      <c r="Q66" s="7" t="s">
        <v>4084</v>
      </c>
      <c r="R66" s="7" t="str">
        <f>C66</f>
        <v>ARQ_Projeto</v>
      </c>
      <c r="S66" s="7" t="str">
        <f>D66</f>
        <v>ARQ_Vedações</v>
      </c>
      <c r="T66" s="7" t="str">
        <f>E66</f>
        <v>Alvenarias_Divisórias_Envoltórias</v>
      </c>
      <c r="U66" s="5" t="str">
        <f>_xlfn.CONCAT("bim-key_",A66)</f>
        <v>bim-key_65</v>
      </c>
      <c r="V66" s="4" t="str">
        <f>IF(ISNUMBER(FIND("Arrow", F66)), _xlfn.CONCAT(E66,"_Seta"), E66)</f>
        <v>Alvenarias_Divisórias_Envoltórias</v>
      </c>
      <c r="W66" s="4" t="str">
        <f>IF(ISNUMBER(FIND("Scheme", F66)), _xlfn.CONCAT(F66,"_Esquema"), F66)</f>
        <v>IfcWallMOVABLE</v>
      </c>
    </row>
    <row r="67" spans="1:23" ht="9.75" customHeight="1" x14ac:dyDescent="0.25">
      <c r="A67" s="66">
        <v>66</v>
      </c>
      <c r="B67" s="65" t="s">
        <v>4283</v>
      </c>
      <c r="C67" s="27" t="s">
        <v>4289</v>
      </c>
      <c r="D67" s="27" t="s">
        <v>4454</v>
      </c>
      <c r="E67" s="27" t="s">
        <v>4371</v>
      </c>
      <c r="F67" s="33" t="s">
        <v>797</v>
      </c>
      <c r="G67" s="23" t="s">
        <v>13</v>
      </c>
      <c r="H67" s="23" t="s">
        <v>13</v>
      </c>
      <c r="I67" s="23" t="s">
        <v>13</v>
      </c>
      <c r="J67" s="23" t="s">
        <v>13</v>
      </c>
      <c r="K67" s="23" t="s">
        <v>13</v>
      </c>
      <c r="L67" s="9" t="str">
        <f>_xlfn.CONCAT("", C67)</f>
        <v>ARQ_Projeto</v>
      </c>
      <c r="M67" s="9" t="str">
        <f>_xlfn.CONCAT("", D67)</f>
        <v>ARQ_Vedações</v>
      </c>
      <c r="N67" s="9" t="str">
        <f>_xlfn.CONCAT("", E67)</f>
        <v>Alvenarias_Divisórias_Envoltórias</v>
      </c>
      <c r="O67" s="9" t="str">
        <f>_xlfn.CONCAT("Classe IFC ou Categoria Revit:   ", F67)</f>
        <v>Classe IFC ou Categoria Revit:   IfcWallPARAPET</v>
      </c>
      <c r="P67" s="7" t="s">
        <v>2743</v>
      </c>
      <c r="Q67" s="7" t="s">
        <v>4084</v>
      </c>
      <c r="R67" s="7" t="str">
        <f>C67</f>
        <v>ARQ_Projeto</v>
      </c>
      <c r="S67" s="7" t="str">
        <f>D67</f>
        <v>ARQ_Vedações</v>
      </c>
      <c r="T67" s="7" t="str">
        <f>E67</f>
        <v>Alvenarias_Divisórias_Envoltórias</v>
      </c>
      <c r="U67" s="5" t="str">
        <f>_xlfn.CONCAT("bim-key_",A67)</f>
        <v>bim-key_66</v>
      </c>
      <c r="V67" s="4" t="str">
        <f>IF(ISNUMBER(FIND("Arrow", F67)), _xlfn.CONCAT(E67,"_Seta"), E67)</f>
        <v>Alvenarias_Divisórias_Envoltórias</v>
      </c>
      <c r="W67" s="4" t="str">
        <f>IF(ISNUMBER(FIND("Scheme", F67)), _xlfn.CONCAT(F67,"_Esquema"), F67)</f>
        <v>IfcWallPARAPET</v>
      </c>
    </row>
    <row r="68" spans="1:23" ht="9.75" customHeight="1" x14ac:dyDescent="0.25">
      <c r="A68" s="66">
        <v>67</v>
      </c>
      <c r="B68" s="65" t="s">
        <v>4283</v>
      </c>
      <c r="C68" s="27" t="s">
        <v>4289</v>
      </c>
      <c r="D68" s="27" t="s">
        <v>4454</v>
      </c>
      <c r="E68" s="27" t="s">
        <v>4371</v>
      </c>
      <c r="F68" s="33" t="s">
        <v>798</v>
      </c>
      <c r="G68" s="23" t="s">
        <v>13</v>
      </c>
      <c r="H68" s="23" t="s">
        <v>13</v>
      </c>
      <c r="I68" s="23" t="s">
        <v>13</v>
      </c>
      <c r="J68" s="23" t="s">
        <v>13</v>
      </c>
      <c r="K68" s="23" t="s">
        <v>13</v>
      </c>
      <c r="L68" s="9" t="str">
        <f>_xlfn.CONCAT("", C68)</f>
        <v>ARQ_Projeto</v>
      </c>
      <c r="M68" s="9" t="str">
        <f>_xlfn.CONCAT("", D68)</f>
        <v>ARQ_Vedações</v>
      </c>
      <c r="N68" s="9" t="str">
        <f>_xlfn.CONCAT("", E68)</f>
        <v>Alvenarias_Divisórias_Envoltórias</v>
      </c>
      <c r="O68" s="9" t="str">
        <f>_xlfn.CONCAT("Classe IFC ou Categoria Revit:   ", F68)</f>
        <v>Classe IFC ou Categoria Revit:   IfcWallPARTITIONING</v>
      </c>
      <c r="P68" s="7" t="s">
        <v>2744</v>
      </c>
      <c r="Q68" s="7" t="s">
        <v>4084</v>
      </c>
      <c r="R68" s="7" t="str">
        <f>C68</f>
        <v>ARQ_Projeto</v>
      </c>
      <c r="S68" s="7" t="str">
        <f>D68</f>
        <v>ARQ_Vedações</v>
      </c>
      <c r="T68" s="7" t="str">
        <f>E68</f>
        <v>Alvenarias_Divisórias_Envoltórias</v>
      </c>
      <c r="U68" s="5" t="str">
        <f>_xlfn.CONCAT("bim-key_",A68)</f>
        <v>bim-key_67</v>
      </c>
      <c r="V68" s="4" t="str">
        <f>IF(ISNUMBER(FIND("Arrow", F68)), _xlfn.CONCAT(E68,"_Seta"), E68)</f>
        <v>Alvenarias_Divisórias_Envoltórias</v>
      </c>
      <c r="W68" s="4" t="str">
        <f>IF(ISNUMBER(FIND("Scheme", F68)), _xlfn.CONCAT(F68,"_Esquema"), F68)</f>
        <v>IfcWallPARTITIONING</v>
      </c>
    </row>
    <row r="69" spans="1:23" ht="9.75" customHeight="1" x14ac:dyDescent="0.25">
      <c r="A69" s="66">
        <v>68</v>
      </c>
      <c r="B69" s="65" t="s">
        <v>4283</v>
      </c>
      <c r="C69" s="27" t="s">
        <v>4289</v>
      </c>
      <c r="D69" s="27" t="s">
        <v>4454</v>
      </c>
      <c r="E69" s="27" t="s">
        <v>4371</v>
      </c>
      <c r="F69" s="33" t="s">
        <v>799</v>
      </c>
      <c r="G69" s="23" t="s">
        <v>13</v>
      </c>
      <c r="H69" s="23" t="s">
        <v>13</v>
      </c>
      <c r="I69" s="23" t="s">
        <v>13</v>
      </c>
      <c r="J69" s="23" t="s">
        <v>13</v>
      </c>
      <c r="K69" s="23" t="s">
        <v>13</v>
      </c>
      <c r="L69" s="9" t="str">
        <f>_xlfn.CONCAT("", C69)</f>
        <v>ARQ_Projeto</v>
      </c>
      <c r="M69" s="9" t="str">
        <f>_xlfn.CONCAT("", D69)</f>
        <v>ARQ_Vedações</v>
      </c>
      <c r="N69" s="9" t="str">
        <f>_xlfn.CONCAT("", E69)</f>
        <v>Alvenarias_Divisórias_Envoltórias</v>
      </c>
      <c r="O69" s="9" t="str">
        <f>_xlfn.CONCAT("Classe IFC ou Categoria Revit:   ", F69)</f>
        <v>Classe IFC ou Categoria Revit:   IfcWallPLUMBINGWALL</v>
      </c>
      <c r="P69" s="7" t="s">
        <v>2745</v>
      </c>
      <c r="Q69" s="7" t="s">
        <v>4084</v>
      </c>
      <c r="R69" s="7" t="str">
        <f>C69</f>
        <v>ARQ_Projeto</v>
      </c>
      <c r="S69" s="7" t="str">
        <f>D69</f>
        <v>ARQ_Vedações</v>
      </c>
      <c r="T69" s="7" t="str">
        <f>E69</f>
        <v>Alvenarias_Divisórias_Envoltórias</v>
      </c>
      <c r="U69" s="5" t="str">
        <f>_xlfn.CONCAT("bim-key_",A69)</f>
        <v>bim-key_68</v>
      </c>
      <c r="V69" s="4" t="str">
        <f>IF(ISNUMBER(FIND("Arrow", F69)), _xlfn.CONCAT(E69,"_Seta"), E69)</f>
        <v>Alvenarias_Divisórias_Envoltórias</v>
      </c>
      <c r="W69" s="4" t="str">
        <f>IF(ISNUMBER(FIND("Scheme", F69)), _xlfn.CONCAT(F69,"_Esquema"), F69)</f>
        <v>IfcWallPLUMBINGWALL</v>
      </c>
    </row>
    <row r="70" spans="1:23" ht="9.75" customHeight="1" x14ac:dyDescent="0.25">
      <c r="A70" s="66">
        <v>69</v>
      </c>
      <c r="B70" s="65" t="s">
        <v>4283</v>
      </c>
      <c r="C70" s="27" t="s">
        <v>4289</v>
      </c>
      <c r="D70" s="27" t="s">
        <v>4454</v>
      </c>
      <c r="E70" s="27" t="s">
        <v>4371</v>
      </c>
      <c r="F70" s="33" t="s">
        <v>800</v>
      </c>
      <c r="G70" s="23" t="s">
        <v>13</v>
      </c>
      <c r="H70" s="23" t="s">
        <v>13</v>
      </c>
      <c r="I70" s="23" t="s">
        <v>13</v>
      </c>
      <c r="J70" s="23" t="s">
        <v>13</v>
      </c>
      <c r="K70" s="23" t="s">
        <v>13</v>
      </c>
      <c r="L70" s="9" t="str">
        <f>_xlfn.CONCAT("", C70)</f>
        <v>ARQ_Projeto</v>
      </c>
      <c r="M70" s="9" t="str">
        <f>_xlfn.CONCAT("", D70)</f>
        <v>ARQ_Vedações</v>
      </c>
      <c r="N70" s="9" t="str">
        <f>_xlfn.CONCAT("", E70)</f>
        <v>Alvenarias_Divisórias_Envoltórias</v>
      </c>
      <c r="O70" s="9" t="str">
        <f>_xlfn.CONCAT("Classe IFC ou Categoria Revit:   ", F70)</f>
        <v>Classe IFC ou Categoria Revit:   IfcWallPOLYGONAL</v>
      </c>
      <c r="P70" s="7" t="s">
        <v>2746</v>
      </c>
      <c r="Q70" s="7" t="s">
        <v>4084</v>
      </c>
      <c r="R70" s="7" t="str">
        <f>C70</f>
        <v>ARQ_Projeto</v>
      </c>
      <c r="S70" s="7" t="str">
        <f>D70</f>
        <v>ARQ_Vedações</v>
      </c>
      <c r="T70" s="7" t="str">
        <f>E70</f>
        <v>Alvenarias_Divisórias_Envoltórias</v>
      </c>
      <c r="U70" s="5" t="str">
        <f>_xlfn.CONCAT("bim-key_",A70)</f>
        <v>bim-key_69</v>
      </c>
      <c r="V70" s="4" t="str">
        <f>IF(ISNUMBER(FIND("Arrow", F70)), _xlfn.CONCAT(E70,"_Seta"), E70)</f>
        <v>Alvenarias_Divisórias_Envoltórias</v>
      </c>
      <c r="W70" s="4" t="str">
        <f>IF(ISNUMBER(FIND("Scheme", F70)), _xlfn.CONCAT(F70,"_Esquema"), F70)</f>
        <v>IfcWallPOLYGONAL</v>
      </c>
    </row>
    <row r="71" spans="1:23" ht="9.75" customHeight="1" x14ac:dyDescent="0.25">
      <c r="A71" s="66">
        <v>70</v>
      </c>
      <c r="B71" s="65" t="s">
        <v>4283</v>
      </c>
      <c r="C71" s="27" t="s">
        <v>4289</v>
      </c>
      <c r="D71" s="27" t="s">
        <v>4454</v>
      </c>
      <c r="E71" s="27" t="s">
        <v>4371</v>
      </c>
      <c r="F71" s="33" t="s">
        <v>801</v>
      </c>
      <c r="G71" s="23" t="s">
        <v>13</v>
      </c>
      <c r="H71" s="23" t="s">
        <v>13</v>
      </c>
      <c r="I71" s="23" t="s">
        <v>13</v>
      </c>
      <c r="J71" s="23" t="s">
        <v>13</v>
      </c>
      <c r="K71" s="23" t="s">
        <v>13</v>
      </c>
      <c r="L71" s="9" t="str">
        <f>_xlfn.CONCAT("", C71)</f>
        <v>ARQ_Projeto</v>
      </c>
      <c r="M71" s="9" t="str">
        <f>_xlfn.CONCAT("", D71)</f>
        <v>ARQ_Vedações</v>
      </c>
      <c r="N71" s="9" t="str">
        <f>_xlfn.CONCAT("", E71)</f>
        <v>Alvenarias_Divisórias_Envoltórias</v>
      </c>
      <c r="O71" s="9" t="str">
        <f>_xlfn.CONCAT("Classe IFC ou Categoria Revit:   ", F71)</f>
        <v>Classe IFC ou Categoria Revit:   IfcWallRETAININGWALL</v>
      </c>
      <c r="P71" s="7" t="s">
        <v>2747</v>
      </c>
      <c r="Q71" s="7" t="s">
        <v>4084</v>
      </c>
      <c r="R71" s="7" t="str">
        <f>C71</f>
        <v>ARQ_Projeto</v>
      </c>
      <c r="S71" s="7" t="str">
        <f>D71</f>
        <v>ARQ_Vedações</v>
      </c>
      <c r="T71" s="7" t="str">
        <f>E71</f>
        <v>Alvenarias_Divisórias_Envoltórias</v>
      </c>
      <c r="U71" s="5" t="str">
        <f>_xlfn.CONCAT("bim-key_",A71)</f>
        <v>bim-key_70</v>
      </c>
      <c r="V71" s="4" t="str">
        <f>IF(ISNUMBER(FIND("Arrow", F71)), _xlfn.CONCAT(E71,"_Seta"), E71)</f>
        <v>Alvenarias_Divisórias_Envoltórias</v>
      </c>
      <c r="W71" s="4" t="str">
        <f>IF(ISNUMBER(FIND("Scheme", F71)), _xlfn.CONCAT(F71,"_Esquema"), F71)</f>
        <v>IfcWallRETAININGWALL</v>
      </c>
    </row>
    <row r="72" spans="1:23" ht="9.75" customHeight="1" x14ac:dyDescent="0.25">
      <c r="A72" s="66">
        <v>71</v>
      </c>
      <c r="B72" s="65" t="s">
        <v>4283</v>
      </c>
      <c r="C72" s="27" t="s">
        <v>4289</v>
      </c>
      <c r="D72" s="27" t="s">
        <v>4454</v>
      </c>
      <c r="E72" s="27" t="s">
        <v>4371</v>
      </c>
      <c r="F72" s="33" t="s">
        <v>802</v>
      </c>
      <c r="G72" s="23" t="s">
        <v>13</v>
      </c>
      <c r="H72" s="23" t="s">
        <v>13</v>
      </c>
      <c r="I72" s="23" t="s">
        <v>13</v>
      </c>
      <c r="J72" s="23" t="s">
        <v>13</v>
      </c>
      <c r="K72" s="23" t="s">
        <v>13</v>
      </c>
      <c r="L72" s="9" t="str">
        <f>_xlfn.CONCAT("", C72)</f>
        <v>ARQ_Projeto</v>
      </c>
      <c r="M72" s="9" t="str">
        <f>_xlfn.CONCAT("", D72)</f>
        <v>ARQ_Vedações</v>
      </c>
      <c r="N72" s="9" t="str">
        <f>_xlfn.CONCAT("", E72)</f>
        <v>Alvenarias_Divisórias_Envoltórias</v>
      </c>
      <c r="O72" s="9" t="str">
        <f>_xlfn.CONCAT("Classe IFC ou Categoria Revit:   ", F72)</f>
        <v>Classe IFC ou Categoria Revit:   IfcWallSHEAR</v>
      </c>
      <c r="P72" s="7" t="s">
        <v>2748</v>
      </c>
      <c r="Q72" s="7" t="s">
        <v>4084</v>
      </c>
      <c r="R72" s="7" t="str">
        <f>C72</f>
        <v>ARQ_Projeto</v>
      </c>
      <c r="S72" s="7" t="str">
        <f>D72</f>
        <v>ARQ_Vedações</v>
      </c>
      <c r="T72" s="7" t="str">
        <f>E72</f>
        <v>Alvenarias_Divisórias_Envoltórias</v>
      </c>
      <c r="U72" s="5" t="str">
        <f>_xlfn.CONCAT("bim-key_",A72)</f>
        <v>bim-key_71</v>
      </c>
      <c r="V72" s="4" t="str">
        <f>IF(ISNUMBER(FIND("Arrow", F72)), _xlfn.CONCAT(E72,"_Seta"), E72)</f>
        <v>Alvenarias_Divisórias_Envoltórias</v>
      </c>
      <c r="W72" s="4" t="str">
        <f>IF(ISNUMBER(FIND("Scheme", F72)), _xlfn.CONCAT(F72,"_Esquema"), F72)</f>
        <v>IfcWallSHEAR</v>
      </c>
    </row>
    <row r="73" spans="1:23" ht="9.75" customHeight="1" x14ac:dyDescent="0.25">
      <c r="A73" s="66">
        <v>72</v>
      </c>
      <c r="B73" s="65" t="s">
        <v>4283</v>
      </c>
      <c r="C73" s="27" t="s">
        <v>4289</v>
      </c>
      <c r="D73" s="27" t="s">
        <v>4454</v>
      </c>
      <c r="E73" s="27" t="s">
        <v>4371</v>
      </c>
      <c r="F73" s="33" t="s">
        <v>803</v>
      </c>
      <c r="G73" s="23" t="s">
        <v>13</v>
      </c>
      <c r="H73" s="23" t="s">
        <v>13</v>
      </c>
      <c r="I73" s="23" t="s">
        <v>13</v>
      </c>
      <c r="J73" s="23" t="s">
        <v>13</v>
      </c>
      <c r="K73" s="23" t="s">
        <v>13</v>
      </c>
      <c r="L73" s="9" t="str">
        <f>_xlfn.CONCAT("", C73)</f>
        <v>ARQ_Projeto</v>
      </c>
      <c r="M73" s="9" t="str">
        <f>_xlfn.CONCAT("", D73)</f>
        <v>ARQ_Vedações</v>
      </c>
      <c r="N73" s="9" t="str">
        <f>_xlfn.CONCAT("", E73)</f>
        <v>Alvenarias_Divisórias_Envoltórias</v>
      </c>
      <c r="O73" s="9" t="str">
        <f>_xlfn.CONCAT("Classe IFC ou Categoria Revit:   ", F73)</f>
        <v>Classe IFC ou Categoria Revit:   IfcWallSOLIDWALL</v>
      </c>
      <c r="P73" s="7" t="s">
        <v>2749</v>
      </c>
      <c r="Q73" s="7" t="s">
        <v>4084</v>
      </c>
      <c r="R73" s="7" t="str">
        <f>C73</f>
        <v>ARQ_Projeto</v>
      </c>
      <c r="S73" s="7" t="str">
        <f>D73</f>
        <v>ARQ_Vedações</v>
      </c>
      <c r="T73" s="7" t="str">
        <f>E73</f>
        <v>Alvenarias_Divisórias_Envoltórias</v>
      </c>
      <c r="U73" s="5" t="str">
        <f>_xlfn.CONCAT("bim-key_",A73)</f>
        <v>bim-key_72</v>
      </c>
      <c r="V73" s="4" t="str">
        <f>IF(ISNUMBER(FIND("Arrow", F73)), _xlfn.CONCAT(E73,"_Seta"), E73)</f>
        <v>Alvenarias_Divisórias_Envoltórias</v>
      </c>
      <c r="W73" s="4" t="str">
        <f>IF(ISNUMBER(FIND("Scheme", F73)), _xlfn.CONCAT(F73,"_Esquema"), F73)</f>
        <v>IfcWallSOLIDWALL</v>
      </c>
    </row>
    <row r="74" spans="1:23" ht="9.75" customHeight="1" x14ac:dyDescent="0.25">
      <c r="A74" s="66">
        <v>73</v>
      </c>
      <c r="B74" s="65" t="s">
        <v>4283</v>
      </c>
      <c r="C74" s="27" t="s">
        <v>4289</v>
      </c>
      <c r="D74" s="27" t="s">
        <v>4454</v>
      </c>
      <c r="E74" s="27" t="s">
        <v>4371</v>
      </c>
      <c r="F74" s="33" t="s">
        <v>804</v>
      </c>
      <c r="G74" s="23" t="s">
        <v>13</v>
      </c>
      <c r="H74" s="23" t="s">
        <v>13</v>
      </c>
      <c r="I74" s="23" t="s">
        <v>13</v>
      </c>
      <c r="J74" s="23" t="s">
        <v>13</v>
      </c>
      <c r="K74" s="23" t="s">
        <v>13</v>
      </c>
      <c r="L74" s="9" t="str">
        <f>_xlfn.CONCAT("", C74)</f>
        <v>ARQ_Projeto</v>
      </c>
      <c r="M74" s="9" t="str">
        <f>_xlfn.CONCAT("", D74)</f>
        <v>ARQ_Vedações</v>
      </c>
      <c r="N74" s="9" t="str">
        <f>_xlfn.CONCAT("", E74)</f>
        <v>Alvenarias_Divisórias_Envoltórias</v>
      </c>
      <c r="O74" s="9" t="str">
        <f>_xlfn.CONCAT("Classe IFC ou Categoria Revit:   ", F74)</f>
        <v>Classe IFC ou Categoria Revit:   IfcWallSTANDARD</v>
      </c>
      <c r="P74" s="7" t="s">
        <v>2750</v>
      </c>
      <c r="Q74" s="7" t="s">
        <v>4084</v>
      </c>
      <c r="R74" s="7" t="str">
        <f>C74</f>
        <v>ARQ_Projeto</v>
      </c>
      <c r="S74" s="7" t="str">
        <f>D74</f>
        <v>ARQ_Vedações</v>
      </c>
      <c r="T74" s="7" t="str">
        <f>E74</f>
        <v>Alvenarias_Divisórias_Envoltórias</v>
      </c>
      <c r="U74" s="5" t="str">
        <f>_xlfn.CONCAT("bim-key_",A74)</f>
        <v>bim-key_73</v>
      </c>
      <c r="V74" s="4" t="str">
        <f>IF(ISNUMBER(FIND("Arrow", F74)), _xlfn.CONCAT(E74,"_Seta"), E74)</f>
        <v>Alvenarias_Divisórias_Envoltórias</v>
      </c>
      <c r="W74" s="4" t="str">
        <f>IF(ISNUMBER(FIND("Scheme", F74)), _xlfn.CONCAT(F74,"_Esquema"), F74)</f>
        <v>IfcWallSTANDARD</v>
      </c>
    </row>
    <row r="75" spans="1:23" ht="9.75" customHeight="1" x14ac:dyDescent="0.25">
      <c r="A75" s="66">
        <v>74</v>
      </c>
      <c r="B75" s="65" t="s">
        <v>4283</v>
      </c>
      <c r="C75" s="27" t="s">
        <v>4289</v>
      </c>
      <c r="D75" s="27" t="s">
        <v>4454</v>
      </c>
      <c r="E75" s="27" t="s">
        <v>4371</v>
      </c>
      <c r="F75" s="33" t="s">
        <v>805</v>
      </c>
      <c r="G75" s="23" t="s">
        <v>13</v>
      </c>
      <c r="H75" s="23" t="s">
        <v>13</v>
      </c>
      <c r="I75" s="23" t="s">
        <v>13</v>
      </c>
      <c r="J75" s="23" t="s">
        <v>13</v>
      </c>
      <c r="K75" s="23" t="s">
        <v>13</v>
      </c>
      <c r="L75" s="9" t="str">
        <f>_xlfn.CONCAT("", C75)</f>
        <v>ARQ_Projeto</v>
      </c>
      <c r="M75" s="9" t="str">
        <f>_xlfn.CONCAT("", D75)</f>
        <v>ARQ_Vedações</v>
      </c>
      <c r="N75" s="9" t="str">
        <f>_xlfn.CONCAT("", E75)</f>
        <v>Alvenarias_Divisórias_Envoltórias</v>
      </c>
      <c r="O75" s="9" t="str">
        <f>_xlfn.CONCAT("Classe IFC ou Categoria Revit:   ", F75)</f>
        <v>Classe IFC ou Categoria Revit:   IfcWallWAVEWALL</v>
      </c>
      <c r="P75" s="7" t="s">
        <v>2751</v>
      </c>
      <c r="Q75" s="7" t="s">
        <v>4084</v>
      </c>
      <c r="R75" s="7" t="str">
        <f>C75</f>
        <v>ARQ_Projeto</v>
      </c>
      <c r="S75" s="7" t="str">
        <f>D75</f>
        <v>ARQ_Vedações</v>
      </c>
      <c r="T75" s="7" t="str">
        <f>E75</f>
        <v>Alvenarias_Divisórias_Envoltórias</v>
      </c>
      <c r="U75" s="5" t="str">
        <f>_xlfn.CONCAT("bim-key_",A75)</f>
        <v>bim-key_74</v>
      </c>
      <c r="V75" s="4" t="str">
        <f>IF(ISNUMBER(FIND("Arrow", F75)), _xlfn.CONCAT(E75,"_Seta"), E75)</f>
        <v>Alvenarias_Divisórias_Envoltórias</v>
      </c>
      <c r="W75" s="4" t="str">
        <f>IF(ISNUMBER(FIND("Scheme", F75)), _xlfn.CONCAT(F75,"_Esquema"), F75)</f>
        <v>IfcWallWAVEWALL</v>
      </c>
    </row>
    <row r="76" spans="1:23" ht="9.75" customHeight="1" x14ac:dyDescent="0.25">
      <c r="A76" s="66">
        <v>75</v>
      </c>
      <c r="B76" s="65" t="s">
        <v>4283</v>
      </c>
      <c r="C76" s="27" t="s">
        <v>4308</v>
      </c>
      <c r="D76" s="27" t="s">
        <v>4309</v>
      </c>
      <c r="E76" s="27" t="s">
        <v>4310</v>
      </c>
      <c r="F76" s="33" t="s">
        <v>1213</v>
      </c>
      <c r="G76" s="23" t="s">
        <v>13</v>
      </c>
      <c r="H76" s="23" t="s">
        <v>13</v>
      </c>
      <c r="I76" s="23" t="s">
        <v>13</v>
      </c>
      <c r="J76" s="23" t="s">
        <v>13</v>
      </c>
      <c r="K76" s="23" t="s">
        <v>13</v>
      </c>
      <c r="L76" s="9" t="str">
        <f>_xlfn.CONCAT("", C76)</f>
        <v>AUD_Projeto</v>
      </c>
      <c r="M76" s="9" t="str">
        <f>_xlfn.CONCAT("", D76)</f>
        <v>AUD_AudioVisual</v>
      </c>
      <c r="N76" s="9" t="str">
        <f>_xlfn.CONCAT("", E76)</f>
        <v>Equipamento_AudioVisual</v>
      </c>
      <c r="O76" s="9" t="str">
        <f>_xlfn.CONCAT("Classe IFC ou Categoria Revit:   ", F76)</f>
        <v>Classe IFC ou Categoria Revit:   IfcAudioVisualAppliance</v>
      </c>
      <c r="P76" s="7" t="s">
        <v>1214</v>
      </c>
      <c r="Q76" s="7" t="s">
        <v>4121</v>
      </c>
      <c r="R76" s="7" t="str">
        <f>C76</f>
        <v>AUD_Projeto</v>
      </c>
      <c r="S76" s="7" t="str">
        <f>D76</f>
        <v>AUD_AudioVisual</v>
      </c>
      <c r="T76" s="7" t="str">
        <f>E76</f>
        <v>Equipamento_AudioVisual</v>
      </c>
      <c r="U76" s="5" t="str">
        <f>_xlfn.CONCAT("bim-key_",A76)</f>
        <v>bim-key_75</v>
      </c>
      <c r="V76" s="4" t="str">
        <f>IF(ISNUMBER(FIND("Arrow", F76)), _xlfn.CONCAT(E76,"_Seta"), E76)</f>
        <v>Equipamento_AudioVisual</v>
      </c>
      <c r="W76" s="4" t="str">
        <f>IF(ISNUMBER(FIND("Scheme", F76)), _xlfn.CONCAT(F76,"_Esquema"), F76)</f>
        <v>IfcAudioVisualAppliance</v>
      </c>
    </row>
    <row r="77" spans="1:23" ht="9.75" customHeight="1" x14ac:dyDescent="0.25">
      <c r="A77" s="66">
        <v>76</v>
      </c>
      <c r="B77" s="65" t="s">
        <v>4283</v>
      </c>
      <c r="C77" s="27" t="s">
        <v>4308</v>
      </c>
      <c r="D77" s="27" t="s">
        <v>4309</v>
      </c>
      <c r="E77" s="27" t="s">
        <v>4310</v>
      </c>
      <c r="F77" s="33" t="s">
        <v>1576</v>
      </c>
      <c r="G77" s="23" t="s">
        <v>13</v>
      </c>
      <c r="H77" s="23" t="s">
        <v>13</v>
      </c>
      <c r="I77" s="23" t="s">
        <v>13</v>
      </c>
      <c r="J77" s="23" t="s">
        <v>13</v>
      </c>
      <c r="K77" s="23" t="s">
        <v>13</v>
      </c>
      <c r="L77" s="9" t="str">
        <f>_xlfn.CONCAT("", C77)</f>
        <v>AUD_Projeto</v>
      </c>
      <c r="M77" s="9" t="str">
        <f>_xlfn.CONCAT("", D77)</f>
        <v>AUD_AudioVisual</v>
      </c>
      <c r="N77" s="9" t="str">
        <f>_xlfn.CONCAT("", E77)</f>
        <v>Equipamento_AudioVisual</v>
      </c>
      <c r="O77" s="9" t="str">
        <f>_xlfn.CONCAT("Classe IFC ou Categoria Revit:   ", F77)</f>
        <v>Classe IFC ou Categoria Revit:   IfcAudioVisualApplianceAMPLIFIER</v>
      </c>
      <c r="P77" s="7" t="s">
        <v>2426</v>
      </c>
      <c r="Q77" s="7" t="s">
        <v>4121</v>
      </c>
      <c r="R77" s="7" t="str">
        <f>C77</f>
        <v>AUD_Projeto</v>
      </c>
      <c r="S77" s="7" t="str">
        <f>D77</f>
        <v>AUD_AudioVisual</v>
      </c>
      <c r="T77" s="7" t="str">
        <f>E77</f>
        <v>Equipamento_AudioVisual</v>
      </c>
      <c r="U77" s="5" t="str">
        <f>_xlfn.CONCAT("bim-key_",A77)</f>
        <v>bim-key_76</v>
      </c>
      <c r="V77" s="4" t="str">
        <f>IF(ISNUMBER(FIND("Arrow", F77)), _xlfn.CONCAT(E77,"_Seta"), E77)</f>
        <v>Equipamento_AudioVisual</v>
      </c>
      <c r="W77" s="4" t="str">
        <f>IF(ISNUMBER(FIND("Scheme", F77)), _xlfn.CONCAT(F77,"_Esquema"), F77)</f>
        <v>IfcAudioVisualApplianceAMPLIFIER</v>
      </c>
    </row>
    <row r="78" spans="1:23" ht="9.75" customHeight="1" x14ac:dyDescent="0.25">
      <c r="A78" s="66">
        <v>77</v>
      </c>
      <c r="B78" s="65" t="s">
        <v>4283</v>
      </c>
      <c r="C78" s="27" t="s">
        <v>4308</v>
      </c>
      <c r="D78" s="27" t="s">
        <v>4309</v>
      </c>
      <c r="E78" s="27" t="s">
        <v>4310</v>
      </c>
      <c r="F78" s="33" t="s">
        <v>1577</v>
      </c>
      <c r="G78" s="23" t="s">
        <v>13</v>
      </c>
      <c r="H78" s="23" t="s">
        <v>13</v>
      </c>
      <c r="I78" s="23" t="s">
        <v>13</v>
      </c>
      <c r="J78" s="23" t="s">
        <v>13</v>
      </c>
      <c r="K78" s="23" t="s">
        <v>13</v>
      </c>
      <c r="L78" s="9" t="str">
        <f>_xlfn.CONCAT("", C78)</f>
        <v>AUD_Projeto</v>
      </c>
      <c r="M78" s="9" t="str">
        <f>_xlfn.CONCAT("", D78)</f>
        <v>AUD_AudioVisual</v>
      </c>
      <c r="N78" s="9" t="str">
        <f>_xlfn.CONCAT("", E78)</f>
        <v>Equipamento_AudioVisual</v>
      </c>
      <c r="O78" s="9" t="str">
        <f>_xlfn.CONCAT("Classe IFC ou Categoria Revit:   ", F78)</f>
        <v>Classe IFC ou Categoria Revit:   IfcAudioVisualApplianceCAMERA</v>
      </c>
      <c r="P78" s="7" t="s">
        <v>2427</v>
      </c>
      <c r="Q78" s="7" t="s">
        <v>4121</v>
      </c>
      <c r="R78" s="7" t="str">
        <f>C78</f>
        <v>AUD_Projeto</v>
      </c>
      <c r="S78" s="7" t="str">
        <f>D78</f>
        <v>AUD_AudioVisual</v>
      </c>
      <c r="T78" s="7" t="str">
        <f>E78</f>
        <v>Equipamento_AudioVisual</v>
      </c>
      <c r="U78" s="5" t="str">
        <f>_xlfn.CONCAT("bim-key_",A78)</f>
        <v>bim-key_77</v>
      </c>
      <c r="V78" s="4" t="str">
        <f>IF(ISNUMBER(FIND("Arrow", F78)), _xlfn.CONCAT(E78,"_Seta"), E78)</f>
        <v>Equipamento_AudioVisual</v>
      </c>
      <c r="W78" s="4" t="str">
        <f>IF(ISNUMBER(FIND("Scheme", F78)), _xlfn.CONCAT(F78,"_Esquema"), F78)</f>
        <v>IfcAudioVisualApplianceCAMERA</v>
      </c>
    </row>
    <row r="79" spans="1:23" ht="9.75" customHeight="1" x14ac:dyDescent="0.25">
      <c r="A79" s="66">
        <v>78</v>
      </c>
      <c r="B79" s="65" t="s">
        <v>4283</v>
      </c>
      <c r="C79" s="27" t="s">
        <v>4308</v>
      </c>
      <c r="D79" s="27" t="s">
        <v>4309</v>
      </c>
      <c r="E79" s="27" t="s">
        <v>4310</v>
      </c>
      <c r="F79" s="33" t="s">
        <v>1578</v>
      </c>
      <c r="G79" s="23" t="s">
        <v>13</v>
      </c>
      <c r="H79" s="23" t="s">
        <v>13</v>
      </c>
      <c r="I79" s="23" t="s">
        <v>13</v>
      </c>
      <c r="J79" s="23" t="s">
        <v>13</v>
      </c>
      <c r="K79" s="23" t="s">
        <v>13</v>
      </c>
      <c r="L79" s="9" t="str">
        <f>_xlfn.CONCAT("", C79)</f>
        <v>AUD_Projeto</v>
      </c>
      <c r="M79" s="9" t="str">
        <f>_xlfn.CONCAT("", D79)</f>
        <v>AUD_AudioVisual</v>
      </c>
      <c r="N79" s="9" t="str">
        <f>_xlfn.CONCAT("", E79)</f>
        <v>Equipamento_AudioVisual</v>
      </c>
      <c r="O79" s="9" t="str">
        <f>_xlfn.CONCAT("Classe IFC ou Categoria Revit:   ", F79)</f>
        <v>Classe IFC ou Categoria Revit:   IfcAudioVisualApplianceCOMMUNICATIONTERMINAL</v>
      </c>
      <c r="P79" s="7" t="s">
        <v>1579</v>
      </c>
      <c r="Q79" s="7" t="s">
        <v>4121</v>
      </c>
      <c r="R79" s="7" t="str">
        <f>C79</f>
        <v>AUD_Projeto</v>
      </c>
      <c r="S79" s="7" t="str">
        <f>D79</f>
        <v>AUD_AudioVisual</v>
      </c>
      <c r="T79" s="7" t="str">
        <f>E79</f>
        <v>Equipamento_AudioVisual</v>
      </c>
      <c r="U79" s="5" t="str">
        <f>_xlfn.CONCAT("bim-key_",A79)</f>
        <v>bim-key_78</v>
      </c>
      <c r="V79" s="4" t="str">
        <f>IF(ISNUMBER(FIND("Arrow", F79)), _xlfn.CONCAT(E79,"_Seta"), E79)</f>
        <v>Equipamento_AudioVisual</v>
      </c>
      <c r="W79" s="4" t="str">
        <f>IF(ISNUMBER(FIND("Scheme", F79)), _xlfn.CONCAT(F79,"_Esquema"), F79)</f>
        <v>IfcAudioVisualApplianceCOMMUNICATIONTERMINAL</v>
      </c>
    </row>
    <row r="80" spans="1:23" ht="9.75" customHeight="1" x14ac:dyDescent="0.25">
      <c r="A80" s="66">
        <v>79</v>
      </c>
      <c r="B80" s="65" t="s">
        <v>4283</v>
      </c>
      <c r="C80" s="27" t="s">
        <v>4308</v>
      </c>
      <c r="D80" s="27" t="s">
        <v>4309</v>
      </c>
      <c r="E80" s="27" t="s">
        <v>4310</v>
      </c>
      <c r="F80" s="33" t="s">
        <v>1580</v>
      </c>
      <c r="G80" s="23" t="s">
        <v>13</v>
      </c>
      <c r="H80" s="23" t="s">
        <v>13</v>
      </c>
      <c r="I80" s="23" t="s">
        <v>13</v>
      </c>
      <c r="J80" s="23" t="s">
        <v>13</v>
      </c>
      <c r="K80" s="23" t="s">
        <v>13</v>
      </c>
      <c r="L80" s="9" t="str">
        <f>_xlfn.CONCAT("", C80)</f>
        <v>AUD_Projeto</v>
      </c>
      <c r="M80" s="9" t="str">
        <f>_xlfn.CONCAT("", D80)</f>
        <v>AUD_AudioVisual</v>
      </c>
      <c r="N80" s="9" t="str">
        <f>_xlfn.CONCAT("", E80)</f>
        <v>Equipamento_AudioVisual</v>
      </c>
      <c r="O80" s="9" t="str">
        <f>_xlfn.CONCAT("Classe IFC ou Categoria Revit:   ", F80)</f>
        <v>Classe IFC ou Categoria Revit:   IfcAudioVisualApplianceDISPLAY</v>
      </c>
      <c r="P80" s="7" t="s">
        <v>2428</v>
      </c>
      <c r="Q80" s="7" t="s">
        <v>4121</v>
      </c>
      <c r="R80" s="7" t="str">
        <f>C80</f>
        <v>AUD_Projeto</v>
      </c>
      <c r="S80" s="7" t="str">
        <f>D80</f>
        <v>AUD_AudioVisual</v>
      </c>
      <c r="T80" s="7" t="str">
        <f>E80</f>
        <v>Equipamento_AudioVisual</v>
      </c>
      <c r="U80" s="5" t="str">
        <f>_xlfn.CONCAT("bim-key_",A80)</f>
        <v>bim-key_79</v>
      </c>
      <c r="V80" s="4" t="str">
        <f>IF(ISNUMBER(FIND("Arrow", F80)), _xlfn.CONCAT(E80,"_Seta"), E80)</f>
        <v>Equipamento_AudioVisual</v>
      </c>
      <c r="W80" s="4" t="str">
        <f>IF(ISNUMBER(FIND("Scheme", F80)), _xlfn.CONCAT(F80,"_Esquema"), F80)</f>
        <v>IfcAudioVisualApplianceDISPLAY</v>
      </c>
    </row>
    <row r="81" spans="1:23" ht="9.75" customHeight="1" x14ac:dyDescent="0.25">
      <c r="A81" s="66">
        <v>80</v>
      </c>
      <c r="B81" s="65" t="s">
        <v>4283</v>
      </c>
      <c r="C81" s="27" t="s">
        <v>4308</v>
      </c>
      <c r="D81" s="27" t="s">
        <v>4309</v>
      </c>
      <c r="E81" s="27" t="s">
        <v>4310</v>
      </c>
      <c r="F81" s="33" t="s">
        <v>1581</v>
      </c>
      <c r="G81" s="23" t="s">
        <v>13</v>
      </c>
      <c r="H81" s="23" t="s">
        <v>13</v>
      </c>
      <c r="I81" s="23" t="s">
        <v>13</v>
      </c>
      <c r="J81" s="23" t="s">
        <v>13</v>
      </c>
      <c r="K81" s="23" t="s">
        <v>13</v>
      </c>
      <c r="L81" s="9" t="str">
        <f>_xlfn.CONCAT("", C81)</f>
        <v>AUD_Projeto</v>
      </c>
      <c r="M81" s="9" t="str">
        <f>_xlfn.CONCAT("", D81)</f>
        <v>AUD_AudioVisual</v>
      </c>
      <c r="N81" s="9" t="str">
        <f>_xlfn.CONCAT("", E81)</f>
        <v>Equipamento_AudioVisual</v>
      </c>
      <c r="O81" s="9" t="str">
        <f>_xlfn.CONCAT("Classe IFC ou Categoria Revit:   ", F81)</f>
        <v>Classe IFC ou Categoria Revit:   IfcAudioVisualApplianceMICROPHONE</v>
      </c>
      <c r="P81" s="7" t="s">
        <v>2429</v>
      </c>
      <c r="Q81" s="7" t="s">
        <v>4121</v>
      </c>
      <c r="R81" s="7" t="str">
        <f>C81</f>
        <v>AUD_Projeto</v>
      </c>
      <c r="S81" s="7" t="str">
        <f>D81</f>
        <v>AUD_AudioVisual</v>
      </c>
      <c r="T81" s="7" t="str">
        <f>E81</f>
        <v>Equipamento_AudioVisual</v>
      </c>
      <c r="U81" s="5" t="str">
        <f>_xlfn.CONCAT("bim-key_",A81)</f>
        <v>bim-key_80</v>
      </c>
      <c r="V81" s="4" t="str">
        <f>IF(ISNUMBER(FIND("Arrow", F81)), _xlfn.CONCAT(E81,"_Seta"), E81)</f>
        <v>Equipamento_AudioVisual</v>
      </c>
      <c r="W81" s="4" t="str">
        <f>IF(ISNUMBER(FIND("Scheme", F81)), _xlfn.CONCAT(F81,"_Esquema"), F81)</f>
        <v>IfcAudioVisualApplianceMICROPHONE</v>
      </c>
    </row>
    <row r="82" spans="1:23" ht="9.75" customHeight="1" x14ac:dyDescent="0.25">
      <c r="A82" s="66">
        <v>81</v>
      </c>
      <c r="B82" s="65" t="s">
        <v>4283</v>
      </c>
      <c r="C82" s="27" t="s">
        <v>4308</v>
      </c>
      <c r="D82" s="27" t="s">
        <v>4309</v>
      </c>
      <c r="E82" s="27" t="s">
        <v>4310</v>
      </c>
      <c r="F82" s="33" t="s">
        <v>1582</v>
      </c>
      <c r="G82" s="23" t="s">
        <v>13</v>
      </c>
      <c r="H82" s="23" t="s">
        <v>13</v>
      </c>
      <c r="I82" s="23" t="s">
        <v>13</v>
      </c>
      <c r="J82" s="23" t="s">
        <v>13</v>
      </c>
      <c r="K82" s="23" t="s">
        <v>13</v>
      </c>
      <c r="L82" s="9" t="str">
        <f>_xlfn.CONCAT("", C82)</f>
        <v>AUD_Projeto</v>
      </c>
      <c r="M82" s="9" t="str">
        <f>_xlfn.CONCAT("", D82)</f>
        <v>AUD_AudioVisual</v>
      </c>
      <c r="N82" s="9" t="str">
        <f>_xlfn.CONCAT("", E82)</f>
        <v>Equipamento_AudioVisual</v>
      </c>
      <c r="O82" s="9" t="str">
        <f>_xlfn.CONCAT("Classe IFC ou Categoria Revit:   ", F82)</f>
        <v>Classe IFC ou Categoria Revit:   IfcAudioVisualAppliancePLAYER</v>
      </c>
      <c r="P82" s="7" t="s">
        <v>2430</v>
      </c>
      <c r="Q82" s="7" t="s">
        <v>4121</v>
      </c>
      <c r="R82" s="7" t="str">
        <f>C82</f>
        <v>AUD_Projeto</v>
      </c>
      <c r="S82" s="7" t="str">
        <f>D82</f>
        <v>AUD_AudioVisual</v>
      </c>
      <c r="T82" s="7" t="str">
        <f>E82</f>
        <v>Equipamento_AudioVisual</v>
      </c>
      <c r="U82" s="5" t="str">
        <f>_xlfn.CONCAT("bim-key_",A82)</f>
        <v>bim-key_81</v>
      </c>
      <c r="V82" s="4" t="str">
        <f>IF(ISNUMBER(FIND("Arrow", F82)), _xlfn.CONCAT(E82,"_Seta"), E82)</f>
        <v>Equipamento_AudioVisual</v>
      </c>
      <c r="W82" s="4" t="str">
        <f>IF(ISNUMBER(FIND("Scheme", F82)), _xlfn.CONCAT(F82,"_Esquema"), F82)</f>
        <v>IfcAudioVisualAppliancePLAYER</v>
      </c>
    </row>
    <row r="83" spans="1:23" ht="9.75" customHeight="1" x14ac:dyDescent="0.25">
      <c r="A83" s="66">
        <v>82</v>
      </c>
      <c r="B83" s="65" t="s">
        <v>4283</v>
      </c>
      <c r="C83" s="27" t="s">
        <v>4308</v>
      </c>
      <c r="D83" s="27" t="s">
        <v>4309</v>
      </c>
      <c r="E83" s="27" t="s">
        <v>4310</v>
      </c>
      <c r="F83" s="33" t="s">
        <v>1583</v>
      </c>
      <c r="G83" s="23" t="s">
        <v>13</v>
      </c>
      <c r="H83" s="23" t="s">
        <v>13</v>
      </c>
      <c r="I83" s="23" t="s">
        <v>13</v>
      </c>
      <c r="J83" s="23" t="s">
        <v>13</v>
      </c>
      <c r="K83" s="23" t="s">
        <v>13</v>
      </c>
      <c r="L83" s="9" t="str">
        <f>_xlfn.CONCAT("", C83)</f>
        <v>AUD_Projeto</v>
      </c>
      <c r="M83" s="9" t="str">
        <f>_xlfn.CONCAT("", D83)</f>
        <v>AUD_AudioVisual</v>
      </c>
      <c r="N83" s="9" t="str">
        <f>_xlfn.CONCAT("", E83)</f>
        <v>Equipamento_AudioVisual</v>
      </c>
      <c r="O83" s="9" t="str">
        <f>_xlfn.CONCAT("Classe IFC ou Categoria Revit:   ", F83)</f>
        <v>Classe IFC ou Categoria Revit:   IfcAudioVisualAppliancePROJECTOR</v>
      </c>
      <c r="P83" s="7" t="s">
        <v>2431</v>
      </c>
      <c r="Q83" s="7" t="s">
        <v>4121</v>
      </c>
      <c r="R83" s="7" t="str">
        <f>C83</f>
        <v>AUD_Projeto</v>
      </c>
      <c r="S83" s="7" t="str">
        <f>D83</f>
        <v>AUD_AudioVisual</v>
      </c>
      <c r="T83" s="7" t="str">
        <f>E83</f>
        <v>Equipamento_AudioVisual</v>
      </c>
      <c r="U83" s="5" t="str">
        <f>_xlfn.CONCAT("bim-key_",A83)</f>
        <v>bim-key_82</v>
      </c>
      <c r="V83" s="4" t="str">
        <f>IF(ISNUMBER(FIND("Arrow", F83)), _xlfn.CONCAT(E83,"_Seta"), E83)</f>
        <v>Equipamento_AudioVisual</v>
      </c>
      <c r="W83" s="4" t="str">
        <f>IF(ISNUMBER(FIND("Scheme", F83)), _xlfn.CONCAT(F83,"_Esquema"), F83)</f>
        <v>IfcAudioVisualAppliancePROJECTOR</v>
      </c>
    </row>
    <row r="84" spans="1:23" ht="9.75" customHeight="1" x14ac:dyDescent="0.25">
      <c r="A84" s="66">
        <v>83</v>
      </c>
      <c r="B84" s="65" t="s">
        <v>4283</v>
      </c>
      <c r="C84" s="27" t="s">
        <v>4308</v>
      </c>
      <c r="D84" s="27" t="s">
        <v>4309</v>
      </c>
      <c r="E84" s="27" t="s">
        <v>4310</v>
      </c>
      <c r="F84" s="33" t="s">
        <v>1584</v>
      </c>
      <c r="G84" s="23" t="s">
        <v>13</v>
      </c>
      <c r="H84" s="23" t="s">
        <v>13</v>
      </c>
      <c r="I84" s="23" t="s">
        <v>13</v>
      </c>
      <c r="J84" s="23" t="s">
        <v>13</v>
      </c>
      <c r="K84" s="23" t="s">
        <v>13</v>
      </c>
      <c r="L84" s="9" t="str">
        <f>_xlfn.CONCAT("", C84)</f>
        <v>AUD_Projeto</v>
      </c>
      <c r="M84" s="9" t="str">
        <f>_xlfn.CONCAT("", D84)</f>
        <v>AUD_AudioVisual</v>
      </c>
      <c r="N84" s="9" t="str">
        <f>_xlfn.CONCAT("", E84)</f>
        <v>Equipamento_AudioVisual</v>
      </c>
      <c r="O84" s="9" t="str">
        <f>_xlfn.CONCAT("Classe IFC ou Categoria Revit:   ", F84)</f>
        <v>Classe IFC ou Categoria Revit:   IfcAudioVisualApplianceRECEIVER</v>
      </c>
      <c r="P84" s="7" t="s">
        <v>2432</v>
      </c>
      <c r="Q84" s="7" t="s">
        <v>4121</v>
      </c>
      <c r="R84" s="7" t="str">
        <f>C84</f>
        <v>AUD_Projeto</v>
      </c>
      <c r="S84" s="7" t="str">
        <f>D84</f>
        <v>AUD_AudioVisual</v>
      </c>
      <c r="T84" s="7" t="str">
        <f>E84</f>
        <v>Equipamento_AudioVisual</v>
      </c>
      <c r="U84" s="5" t="str">
        <f>_xlfn.CONCAT("bim-key_",A84)</f>
        <v>bim-key_83</v>
      </c>
      <c r="V84" s="4" t="str">
        <f>IF(ISNUMBER(FIND("Arrow", F84)), _xlfn.CONCAT(E84,"_Seta"), E84)</f>
        <v>Equipamento_AudioVisual</v>
      </c>
      <c r="W84" s="4" t="str">
        <f>IF(ISNUMBER(FIND("Scheme", F84)), _xlfn.CONCAT(F84,"_Esquema"), F84)</f>
        <v>IfcAudioVisualApplianceRECEIVER</v>
      </c>
    </row>
    <row r="85" spans="1:23" ht="9.75" customHeight="1" x14ac:dyDescent="0.25">
      <c r="A85" s="66">
        <v>84</v>
      </c>
      <c r="B85" s="65" t="s">
        <v>4283</v>
      </c>
      <c r="C85" s="27" t="s">
        <v>4308</v>
      </c>
      <c r="D85" s="27" t="s">
        <v>4309</v>
      </c>
      <c r="E85" s="27" t="s">
        <v>4310</v>
      </c>
      <c r="F85" s="33" t="s">
        <v>1585</v>
      </c>
      <c r="G85" s="23" t="s">
        <v>13</v>
      </c>
      <c r="H85" s="23" t="s">
        <v>13</v>
      </c>
      <c r="I85" s="23" t="s">
        <v>13</v>
      </c>
      <c r="J85" s="23" t="s">
        <v>13</v>
      </c>
      <c r="K85" s="23" t="s">
        <v>13</v>
      </c>
      <c r="L85" s="9" t="str">
        <f>_xlfn.CONCAT("", C85)</f>
        <v>AUD_Projeto</v>
      </c>
      <c r="M85" s="9" t="str">
        <f>_xlfn.CONCAT("", D85)</f>
        <v>AUD_AudioVisual</v>
      </c>
      <c r="N85" s="9" t="str">
        <f>_xlfn.CONCAT("", E85)</f>
        <v>Equipamento_AudioVisual</v>
      </c>
      <c r="O85" s="9" t="str">
        <f>_xlfn.CONCAT("Classe IFC ou Categoria Revit:   ", F85)</f>
        <v>Classe IFC ou Categoria Revit:   IfcAudioVisualApplianceRECORDINGEQUIPMENT</v>
      </c>
      <c r="P85" s="7" t="s">
        <v>2433</v>
      </c>
      <c r="Q85" s="7" t="s">
        <v>4121</v>
      </c>
      <c r="R85" s="7" t="str">
        <f>C85</f>
        <v>AUD_Projeto</v>
      </c>
      <c r="S85" s="7" t="str">
        <f>D85</f>
        <v>AUD_AudioVisual</v>
      </c>
      <c r="T85" s="7" t="str">
        <f>E85</f>
        <v>Equipamento_AudioVisual</v>
      </c>
      <c r="U85" s="5" t="str">
        <f>_xlfn.CONCAT("bim-key_",A85)</f>
        <v>bim-key_84</v>
      </c>
      <c r="V85" s="4" t="str">
        <f>IF(ISNUMBER(FIND("Arrow", F85)), _xlfn.CONCAT(E85,"_Seta"), E85)</f>
        <v>Equipamento_AudioVisual</v>
      </c>
      <c r="W85" s="4" t="str">
        <f>IF(ISNUMBER(FIND("Scheme", F85)), _xlfn.CONCAT(F85,"_Esquema"), F85)</f>
        <v>IfcAudioVisualApplianceRECORDINGEQUIPMENT</v>
      </c>
    </row>
    <row r="86" spans="1:23" ht="9.75" customHeight="1" x14ac:dyDescent="0.25">
      <c r="A86" s="66">
        <v>85</v>
      </c>
      <c r="B86" s="65" t="s">
        <v>4283</v>
      </c>
      <c r="C86" s="27" t="s">
        <v>4308</v>
      </c>
      <c r="D86" s="27" t="s">
        <v>4309</v>
      </c>
      <c r="E86" s="27" t="s">
        <v>4310</v>
      </c>
      <c r="F86" s="33" t="s">
        <v>1586</v>
      </c>
      <c r="G86" s="23" t="s">
        <v>13</v>
      </c>
      <c r="H86" s="23" t="s">
        <v>13</v>
      </c>
      <c r="I86" s="23" t="s">
        <v>13</v>
      </c>
      <c r="J86" s="23" t="s">
        <v>13</v>
      </c>
      <c r="K86" s="23" t="s">
        <v>13</v>
      </c>
      <c r="L86" s="9" t="str">
        <f>_xlfn.CONCAT("", C86)</f>
        <v>AUD_Projeto</v>
      </c>
      <c r="M86" s="9" t="str">
        <f>_xlfn.CONCAT("", D86)</f>
        <v>AUD_AudioVisual</v>
      </c>
      <c r="N86" s="9" t="str">
        <f>_xlfn.CONCAT("", E86)</f>
        <v>Equipamento_AudioVisual</v>
      </c>
      <c r="O86" s="9" t="str">
        <f>_xlfn.CONCAT("Classe IFC ou Categoria Revit:   ", F86)</f>
        <v>Classe IFC ou Categoria Revit:   IfcAudioVisualApplianceSPEAKER</v>
      </c>
      <c r="P86" s="7" t="s">
        <v>2434</v>
      </c>
      <c r="Q86" s="7" t="s">
        <v>4121</v>
      </c>
      <c r="R86" s="7" t="str">
        <f>C86</f>
        <v>AUD_Projeto</v>
      </c>
      <c r="S86" s="7" t="str">
        <f>D86</f>
        <v>AUD_AudioVisual</v>
      </c>
      <c r="T86" s="7" t="str">
        <f>E86</f>
        <v>Equipamento_AudioVisual</v>
      </c>
      <c r="U86" s="5" t="str">
        <f>_xlfn.CONCAT("bim-key_",A86)</f>
        <v>bim-key_85</v>
      </c>
      <c r="V86" s="4" t="str">
        <f>IF(ISNUMBER(FIND("Arrow", F86)), _xlfn.CONCAT(E86,"_Seta"), E86)</f>
        <v>Equipamento_AudioVisual</v>
      </c>
      <c r="W86" s="4" t="str">
        <f>IF(ISNUMBER(FIND("Scheme", F86)), _xlfn.CONCAT(F86,"_Esquema"), F86)</f>
        <v>IfcAudioVisualApplianceSPEAKER</v>
      </c>
    </row>
    <row r="87" spans="1:23" ht="9.75" customHeight="1" x14ac:dyDescent="0.25">
      <c r="A87" s="66">
        <v>86</v>
      </c>
      <c r="B87" s="65" t="s">
        <v>4283</v>
      </c>
      <c r="C87" s="27" t="s">
        <v>4308</v>
      </c>
      <c r="D87" s="27" t="s">
        <v>4309</v>
      </c>
      <c r="E87" s="27" t="s">
        <v>4310</v>
      </c>
      <c r="F87" s="33" t="s">
        <v>1587</v>
      </c>
      <c r="G87" s="23" t="s">
        <v>13</v>
      </c>
      <c r="H87" s="23" t="s">
        <v>13</v>
      </c>
      <c r="I87" s="23" t="s">
        <v>13</v>
      </c>
      <c r="J87" s="23" t="s">
        <v>13</v>
      </c>
      <c r="K87" s="23" t="s">
        <v>13</v>
      </c>
      <c r="L87" s="9" t="str">
        <f>_xlfn.CONCAT("", C87)</f>
        <v>AUD_Projeto</v>
      </c>
      <c r="M87" s="9" t="str">
        <f>_xlfn.CONCAT("", D87)</f>
        <v>AUD_AudioVisual</v>
      </c>
      <c r="N87" s="9" t="str">
        <f>_xlfn.CONCAT("", E87)</f>
        <v>Equipamento_AudioVisual</v>
      </c>
      <c r="O87" s="9" t="str">
        <f>_xlfn.CONCAT("Classe IFC ou Categoria Revit:   ", F87)</f>
        <v>Classe IFC ou Categoria Revit:   IfcAudioVisualApplianceSWITCHER</v>
      </c>
      <c r="P87" s="7" t="s">
        <v>2435</v>
      </c>
      <c r="Q87" s="7" t="s">
        <v>4121</v>
      </c>
      <c r="R87" s="7" t="str">
        <f>C87</f>
        <v>AUD_Projeto</v>
      </c>
      <c r="S87" s="7" t="str">
        <f>D87</f>
        <v>AUD_AudioVisual</v>
      </c>
      <c r="T87" s="7" t="str">
        <f>E87</f>
        <v>Equipamento_AudioVisual</v>
      </c>
      <c r="U87" s="5" t="str">
        <f>_xlfn.CONCAT("bim-key_",A87)</f>
        <v>bim-key_86</v>
      </c>
      <c r="V87" s="4" t="str">
        <f>IF(ISNUMBER(FIND("Arrow", F87)), _xlfn.CONCAT(E87,"_Seta"), E87)</f>
        <v>Equipamento_AudioVisual</v>
      </c>
      <c r="W87" s="4" t="str">
        <f>IF(ISNUMBER(FIND("Scheme", F87)), _xlfn.CONCAT(F87,"_Esquema"), F87)</f>
        <v>IfcAudioVisualApplianceSWITCHER</v>
      </c>
    </row>
    <row r="88" spans="1:23" ht="9.75" customHeight="1" x14ac:dyDescent="0.25">
      <c r="A88" s="66">
        <v>87</v>
      </c>
      <c r="B88" s="65" t="s">
        <v>4283</v>
      </c>
      <c r="C88" s="27" t="s">
        <v>4308</v>
      </c>
      <c r="D88" s="27" t="s">
        <v>4309</v>
      </c>
      <c r="E88" s="27" t="s">
        <v>4310</v>
      </c>
      <c r="F88" s="33" t="s">
        <v>1588</v>
      </c>
      <c r="G88" s="23" t="s">
        <v>13</v>
      </c>
      <c r="H88" s="23" t="s">
        <v>13</v>
      </c>
      <c r="I88" s="23" t="s">
        <v>13</v>
      </c>
      <c r="J88" s="23" t="s">
        <v>13</v>
      </c>
      <c r="K88" s="23" t="s">
        <v>13</v>
      </c>
      <c r="L88" s="9" t="str">
        <f>_xlfn.CONCAT("", C88)</f>
        <v>AUD_Projeto</v>
      </c>
      <c r="M88" s="9" t="str">
        <f>_xlfn.CONCAT("", D88)</f>
        <v>AUD_AudioVisual</v>
      </c>
      <c r="N88" s="9" t="str">
        <f>_xlfn.CONCAT("", E88)</f>
        <v>Equipamento_AudioVisual</v>
      </c>
      <c r="O88" s="9" t="str">
        <f>_xlfn.CONCAT("Classe IFC ou Categoria Revit:   ", F88)</f>
        <v>Classe IFC ou Categoria Revit:   IfcAudioVisualApplianceTELEPHONE</v>
      </c>
      <c r="P88" s="7" t="s">
        <v>2436</v>
      </c>
      <c r="Q88" s="7" t="s">
        <v>4121</v>
      </c>
      <c r="R88" s="7" t="str">
        <f>C88</f>
        <v>AUD_Projeto</v>
      </c>
      <c r="S88" s="7" t="str">
        <f>D88</f>
        <v>AUD_AudioVisual</v>
      </c>
      <c r="T88" s="7" t="str">
        <f>E88</f>
        <v>Equipamento_AudioVisual</v>
      </c>
      <c r="U88" s="5" t="str">
        <f>_xlfn.CONCAT("bim-key_",A88)</f>
        <v>bim-key_87</v>
      </c>
      <c r="V88" s="4" t="str">
        <f>IF(ISNUMBER(FIND("Arrow", F88)), _xlfn.CONCAT(E88,"_Seta"), E88)</f>
        <v>Equipamento_AudioVisual</v>
      </c>
      <c r="W88" s="4" t="str">
        <f>IF(ISNUMBER(FIND("Scheme", F88)), _xlfn.CONCAT(F88,"_Esquema"), F88)</f>
        <v>IfcAudioVisualApplianceTELEPHONE</v>
      </c>
    </row>
    <row r="89" spans="1:23" ht="9.75" customHeight="1" x14ac:dyDescent="0.25">
      <c r="A89" s="66">
        <v>88</v>
      </c>
      <c r="B89" s="65" t="s">
        <v>4283</v>
      </c>
      <c r="C89" s="27" t="s">
        <v>4308</v>
      </c>
      <c r="D89" s="27" t="s">
        <v>4309</v>
      </c>
      <c r="E89" s="27" t="s">
        <v>4310</v>
      </c>
      <c r="F89" s="33" t="s">
        <v>1589</v>
      </c>
      <c r="G89" s="23" t="s">
        <v>13</v>
      </c>
      <c r="H89" s="23" t="s">
        <v>13</v>
      </c>
      <c r="I89" s="23" t="s">
        <v>13</v>
      </c>
      <c r="J89" s="23" t="s">
        <v>13</v>
      </c>
      <c r="K89" s="23" t="s">
        <v>13</v>
      </c>
      <c r="L89" s="9" t="str">
        <f>_xlfn.CONCAT("", C89)</f>
        <v>AUD_Projeto</v>
      </c>
      <c r="M89" s="9" t="str">
        <f>_xlfn.CONCAT("", D89)</f>
        <v>AUD_AudioVisual</v>
      </c>
      <c r="N89" s="9" t="str">
        <f>_xlfn.CONCAT("", E89)</f>
        <v>Equipamento_AudioVisual</v>
      </c>
      <c r="O89" s="9" t="str">
        <f>_xlfn.CONCAT("Classe IFC ou Categoria Revit:   ", F89)</f>
        <v>Classe IFC ou Categoria Revit:   IfcAudioVisualApplianceTUNER</v>
      </c>
      <c r="P89" s="7" t="s">
        <v>2437</v>
      </c>
      <c r="Q89" s="7" t="s">
        <v>4121</v>
      </c>
      <c r="R89" s="7" t="str">
        <f>C89</f>
        <v>AUD_Projeto</v>
      </c>
      <c r="S89" s="7" t="str">
        <f>D89</f>
        <v>AUD_AudioVisual</v>
      </c>
      <c r="T89" s="7" t="str">
        <f>E89</f>
        <v>Equipamento_AudioVisual</v>
      </c>
      <c r="U89" s="5" t="str">
        <f>_xlfn.CONCAT("bim-key_",A89)</f>
        <v>bim-key_88</v>
      </c>
      <c r="V89" s="4" t="str">
        <f>IF(ISNUMBER(FIND("Arrow", F89)), _xlfn.CONCAT(E89,"_Seta"), E89)</f>
        <v>Equipamento_AudioVisual</v>
      </c>
      <c r="W89" s="4" t="str">
        <f>IF(ISNUMBER(FIND("Scheme", F89)), _xlfn.CONCAT(F89,"_Esquema"), F89)</f>
        <v>IfcAudioVisualApplianceTUNER</v>
      </c>
    </row>
    <row r="90" spans="1:23" ht="9.75" customHeight="1" x14ac:dyDescent="0.25">
      <c r="A90" s="66">
        <v>89</v>
      </c>
      <c r="B90" s="65" t="s">
        <v>4283</v>
      </c>
      <c r="C90" s="27" t="s">
        <v>4289</v>
      </c>
      <c r="D90" s="27" t="s">
        <v>4414</v>
      </c>
      <c r="E90" s="27" t="s">
        <v>4199</v>
      </c>
      <c r="F90" s="33" t="s">
        <v>327</v>
      </c>
      <c r="G90" s="23" t="s">
        <v>13</v>
      </c>
      <c r="H90" s="23" t="s">
        <v>13</v>
      </c>
      <c r="I90" s="23" t="s">
        <v>13</v>
      </c>
      <c r="J90" s="23" t="s">
        <v>13</v>
      </c>
      <c r="K90" s="23" t="s">
        <v>13</v>
      </c>
      <c r="L90" s="9" t="str">
        <f>_xlfn.CONCAT("", C90)</f>
        <v>ARQ_Projeto</v>
      </c>
      <c r="M90" s="9" t="str">
        <f>_xlfn.CONCAT("", D90)</f>
        <v>ARQ_Comunicação</v>
      </c>
      <c r="N90" s="9" t="str">
        <f>_xlfn.CONCAT("", E90)</f>
        <v>Comunicação_Visual</v>
      </c>
      <c r="O90" s="9" t="str">
        <f>_xlfn.CONCAT("Classe IFC ou Categoria Revit:   ", F90)</f>
        <v>Classe IFC ou Categoria Revit:   IfcSign</v>
      </c>
      <c r="P90" s="7" t="s">
        <v>2694</v>
      </c>
      <c r="Q90" s="7" t="s">
        <v>4146</v>
      </c>
      <c r="R90" s="7" t="str">
        <f>C90</f>
        <v>ARQ_Projeto</v>
      </c>
      <c r="S90" s="7" t="str">
        <f>D90</f>
        <v>ARQ_Comunicação</v>
      </c>
      <c r="T90" s="7" t="str">
        <f>E90</f>
        <v>Comunicação_Visual</v>
      </c>
      <c r="U90" s="5" t="str">
        <f>_xlfn.CONCAT("bim-key_",A90)</f>
        <v>bim-key_89</v>
      </c>
      <c r="V90" s="4" t="str">
        <f>IF(ISNUMBER(FIND("Arrow", F90)), _xlfn.CONCAT(E90,"_Seta"), E90)</f>
        <v>Comunicação_Visual</v>
      </c>
      <c r="W90" s="4" t="str">
        <f>IF(ISNUMBER(FIND("Scheme", F90)), _xlfn.CONCAT(F90,"_Esquema"), F90)</f>
        <v>IfcSign</v>
      </c>
    </row>
    <row r="91" spans="1:23" ht="9.75" customHeight="1" x14ac:dyDescent="0.25">
      <c r="A91" s="66">
        <v>90</v>
      </c>
      <c r="B91" s="65" t="s">
        <v>4283</v>
      </c>
      <c r="C91" s="27" t="s">
        <v>4308</v>
      </c>
      <c r="D91" s="27" t="s">
        <v>4309</v>
      </c>
      <c r="E91" s="27" t="s">
        <v>4311</v>
      </c>
      <c r="F91" s="33" t="s">
        <v>1901</v>
      </c>
      <c r="G91" s="23" t="s">
        <v>13</v>
      </c>
      <c r="H91" s="23" t="s">
        <v>13</v>
      </c>
      <c r="I91" s="23" t="s">
        <v>13</v>
      </c>
      <c r="J91" s="23" t="s">
        <v>13</v>
      </c>
      <c r="K91" s="23" t="s">
        <v>13</v>
      </c>
      <c r="L91" s="9" t="str">
        <f>_xlfn.CONCAT("", C91)</f>
        <v>AUD_Projeto</v>
      </c>
      <c r="M91" s="9" t="str">
        <f>_xlfn.CONCAT("", D91)</f>
        <v>AUD_AudioVisual</v>
      </c>
      <c r="N91" s="9" t="str">
        <f>_xlfn.CONCAT("", E91)</f>
        <v>Sinais_AudioVisuais</v>
      </c>
      <c r="O91" s="9" t="str">
        <f>_xlfn.CONCAT("Classe IFC ou Categoria Revit:   ", F91)</f>
        <v>Classe IFC ou Categoria Revit:   IfcSignalAUDIO</v>
      </c>
      <c r="P91" s="7" t="s">
        <v>2215</v>
      </c>
      <c r="Q91" s="7" t="s">
        <v>4146</v>
      </c>
      <c r="R91" s="7" t="str">
        <f>C91</f>
        <v>AUD_Projeto</v>
      </c>
      <c r="S91" s="7" t="str">
        <f>D91</f>
        <v>AUD_AudioVisual</v>
      </c>
      <c r="T91" s="7" t="str">
        <f>E91</f>
        <v>Sinais_AudioVisuais</v>
      </c>
      <c r="U91" s="5" t="str">
        <f>_xlfn.CONCAT("bim-key_",A91)</f>
        <v>bim-key_90</v>
      </c>
      <c r="V91" s="4" t="str">
        <f>IF(ISNUMBER(FIND("Arrow", F91)), _xlfn.CONCAT(E91,"_Seta"), E91)</f>
        <v>Sinais_AudioVisuais</v>
      </c>
      <c r="W91" s="4" t="str">
        <f>IF(ISNUMBER(FIND("Scheme", F91)), _xlfn.CONCAT(F91,"_Esquema"), F91)</f>
        <v>IfcSignalAUDIO</v>
      </c>
    </row>
    <row r="92" spans="1:23" ht="9.75" customHeight="1" x14ac:dyDescent="0.25">
      <c r="A92" s="66">
        <v>91</v>
      </c>
      <c r="B92" s="65" t="s">
        <v>4283</v>
      </c>
      <c r="C92" s="27" t="s">
        <v>4308</v>
      </c>
      <c r="D92" s="27" t="s">
        <v>4309</v>
      </c>
      <c r="E92" s="27" t="s">
        <v>4311</v>
      </c>
      <c r="F92" s="33" t="s">
        <v>1902</v>
      </c>
      <c r="G92" s="23" t="s">
        <v>13</v>
      </c>
      <c r="H92" s="23" t="s">
        <v>13</v>
      </c>
      <c r="I92" s="23" t="s">
        <v>13</v>
      </c>
      <c r="J92" s="23" t="s">
        <v>13</v>
      </c>
      <c r="K92" s="23" t="s">
        <v>13</v>
      </c>
      <c r="L92" s="9" t="str">
        <f>_xlfn.CONCAT("", C92)</f>
        <v>AUD_Projeto</v>
      </c>
      <c r="M92" s="9" t="str">
        <f>_xlfn.CONCAT("", D92)</f>
        <v>AUD_AudioVisual</v>
      </c>
      <c r="N92" s="9" t="str">
        <f>_xlfn.CONCAT("", E92)</f>
        <v>Sinais_AudioVisuais</v>
      </c>
      <c r="O92" s="9" t="str">
        <f>_xlfn.CONCAT("Classe IFC ou Categoria Revit:   ", F92)</f>
        <v>Classe IFC ou Categoria Revit:   IfcSignalMIXED</v>
      </c>
      <c r="P92" s="7" t="s">
        <v>2217</v>
      </c>
      <c r="Q92" s="7" t="s">
        <v>4146</v>
      </c>
      <c r="R92" s="7" t="str">
        <f>C92</f>
        <v>AUD_Projeto</v>
      </c>
      <c r="S92" s="7" t="str">
        <f>D92</f>
        <v>AUD_AudioVisual</v>
      </c>
      <c r="T92" s="7" t="str">
        <f>E92</f>
        <v>Sinais_AudioVisuais</v>
      </c>
      <c r="U92" s="5" t="str">
        <f>_xlfn.CONCAT("bim-key_",A92)</f>
        <v>bim-key_91</v>
      </c>
      <c r="V92" s="4" t="str">
        <f>IF(ISNUMBER(FIND("Arrow", F92)), _xlfn.CONCAT(E92,"_Seta"), E92)</f>
        <v>Sinais_AudioVisuais</v>
      </c>
      <c r="W92" s="4" t="str">
        <f>IF(ISNUMBER(FIND("Scheme", F92)), _xlfn.CONCAT(F92,"_Esquema"), F92)</f>
        <v>IfcSignalMIXED</v>
      </c>
    </row>
    <row r="93" spans="1:23" ht="9.75" customHeight="1" x14ac:dyDescent="0.25">
      <c r="A93" s="66">
        <v>92</v>
      </c>
      <c r="B93" s="65" t="s">
        <v>4283</v>
      </c>
      <c r="C93" s="27" t="s">
        <v>4308</v>
      </c>
      <c r="D93" s="27" t="s">
        <v>4309</v>
      </c>
      <c r="E93" s="27" t="s">
        <v>4311</v>
      </c>
      <c r="F93" s="33" t="s">
        <v>1903</v>
      </c>
      <c r="G93" s="23" t="s">
        <v>13</v>
      </c>
      <c r="H93" s="23" t="s">
        <v>13</v>
      </c>
      <c r="I93" s="23" t="s">
        <v>13</v>
      </c>
      <c r="J93" s="23" t="s">
        <v>13</v>
      </c>
      <c r="K93" s="23" t="s">
        <v>13</v>
      </c>
      <c r="L93" s="9" t="str">
        <f>_xlfn.CONCAT("", C93)</f>
        <v>AUD_Projeto</v>
      </c>
      <c r="M93" s="9" t="str">
        <f>_xlfn.CONCAT("", D93)</f>
        <v>AUD_AudioVisual</v>
      </c>
      <c r="N93" s="9" t="str">
        <f>_xlfn.CONCAT("", E93)</f>
        <v>Sinais_AudioVisuais</v>
      </c>
      <c r="O93" s="9" t="str">
        <f>_xlfn.CONCAT("Classe IFC ou Categoria Revit:   ", F93)</f>
        <v>Classe IFC ou Categoria Revit:   IfcSignalVISUAL</v>
      </c>
      <c r="P93" s="7" t="s">
        <v>2216</v>
      </c>
      <c r="Q93" s="7" t="s">
        <v>4146</v>
      </c>
      <c r="R93" s="7" t="str">
        <f>C93</f>
        <v>AUD_Projeto</v>
      </c>
      <c r="S93" s="7" t="str">
        <f>D93</f>
        <v>AUD_AudioVisual</v>
      </c>
      <c r="T93" s="7" t="str">
        <f>E93</f>
        <v>Sinais_AudioVisuais</v>
      </c>
      <c r="U93" s="5" t="str">
        <f>_xlfn.CONCAT("bim-key_",A93)</f>
        <v>bim-key_92</v>
      </c>
      <c r="V93" s="4" t="str">
        <f>IF(ISNUMBER(FIND("Arrow", F93)), _xlfn.CONCAT(E93,"_Seta"), E93)</f>
        <v>Sinais_AudioVisuais</v>
      </c>
      <c r="W93" s="4" t="str">
        <f>IF(ISNUMBER(FIND("Scheme", F93)), _xlfn.CONCAT(F93,"_Esquema"), F93)</f>
        <v>IfcSignalVISUAL</v>
      </c>
    </row>
    <row r="94" spans="1:23" ht="9.75" customHeight="1" x14ac:dyDescent="0.25">
      <c r="A94" s="66">
        <v>93</v>
      </c>
      <c r="B94" s="65" t="s">
        <v>4283</v>
      </c>
      <c r="C94" s="27" t="s">
        <v>4277</v>
      </c>
      <c r="D94" s="27" t="s">
        <v>4819</v>
      </c>
      <c r="E94" s="27" t="s">
        <v>4822</v>
      </c>
      <c r="F94" s="33" t="s">
        <v>1215</v>
      </c>
      <c r="G94" s="23" t="s">
        <v>13</v>
      </c>
      <c r="H94" s="23" t="s">
        <v>13</v>
      </c>
      <c r="I94" s="23" t="s">
        <v>13</v>
      </c>
      <c r="J94" s="23" t="s">
        <v>13</v>
      </c>
      <c r="K94" s="23" t="s">
        <v>13</v>
      </c>
      <c r="L94" s="9" t="str">
        <f>_xlfn.CONCAT("", C94)</f>
        <v>AVAC_Projeto</v>
      </c>
      <c r="M94" s="9" t="str">
        <f>_xlfn.CONCAT("", D94)</f>
        <v>AVAC_Equipamento</v>
      </c>
      <c r="N94" s="9" t="str">
        <f>_xlfn.CONCAT("", E94)</f>
        <v>AguaGelada</v>
      </c>
      <c r="O94" s="9" t="str">
        <f>_xlfn.CONCAT("Classe IFC ou Categoria Revit:   ", F94)</f>
        <v>Classe IFC ou Categoria Revit:   IfcChiller</v>
      </c>
      <c r="P94" s="7" t="s">
        <v>1216</v>
      </c>
      <c r="Q94" s="7" t="s">
        <v>4117</v>
      </c>
      <c r="R94" s="7" t="str">
        <f>C94</f>
        <v>AVAC_Projeto</v>
      </c>
      <c r="S94" s="7" t="str">
        <f>D94</f>
        <v>AVAC_Equipamento</v>
      </c>
      <c r="T94" s="7" t="str">
        <f>E94</f>
        <v>AguaGelada</v>
      </c>
      <c r="U94" s="5" t="str">
        <f>_xlfn.CONCAT("bim-key_",A94)</f>
        <v>bim-key_93</v>
      </c>
      <c r="V94" s="4" t="str">
        <f>IF(ISNUMBER(FIND("Arrow", F94)), _xlfn.CONCAT(E94,"_Seta"), E94)</f>
        <v>AguaGelada</v>
      </c>
      <c r="W94" s="4" t="str">
        <f>IF(ISNUMBER(FIND("Scheme", F94)), _xlfn.CONCAT(F94,"_Esquema"), F94)</f>
        <v>IfcChiller</v>
      </c>
    </row>
    <row r="95" spans="1:23" ht="9.75" customHeight="1" x14ac:dyDescent="0.25">
      <c r="A95" s="66">
        <v>94</v>
      </c>
      <c r="B95" s="65" t="s">
        <v>4283</v>
      </c>
      <c r="C95" s="27" t="s">
        <v>4277</v>
      </c>
      <c r="D95" s="27" t="s">
        <v>4819</v>
      </c>
      <c r="E95" s="27" t="s">
        <v>4822</v>
      </c>
      <c r="F95" s="33" t="s">
        <v>1590</v>
      </c>
      <c r="G95" s="23" t="s">
        <v>13</v>
      </c>
      <c r="H95" s="23" t="s">
        <v>13</v>
      </c>
      <c r="I95" s="23" t="s">
        <v>13</v>
      </c>
      <c r="J95" s="23" t="s">
        <v>13</v>
      </c>
      <c r="K95" s="23" t="s">
        <v>13</v>
      </c>
      <c r="L95" s="9" t="str">
        <f>_xlfn.CONCAT("", C95)</f>
        <v>AVAC_Projeto</v>
      </c>
      <c r="M95" s="9" t="str">
        <f>_xlfn.CONCAT("", D95)</f>
        <v>AVAC_Equipamento</v>
      </c>
      <c r="N95" s="9" t="str">
        <f>_xlfn.CONCAT("", E95)</f>
        <v>AguaGelada</v>
      </c>
      <c r="O95" s="9" t="str">
        <f>_xlfn.CONCAT("Classe IFC ou Categoria Revit:   ", F95)</f>
        <v>Classe IFC ou Categoria Revit:   IfcChillerAIRCOOLED</v>
      </c>
      <c r="P95" s="7" t="s">
        <v>2438</v>
      </c>
      <c r="Q95" s="7" t="s">
        <v>4117</v>
      </c>
      <c r="R95" s="7" t="str">
        <f>C95</f>
        <v>AVAC_Projeto</v>
      </c>
      <c r="S95" s="7" t="str">
        <f>D95</f>
        <v>AVAC_Equipamento</v>
      </c>
      <c r="T95" s="7" t="str">
        <f>E95</f>
        <v>AguaGelada</v>
      </c>
      <c r="U95" s="5" t="str">
        <f>_xlfn.CONCAT("bim-key_",A95)</f>
        <v>bim-key_94</v>
      </c>
      <c r="V95" s="4" t="str">
        <f>IF(ISNUMBER(FIND("Arrow", F95)), _xlfn.CONCAT(E95,"_Seta"), E95)</f>
        <v>AguaGelada</v>
      </c>
      <c r="W95" s="4" t="str">
        <f>IF(ISNUMBER(FIND("Scheme", F95)), _xlfn.CONCAT(F95,"_Esquema"), F95)</f>
        <v>IfcChillerAIRCOOLED</v>
      </c>
    </row>
    <row r="96" spans="1:23" ht="9.75" customHeight="1" x14ac:dyDescent="0.25">
      <c r="A96" s="66">
        <v>95</v>
      </c>
      <c r="B96" s="65" t="s">
        <v>4283</v>
      </c>
      <c r="C96" s="27" t="s">
        <v>4277</v>
      </c>
      <c r="D96" s="27" t="s">
        <v>4819</v>
      </c>
      <c r="E96" s="27" t="s">
        <v>4822</v>
      </c>
      <c r="F96" s="33" t="s">
        <v>1591</v>
      </c>
      <c r="G96" s="23" t="s">
        <v>13</v>
      </c>
      <c r="H96" s="23" t="s">
        <v>13</v>
      </c>
      <c r="I96" s="23" t="s">
        <v>13</v>
      </c>
      <c r="J96" s="23" t="s">
        <v>13</v>
      </c>
      <c r="K96" s="23" t="s">
        <v>13</v>
      </c>
      <c r="L96" s="9" t="str">
        <f>_xlfn.CONCAT("", C96)</f>
        <v>AVAC_Projeto</v>
      </c>
      <c r="M96" s="9" t="str">
        <f>_xlfn.CONCAT("", D96)</f>
        <v>AVAC_Equipamento</v>
      </c>
      <c r="N96" s="9" t="str">
        <f>_xlfn.CONCAT("", E96)</f>
        <v>AguaGelada</v>
      </c>
      <c r="O96" s="9" t="str">
        <f>_xlfn.CONCAT("Classe IFC ou Categoria Revit:   ", F96)</f>
        <v>Classe IFC ou Categoria Revit:   IfcChillerHEATRECOVERY</v>
      </c>
      <c r="P96" s="7" t="s">
        <v>2439</v>
      </c>
      <c r="Q96" s="7" t="s">
        <v>4117</v>
      </c>
      <c r="R96" s="7" t="str">
        <f>C96</f>
        <v>AVAC_Projeto</v>
      </c>
      <c r="S96" s="7" t="str">
        <f>D96</f>
        <v>AVAC_Equipamento</v>
      </c>
      <c r="T96" s="7" t="str">
        <f>E96</f>
        <v>AguaGelada</v>
      </c>
      <c r="U96" s="5" t="str">
        <f>_xlfn.CONCAT("bim-key_",A96)</f>
        <v>bim-key_95</v>
      </c>
      <c r="V96" s="4" t="str">
        <f>IF(ISNUMBER(FIND("Arrow", F96)), _xlfn.CONCAT(E96,"_Seta"), E96)</f>
        <v>AguaGelada</v>
      </c>
      <c r="W96" s="4" t="str">
        <f>IF(ISNUMBER(FIND("Scheme", F96)), _xlfn.CONCAT(F96,"_Esquema"), F96)</f>
        <v>IfcChillerHEATRECOVERY</v>
      </c>
    </row>
    <row r="97" spans="1:23" ht="9.75" customHeight="1" x14ac:dyDescent="0.25">
      <c r="A97" s="66">
        <v>96</v>
      </c>
      <c r="B97" s="65" t="s">
        <v>4283</v>
      </c>
      <c r="C97" s="27" t="s">
        <v>4277</v>
      </c>
      <c r="D97" s="27" t="s">
        <v>4819</v>
      </c>
      <c r="E97" s="27" t="s">
        <v>4822</v>
      </c>
      <c r="F97" s="33" t="s">
        <v>1592</v>
      </c>
      <c r="G97" s="23" t="s">
        <v>13</v>
      </c>
      <c r="H97" s="23" t="s">
        <v>13</v>
      </c>
      <c r="I97" s="23" t="s">
        <v>13</v>
      </c>
      <c r="J97" s="23" t="s">
        <v>13</v>
      </c>
      <c r="K97" s="23" t="s">
        <v>13</v>
      </c>
      <c r="L97" s="9" t="str">
        <f>_xlfn.CONCAT("", C97)</f>
        <v>AVAC_Projeto</v>
      </c>
      <c r="M97" s="9" t="str">
        <f>_xlfn.CONCAT("", D97)</f>
        <v>AVAC_Equipamento</v>
      </c>
      <c r="N97" s="9" t="str">
        <f>_xlfn.CONCAT("", E97)</f>
        <v>AguaGelada</v>
      </c>
      <c r="O97" s="9" t="str">
        <f>_xlfn.CONCAT("Classe IFC ou Categoria Revit:   ", F97)</f>
        <v>Classe IFC ou Categoria Revit:   IfcChillerWATERCOOLED</v>
      </c>
      <c r="P97" s="7" t="s">
        <v>2440</v>
      </c>
      <c r="Q97" s="7" t="s">
        <v>4117</v>
      </c>
      <c r="R97" s="7" t="str">
        <f>C97</f>
        <v>AVAC_Projeto</v>
      </c>
      <c r="S97" s="7" t="str">
        <f>D97</f>
        <v>AVAC_Equipamento</v>
      </c>
      <c r="T97" s="7" t="str">
        <f>E97</f>
        <v>AguaGelada</v>
      </c>
      <c r="U97" s="5" t="str">
        <f>_xlfn.CONCAT("bim-key_",A97)</f>
        <v>bim-key_96</v>
      </c>
      <c r="V97" s="4" t="str">
        <f>IF(ISNUMBER(FIND("Arrow", F97)), _xlfn.CONCAT(E97,"_Seta"), E97)</f>
        <v>AguaGelada</v>
      </c>
      <c r="W97" s="4" t="str">
        <f>IF(ISNUMBER(FIND("Scheme", F97)), _xlfn.CONCAT(F97,"_Esquema"), F97)</f>
        <v>IfcChillerWATERCOOLED</v>
      </c>
    </row>
    <row r="98" spans="1:23" ht="9.75" customHeight="1" x14ac:dyDescent="0.25">
      <c r="A98" s="66">
        <v>97</v>
      </c>
      <c r="B98" s="65" t="s">
        <v>4283</v>
      </c>
      <c r="C98" s="27" t="s">
        <v>4277</v>
      </c>
      <c r="D98" s="27" t="s">
        <v>4820</v>
      </c>
      <c r="E98" s="27" t="s">
        <v>4823</v>
      </c>
      <c r="F98" s="33" t="s">
        <v>1323</v>
      </c>
      <c r="G98" s="23" t="s">
        <v>13</v>
      </c>
      <c r="H98" s="23" t="s">
        <v>13</v>
      </c>
      <c r="I98" s="23" t="s">
        <v>13</v>
      </c>
      <c r="J98" s="23" t="s">
        <v>13</v>
      </c>
      <c r="K98" s="23" t="s">
        <v>13</v>
      </c>
      <c r="L98" s="9" t="str">
        <f>_xlfn.CONCAT("", C98)</f>
        <v>AVAC_Projeto</v>
      </c>
      <c r="M98" s="9" t="str">
        <f>_xlfn.CONCAT("", D98)</f>
        <v>AVAC_Distribuição</v>
      </c>
      <c r="N98" s="9" t="str">
        <f>_xlfn.CONCAT("", E98)</f>
        <v>Distribui_Insumo_Duto</v>
      </c>
      <c r="O98" s="9" t="str">
        <f>_xlfn.CONCAT("Classe IFC ou Categoria Revit:   ", F98)</f>
        <v>Classe IFC ou Categoria Revit:   IfcDuctFitting</v>
      </c>
      <c r="P98" s="7" t="s">
        <v>1324</v>
      </c>
      <c r="Q98" s="7" t="s">
        <v>4124</v>
      </c>
      <c r="R98" s="7" t="str">
        <f>C98</f>
        <v>AVAC_Projeto</v>
      </c>
      <c r="S98" s="7" t="str">
        <f>D98</f>
        <v>AVAC_Distribuição</v>
      </c>
      <c r="T98" s="7" t="str">
        <f>E98</f>
        <v>Distribui_Insumo_Duto</v>
      </c>
      <c r="U98" s="5" t="str">
        <f>_xlfn.CONCAT("bim-key_",A98)</f>
        <v>bim-key_97</v>
      </c>
      <c r="V98" s="4" t="str">
        <f>IF(ISNUMBER(FIND("Arrow", F98)), _xlfn.CONCAT(E98,"_Seta"), E98)</f>
        <v>Distribui_Insumo_Duto</v>
      </c>
      <c r="W98" s="4" t="str">
        <f>IF(ISNUMBER(FIND("Scheme", F98)), _xlfn.CONCAT(F98,"_Esquema"), F98)</f>
        <v>IfcDuctFitting</v>
      </c>
    </row>
    <row r="99" spans="1:23" ht="9.75" customHeight="1" x14ac:dyDescent="0.25">
      <c r="A99" s="66">
        <v>98</v>
      </c>
      <c r="B99" s="65" t="s">
        <v>4283</v>
      </c>
      <c r="C99" s="27" t="s">
        <v>4277</v>
      </c>
      <c r="D99" s="27" t="s">
        <v>4820</v>
      </c>
      <c r="E99" s="27" t="s">
        <v>4823</v>
      </c>
      <c r="F99" s="33" t="s">
        <v>1767</v>
      </c>
      <c r="G99" s="23" t="s">
        <v>13</v>
      </c>
      <c r="H99" s="23" t="s">
        <v>13</v>
      </c>
      <c r="I99" s="23" t="s">
        <v>13</v>
      </c>
      <c r="J99" s="23" t="s">
        <v>13</v>
      </c>
      <c r="K99" s="23" t="s">
        <v>13</v>
      </c>
      <c r="L99" s="9" t="str">
        <f>_xlfn.CONCAT("", C99)</f>
        <v>AVAC_Projeto</v>
      </c>
      <c r="M99" s="9" t="str">
        <f>_xlfn.CONCAT("", D99)</f>
        <v>AVAC_Distribuição</v>
      </c>
      <c r="N99" s="9" t="str">
        <f>_xlfn.CONCAT("", E99)</f>
        <v>Distribui_Insumo_Duto</v>
      </c>
      <c r="O99" s="9" t="str">
        <f>_xlfn.CONCAT("Classe IFC ou Categoria Revit:   ", F99)</f>
        <v>Classe IFC ou Categoria Revit:   IfcDuctFittingBEND</v>
      </c>
      <c r="P99" s="7" t="s">
        <v>1768</v>
      </c>
      <c r="Q99" s="7" t="s">
        <v>4125</v>
      </c>
      <c r="R99" s="7" t="str">
        <f>C99</f>
        <v>AVAC_Projeto</v>
      </c>
      <c r="S99" s="7" t="str">
        <f>D99</f>
        <v>AVAC_Distribuição</v>
      </c>
      <c r="T99" s="7" t="str">
        <f>E99</f>
        <v>Distribui_Insumo_Duto</v>
      </c>
      <c r="U99" s="5" t="str">
        <f>_xlfn.CONCAT("bim-key_",A99)</f>
        <v>bim-key_98</v>
      </c>
      <c r="V99" s="4" t="str">
        <f>IF(ISNUMBER(FIND("Arrow", F99)), _xlfn.CONCAT(E99,"_Seta"), E99)</f>
        <v>Distribui_Insumo_Duto</v>
      </c>
      <c r="W99" s="4" t="str">
        <f>IF(ISNUMBER(FIND("Scheme", F99)), _xlfn.CONCAT(F99,"_Esquema"), F99)</f>
        <v>IfcDuctFittingBEND</v>
      </c>
    </row>
    <row r="100" spans="1:23" ht="9.75" customHeight="1" x14ac:dyDescent="0.25">
      <c r="A100" s="66">
        <v>99</v>
      </c>
      <c r="B100" s="65" t="s">
        <v>4283</v>
      </c>
      <c r="C100" s="27" t="s">
        <v>4277</v>
      </c>
      <c r="D100" s="27" t="s">
        <v>4820</v>
      </c>
      <c r="E100" s="27" t="s">
        <v>4823</v>
      </c>
      <c r="F100" s="33" t="s">
        <v>1769</v>
      </c>
      <c r="G100" s="23" t="s">
        <v>13</v>
      </c>
      <c r="H100" s="23" t="s">
        <v>13</v>
      </c>
      <c r="I100" s="23" t="s">
        <v>13</v>
      </c>
      <c r="J100" s="23" t="s">
        <v>13</v>
      </c>
      <c r="K100" s="23" t="s">
        <v>13</v>
      </c>
      <c r="L100" s="9" t="str">
        <f>_xlfn.CONCAT("", C100)</f>
        <v>AVAC_Projeto</v>
      </c>
      <c r="M100" s="9" t="str">
        <f>_xlfn.CONCAT("", D100)</f>
        <v>AVAC_Distribuição</v>
      </c>
      <c r="N100" s="9" t="str">
        <f>_xlfn.CONCAT("", E100)</f>
        <v>Distribui_Insumo_Duto</v>
      </c>
      <c r="O100" s="9" t="str">
        <f>_xlfn.CONCAT("Classe IFC ou Categoria Revit:   ", F100)</f>
        <v>Classe IFC ou Categoria Revit:   IfcDuctFittingCONNECTOR</v>
      </c>
      <c r="P100" s="7" t="s">
        <v>1324</v>
      </c>
      <c r="Q100" s="7" t="s">
        <v>4124</v>
      </c>
      <c r="R100" s="7" t="str">
        <f>C100</f>
        <v>AVAC_Projeto</v>
      </c>
      <c r="S100" s="7" t="str">
        <f>D100</f>
        <v>AVAC_Distribuição</v>
      </c>
      <c r="T100" s="7" t="str">
        <f>E100</f>
        <v>Distribui_Insumo_Duto</v>
      </c>
      <c r="U100" s="5" t="str">
        <f>_xlfn.CONCAT("bim-key_",A100)</f>
        <v>bim-key_99</v>
      </c>
      <c r="V100" s="4" t="str">
        <f>IF(ISNUMBER(FIND("Arrow", F100)), _xlfn.CONCAT(E100,"_Seta"), E100)</f>
        <v>Distribui_Insumo_Duto</v>
      </c>
      <c r="W100" s="4" t="str">
        <f>IF(ISNUMBER(FIND("Scheme", F100)), _xlfn.CONCAT(F100,"_Esquema"), F100)</f>
        <v>IfcDuctFittingCONNECTOR</v>
      </c>
    </row>
    <row r="101" spans="1:23" ht="9.75" customHeight="1" x14ac:dyDescent="0.25">
      <c r="A101" s="66">
        <v>100</v>
      </c>
      <c r="B101" s="65" t="s">
        <v>4283</v>
      </c>
      <c r="C101" s="27" t="s">
        <v>4277</v>
      </c>
      <c r="D101" s="27" t="s">
        <v>4820</v>
      </c>
      <c r="E101" s="27" t="s">
        <v>4823</v>
      </c>
      <c r="F101" s="33" t="s">
        <v>1770</v>
      </c>
      <c r="G101" s="23" t="s">
        <v>13</v>
      </c>
      <c r="H101" s="23" t="s">
        <v>13</v>
      </c>
      <c r="I101" s="23" t="s">
        <v>13</v>
      </c>
      <c r="J101" s="23" t="s">
        <v>13</v>
      </c>
      <c r="K101" s="23" t="s">
        <v>13</v>
      </c>
      <c r="L101" s="9" t="str">
        <f>_xlfn.CONCAT("", C101)</f>
        <v>AVAC_Projeto</v>
      </c>
      <c r="M101" s="9" t="str">
        <f>_xlfn.CONCAT("", D101)</f>
        <v>AVAC_Distribuição</v>
      </c>
      <c r="N101" s="9" t="str">
        <f>_xlfn.CONCAT("", E101)</f>
        <v>Distribui_Insumo_Duto</v>
      </c>
      <c r="O101" s="9" t="str">
        <f>_xlfn.CONCAT("Classe IFC ou Categoria Revit:   ", F101)</f>
        <v>Classe IFC ou Categoria Revit:   IfcDuctFittingENTRY</v>
      </c>
      <c r="P101" s="7" t="s">
        <v>2524</v>
      </c>
      <c r="Q101" s="7" t="s">
        <v>4124</v>
      </c>
      <c r="R101" s="7" t="str">
        <f>C101</f>
        <v>AVAC_Projeto</v>
      </c>
      <c r="S101" s="7" t="str">
        <f>D101</f>
        <v>AVAC_Distribuição</v>
      </c>
      <c r="T101" s="7" t="str">
        <f>E101</f>
        <v>Distribui_Insumo_Duto</v>
      </c>
      <c r="U101" s="5" t="str">
        <f>_xlfn.CONCAT("bim-key_",A101)</f>
        <v>bim-key_100</v>
      </c>
      <c r="V101" s="4" t="str">
        <f>IF(ISNUMBER(FIND("Arrow", F101)), _xlfn.CONCAT(E101,"_Seta"), E101)</f>
        <v>Distribui_Insumo_Duto</v>
      </c>
      <c r="W101" s="4" t="str">
        <f>IF(ISNUMBER(FIND("Scheme", F101)), _xlfn.CONCAT(F101,"_Esquema"), F101)</f>
        <v>IfcDuctFittingENTRY</v>
      </c>
    </row>
    <row r="102" spans="1:23" ht="9.75" customHeight="1" x14ac:dyDescent="0.25">
      <c r="A102" s="66">
        <v>101</v>
      </c>
      <c r="B102" s="65" t="s">
        <v>4283</v>
      </c>
      <c r="C102" s="27" t="s">
        <v>4277</v>
      </c>
      <c r="D102" s="27" t="s">
        <v>4820</v>
      </c>
      <c r="E102" s="27" t="s">
        <v>4823</v>
      </c>
      <c r="F102" s="33" t="s">
        <v>1771</v>
      </c>
      <c r="G102" s="23" t="s">
        <v>13</v>
      </c>
      <c r="H102" s="23" t="s">
        <v>13</v>
      </c>
      <c r="I102" s="23" t="s">
        <v>13</v>
      </c>
      <c r="J102" s="23" t="s">
        <v>13</v>
      </c>
      <c r="K102" s="23" t="s">
        <v>13</v>
      </c>
      <c r="L102" s="9" t="str">
        <f>_xlfn.CONCAT("", C102)</f>
        <v>AVAC_Projeto</v>
      </c>
      <c r="M102" s="9" t="str">
        <f>_xlfn.CONCAT("", D102)</f>
        <v>AVAC_Distribuição</v>
      </c>
      <c r="N102" s="9" t="str">
        <f>_xlfn.CONCAT("", E102)</f>
        <v>Distribui_Insumo_Duto</v>
      </c>
      <c r="O102" s="9" t="str">
        <f>_xlfn.CONCAT("Classe IFC ou Categoria Revit:   ", F102)</f>
        <v>Classe IFC ou Categoria Revit:   IfcDuctFittingEXIT</v>
      </c>
      <c r="P102" s="7" t="s">
        <v>2525</v>
      </c>
      <c r="Q102" s="7" t="s">
        <v>4124</v>
      </c>
      <c r="R102" s="7" t="str">
        <f>C102</f>
        <v>AVAC_Projeto</v>
      </c>
      <c r="S102" s="7" t="str">
        <f>D102</f>
        <v>AVAC_Distribuição</v>
      </c>
      <c r="T102" s="7" t="str">
        <f>E102</f>
        <v>Distribui_Insumo_Duto</v>
      </c>
      <c r="U102" s="5" t="str">
        <f>_xlfn.CONCAT("bim-key_",A102)</f>
        <v>bim-key_101</v>
      </c>
      <c r="V102" s="4" t="str">
        <f>IF(ISNUMBER(FIND("Arrow", F102)), _xlfn.CONCAT(E102,"_Seta"), E102)</f>
        <v>Distribui_Insumo_Duto</v>
      </c>
      <c r="W102" s="4" t="str">
        <f>IF(ISNUMBER(FIND("Scheme", F102)), _xlfn.CONCAT(F102,"_Esquema"), F102)</f>
        <v>IfcDuctFittingEXIT</v>
      </c>
    </row>
    <row r="103" spans="1:23" ht="9.75" customHeight="1" x14ac:dyDescent="0.25">
      <c r="A103" s="66">
        <v>102</v>
      </c>
      <c r="B103" s="65" t="s">
        <v>4283</v>
      </c>
      <c r="C103" s="27" t="s">
        <v>4277</v>
      </c>
      <c r="D103" s="27" t="s">
        <v>4820</v>
      </c>
      <c r="E103" s="27" t="s">
        <v>4823</v>
      </c>
      <c r="F103" s="33" t="s">
        <v>1772</v>
      </c>
      <c r="G103" s="23" t="s">
        <v>13</v>
      </c>
      <c r="H103" s="23" t="s">
        <v>13</v>
      </c>
      <c r="I103" s="23" t="s">
        <v>13</v>
      </c>
      <c r="J103" s="23" t="s">
        <v>13</v>
      </c>
      <c r="K103" s="23" t="s">
        <v>13</v>
      </c>
      <c r="L103" s="9" t="str">
        <f>_xlfn.CONCAT("", C103)</f>
        <v>AVAC_Projeto</v>
      </c>
      <c r="M103" s="9" t="str">
        <f>_xlfn.CONCAT("", D103)</f>
        <v>AVAC_Distribuição</v>
      </c>
      <c r="N103" s="9" t="str">
        <f>_xlfn.CONCAT("", E103)</f>
        <v>Distribui_Insumo_Duto</v>
      </c>
      <c r="O103" s="9" t="str">
        <f>_xlfn.CONCAT("Classe IFC ou Categoria Revit:   ", F103)</f>
        <v>Classe IFC ou Categoria Revit:   IfcDuctFittingJUNCTION</v>
      </c>
      <c r="P103" s="7" t="s">
        <v>2526</v>
      </c>
      <c r="Q103" s="7" t="s">
        <v>4124</v>
      </c>
      <c r="R103" s="7" t="str">
        <f>C103</f>
        <v>AVAC_Projeto</v>
      </c>
      <c r="S103" s="7" t="str">
        <f>D103</f>
        <v>AVAC_Distribuição</v>
      </c>
      <c r="T103" s="7" t="str">
        <f>E103</f>
        <v>Distribui_Insumo_Duto</v>
      </c>
      <c r="U103" s="5" t="str">
        <f>_xlfn.CONCAT("bim-key_",A103)</f>
        <v>bim-key_102</v>
      </c>
      <c r="V103" s="4" t="str">
        <f>IF(ISNUMBER(FIND("Arrow", F103)), _xlfn.CONCAT(E103,"_Seta"), E103)</f>
        <v>Distribui_Insumo_Duto</v>
      </c>
      <c r="W103" s="4" t="str">
        <f>IF(ISNUMBER(FIND("Scheme", F103)), _xlfn.CONCAT(F103,"_Esquema"), F103)</f>
        <v>IfcDuctFittingJUNCTION</v>
      </c>
    </row>
    <row r="104" spans="1:23" ht="9.75" customHeight="1" x14ac:dyDescent="0.25">
      <c r="A104" s="66">
        <v>103</v>
      </c>
      <c r="B104" s="65" t="s">
        <v>4283</v>
      </c>
      <c r="C104" s="27" t="s">
        <v>4277</v>
      </c>
      <c r="D104" s="27" t="s">
        <v>4820</v>
      </c>
      <c r="E104" s="27" t="s">
        <v>4823</v>
      </c>
      <c r="F104" s="33" t="s">
        <v>1773</v>
      </c>
      <c r="G104" s="23" t="s">
        <v>13</v>
      </c>
      <c r="H104" s="23" t="s">
        <v>13</v>
      </c>
      <c r="I104" s="23" t="s">
        <v>13</v>
      </c>
      <c r="J104" s="23" t="s">
        <v>13</v>
      </c>
      <c r="K104" s="23" t="s">
        <v>13</v>
      </c>
      <c r="L104" s="9" t="str">
        <f>_xlfn.CONCAT("", C104)</f>
        <v>AVAC_Projeto</v>
      </c>
      <c r="M104" s="9" t="str">
        <f>_xlfn.CONCAT("", D104)</f>
        <v>AVAC_Distribuição</v>
      </c>
      <c r="N104" s="9" t="str">
        <f>_xlfn.CONCAT("", E104)</f>
        <v>Distribui_Insumo_Duto</v>
      </c>
      <c r="O104" s="9" t="str">
        <f>_xlfn.CONCAT("Classe IFC ou Categoria Revit:   ", F104)</f>
        <v>Classe IFC ou Categoria Revit:   IfcDuctFittingOBSTRUCTION</v>
      </c>
      <c r="P104" s="7" t="s">
        <v>2527</v>
      </c>
      <c r="Q104" s="7" t="s">
        <v>4124</v>
      </c>
      <c r="R104" s="7" t="str">
        <f>C104</f>
        <v>AVAC_Projeto</v>
      </c>
      <c r="S104" s="7" t="str">
        <f>D104</f>
        <v>AVAC_Distribuição</v>
      </c>
      <c r="T104" s="7" t="str">
        <f>E104</f>
        <v>Distribui_Insumo_Duto</v>
      </c>
      <c r="U104" s="5" t="str">
        <f>_xlfn.CONCAT("bim-key_",A104)</f>
        <v>bim-key_103</v>
      </c>
      <c r="V104" s="4" t="str">
        <f>IF(ISNUMBER(FIND("Arrow", F104)), _xlfn.CONCAT(E104,"_Seta"), E104)</f>
        <v>Distribui_Insumo_Duto</v>
      </c>
      <c r="W104" s="4" t="str">
        <f>IF(ISNUMBER(FIND("Scheme", F104)), _xlfn.CONCAT(F104,"_Esquema"), F104)</f>
        <v>IfcDuctFittingOBSTRUCTION</v>
      </c>
    </row>
    <row r="105" spans="1:23" ht="9.75" customHeight="1" x14ac:dyDescent="0.25">
      <c r="A105" s="66">
        <v>104</v>
      </c>
      <c r="B105" s="65" t="s">
        <v>4283</v>
      </c>
      <c r="C105" s="27" t="s">
        <v>4277</v>
      </c>
      <c r="D105" s="27" t="s">
        <v>4820</v>
      </c>
      <c r="E105" s="27" t="s">
        <v>4823</v>
      </c>
      <c r="F105" s="33" t="s">
        <v>1774</v>
      </c>
      <c r="G105" s="23" t="s">
        <v>13</v>
      </c>
      <c r="H105" s="23" t="s">
        <v>13</v>
      </c>
      <c r="I105" s="23" t="s">
        <v>13</v>
      </c>
      <c r="J105" s="23" t="s">
        <v>13</v>
      </c>
      <c r="K105" s="23" t="s">
        <v>13</v>
      </c>
      <c r="L105" s="9" t="str">
        <f>_xlfn.CONCAT("", C105)</f>
        <v>AVAC_Projeto</v>
      </c>
      <c r="M105" s="9" t="str">
        <f>_xlfn.CONCAT("", D105)</f>
        <v>AVAC_Distribuição</v>
      </c>
      <c r="N105" s="9" t="str">
        <f>_xlfn.CONCAT("", E105)</f>
        <v>Distribui_Insumo_Duto</v>
      </c>
      <c r="O105" s="9" t="str">
        <f>_xlfn.CONCAT("Classe IFC ou Categoria Revit:   ", F105)</f>
        <v>Classe IFC ou Categoria Revit:   IfcDuctFittingTRANSITION</v>
      </c>
      <c r="P105" s="7" t="s">
        <v>2528</v>
      </c>
      <c r="Q105" s="7" t="s">
        <v>4124</v>
      </c>
      <c r="R105" s="7" t="str">
        <f>C105</f>
        <v>AVAC_Projeto</v>
      </c>
      <c r="S105" s="7" t="str">
        <f>D105</f>
        <v>AVAC_Distribuição</v>
      </c>
      <c r="T105" s="7" t="str">
        <f>E105</f>
        <v>Distribui_Insumo_Duto</v>
      </c>
      <c r="U105" s="5" t="str">
        <f>_xlfn.CONCAT("bim-key_",A105)</f>
        <v>bim-key_104</v>
      </c>
      <c r="V105" s="4" t="str">
        <f>IF(ISNUMBER(FIND("Arrow", F105)), _xlfn.CONCAT(E105,"_Seta"), E105)</f>
        <v>Distribui_Insumo_Duto</v>
      </c>
      <c r="W105" s="4" t="str">
        <f>IF(ISNUMBER(FIND("Scheme", F105)), _xlfn.CONCAT(F105,"_Esquema"), F105)</f>
        <v>IfcDuctFittingTRANSITION</v>
      </c>
    </row>
    <row r="106" spans="1:23" ht="9.75" customHeight="1" x14ac:dyDescent="0.25">
      <c r="A106" s="66">
        <v>105</v>
      </c>
      <c r="B106" s="65" t="s">
        <v>4283</v>
      </c>
      <c r="C106" s="27" t="s">
        <v>4277</v>
      </c>
      <c r="D106" s="27" t="s">
        <v>4820</v>
      </c>
      <c r="E106" s="27" t="s">
        <v>4823</v>
      </c>
      <c r="F106" s="33" t="s">
        <v>1325</v>
      </c>
      <c r="G106" s="23" t="s">
        <v>13</v>
      </c>
      <c r="H106" s="23" t="s">
        <v>13</v>
      </c>
      <c r="I106" s="23" t="s">
        <v>13</v>
      </c>
      <c r="J106" s="23" t="s">
        <v>13</v>
      </c>
      <c r="K106" s="23" t="s">
        <v>13</v>
      </c>
      <c r="L106" s="9" t="str">
        <f>_xlfn.CONCAT("", C106)</f>
        <v>AVAC_Projeto</v>
      </c>
      <c r="M106" s="9" t="str">
        <f>_xlfn.CONCAT("", D106)</f>
        <v>AVAC_Distribuição</v>
      </c>
      <c r="N106" s="9" t="str">
        <f>_xlfn.CONCAT("", E106)</f>
        <v>Distribui_Insumo_Duto</v>
      </c>
      <c r="O106" s="9" t="str">
        <f>_xlfn.CONCAT("Classe IFC ou Categoria Revit:   ", F106)</f>
        <v>Classe IFC ou Categoria Revit:   IfcDuctSegment</v>
      </c>
      <c r="P106" s="7" t="s">
        <v>1326</v>
      </c>
      <c r="Q106" s="7" t="s">
        <v>4125</v>
      </c>
      <c r="R106" s="7" t="str">
        <f>C106</f>
        <v>AVAC_Projeto</v>
      </c>
      <c r="S106" s="7" t="str">
        <f>D106</f>
        <v>AVAC_Distribuição</v>
      </c>
      <c r="T106" s="7" t="str">
        <f>E106</f>
        <v>Distribui_Insumo_Duto</v>
      </c>
      <c r="U106" s="5" t="str">
        <f>_xlfn.CONCAT("bim-key_",A106)</f>
        <v>bim-key_105</v>
      </c>
      <c r="V106" s="4" t="str">
        <f>IF(ISNUMBER(FIND("Arrow", F106)), _xlfn.CONCAT(E106,"_Seta"), E106)</f>
        <v>Distribui_Insumo_Duto</v>
      </c>
      <c r="W106" s="4" t="str">
        <f>IF(ISNUMBER(FIND("Scheme", F106)), _xlfn.CONCAT(F106,"_Esquema"), F106)</f>
        <v>IfcDuctSegment</v>
      </c>
    </row>
    <row r="107" spans="1:23" ht="9.75" customHeight="1" x14ac:dyDescent="0.25">
      <c r="A107" s="66">
        <v>106</v>
      </c>
      <c r="B107" s="65" t="s">
        <v>4283</v>
      </c>
      <c r="C107" s="27" t="s">
        <v>4277</v>
      </c>
      <c r="D107" s="27" t="s">
        <v>4820</v>
      </c>
      <c r="E107" s="27" t="s">
        <v>4823</v>
      </c>
      <c r="F107" s="33" t="s">
        <v>1775</v>
      </c>
      <c r="G107" s="23" t="s">
        <v>13</v>
      </c>
      <c r="H107" s="23" t="s">
        <v>13</v>
      </c>
      <c r="I107" s="23" t="s">
        <v>13</v>
      </c>
      <c r="J107" s="23" t="s">
        <v>13</v>
      </c>
      <c r="K107" s="23" t="s">
        <v>13</v>
      </c>
      <c r="L107" s="9" t="str">
        <f>_xlfn.CONCAT("", C107)</f>
        <v>AVAC_Projeto</v>
      </c>
      <c r="M107" s="9" t="str">
        <f>_xlfn.CONCAT("", D107)</f>
        <v>AVAC_Distribuição</v>
      </c>
      <c r="N107" s="9" t="str">
        <f>_xlfn.CONCAT("", E107)</f>
        <v>Distribui_Insumo_Duto</v>
      </c>
      <c r="O107" s="9" t="str">
        <f>_xlfn.CONCAT("Classe IFC ou Categoria Revit:   ", F107)</f>
        <v>Classe IFC ou Categoria Revit:   IfcDuctSegmentFLEXIBLESEGMENT</v>
      </c>
      <c r="P107" s="7" t="s">
        <v>2529</v>
      </c>
      <c r="Q107" s="7" t="s">
        <v>4125</v>
      </c>
      <c r="R107" s="7" t="str">
        <f>C107</f>
        <v>AVAC_Projeto</v>
      </c>
      <c r="S107" s="7" t="str">
        <f>D107</f>
        <v>AVAC_Distribuição</v>
      </c>
      <c r="T107" s="7" t="str">
        <f>E107</f>
        <v>Distribui_Insumo_Duto</v>
      </c>
      <c r="U107" s="5" t="str">
        <f>_xlfn.CONCAT("bim-key_",A107)</f>
        <v>bim-key_106</v>
      </c>
      <c r="V107" s="4" t="str">
        <f>IF(ISNUMBER(FIND("Arrow", F107)), _xlfn.CONCAT(E107,"_Seta"), E107)</f>
        <v>Distribui_Insumo_Duto</v>
      </c>
      <c r="W107" s="4" t="str">
        <f>IF(ISNUMBER(FIND("Scheme", F107)), _xlfn.CONCAT(F107,"_Esquema"), F107)</f>
        <v>IfcDuctSegmentFLEXIBLESEGMENT</v>
      </c>
    </row>
    <row r="108" spans="1:23" ht="9.75" customHeight="1" x14ac:dyDescent="0.25">
      <c r="A108" s="66">
        <v>107</v>
      </c>
      <c r="B108" s="65" t="s">
        <v>4283</v>
      </c>
      <c r="C108" s="27" t="s">
        <v>4277</v>
      </c>
      <c r="D108" s="27" t="s">
        <v>4820</v>
      </c>
      <c r="E108" s="27" t="s">
        <v>4823</v>
      </c>
      <c r="F108" s="33" t="s">
        <v>1776</v>
      </c>
      <c r="G108" s="23" t="s">
        <v>13</v>
      </c>
      <c r="H108" s="23" t="s">
        <v>13</v>
      </c>
      <c r="I108" s="23" t="s">
        <v>13</v>
      </c>
      <c r="J108" s="23" t="s">
        <v>13</v>
      </c>
      <c r="K108" s="23" t="s">
        <v>13</v>
      </c>
      <c r="L108" s="9" t="str">
        <f>_xlfn.CONCAT("", C108)</f>
        <v>AVAC_Projeto</v>
      </c>
      <c r="M108" s="9" t="str">
        <f>_xlfn.CONCAT("", D108)</f>
        <v>AVAC_Distribuição</v>
      </c>
      <c r="N108" s="9" t="str">
        <f>_xlfn.CONCAT("", E108)</f>
        <v>Distribui_Insumo_Duto</v>
      </c>
      <c r="O108" s="9" t="str">
        <f>_xlfn.CONCAT("Classe IFC ou Categoria Revit:   ", F108)</f>
        <v>Classe IFC ou Categoria Revit:   IfcDuctSegmentRIGIDSEGMENT</v>
      </c>
      <c r="P108" s="7" t="s">
        <v>2530</v>
      </c>
      <c r="Q108" s="7" t="s">
        <v>4125</v>
      </c>
      <c r="R108" s="7" t="str">
        <f>C108</f>
        <v>AVAC_Projeto</v>
      </c>
      <c r="S108" s="7" t="str">
        <f>D108</f>
        <v>AVAC_Distribuição</v>
      </c>
      <c r="T108" s="7" t="str">
        <f>E108</f>
        <v>Distribui_Insumo_Duto</v>
      </c>
      <c r="U108" s="5" t="str">
        <f>_xlfn.CONCAT("bim-key_",A108)</f>
        <v>bim-key_107</v>
      </c>
      <c r="V108" s="4" t="str">
        <f>IF(ISNUMBER(FIND("Arrow", F108)), _xlfn.CONCAT(E108,"_Seta"), E108)</f>
        <v>Distribui_Insumo_Duto</v>
      </c>
      <c r="W108" s="4" t="str">
        <f>IF(ISNUMBER(FIND("Scheme", F108)), _xlfn.CONCAT(F108,"_Esquema"), F108)</f>
        <v>IfcDuctSegmentRIGIDSEGMENT</v>
      </c>
    </row>
    <row r="109" spans="1:23" ht="9.75" customHeight="1" x14ac:dyDescent="0.25">
      <c r="A109" s="66">
        <v>108</v>
      </c>
      <c r="B109" s="65" t="s">
        <v>4283</v>
      </c>
      <c r="C109" s="27" t="s">
        <v>4277</v>
      </c>
      <c r="D109" s="27" t="s">
        <v>4820</v>
      </c>
      <c r="E109" s="27" t="s">
        <v>4823</v>
      </c>
      <c r="F109" s="33" t="s">
        <v>1327</v>
      </c>
      <c r="G109" s="23" t="s">
        <v>13</v>
      </c>
      <c r="H109" s="23" t="s">
        <v>13</v>
      </c>
      <c r="I109" s="23" t="s">
        <v>13</v>
      </c>
      <c r="J109" s="23" t="s">
        <v>13</v>
      </c>
      <c r="K109" s="23" t="s">
        <v>13</v>
      </c>
      <c r="L109" s="9" t="str">
        <f>_xlfn.CONCAT("", C109)</f>
        <v>AVAC_Projeto</v>
      </c>
      <c r="M109" s="9" t="str">
        <f>_xlfn.CONCAT("", D109)</f>
        <v>AVAC_Distribuição</v>
      </c>
      <c r="N109" s="9" t="str">
        <f>_xlfn.CONCAT("", E109)</f>
        <v>Distribui_Insumo_Duto</v>
      </c>
      <c r="O109" s="9" t="str">
        <f>_xlfn.CONCAT("Classe IFC ou Categoria Revit:   ", F109)</f>
        <v>Classe IFC ou Categoria Revit:   IfcDuctSilencer</v>
      </c>
      <c r="P109" s="7" t="s">
        <v>1328</v>
      </c>
      <c r="Q109" s="7" t="s">
        <v>4126</v>
      </c>
      <c r="R109" s="7" t="str">
        <f>C109</f>
        <v>AVAC_Projeto</v>
      </c>
      <c r="S109" s="7" t="str">
        <f>D109</f>
        <v>AVAC_Distribuição</v>
      </c>
      <c r="T109" s="7" t="str">
        <f>E109</f>
        <v>Distribui_Insumo_Duto</v>
      </c>
      <c r="U109" s="5" t="str">
        <f>_xlfn.CONCAT("bim-key_",A109)</f>
        <v>bim-key_108</v>
      </c>
      <c r="V109" s="4" t="str">
        <f>IF(ISNUMBER(FIND("Arrow", F109)), _xlfn.CONCAT(E109,"_Seta"), E109)</f>
        <v>Distribui_Insumo_Duto</v>
      </c>
      <c r="W109" s="4" t="str">
        <f>IF(ISNUMBER(FIND("Scheme", F109)), _xlfn.CONCAT(F109,"_Esquema"), F109)</f>
        <v>IfcDuctSilencer</v>
      </c>
    </row>
    <row r="110" spans="1:23" ht="9.75" customHeight="1" x14ac:dyDescent="0.25">
      <c r="A110" s="66">
        <v>109</v>
      </c>
      <c r="B110" s="65" t="s">
        <v>4283</v>
      </c>
      <c r="C110" s="27" t="s">
        <v>4277</v>
      </c>
      <c r="D110" s="27" t="s">
        <v>4820</v>
      </c>
      <c r="E110" s="27" t="s">
        <v>4823</v>
      </c>
      <c r="F110" s="33" t="s">
        <v>1777</v>
      </c>
      <c r="G110" s="23" t="s">
        <v>13</v>
      </c>
      <c r="H110" s="23" t="s">
        <v>13</v>
      </c>
      <c r="I110" s="23" t="s">
        <v>13</v>
      </c>
      <c r="J110" s="23" t="s">
        <v>13</v>
      </c>
      <c r="K110" s="23" t="s">
        <v>13</v>
      </c>
      <c r="L110" s="9" t="str">
        <f>_xlfn.CONCAT("", C110)</f>
        <v>AVAC_Projeto</v>
      </c>
      <c r="M110" s="9" t="str">
        <f>_xlfn.CONCAT("", D110)</f>
        <v>AVAC_Distribuição</v>
      </c>
      <c r="N110" s="9" t="str">
        <f>_xlfn.CONCAT("", E110)</f>
        <v>Distribui_Insumo_Duto</v>
      </c>
      <c r="O110" s="9" t="str">
        <f>_xlfn.CONCAT("Classe IFC ou Categoria Revit:   ", F110)</f>
        <v>Classe IFC ou Categoria Revit:   IfcDuctSilencerFLATOVAL</v>
      </c>
      <c r="P110" s="7" t="s">
        <v>2531</v>
      </c>
      <c r="Q110" s="7" t="s">
        <v>4126</v>
      </c>
      <c r="R110" s="7" t="str">
        <f>C110</f>
        <v>AVAC_Projeto</v>
      </c>
      <c r="S110" s="7" t="str">
        <f>D110</f>
        <v>AVAC_Distribuição</v>
      </c>
      <c r="T110" s="7" t="str">
        <f>E110</f>
        <v>Distribui_Insumo_Duto</v>
      </c>
      <c r="U110" s="5" t="str">
        <f>_xlfn.CONCAT("bim-key_",A110)</f>
        <v>bim-key_109</v>
      </c>
      <c r="V110" s="4" t="str">
        <f>IF(ISNUMBER(FIND("Arrow", F110)), _xlfn.CONCAT(E110,"_Seta"), E110)</f>
        <v>Distribui_Insumo_Duto</v>
      </c>
      <c r="W110" s="4" t="str">
        <f>IF(ISNUMBER(FIND("Scheme", F110)), _xlfn.CONCAT(F110,"_Esquema"), F110)</f>
        <v>IfcDuctSilencerFLATOVAL</v>
      </c>
    </row>
    <row r="111" spans="1:23" ht="9.75" customHeight="1" x14ac:dyDescent="0.25">
      <c r="A111" s="66">
        <v>110</v>
      </c>
      <c r="B111" s="65" t="s">
        <v>4283</v>
      </c>
      <c r="C111" s="27" t="s">
        <v>4277</v>
      </c>
      <c r="D111" s="27" t="s">
        <v>4820</v>
      </c>
      <c r="E111" s="27" t="s">
        <v>4823</v>
      </c>
      <c r="F111" s="33" t="s">
        <v>1778</v>
      </c>
      <c r="G111" s="23" t="s">
        <v>13</v>
      </c>
      <c r="H111" s="23" t="s">
        <v>13</v>
      </c>
      <c r="I111" s="23" t="s">
        <v>13</v>
      </c>
      <c r="J111" s="23" t="s">
        <v>13</v>
      </c>
      <c r="K111" s="23" t="s">
        <v>13</v>
      </c>
      <c r="L111" s="9" t="str">
        <f>_xlfn.CONCAT("", C111)</f>
        <v>AVAC_Projeto</v>
      </c>
      <c r="M111" s="9" t="str">
        <f>_xlfn.CONCAT("", D111)</f>
        <v>AVAC_Distribuição</v>
      </c>
      <c r="N111" s="9" t="str">
        <f>_xlfn.CONCAT("", E111)</f>
        <v>Distribui_Insumo_Duto</v>
      </c>
      <c r="O111" s="9" t="str">
        <f>_xlfn.CONCAT("Classe IFC ou Categoria Revit:   ", F111)</f>
        <v>Classe IFC ou Categoria Revit:   IfcDuctSilencerRECTANGULAR</v>
      </c>
      <c r="P111" s="7" t="s">
        <v>2532</v>
      </c>
      <c r="Q111" s="7" t="s">
        <v>4126</v>
      </c>
      <c r="R111" s="7" t="str">
        <f>C111</f>
        <v>AVAC_Projeto</v>
      </c>
      <c r="S111" s="7" t="str">
        <f>D111</f>
        <v>AVAC_Distribuição</v>
      </c>
      <c r="T111" s="7" t="str">
        <f>E111</f>
        <v>Distribui_Insumo_Duto</v>
      </c>
      <c r="U111" s="5" t="str">
        <f>_xlfn.CONCAT("bim-key_",A111)</f>
        <v>bim-key_110</v>
      </c>
      <c r="V111" s="4" t="str">
        <f>IF(ISNUMBER(FIND("Arrow", F111)), _xlfn.CONCAT(E111,"_Seta"), E111)</f>
        <v>Distribui_Insumo_Duto</v>
      </c>
      <c r="W111" s="4" t="str">
        <f>IF(ISNUMBER(FIND("Scheme", F111)), _xlfn.CONCAT(F111,"_Esquema"), F111)</f>
        <v>IfcDuctSilencerRECTANGULAR</v>
      </c>
    </row>
    <row r="112" spans="1:23" ht="9.75" customHeight="1" x14ac:dyDescent="0.25">
      <c r="A112" s="66">
        <v>111</v>
      </c>
      <c r="B112" s="65" t="s">
        <v>4283</v>
      </c>
      <c r="C112" s="27" t="s">
        <v>4277</v>
      </c>
      <c r="D112" s="27" t="s">
        <v>4820</v>
      </c>
      <c r="E112" s="27" t="s">
        <v>4823</v>
      </c>
      <c r="F112" s="33" t="s">
        <v>1779</v>
      </c>
      <c r="G112" s="23" t="s">
        <v>13</v>
      </c>
      <c r="H112" s="23" t="s">
        <v>13</v>
      </c>
      <c r="I112" s="23" t="s">
        <v>13</v>
      </c>
      <c r="J112" s="23" t="s">
        <v>13</v>
      </c>
      <c r="K112" s="23" t="s">
        <v>13</v>
      </c>
      <c r="L112" s="9" t="str">
        <f>_xlfn.CONCAT("", C112)</f>
        <v>AVAC_Projeto</v>
      </c>
      <c r="M112" s="9" t="str">
        <f>_xlfn.CONCAT("", D112)</f>
        <v>AVAC_Distribuição</v>
      </c>
      <c r="N112" s="9" t="str">
        <f>_xlfn.CONCAT("", E112)</f>
        <v>Distribui_Insumo_Duto</v>
      </c>
      <c r="O112" s="9" t="str">
        <f>_xlfn.CONCAT("Classe IFC ou Categoria Revit:   ", F112)</f>
        <v>Classe IFC ou Categoria Revit:   IfcDuctSilencerROUND</v>
      </c>
      <c r="P112" s="7" t="s">
        <v>2533</v>
      </c>
      <c r="Q112" s="7" t="s">
        <v>4126</v>
      </c>
      <c r="R112" s="7" t="str">
        <f>C112</f>
        <v>AVAC_Projeto</v>
      </c>
      <c r="S112" s="7" t="str">
        <f>D112</f>
        <v>AVAC_Distribuição</v>
      </c>
      <c r="T112" s="7" t="str">
        <f>E112</f>
        <v>Distribui_Insumo_Duto</v>
      </c>
      <c r="U112" s="5" t="str">
        <f>_xlfn.CONCAT("bim-key_",A112)</f>
        <v>bim-key_111</v>
      </c>
      <c r="V112" s="4" t="str">
        <f>IF(ISNUMBER(FIND("Arrow", F112)), _xlfn.CONCAT(E112,"_Seta"), E112)</f>
        <v>Distribui_Insumo_Duto</v>
      </c>
      <c r="W112" s="4" t="str">
        <f>IF(ISNUMBER(FIND("Scheme", F112)), _xlfn.CONCAT(F112,"_Esquema"), F112)</f>
        <v>IfcDuctSilencerROUND</v>
      </c>
    </row>
    <row r="113" spans="1:23" ht="9.75" customHeight="1" x14ac:dyDescent="0.25">
      <c r="A113" s="66">
        <v>112</v>
      </c>
      <c r="B113" s="65" t="s">
        <v>4283</v>
      </c>
      <c r="C113" s="27" t="s">
        <v>4277</v>
      </c>
      <c r="D113" s="27" t="s">
        <v>4820</v>
      </c>
      <c r="E113" s="27" t="s">
        <v>4824</v>
      </c>
      <c r="F113" s="33" t="s">
        <v>1393</v>
      </c>
      <c r="G113" s="23" t="s">
        <v>13</v>
      </c>
      <c r="H113" s="23" t="s">
        <v>13</v>
      </c>
      <c r="I113" s="23" t="s">
        <v>13</v>
      </c>
      <c r="J113" s="23" t="s">
        <v>13</v>
      </c>
      <c r="K113" s="23" t="s">
        <v>13</v>
      </c>
      <c r="L113" s="9" t="str">
        <f>_xlfn.CONCAT("", C113)</f>
        <v>AVAC_Projeto</v>
      </c>
      <c r="M113" s="9" t="str">
        <f>_xlfn.CONCAT("", D113)</f>
        <v>AVAC_Distribuição</v>
      </c>
      <c r="N113" s="9" t="str">
        <f>_xlfn.CONCAT("", E113)</f>
        <v>Distribui_Insumo_Regula</v>
      </c>
      <c r="O113" s="9" t="str">
        <f>_xlfn.CONCAT("Classe IFC ou Categoria Revit:   ", F113)</f>
        <v>Classe IFC ou Categoria Revit:   IfcDamper</v>
      </c>
      <c r="P113" s="7" t="s">
        <v>2424</v>
      </c>
      <c r="Q113" s="7" t="s">
        <v>4132</v>
      </c>
      <c r="R113" s="7" t="str">
        <f>C113</f>
        <v>AVAC_Projeto</v>
      </c>
      <c r="S113" s="7" t="str">
        <f>D113</f>
        <v>AVAC_Distribuição</v>
      </c>
      <c r="T113" s="7" t="str">
        <f>E113</f>
        <v>Distribui_Insumo_Regula</v>
      </c>
      <c r="U113" s="5" t="str">
        <f>_xlfn.CONCAT("bim-key_",A113)</f>
        <v>bim-key_112</v>
      </c>
      <c r="V113" s="4" t="str">
        <f>IF(ISNUMBER(FIND("Arrow", F113)), _xlfn.CONCAT(E113,"_Seta"), E113)</f>
        <v>Distribui_Insumo_Regula</v>
      </c>
      <c r="W113" s="4" t="str">
        <f>IF(ISNUMBER(FIND("Scheme", F113)), _xlfn.CONCAT(F113,"_Esquema"), F113)</f>
        <v>IfcDamper</v>
      </c>
    </row>
    <row r="114" spans="1:23" ht="9.75" customHeight="1" x14ac:dyDescent="0.25">
      <c r="A114" s="66">
        <v>113</v>
      </c>
      <c r="B114" s="65" t="s">
        <v>4283</v>
      </c>
      <c r="C114" s="27" t="s">
        <v>4277</v>
      </c>
      <c r="D114" s="27" t="s">
        <v>4820</v>
      </c>
      <c r="E114" s="27" t="s">
        <v>4824</v>
      </c>
      <c r="F114" s="33" t="s">
        <v>1646</v>
      </c>
      <c r="G114" s="23" t="s">
        <v>13</v>
      </c>
      <c r="H114" s="23" t="s">
        <v>13</v>
      </c>
      <c r="I114" s="23" t="s">
        <v>13</v>
      </c>
      <c r="J114" s="23" t="s">
        <v>13</v>
      </c>
      <c r="K114" s="23" t="s">
        <v>13</v>
      </c>
      <c r="L114" s="9" t="str">
        <f>_xlfn.CONCAT("", C114)</f>
        <v>AVAC_Projeto</v>
      </c>
      <c r="M114" s="9" t="str">
        <f>_xlfn.CONCAT("", D114)</f>
        <v>AVAC_Distribuição</v>
      </c>
      <c r="N114" s="9" t="str">
        <f>_xlfn.CONCAT("", E114)</f>
        <v>Distribui_Insumo_Regula</v>
      </c>
      <c r="O114" s="9" t="str">
        <f>_xlfn.CONCAT("Classe IFC ou Categoria Revit:   ", F114)</f>
        <v>Classe IFC ou Categoria Revit:   IfcDamperBACKDRAFTDAMPER</v>
      </c>
      <c r="P114" s="7" t="s">
        <v>1647</v>
      </c>
      <c r="Q114" s="7" t="s">
        <v>4132</v>
      </c>
      <c r="R114" s="7" t="str">
        <f>C114</f>
        <v>AVAC_Projeto</v>
      </c>
      <c r="S114" s="7" t="str">
        <f>D114</f>
        <v>AVAC_Distribuição</v>
      </c>
      <c r="T114" s="7" t="str">
        <f>E114</f>
        <v>Distribui_Insumo_Regula</v>
      </c>
      <c r="U114" s="5" t="str">
        <f>_xlfn.CONCAT("bim-key_",A114)</f>
        <v>bim-key_113</v>
      </c>
      <c r="V114" s="4" t="str">
        <f>IF(ISNUMBER(FIND("Arrow", F114)), _xlfn.CONCAT(E114,"_Seta"), E114)</f>
        <v>Distribui_Insumo_Regula</v>
      </c>
      <c r="W114" s="4" t="str">
        <f>IF(ISNUMBER(FIND("Scheme", F114)), _xlfn.CONCAT(F114,"_Esquema"), F114)</f>
        <v>IfcDamperBACKDRAFTDAMPER</v>
      </c>
    </row>
    <row r="115" spans="1:23" ht="9.75" customHeight="1" x14ac:dyDescent="0.25">
      <c r="A115" s="66">
        <v>114</v>
      </c>
      <c r="B115" s="65" t="s">
        <v>4283</v>
      </c>
      <c r="C115" s="27" t="s">
        <v>4277</v>
      </c>
      <c r="D115" s="27" t="s">
        <v>4820</v>
      </c>
      <c r="E115" s="27" t="s">
        <v>4824</v>
      </c>
      <c r="F115" s="33" t="s">
        <v>1648</v>
      </c>
      <c r="G115" s="23" t="s">
        <v>13</v>
      </c>
      <c r="H115" s="23" t="s">
        <v>13</v>
      </c>
      <c r="I115" s="23" t="s">
        <v>13</v>
      </c>
      <c r="J115" s="23" t="s">
        <v>13</v>
      </c>
      <c r="K115" s="23" t="s">
        <v>13</v>
      </c>
      <c r="L115" s="9" t="str">
        <f>_xlfn.CONCAT("", C115)</f>
        <v>AVAC_Projeto</v>
      </c>
      <c r="M115" s="9" t="str">
        <f>_xlfn.CONCAT("", D115)</f>
        <v>AVAC_Distribuição</v>
      </c>
      <c r="N115" s="9" t="str">
        <f>_xlfn.CONCAT("", E115)</f>
        <v>Distribui_Insumo_Regula</v>
      </c>
      <c r="O115" s="9" t="str">
        <f>_xlfn.CONCAT("Classe IFC ou Categoria Revit:   ", F115)</f>
        <v>Classe IFC ou Categoria Revit:   IfcDamperBALANCINGDAMPER</v>
      </c>
      <c r="P115" s="7" t="s">
        <v>1649</v>
      </c>
      <c r="Q115" s="7" t="s">
        <v>4132</v>
      </c>
      <c r="R115" s="7" t="str">
        <f>C115</f>
        <v>AVAC_Projeto</v>
      </c>
      <c r="S115" s="7" t="str">
        <f>D115</f>
        <v>AVAC_Distribuição</v>
      </c>
      <c r="T115" s="7" t="str">
        <f>E115</f>
        <v>Distribui_Insumo_Regula</v>
      </c>
      <c r="U115" s="5" t="str">
        <f>_xlfn.CONCAT("bim-key_",A115)</f>
        <v>bim-key_114</v>
      </c>
      <c r="V115" s="4" t="str">
        <f>IF(ISNUMBER(FIND("Arrow", F115)), _xlfn.CONCAT(E115,"_Seta"), E115)</f>
        <v>Distribui_Insumo_Regula</v>
      </c>
      <c r="W115" s="4" t="str">
        <f>IF(ISNUMBER(FIND("Scheme", F115)), _xlfn.CONCAT(F115,"_Esquema"), F115)</f>
        <v>IfcDamperBALANCINGDAMPER</v>
      </c>
    </row>
    <row r="116" spans="1:23" ht="9.75" customHeight="1" x14ac:dyDescent="0.25">
      <c r="A116" s="66">
        <v>115</v>
      </c>
      <c r="B116" s="65" t="s">
        <v>4283</v>
      </c>
      <c r="C116" s="27" t="s">
        <v>4277</v>
      </c>
      <c r="D116" s="27" t="s">
        <v>4820</v>
      </c>
      <c r="E116" s="27" t="s">
        <v>4824</v>
      </c>
      <c r="F116" s="33" t="s">
        <v>1650</v>
      </c>
      <c r="G116" s="23" t="s">
        <v>13</v>
      </c>
      <c r="H116" s="23" t="s">
        <v>13</v>
      </c>
      <c r="I116" s="23" t="s">
        <v>13</v>
      </c>
      <c r="J116" s="23" t="s">
        <v>13</v>
      </c>
      <c r="K116" s="23" t="s">
        <v>13</v>
      </c>
      <c r="L116" s="9" t="str">
        <f>_xlfn.CONCAT("", C116)</f>
        <v>AVAC_Projeto</v>
      </c>
      <c r="M116" s="9" t="str">
        <f>_xlfn.CONCAT("", D116)</f>
        <v>AVAC_Distribuição</v>
      </c>
      <c r="N116" s="9" t="str">
        <f>_xlfn.CONCAT("", E116)</f>
        <v>Distribui_Insumo_Regula</v>
      </c>
      <c r="O116" s="9" t="str">
        <f>_xlfn.CONCAT("Classe IFC ou Categoria Revit:   ", F116)</f>
        <v>Classe IFC ou Categoria Revit:   IfcDamperBLASTDAMPER</v>
      </c>
      <c r="P116" s="7" t="s">
        <v>1651</v>
      </c>
      <c r="Q116" s="7" t="s">
        <v>4132</v>
      </c>
      <c r="R116" s="7" t="str">
        <f>C116</f>
        <v>AVAC_Projeto</v>
      </c>
      <c r="S116" s="7" t="str">
        <f>D116</f>
        <v>AVAC_Distribuição</v>
      </c>
      <c r="T116" s="7" t="str">
        <f>E116</f>
        <v>Distribui_Insumo_Regula</v>
      </c>
      <c r="U116" s="5" t="str">
        <f>_xlfn.CONCAT("bim-key_",A116)</f>
        <v>bim-key_115</v>
      </c>
      <c r="V116" s="4" t="str">
        <f>IF(ISNUMBER(FIND("Arrow", F116)), _xlfn.CONCAT(E116,"_Seta"), E116)</f>
        <v>Distribui_Insumo_Regula</v>
      </c>
      <c r="W116" s="4" t="str">
        <f>IF(ISNUMBER(FIND("Scheme", F116)), _xlfn.CONCAT(F116,"_Esquema"), F116)</f>
        <v>IfcDamperBLASTDAMPER</v>
      </c>
    </row>
    <row r="117" spans="1:23" ht="9.75" customHeight="1" x14ac:dyDescent="0.25">
      <c r="A117" s="66">
        <v>116</v>
      </c>
      <c r="B117" s="65" t="s">
        <v>4283</v>
      </c>
      <c r="C117" s="27" t="s">
        <v>4277</v>
      </c>
      <c r="D117" s="27" t="s">
        <v>4820</v>
      </c>
      <c r="E117" s="27" t="s">
        <v>4824</v>
      </c>
      <c r="F117" s="33" t="s">
        <v>1652</v>
      </c>
      <c r="G117" s="23" t="s">
        <v>13</v>
      </c>
      <c r="H117" s="23" t="s">
        <v>13</v>
      </c>
      <c r="I117" s="23" t="s">
        <v>13</v>
      </c>
      <c r="J117" s="23" t="s">
        <v>13</v>
      </c>
      <c r="K117" s="23" t="s">
        <v>13</v>
      </c>
      <c r="L117" s="9" t="str">
        <f>_xlfn.CONCAT("", C117)</f>
        <v>AVAC_Projeto</v>
      </c>
      <c r="M117" s="9" t="str">
        <f>_xlfn.CONCAT("", D117)</f>
        <v>AVAC_Distribuição</v>
      </c>
      <c r="N117" s="9" t="str">
        <f>_xlfn.CONCAT("", E117)</f>
        <v>Distribui_Insumo_Regula</v>
      </c>
      <c r="O117" s="9" t="str">
        <f>_xlfn.CONCAT("Classe IFC ou Categoria Revit:   ", F117)</f>
        <v>Classe IFC ou Categoria Revit:   IfcDamperCONTROLDAMPER</v>
      </c>
      <c r="P117" s="7" t="s">
        <v>1653</v>
      </c>
      <c r="Q117" s="7" t="s">
        <v>4132</v>
      </c>
      <c r="R117" s="7" t="str">
        <f>C117</f>
        <v>AVAC_Projeto</v>
      </c>
      <c r="S117" s="7" t="str">
        <f>D117</f>
        <v>AVAC_Distribuição</v>
      </c>
      <c r="T117" s="7" t="str">
        <f>E117</f>
        <v>Distribui_Insumo_Regula</v>
      </c>
      <c r="U117" s="5" t="str">
        <f>_xlfn.CONCAT("bim-key_",A117)</f>
        <v>bim-key_116</v>
      </c>
      <c r="V117" s="4" t="str">
        <f>IF(ISNUMBER(FIND("Arrow", F117)), _xlfn.CONCAT(E117,"_Seta"), E117)</f>
        <v>Distribui_Insumo_Regula</v>
      </c>
      <c r="W117" s="4" t="str">
        <f>IF(ISNUMBER(FIND("Scheme", F117)), _xlfn.CONCAT(F117,"_Esquema"), F117)</f>
        <v>IfcDamperCONTROLDAMPER</v>
      </c>
    </row>
    <row r="118" spans="1:23" ht="9.75" customHeight="1" x14ac:dyDescent="0.25">
      <c r="A118" s="66">
        <v>117</v>
      </c>
      <c r="B118" s="65" t="s">
        <v>4283</v>
      </c>
      <c r="C118" s="27" t="s">
        <v>4277</v>
      </c>
      <c r="D118" s="27" t="s">
        <v>4820</v>
      </c>
      <c r="E118" s="27" t="s">
        <v>4824</v>
      </c>
      <c r="F118" s="33" t="s">
        <v>1654</v>
      </c>
      <c r="G118" s="23" t="s">
        <v>13</v>
      </c>
      <c r="H118" s="23" t="s">
        <v>13</v>
      </c>
      <c r="I118" s="23" t="s">
        <v>13</v>
      </c>
      <c r="J118" s="23" t="s">
        <v>13</v>
      </c>
      <c r="K118" s="23" t="s">
        <v>13</v>
      </c>
      <c r="L118" s="9" t="str">
        <f>_xlfn.CONCAT("", C118)</f>
        <v>AVAC_Projeto</v>
      </c>
      <c r="M118" s="9" t="str">
        <f>_xlfn.CONCAT("", D118)</f>
        <v>AVAC_Distribuição</v>
      </c>
      <c r="N118" s="9" t="str">
        <f>_xlfn.CONCAT("", E118)</f>
        <v>Distribui_Insumo_Regula</v>
      </c>
      <c r="O118" s="9" t="str">
        <f>_xlfn.CONCAT("Classe IFC ou Categoria Revit:   ", F118)</f>
        <v>Classe IFC ou Categoria Revit:   IfcDamperFIREDAMPER</v>
      </c>
      <c r="P118" s="7" t="s">
        <v>1655</v>
      </c>
      <c r="Q118" s="7" t="s">
        <v>4132</v>
      </c>
      <c r="R118" s="7" t="str">
        <f>C118</f>
        <v>AVAC_Projeto</v>
      </c>
      <c r="S118" s="7" t="str">
        <f>D118</f>
        <v>AVAC_Distribuição</v>
      </c>
      <c r="T118" s="7" t="str">
        <f>E118</f>
        <v>Distribui_Insumo_Regula</v>
      </c>
      <c r="U118" s="5" t="str">
        <f>_xlfn.CONCAT("bim-key_",A118)</f>
        <v>bim-key_117</v>
      </c>
      <c r="V118" s="4" t="str">
        <f>IF(ISNUMBER(FIND("Arrow", F118)), _xlfn.CONCAT(E118,"_Seta"), E118)</f>
        <v>Distribui_Insumo_Regula</v>
      </c>
      <c r="W118" s="4" t="str">
        <f>IF(ISNUMBER(FIND("Scheme", F118)), _xlfn.CONCAT(F118,"_Esquema"), F118)</f>
        <v>IfcDamperFIREDAMPER</v>
      </c>
    </row>
    <row r="119" spans="1:23" ht="9.75" customHeight="1" x14ac:dyDescent="0.25">
      <c r="A119" s="66">
        <v>118</v>
      </c>
      <c r="B119" s="65" t="s">
        <v>4283</v>
      </c>
      <c r="C119" s="27" t="s">
        <v>4277</v>
      </c>
      <c r="D119" s="27" t="s">
        <v>4820</v>
      </c>
      <c r="E119" s="27" t="s">
        <v>4824</v>
      </c>
      <c r="F119" s="33" t="s">
        <v>1656</v>
      </c>
      <c r="G119" s="23" t="s">
        <v>13</v>
      </c>
      <c r="H119" s="23" t="s">
        <v>13</v>
      </c>
      <c r="I119" s="23" t="s">
        <v>13</v>
      </c>
      <c r="J119" s="23" t="s">
        <v>13</v>
      </c>
      <c r="K119" s="23" t="s">
        <v>13</v>
      </c>
      <c r="L119" s="9" t="str">
        <f>_xlfn.CONCAT("", C119)</f>
        <v>AVAC_Projeto</v>
      </c>
      <c r="M119" s="9" t="str">
        <f>_xlfn.CONCAT("", D119)</f>
        <v>AVAC_Distribuição</v>
      </c>
      <c r="N119" s="9" t="str">
        <f>_xlfn.CONCAT("", E119)</f>
        <v>Distribui_Insumo_Regula</v>
      </c>
      <c r="O119" s="9" t="str">
        <f>_xlfn.CONCAT("Classe IFC ou Categoria Revit:   ", F119)</f>
        <v>Classe IFC ou Categoria Revit:   IfcDamperFIRESMOKEDAMPER</v>
      </c>
      <c r="P119" s="7" t="s">
        <v>1657</v>
      </c>
      <c r="Q119" s="7" t="s">
        <v>4132</v>
      </c>
      <c r="R119" s="7" t="str">
        <f>C119</f>
        <v>AVAC_Projeto</v>
      </c>
      <c r="S119" s="7" t="str">
        <f>D119</f>
        <v>AVAC_Distribuição</v>
      </c>
      <c r="T119" s="7" t="str">
        <f>E119</f>
        <v>Distribui_Insumo_Regula</v>
      </c>
      <c r="U119" s="5" t="str">
        <f>_xlfn.CONCAT("bim-key_",A119)</f>
        <v>bim-key_118</v>
      </c>
      <c r="V119" s="4" t="str">
        <f>IF(ISNUMBER(FIND("Arrow", F119)), _xlfn.CONCAT(E119,"_Seta"), E119)</f>
        <v>Distribui_Insumo_Regula</v>
      </c>
      <c r="W119" s="4" t="str">
        <f>IF(ISNUMBER(FIND("Scheme", F119)), _xlfn.CONCAT(F119,"_Esquema"), F119)</f>
        <v>IfcDamperFIRESMOKEDAMPER</v>
      </c>
    </row>
    <row r="120" spans="1:23" ht="9.75" customHeight="1" x14ac:dyDescent="0.25">
      <c r="A120" s="66">
        <v>119</v>
      </c>
      <c r="B120" s="65" t="s">
        <v>4283</v>
      </c>
      <c r="C120" s="27" t="s">
        <v>4277</v>
      </c>
      <c r="D120" s="27" t="s">
        <v>4820</v>
      </c>
      <c r="E120" s="27" t="s">
        <v>4824</v>
      </c>
      <c r="F120" s="33" t="s">
        <v>1658</v>
      </c>
      <c r="G120" s="23" t="s">
        <v>13</v>
      </c>
      <c r="H120" s="23" t="s">
        <v>13</v>
      </c>
      <c r="I120" s="23" t="s">
        <v>13</v>
      </c>
      <c r="J120" s="23" t="s">
        <v>13</v>
      </c>
      <c r="K120" s="23" t="s">
        <v>13</v>
      </c>
      <c r="L120" s="9" t="str">
        <f>_xlfn.CONCAT("", C120)</f>
        <v>AVAC_Projeto</v>
      </c>
      <c r="M120" s="9" t="str">
        <f>_xlfn.CONCAT("", D120)</f>
        <v>AVAC_Distribuição</v>
      </c>
      <c r="N120" s="9" t="str">
        <f>_xlfn.CONCAT("", E120)</f>
        <v>Distribui_Insumo_Regula</v>
      </c>
      <c r="O120" s="9" t="str">
        <f>_xlfn.CONCAT("Classe IFC ou Categoria Revit:   ", F120)</f>
        <v>Classe IFC ou Categoria Revit:   IfcDamperFUMEHOODEXHAUST</v>
      </c>
      <c r="P120" s="7" t="s">
        <v>1659</v>
      </c>
      <c r="Q120" s="7" t="s">
        <v>4132</v>
      </c>
      <c r="R120" s="7" t="str">
        <f>C120</f>
        <v>AVAC_Projeto</v>
      </c>
      <c r="S120" s="7" t="str">
        <f>D120</f>
        <v>AVAC_Distribuição</v>
      </c>
      <c r="T120" s="7" t="str">
        <f>E120</f>
        <v>Distribui_Insumo_Regula</v>
      </c>
      <c r="U120" s="5" t="str">
        <f>_xlfn.CONCAT("bim-key_",A120)</f>
        <v>bim-key_119</v>
      </c>
      <c r="V120" s="4" t="str">
        <f>IF(ISNUMBER(FIND("Arrow", F120)), _xlfn.CONCAT(E120,"_Seta"), E120)</f>
        <v>Distribui_Insumo_Regula</v>
      </c>
      <c r="W120" s="4" t="str">
        <f>IF(ISNUMBER(FIND("Scheme", F120)), _xlfn.CONCAT(F120,"_Esquema"), F120)</f>
        <v>IfcDamperFUMEHOODEXHAUST</v>
      </c>
    </row>
    <row r="121" spans="1:23" ht="9.75" customHeight="1" x14ac:dyDescent="0.25">
      <c r="A121" s="66">
        <v>120</v>
      </c>
      <c r="B121" s="65" t="s">
        <v>4283</v>
      </c>
      <c r="C121" s="27" t="s">
        <v>4277</v>
      </c>
      <c r="D121" s="27" t="s">
        <v>4820</v>
      </c>
      <c r="E121" s="27" t="s">
        <v>4824</v>
      </c>
      <c r="F121" s="33" t="s">
        <v>1660</v>
      </c>
      <c r="G121" s="23" t="s">
        <v>13</v>
      </c>
      <c r="H121" s="23" t="s">
        <v>13</v>
      </c>
      <c r="I121" s="23" t="s">
        <v>13</v>
      </c>
      <c r="J121" s="23" t="s">
        <v>13</v>
      </c>
      <c r="K121" s="23" t="s">
        <v>13</v>
      </c>
      <c r="L121" s="9" t="str">
        <f>_xlfn.CONCAT("", C121)</f>
        <v>AVAC_Projeto</v>
      </c>
      <c r="M121" s="9" t="str">
        <f>_xlfn.CONCAT("", D121)</f>
        <v>AVAC_Distribuição</v>
      </c>
      <c r="N121" s="9" t="str">
        <f>_xlfn.CONCAT("", E121)</f>
        <v>Distribui_Insumo_Regula</v>
      </c>
      <c r="O121" s="9" t="str">
        <f>_xlfn.CONCAT("Classe IFC ou Categoria Revit:   ", F121)</f>
        <v>Classe IFC ou Categoria Revit:   IfcDamperGRAVITYDAMPER</v>
      </c>
      <c r="P121" s="7" t="s">
        <v>1661</v>
      </c>
      <c r="Q121" s="7" t="s">
        <v>4132</v>
      </c>
      <c r="R121" s="7" t="str">
        <f>C121</f>
        <v>AVAC_Projeto</v>
      </c>
      <c r="S121" s="7" t="str">
        <f>D121</f>
        <v>AVAC_Distribuição</v>
      </c>
      <c r="T121" s="7" t="str">
        <f>E121</f>
        <v>Distribui_Insumo_Regula</v>
      </c>
      <c r="U121" s="5" t="str">
        <f>_xlfn.CONCAT("bim-key_",A121)</f>
        <v>bim-key_120</v>
      </c>
      <c r="V121" s="4" t="str">
        <f>IF(ISNUMBER(FIND("Arrow", F121)), _xlfn.CONCAT(E121,"_Seta"), E121)</f>
        <v>Distribui_Insumo_Regula</v>
      </c>
      <c r="W121" s="4" t="str">
        <f>IF(ISNUMBER(FIND("Scheme", F121)), _xlfn.CONCAT(F121,"_Esquema"), F121)</f>
        <v>IfcDamperGRAVITYDAMPER</v>
      </c>
    </row>
    <row r="122" spans="1:23" ht="9.75" customHeight="1" x14ac:dyDescent="0.25">
      <c r="A122" s="66">
        <v>121</v>
      </c>
      <c r="B122" s="65" t="s">
        <v>4283</v>
      </c>
      <c r="C122" s="27" t="s">
        <v>4277</v>
      </c>
      <c r="D122" s="27" t="s">
        <v>4820</v>
      </c>
      <c r="E122" s="27" t="s">
        <v>4824</v>
      </c>
      <c r="F122" s="33" t="s">
        <v>1662</v>
      </c>
      <c r="G122" s="23" t="s">
        <v>13</v>
      </c>
      <c r="H122" s="23" t="s">
        <v>13</v>
      </c>
      <c r="I122" s="23" t="s">
        <v>13</v>
      </c>
      <c r="J122" s="23" t="s">
        <v>13</v>
      </c>
      <c r="K122" s="23" t="s">
        <v>13</v>
      </c>
      <c r="L122" s="9" t="str">
        <f>_xlfn.CONCAT("", C122)</f>
        <v>AVAC_Projeto</v>
      </c>
      <c r="M122" s="9" t="str">
        <f>_xlfn.CONCAT("", D122)</f>
        <v>AVAC_Distribuição</v>
      </c>
      <c r="N122" s="9" t="str">
        <f>_xlfn.CONCAT("", E122)</f>
        <v>Distribui_Insumo_Regula</v>
      </c>
      <c r="O122" s="9" t="str">
        <f>_xlfn.CONCAT("Classe IFC ou Categoria Revit:   ", F122)</f>
        <v>Classe IFC ou Categoria Revit:   IfcDamperGRAVITYRELIEFDAMPER</v>
      </c>
      <c r="P122" s="7" t="s">
        <v>1663</v>
      </c>
      <c r="Q122" s="7" t="s">
        <v>4132</v>
      </c>
      <c r="R122" s="7" t="str">
        <f>C122</f>
        <v>AVAC_Projeto</v>
      </c>
      <c r="S122" s="7" t="str">
        <f>D122</f>
        <v>AVAC_Distribuição</v>
      </c>
      <c r="T122" s="7" t="str">
        <f>E122</f>
        <v>Distribui_Insumo_Regula</v>
      </c>
      <c r="U122" s="5" t="str">
        <f>_xlfn.CONCAT("bim-key_",A122)</f>
        <v>bim-key_121</v>
      </c>
      <c r="V122" s="4" t="str">
        <f>IF(ISNUMBER(FIND("Arrow", F122)), _xlfn.CONCAT(E122,"_Seta"), E122)</f>
        <v>Distribui_Insumo_Regula</v>
      </c>
      <c r="W122" s="4" t="str">
        <f>IF(ISNUMBER(FIND("Scheme", F122)), _xlfn.CONCAT(F122,"_Esquema"), F122)</f>
        <v>IfcDamperGRAVITYRELIEFDAMPER</v>
      </c>
    </row>
    <row r="123" spans="1:23" ht="9.75" customHeight="1" x14ac:dyDescent="0.25">
      <c r="A123" s="66">
        <v>122</v>
      </c>
      <c r="B123" s="65" t="s">
        <v>4283</v>
      </c>
      <c r="C123" s="27" t="s">
        <v>4277</v>
      </c>
      <c r="D123" s="27" t="s">
        <v>4820</v>
      </c>
      <c r="E123" s="27" t="s">
        <v>4824</v>
      </c>
      <c r="F123" s="33" t="s">
        <v>1664</v>
      </c>
      <c r="G123" s="23" t="s">
        <v>13</v>
      </c>
      <c r="H123" s="23" t="s">
        <v>13</v>
      </c>
      <c r="I123" s="23" t="s">
        <v>13</v>
      </c>
      <c r="J123" s="23" t="s">
        <v>13</v>
      </c>
      <c r="K123" s="23" t="s">
        <v>13</v>
      </c>
      <c r="L123" s="9" t="str">
        <f>_xlfn.CONCAT("", C123)</f>
        <v>AVAC_Projeto</v>
      </c>
      <c r="M123" s="9" t="str">
        <f>_xlfn.CONCAT("", D123)</f>
        <v>AVAC_Distribuição</v>
      </c>
      <c r="N123" s="9" t="str">
        <f>_xlfn.CONCAT("", E123)</f>
        <v>Distribui_Insumo_Regula</v>
      </c>
      <c r="O123" s="9" t="str">
        <f>_xlfn.CONCAT("Classe IFC ou Categoria Revit:   ", F123)</f>
        <v>Classe IFC ou Categoria Revit:   IfcDamperRELIEFDAMPER</v>
      </c>
      <c r="P123" s="7" t="s">
        <v>1665</v>
      </c>
      <c r="Q123" s="7" t="s">
        <v>4132</v>
      </c>
      <c r="R123" s="7" t="str">
        <f>C123</f>
        <v>AVAC_Projeto</v>
      </c>
      <c r="S123" s="7" t="str">
        <f>D123</f>
        <v>AVAC_Distribuição</v>
      </c>
      <c r="T123" s="7" t="str">
        <f>E123</f>
        <v>Distribui_Insumo_Regula</v>
      </c>
      <c r="U123" s="5" t="str">
        <f>_xlfn.CONCAT("bim-key_",A123)</f>
        <v>bim-key_122</v>
      </c>
      <c r="V123" s="4" t="str">
        <f>IF(ISNUMBER(FIND("Arrow", F123)), _xlfn.CONCAT(E123,"_Seta"), E123)</f>
        <v>Distribui_Insumo_Regula</v>
      </c>
      <c r="W123" s="4" t="str">
        <f>IF(ISNUMBER(FIND("Scheme", F123)), _xlfn.CONCAT(F123,"_Esquema"), F123)</f>
        <v>IfcDamperRELIEFDAMPER</v>
      </c>
    </row>
    <row r="124" spans="1:23" ht="9.75" customHeight="1" x14ac:dyDescent="0.25">
      <c r="A124" s="66">
        <v>123</v>
      </c>
      <c r="B124" s="65" t="s">
        <v>4283</v>
      </c>
      <c r="C124" s="27" t="s">
        <v>4277</v>
      </c>
      <c r="D124" s="27" t="s">
        <v>4820</v>
      </c>
      <c r="E124" s="27" t="s">
        <v>4824</v>
      </c>
      <c r="F124" s="33" t="s">
        <v>1666</v>
      </c>
      <c r="G124" s="23" t="s">
        <v>13</v>
      </c>
      <c r="H124" s="23" t="s">
        <v>13</v>
      </c>
      <c r="I124" s="23" t="s">
        <v>13</v>
      </c>
      <c r="J124" s="23" t="s">
        <v>13</v>
      </c>
      <c r="K124" s="23" t="s">
        <v>13</v>
      </c>
      <c r="L124" s="9" t="str">
        <f>_xlfn.CONCAT("", C124)</f>
        <v>AVAC_Projeto</v>
      </c>
      <c r="M124" s="9" t="str">
        <f>_xlfn.CONCAT("", D124)</f>
        <v>AVAC_Distribuição</v>
      </c>
      <c r="N124" s="9" t="str">
        <f>_xlfn.CONCAT("", E124)</f>
        <v>Distribui_Insumo_Regula</v>
      </c>
      <c r="O124" s="9" t="str">
        <f>_xlfn.CONCAT("Classe IFC ou Categoria Revit:   ", F124)</f>
        <v>Classe IFC ou Categoria Revit:   IfcDamperSMOKEDAMPER</v>
      </c>
      <c r="P124" s="7" t="s">
        <v>1667</v>
      </c>
      <c r="Q124" s="7" t="s">
        <v>4132</v>
      </c>
      <c r="R124" s="7" t="str">
        <f>C124</f>
        <v>AVAC_Projeto</v>
      </c>
      <c r="S124" s="7" t="str">
        <f>D124</f>
        <v>AVAC_Distribuição</v>
      </c>
      <c r="T124" s="7" t="str">
        <f>E124</f>
        <v>Distribui_Insumo_Regula</v>
      </c>
      <c r="U124" s="5" t="str">
        <f>_xlfn.CONCAT("bim-key_",A124)</f>
        <v>bim-key_123</v>
      </c>
      <c r="V124" s="4" t="str">
        <f>IF(ISNUMBER(FIND("Arrow", F124)), _xlfn.CONCAT(E124,"_Seta"), E124)</f>
        <v>Distribui_Insumo_Regula</v>
      </c>
      <c r="W124" s="4" t="str">
        <f>IF(ISNUMBER(FIND("Scheme", F124)), _xlfn.CONCAT(F124,"_Esquema"), F124)</f>
        <v>IfcDamperSMOKEDAMPER</v>
      </c>
    </row>
    <row r="125" spans="1:23" ht="9.75" customHeight="1" x14ac:dyDescent="0.25">
      <c r="A125" s="66">
        <v>124</v>
      </c>
      <c r="B125" s="65" t="s">
        <v>4283</v>
      </c>
      <c r="C125" s="27" t="s">
        <v>4277</v>
      </c>
      <c r="D125" s="27" t="s">
        <v>4820</v>
      </c>
      <c r="E125" s="27" t="s">
        <v>4825</v>
      </c>
      <c r="F125" s="33" t="s">
        <v>1246</v>
      </c>
      <c r="G125" s="23" t="s">
        <v>13</v>
      </c>
      <c r="H125" s="23" t="s">
        <v>13</v>
      </c>
      <c r="I125" s="23" t="s">
        <v>13</v>
      </c>
      <c r="J125" s="23" t="s">
        <v>13</v>
      </c>
      <c r="K125" s="23" t="s">
        <v>13</v>
      </c>
      <c r="L125" s="9" t="str">
        <f>_xlfn.CONCAT("", C125)</f>
        <v>AVAC_Projeto</v>
      </c>
      <c r="M125" s="9" t="str">
        <f>_xlfn.CONCAT("", D125)</f>
        <v>AVAC_Distribuição</v>
      </c>
      <c r="N125" s="9" t="str">
        <f>_xlfn.CONCAT("", E125)</f>
        <v>Distribui_Insumo_Terminal</v>
      </c>
      <c r="O125" s="9" t="str">
        <f>_xlfn.CONCAT("Classe IFC ou Categoria Revit:   ", F125)</f>
        <v>Classe IFC ou Categoria Revit:   IfcAirTerminal</v>
      </c>
      <c r="P125" s="7" t="s">
        <v>1247</v>
      </c>
      <c r="Q125" s="7" t="s">
        <v>4122</v>
      </c>
      <c r="R125" s="7" t="str">
        <f>C125</f>
        <v>AVAC_Projeto</v>
      </c>
      <c r="S125" s="7" t="str">
        <f>D125</f>
        <v>AVAC_Distribuição</v>
      </c>
      <c r="T125" s="7" t="str">
        <f>E125</f>
        <v>Distribui_Insumo_Terminal</v>
      </c>
      <c r="U125" s="5" t="str">
        <f>_xlfn.CONCAT("bim-key_",A125)</f>
        <v>bim-key_124</v>
      </c>
      <c r="V125" s="4" t="str">
        <f>IF(ISNUMBER(FIND("Arrow", F125)), _xlfn.CONCAT(E125,"_Seta"), E125)</f>
        <v>Distribui_Insumo_Terminal</v>
      </c>
      <c r="W125" s="4" t="str">
        <f>IF(ISNUMBER(FIND("Scheme", F125)), _xlfn.CONCAT(F125,"_Esquema"), F125)</f>
        <v>IfcAirTerminal</v>
      </c>
    </row>
    <row r="126" spans="1:23" ht="9.75" customHeight="1" x14ac:dyDescent="0.25">
      <c r="A126" s="66">
        <v>125</v>
      </c>
      <c r="B126" s="65" t="s">
        <v>4283</v>
      </c>
      <c r="C126" s="27" t="s">
        <v>4277</v>
      </c>
      <c r="D126" s="27" t="s">
        <v>4820</v>
      </c>
      <c r="E126" s="27" t="s">
        <v>4825</v>
      </c>
      <c r="F126" s="33" t="s">
        <v>1220</v>
      </c>
      <c r="G126" s="23" t="s">
        <v>13</v>
      </c>
      <c r="H126" s="23" t="s">
        <v>13</v>
      </c>
      <c r="I126" s="23" t="s">
        <v>13</v>
      </c>
      <c r="J126" s="23" t="s">
        <v>13</v>
      </c>
      <c r="K126" s="23" t="s">
        <v>13</v>
      </c>
      <c r="L126" s="9" t="str">
        <f>_xlfn.CONCAT("", C126)</f>
        <v>AVAC_Projeto</v>
      </c>
      <c r="M126" s="9" t="str">
        <f>_xlfn.CONCAT("", D126)</f>
        <v>AVAC_Distribuição</v>
      </c>
      <c r="N126" s="9" t="str">
        <f>_xlfn.CONCAT("", E126)</f>
        <v>Distribui_Insumo_Terminal</v>
      </c>
      <c r="O126" s="9" t="str">
        <f>_xlfn.CONCAT("Classe IFC ou Categoria Revit:   ", F126)</f>
        <v>Classe IFC ou Categoria Revit:   IfcAirTerminalBox</v>
      </c>
      <c r="P126" s="7" t="s">
        <v>1221</v>
      </c>
      <c r="Q126" s="7" t="s">
        <v>4122</v>
      </c>
      <c r="R126" s="7" t="str">
        <f>C126</f>
        <v>AVAC_Projeto</v>
      </c>
      <c r="S126" s="7" t="str">
        <f>D126</f>
        <v>AVAC_Distribuição</v>
      </c>
      <c r="T126" s="7" t="str">
        <f>E126</f>
        <v>Distribui_Insumo_Terminal</v>
      </c>
      <c r="U126" s="5" t="str">
        <f>_xlfn.CONCAT("bim-key_",A126)</f>
        <v>bim-key_125</v>
      </c>
      <c r="V126" s="4" t="str">
        <f>IF(ISNUMBER(FIND("Arrow", F126)), _xlfn.CONCAT(E126,"_Seta"), E126)</f>
        <v>Distribui_Insumo_Terminal</v>
      </c>
      <c r="W126" s="4" t="str">
        <f>IF(ISNUMBER(FIND("Scheme", F126)), _xlfn.CONCAT(F126,"_Esquema"), F126)</f>
        <v>IfcAirTerminalBox</v>
      </c>
    </row>
    <row r="127" spans="1:23" ht="9.75" customHeight="1" x14ac:dyDescent="0.25">
      <c r="A127" s="66">
        <v>126</v>
      </c>
      <c r="B127" s="65" t="s">
        <v>4283</v>
      </c>
      <c r="C127" s="27" t="s">
        <v>4277</v>
      </c>
      <c r="D127" s="27" t="s">
        <v>4820</v>
      </c>
      <c r="E127" s="27" t="s">
        <v>4825</v>
      </c>
      <c r="F127" s="33" t="s">
        <v>1222</v>
      </c>
      <c r="G127" s="23" t="s">
        <v>13</v>
      </c>
      <c r="H127" s="23" t="s">
        <v>13</v>
      </c>
      <c r="I127" s="23" t="s">
        <v>13</v>
      </c>
      <c r="J127" s="23" t="s">
        <v>13</v>
      </c>
      <c r="K127" s="23" t="s">
        <v>13</v>
      </c>
      <c r="L127" s="9" t="str">
        <f>_xlfn.CONCAT("", C127)</f>
        <v>AVAC_Projeto</v>
      </c>
      <c r="M127" s="9" t="str">
        <f>_xlfn.CONCAT("", D127)</f>
        <v>AVAC_Distribuição</v>
      </c>
      <c r="N127" s="9" t="str">
        <f>_xlfn.CONCAT("", E127)</f>
        <v>Distribui_Insumo_Terminal</v>
      </c>
      <c r="O127" s="9" t="str">
        <f>_xlfn.CONCAT("Classe IFC ou Categoria Revit:   ", F127)</f>
        <v>Classe IFC ou Categoria Revit:   IfcAirTerminalBoxCONSTANTFLOW</v>
      </c>
      <c r="P127" s="7" t="s">
        <v>1223</v>
      </c>
      <c r="Q127" s="7" t="s">
        <v>4122</v>
      </c>
      <c r="R127" s="7" t="str">
        <f>C127</f>
        <v>AVAC_Projeto</v>
      </c>
      <c r="S127" s="7" t="str">
        <f>D127</f>
        <v>AVAC_Distribuição</v>
      </c>
      <c r="T127" s="7" t="str">
        <f>E127</f>
        <v>Distribui_Insumo_Terminal</v>
      </c>
      <c r="U127" s="5" t="str">
        <f>_xlfn.CONCAT("bim-key_",A127)</f>
        <v>bim-key_126</v>
      </c>
      <c r="V127" s="4" t="str">
        <f>IF(ISNUMBER(FIND("Arrow", F127)), _xlfn.CONCAT(E127,"_Seta"), E127)</f>
        <v>Distribui_Insumo_Terminal</v>
      </c>
      <c r="W127" s="4" t="str">
        <f>IF(ISNUMBER(FIND("Scheme", F127)), _xlfn.CONCAT(F127,"_Esquema"), F127)</f>
        <v>IfcAirTerminalBoxCONSTANTFLOW</v>
      </c>
    </row>
    <row r="128" spans="1:23" ht="9.75" customHeight="1" x14ac:dyDescent="0.25">
      <c r="A128" s="66">
        <v>127</v>
      </c>
      <c r="B128" s="65" t="s">
        <v>4283</v>
      </c>
      <c r="C128" s="27" t="s">
        <v>4277</v>
      </c>
      <c r="D128" s="27" t="s">
        <v>4820</v>
      </c>
      <c r="E128" s="27" t="s">
        <v>4825</v>
      </c>
      <c r="F128" s="33" t="s">
        <v>1224</v>
      </c>
      <c r="G128" s="23" t="s">
        <v>13</v>
      </c>
      <c r="H128" s="23" t="s">
        <v>13</v>
      </c>
      <c r="I128" s="23" t="s">
        <v>13</v>
      </c>
      <c r="J128" s="23" t="s">
        <v>13</v>
      </c>
      <c r="K128" s="23" t="s">
        <v>13</v>
      </c>
      <c r="L128" s="9" t="str">
        <f>_xlfn.CONCAT("", C128)</f>
        <v>AVAC_Projeto</v>
      </c>
      <c r="M128" s="9" t="str">
        <f>_xlfn.CONCAT("", D128)</f>
        <v>AVAC_Distribuição</v>
      </c>
      <c r="N128" s="9" t="str">
        <f>_xlfn.CONCAT("", E128)</f>
        <v>Distribui_Insumo_Terminal</v>
      </c>
      <c r="O128" s="9" t="str">
        <f>_xlfn.CONCAT("Classe IFC ou Categoria Revit:   ", F128)</f>
        <v>Classe IFC ou Categoria Revit:   IfcAirTerminalBoxVARIABLEFLOWPRESSUREDEPENDANT</v>
      </c>
      <c r="P128" s="7" t="s">
        <v>1225</v>
      </c>
      <c r="Q128" s="7" t="s">
        <v>4122</v>
      </c>
      <c r="R128" s="7" t="str">
        <f>C128</f>
        <v>AVAC_Projeto</v>
      </c>
      <c r="S128" s="7" t="str">
        <f>D128</f>
        <v>AVAC_Distribuição</v>
      </c>
      <c r="T128" s="7" t="str">
        <f>E128</f>
        <v>Distribui_Insumo_Terminal</v>
      </c>
      <c r="U128" s="5" t="str">
        <f>_xlfn.CONCAT("bim-key_",A128)</f>
        <v>bim-key_127</v>
      </c>
      <c r="V128" s="4" t="str">
        <f>IF(ISNUMBER(FIND("Arrow", F128)), _xlfn.CONCAT(E128,"_Seta"), E128)</f>
        <v>Distribui_Insumo_Terminal</v>
      </c>
      <c r="W128" s="4" t="str">
        <f>IF(ISNUMBER(FIND("Scheme", F128)), _xlfn.CONCAT(F128,"_Esquema"), F128)</f>
        <v>IfcAirTerminalBoxVARIABLEFLOWPRESSUREDEPENDANT</v>
      </c>
    </row>
    <row r="129" spans="1:23" ht="9.75" customHeight="1" x14ac:dyDescent="0.25">
      <c r="A129" s="66">
        <v>128</v>
      </c>
      <c r="B129" s="65" t="s">
        <v>4283</v>
      </c>
      <c r="C129" s="27" t="s">
        <v>4277</v>
      </c>
      <c r="D129" s="27" t="s">
        <v>4820</v>
      </c>
      <c r="E129" s="27" t="s">
        <v>4825</v>
      </c>
      <c r="F129" s="33" t="s">
        <v>1226</v>
      </c>
      <c r="G129" s="23" t="s">
        <v>13</v>
      </c>
      <c r="H129" s="23" t="s">
        <v>13</v>
      </c>
      <c r="I129" s="23" t="s">
        <v>13</v>
      </c>
      <c r="J129" s="23" t="s">
        <v>13</v>
      </c>
      <c r="K129" s="23" t="s">
        <v>13</v>
      </c>
      <c r="L129" s="9" t="str">
        <f>_xlfn.CONCAT("", C129)</f>
        <v>AVAC_Projeto</v>
      </c>
      <c r="M129" s="9" t="str">
        <f>_xlfn.CONCAT("", D129)</f>
        <v>AVAC_Distribuição</v>
      </c>
      <c r="N129" s="9" t="str">
        <f>_xlfn.CONCAT("", E129)</f>
        <v>Distribui_Insumo_Terminal</v>
      </c>
      <c r="O129" s="9" t="str">
        <f>_xlfn.CONCAT("Classe IFC ou Categoria Revit:   ", F129)</f>
        <v>Classe IFC ou Categoria Revit:   IfcAirTerminalBoxVARIABLEFLOWPRESSUREINDEPENDANT</v>
      </c>
      <c r="P129" s="7" t="s">
        <v>1227</v>
      </c>
      <c r="Q129" s="7" t="s">
        <v>4122</v>
      </c>
      <c r="R129" s="7" t="str">
        <f>C129</f>
        <v>AVAC_Projeto</v>
      </c>
      <c r="S129" s="7" t="str">
        <f>D129</f>
        <v>AVAC_Distribuição</v>
      </c>
      <c r="T129" s="7" t="str">
        <f>E129</f>
        <v>Distribui_Insumo_Terminal</v>
      </c>
      <c r="U129" s="5" t="str">
        <f>_xlfn.CONCAT("bim-key_",A129)</f>
        <v>bim-key_128</v>
      </c>
      <c r="V129" s="4" t="str">
        <f>IF(ISNUMBER(FIND("Arrow", F129)), _xlfn.CONCAT(E129,"_Seta"), E129)</f>
        <v>Distribui_Insumo_Terminal</v>
      </c>
      <c r="W129" s="4" t="str">
        <f>IF(ISNUMBER(FIND("Scheme", F129)), _xlfn.CONCAT(F129,"_Esquema"), F129)</f>
        <v>IfcAirTerminalBoxVARIABLEFLOWPRESSUREINDEPENDANT</v>
      </c>
    </row>
    <row r="130" spans="1:23" ht="9.75" customHeight="1" x14ac:dyDescent="0.25">
      <c r="A130" s="66">
        <v>129</v>
      </c>
      <c r="B130" s="65" t="s">
        <v>4283</v>
      </c>
      <c r="C130" s="27" t="s">
        <v>4277</v>
      </c>
      <c r="D130" s="27" t="s">
        <v>4820</v>
      </c>
      <c r="E130" s="27" t="s">
        <v>4825</v>
      </c>
      <c r="F130" s="33" t="s">
        <v>1238</v>
      </c>
      <c r="G130" s="23" t="s">
        <v>13</v>
      </c>
      <c r="H130" s="23" t="s">
        <v>13</v>
      </c>
      <c r="I130" s="23" t="s">
        <v>13</v>
      </c>
      <c r="J130" s="23" t="s">
        <v>13</v>
      </c>
      <c r="K130" s="23" t="s">
        <v>13</v>
      </c>
      <c r="L130" s="9" t="str">
        <f>_xlfn.CONCAT("", C130)</f>
        <v>AVAC_Projeto</v>
      </c>
      <c r="M130" s="9" t="str">
        <f>_xlfn.CONCAT("", D130)</f>
        <v>AVAC_Distribuição</v>
      </c>
      <c r="N130" s="9" t="str">
        <f>_xlfn.CONCAT("", E130)</f>
        <v>Distribui_Insumo_Terminal</v>
      </c>
      <c r="O130" s="9" t="str">
        <f>_xlfn.CONCAT("Classe IFC ou Categoria Revit:   ", F130)</f>
        <v>Classe IFC ou Categoria Revit:   IfcAirTerminalDIFFUSER</v>
      </c>
      <c r="P130" s="7" t="s">
        <v>3979</v>
      </c>
      <c r="Q130" s="7" t="s">
        <v>4122</v>
      </c>
      <c r="R130" s="7" t="str">
        <f>C130</f>
        <v>AVAC_Projeto</v>
      </c>
      <c r="S130" s="7" t="str">
        <f>D130</f>
        <v>AVAC_Distribuição</v>
      </c>
      <c r="T130" s="7" t="str">
        <f>E130</f>
        <v>Distribui_Insumo_Terminal</v>
      </c>
      <c r="U130" s="5" t="str">
        <f>_xlfn.CONCAT("bim-key_",A130)</f>
        <v>bim-key_129</v>
      </c>
      <c r="V130" s="4" t="str">
        <f>IF(ISNUMBER(FIND("Arrow", F130)), _xlfn.CONCAT(E130,"_Seta"), E130)</f>
        <v>Distribui_Insumo_Terminal</v>
      </c>
      <c r="W130" s="4" t="str">
        <f>IF(ISNUMBER(FIND("Scheme", F130)), _xlfn.CONCAT(F130,"_Esquema"), F130)</f>
        <v>IfcAirTerminalDIFFUSER</v>
      </c>
    </row>
    <row r="131" spans="1:23" ht="9.75" customHeight="1" x14ac:dyDescent="0.25">
      <c r="A131" s="66">
        <v>130</v>
      </c>
      <c r="B131" s="65" t="s">
        <v>4283</v>
      </c>
      <c r="C131" s="27" t="s">
        <v>4277</v>
      </c>
      <c r="D131" s="27" t="s">
        <v>4820</v>
      </c>
      <c r="E131" s="27" t="s">
        <v>4825</v>
      </c>
      <c r="F131" s="33" t="s">
        <v>1239</v>
      </c>
      <c r="G131" s="23" t="s">
        <v>13</v>
      </c>
      <c r="H131" s="23" t="s">
        <v>13</v>
      </c>
      <c r="I131" s="23" t="s">
        <v>13</v>
      </c>
      <c r="J131" s="23" t="s">
        <v>13</v>
      </c>
      <c r="K131" s="23" t="s">
        <v>13</v>
      </c>
      <c r="L131" s="9" t="str">
        <f>_xlfn.CONCAT("", C131)</f>
        <v>AVAC_Projeto</v>
      </c>
      <c r="M131" s="9" t="str">
        <f>_xlfn.CONCAT("", D131)</f>
        <v>AVAC_Distribuição</v>
      </c>
      <c r="N131" s="9" t="str">
        <f>_xlfn.CONCAT("", E131)</f>
        <v>Distribui_Insumo_Terminal</v>
      </c>
      <c r="O131" s="9" t="str">
        <f>_xlfn.CONCAT("Classe IFC ou Categoria Revit:   ", F131)</f>
        <v>Classe IFC ou Categoria Revit:   IfcAirTerminalGRILLE</v>
      </c>
      <c r="P131" s="7" t="s">
        <v>3980</v>
      </c>
      <c r="Q131" s="7" t="s">
        <v>4122</v>
      </c>
      <c r="R131" s="7" t="str">
        <f>C131</f>
        <v>AVAC_Projeto</v>
      </c>
      <c r="S131" s="7" t="str">
        <f>D131</f>
        <v>AVAC_Distribuição</v>
      </c>
      <c r="T131" s="7" t="str">
        <f>E131</f>
        <v>Distribui_Insumo_Terminal</v>
      </c>
      <c r="U131" s="5" t="str">
        <f>_xlfn.CONCAT("bim-key_",A131)</f>
        <v>bim-key_130</v>
      </c>
      <c r="V131" s="4" t="str">
        <f>IF(ISNUMBER(FIND("Arrow", F131)), _xlfn.CONCAT(E131,"_Seta"), E131)</f>
        <v>Distribui_Insumo_Terminal</v>
      </c>
      <c r="W131" s="4" t="str">
        <f>IF(ISNUMBER(FIND("Scheme", F131)), _xlfn.CONCAT(F131,"_Esquema"), F131)</f>
        <v>IfcAirTerminalGRILLE</v>
      </c>
    </row>
    <row r="132" spans="1:23" ht="9.75" customHeight="1" x14ac:dyDescent="0.25">
      <c r="A132" s="66">
        <v>131</v>
      </c>
      <c r="B132" s="65" t="s">
        <v>4283</v>
      </c>
      <c r="C132" s="27" t="s">
        <v>4277</v>
      </c>
      <c r="D132" s="27" t="s">
        <v>4820</v>
      </c>
      <c r="E132" s="27" t="s">
        <v>4825</v>
      </c>
      <c r="F132" s="33" t="s">
        <v>1240</v>
      </c>
      <c r="G132" s="23" t="s">
        <v>13</v>
      </c>
      <c r="H132" s="23" t="s">
        <v>13</v>
      </c>
      <c r="I132" s="23" t="s">
        <v>13</v>
      </c>
      <c r="J132" s="23" t="s">
        <v>13</v>
      </c>
      <c r="K132" s="23" t="s">
        <v>13</v>
      </c>
      <c r="L132" s="9" t="str">
        <f>_xlfn.CONCAT("", C132)</f>
        <v>AVAC_Projeto</v>
      </c>
      <c r="M132" s="9" t="str">
        <f>_xlfn.CONCAT("", D132)</f>
        <v>AVAC_Distribuição</v>
      </c>
      <c r="N132" s="9" t="str">
        <f>_xlfn.CONCAT("", E132)</f>
        <v>Distribui_Insumo_Terminal</v>
      </c>
      <c r="O132" s="9" t="str">
        <f>_xlfn.CONCAT("Classe IFC ou Categoria Revit:   ", F132)</f>
        <v>Classe IFC ou Categoria Revit:   IfcAirTerminalLOUVRE</v>
      </c>
      <c r="P132" s="7" t="s">
        <v>3981</v>
      </c>
      <c r="Q132" s="7" t="s">
        <v>4122</v>
      </c>
      <c r="R132" s="7" t="str">
        <f>C132</f>
        <v>AVAC_Projeto</v>
      </c>
      <c r="S132" s="7" t="str">
        <f>D132</f>
        <v>AVAC_Distribuição</v>
      </c>
      <c r="T132" s="7" t="str">
        <f>E132</f>
        <v>Distribui_Insumo_Terminal</v>
      </c>
      <c r="U132" s="5" t="str">
        <f>_xlfn.CONCAT("bim-key_",A132)</f>
        <v>bim-key_131</v>
      </c>
      <c r="V132" s="4" t="str">
        <f>IF(ISNUMBER(FIND("Arrow", F132)), _xlfn.CONCAT(E132,"_Seta"), E132)</f>
        <v>Distribui_Insumo_Terminal</v>
      </c>
      <c r="W132" s="4" t="str">
        <f>IF(ISNUMBER(FIND("Scheme", F132)), _xlfn.CONCAT(F132,"_Esquema"), F132)</f>
        <v>IfcAirTerminalLOUVRE</v>
      </c>
    </row>
    <row r="133" spans="1:23" ht="9.75" customHeight="1" x14ac:dyDescent="0.25">
      <c r="A133" s="66">
        <v>132</v>
      </c>
      <c r="B133" s="65" t="s">
        <v>4283</v>
      </c>
      <c r="C133" s="27" t="s">
        <v>4277</v>
      </c>
      <c r="D133" s="27" t="s">
        <v>4820</v>
      </c>
      <c r="E133" s="27" t="s">
        <v>4825</v>
      </c>
      <c r="F133" s="33" t="s">
        <v>1241</v>
      </c>
      <c r="G133" s="23" t="s">
        <v>13</v>
      </c>
      <c r="H133" s="23" t="s">
        <v>13</v>
      </c>
      <c r="I133" s="23" t="s">
        <v>13</v>
      </c>
      <c r="J133" s="23" t="s">
        <v>13</v>
      </c>
      <c r="K133" s="23" t="s">
        <v>13</v>
      </c>
      <c r="L133" s="9" t="str">
        <f>_xlfn.CONCAT("", C133)</f>
        <v>AVAC_Projeto</v>
      </c>
      <c r="M133" s="9" t="str">
        <f>_xlfn.CONCAT("", D133)</f>
        <v>AVAC_Distribuição</v>
      </c>
      <c r="N133" s="9" t="str">
        <f>_xlfn.CONCAT("", E133)</f>
        <v>Distribui_Insumo_Terminal</v>
      </c>
      <c r="O133" s="9" t="str">
        <f>_xlfn.CONCAT("Classe IFC ou Categoria Revit:   ", F133)</f>
        <v>Classe IFC ou Categoria Revit:   IfcAirTerminalREGISTER</v>
      </c>
      <c r="P133" s="7" t="s">
        <v>3982</v>
      </c>
      <c r="Q133" s="7" t="s">
        <v>4122</v>
      </c>
      <c r="R133" s="7" t="str">
        <f>C133</f>
        <v>AVAC_Projeto</v>
      </c>
      <c r="S133" s="7" t="str">
        <f>D133</f>
        <v>AVAC_Distribuição</v>
      </c>
      <c r="T133" s="7" t="str">
        <f>E133</f>
        <v>Distribui_Insumo_Terminal</v>
      </c>
      <c r="U133" s="5" t="str">
        <f>_xlfn.CONCAT("bim-key_",A133)</f>
        <v>bim-key_132</v>
      </c>
      <c r="V133" s="4" t="str">
        <f>IF(ISNUMBER(FIND("Arrow", F133)), _xlfn.CONCAT(E133,"_Seta"), E133)</f>
        <v>Distribui_Insumo_Terminal</v>
      </c>
      <c r="W133" s="4" t="str">
        <f>IF(ISNUMBER(FIND("Scheme", F133)), _xlfn.CONCAT(F133,"_Esquema"), F133)</f>
        <v>IfcAirTerminalREGISTER</v>
      </c>
    </row>
    <row r="134" spans="1:23" ht="9.75" customHeight="1" x14ac:dyDescent="0.25">
      <c r="A134" s="66">
        <v>133</v>
      </c>
      <c r="B134" s="65" t="s">
        <v>4283</v>
      </c>
      <c r="C134" s="27" t="s">
        <v>4277</v>
      </c>
      <c r="D134" s="27" t="s">
        <v>4819</v>
      </c>
      <c r="E134" s="27" t="s">
        <v>4826</v>
      </c>
      <c r="F134" s="33" t="s">
        <v>1593</v>
      </c>
      <c r="G134" s="23" t="s">
        <v>13</v>
      </c>
      <c r="H134" s="23" t="s">
        <v>13</v>
      </c>
      <c r="I134" s="23" t="s">
        <v>13</v>
      </c>
      <c r="J134" s="23" t="s">
        <v>13</v>
      </c>
      <c r="K134" s="23" t="s">
        <v>13</v>
      </c>
      <c r="L134" s="9" t="str">
        <f>_xlfn.CONCAT("", C134)</f>
        <v>AVAC_Projeto</v>
      </c>
      <c r="M134" s="9" t="str">
        <f>_xlfn.CONCAT("", D134)</f>
        <v>AVAC_Equipamento</v>
      </c>
      <c r="N134" s="9" t="str">
        <f>_xlfn.CONCAT("", E134)</f>
        <v>Equipamento_Aquecimento</v>
      </c>
      <c r="O134" s="9" t="str">
        <f>_xlfn.CONCAT("Classe IFC ou Categoria Revit:   ", F134)</f>
        <v>Classe IFC ou Categoria Revit:   IfcChimney</v>
      </c>
      <c r="P134" s="7" t="s">
        <v>1594</v>
      </c>
      <c r="Q134" s="7" t="s">
        <v>4117</v>
      </c>
      <c r="R134" s="7" t="str">
        <f>C134</f>
        <v>AVAC_Projeto</v>
      </c>
      <c r="S134" s="7" t="str">
        <f>D134</f>
        <v>AVAC_Equipamento</v>
      </c>
      <c r="T134" s="7" t="str">
        <f>E134</f>
        <v>Equipamento_Aquecimento</v>
      </c>
      <c r="U134" s="5" t="str">
        <f>_xlfn.CONCAT("bim-key_",A134)</f>
        <v>bim-key_133</v>
      </c>
      <c r="V134" s="4" t="str">
        <f>IF(ISNUMBER(FIND("Arrow", F134)), _xlfn.CONCAT(E134,"_Seta"), E134)</f>
        <v>Equipamento_Aquecimento</v>
      </c>
      <c r="W134" s="4" t="str">
        <f>IF(ISNUMBER(FIND("Scheme", F134)), _xlfn.CONCAT(F134,"_Esquema"), F134)</f>
        <v>IfcChimney</v>
      </c>
    </row>
    <row r="135" spans="1:23" ht="9.75" customHeight="1" x14ac:dyDescent="0.25">
      <c r="A135" s="66">
        <v>134</v>
      </c>
      <c r="B135" s="65" t="s">
        <v>4283</v>
      </c>
      <c r="C135" s="27" t="s">
        <v>4277</v>
      </c>
      <c r="D135" s="27" t="s">
        <v>4819</v>
      </c>
      <c r="E135" s="27" t="s">
        <v>4826</v>
      </c>
      <c r="F135" s="33" t="s">
        <v>1232</v>
      </c>
      <c r="G135" s="23" t="s">
        <v>13</v>
      </c>
      <c r="H135" s="23" t="s">
        <v>13</v>
      </c>
      <c r="I135" s="23" t="s">
        <v>13</v>
      </c>
      <c r="J135" s="23" t="s">
        <v>13</v>
      </c>
      <c r="K135" s="23" t="s">
        <v>13</v>
      </c>
      <c r="L135" s="9" t="str">
        <f>_xlfn.CONCAT("", C135)</f>
        <v>AVAC_Projeto</v>
      </c>
      <c r="M135" s="9" t="str">
        <f>_xlfn.CONCAT("", D135)</f>
        <v>AVAC_Equipamento</v>
      </c>
      <c r="N135" s="9" t="str">
        <f>_xlfn.CONCAT("", E135)</f>
        <v>Equipamento_Aquecimento</v>
      </c>
      <c r="O135" s="9" t="str">
        <f>_xlfn.CONCAT("Classe IFC ou Categoria Revit:   ", F135)</f>
        <v>Classe IFC ou Categoria Revit:   IfcBoiler</v>
      </c>
      <c r="P135" s="7" t="s">
        <v>1233</v>
      </c>
      <c r="Q135" s="7" t="s">
        <v>4117</v>
      </c>
      <c r="R135" s="7" t="str">
        <f>C135</f>
        <v>AVAC_Projeto</v>
      </c>
      <c r="S135" s="7" t="str">
        <f>D135</f>
        <v>AVAC_Equipamento</v>
      </c>
      <c r="T135" s="7" t="str">
        <f>E135</f>
        <v>Equipamento_Aquecimento</v>
      </c>
      <c r="U135" s="5" t="str">
        <f>_xlfn.CONCAT("bim-key_",A135)</f>
        <v>bim-key_134</v>
      </c>
      <c r="V135" s="4" t="str">
        <f>IF(ISNUMBER(FIND("Arrow", F135)), _xlfn.CONCAT(E135,"_Seta"), E135)</f>
        <v>Equipamento_Aquecimento</v>
      </c>
      <c r="W135" s="4" t="str">
        <f>IF(ISNUMBER(FIND("Scheme", F135)), _xlfn.CONCAT(F135,"_Esquema"), F135)</f>
        <v>IfcBoiler</v>
      </c>
    </row>
    <row r="136" spans="1:23" ht="9.75" customHeight="1" x14ac:dyDescent="0.25">
      <c r="A136" s="66">
        <v>135</v>
      </c>
      <c r="B136" s="65" t="s">
        <v>4283</v>
      </c>
      <c r="C136" s="27" t="s">
        <v>4277</v>
      </c>
      <c r="D136" s="27" t="s">
        <v>4819</v>
      </c>
      <c r="E136" s="27" t="s">
        <v>4826</v>
      </c>
      <c r="F136" s="33" t="s">
        <v>1621</v>
      </c>
      <c r="G136" s="23" t="s">
        <v>13</v>
      </c>
      <c r="H136" s="23" t="s">
        <v>13</v>
      </c>
      <c r="I136" s="23" t="s">
        <v>13</v>
      </c>
      <c r="J136" s="23" t="s">
        <v>13</v>
      </c>
      <c r="K136" s="23" t="s">
        <v>13</v>
      </c>
      <c r="L136" s="9" t="str">
        <f>_xlfn.CONCAT("", C136)</f>
        <v>AVAC_Projeto</v>
      </c>
      <c r="M136" s="9" t="str">
        <f>_xlfn.CONCAT("", D136)</f>
        <v>AVAC_Equipamento</v>
      </c>
      <c r="N136" s="9" t="str">
        <f>_xlfn.CONCAT("", E136)</f>
        <v>Equipamento_Aquecimento</v>
      </c>
      <c r="O136" s="9" t="str">
        <f>_xlfn.CONCAT("Classe IFC ou Categoria Revit:   ", F136)</f>
        <v>Classe IFC ou Categoria Revit:   IfcBoilerSTEAM</v>
      </c>
      <c r="P136" s="7" t="s">
        <v>2448</v>
      </c>
      <c r="Q136" s="7" t="s">
        <v>4117</v>
      </c>
      <c r="R136" s="7" t="str">
        <f>C136</f>
        <v>AVAC_Projeto</v>
      </c>
      <c r="S136" s="7" t="str">
        <f>D136</f>
        <v>AVAC_Equipamento</v>
      </c>
      <c r="T136" s="7" t="str">
        <f>E136</f>
        <v>Equipamento_Aquecimento</v>
      </c>
      <c r="U136" s="5" t="str">
        <f>_xlfn.CONCAT("bim-key_",A136)</f>
        <v>bim-key_135</v>
      </c>
      <c r="V136" s="4" t="str">
        <f>IF(ISNUMBER(FIND("Arrow", F136)), _xlfn.CONCAT(E136,"_Seta"), E136)</f>
        <v>Equipamento_Aquecimento</v>
      </c>
      <c r="W136" s="4" t="str">
        <f>IF(ISNUMBER(FIND("Scheme", F136)), _xlfn.CONCAT(F136,"_Esquema"), F136)</f>
        <v>IfcBoilerSTEAM</v>
      </c>
    </row>
    <row r="137" spans="1:23" ht="9.75" customHeight="1" x14ac:dyDescent="0.25">
      <c r="A137" s="66">
        <v>136</v>
      </c>
      <c r="B137" s="65" t="s">
        <v>4283</v>
      </c>
      <c r="C137" s="27" t="s">
        <v>4277</v>
      </c>
      <c r="D137" s="27" t="s">
        <v>4819</v>
      </c>
      <c r="E137" s="27" t="s">
        <v>4826</v>
      </c>
      <c r="F137" s="33" t="s">
        <v>1622</v>
      </c>
      <c r="G137" s="23" t="s">
        <v>13</v>
      </c>
      <c r="H137" s="23" t="s">
        <v>13</v>
      </c>
      <c r="I137" s="23" t="s">
        <v>13</v>
      </c>
      <c r="J137" s="23" t="s">
        <v>13</v>
      </c>
      <c r="K137" s="23" t="s">
        <v>13</v>
      </c>
      <c r="L137" s="9" t="str">
        <f>_xlfn.CONCAT("", C137)</f>
        <v>AVAC_Projeto</v>
      </c>
      <c r="M137" s="9" t="str">
        <f>_xlfn.CONCAT("", D137)</f>
        <v>AVAC_Equipamento</v>
      </c>
      <c r="N137" s="9" t="str">
        <f>_xlfn.CONCAT("", E137)</f>
        <v>Equipamento_Aquecimento</v>
      </c>
      <c r="O137" s="9" t="str">
        <f>_xlfn.CONCAT("Classe IFC ou Categoria Revit:   ", F137)</f>
        <v>Classe IFC ou Categoria Revit:   IfcBoilerWATER</v>
      </c>
      <c r="P137" s="7" t="s">
        <v>2449</v>
      </c>
      <c r="Q137" s="7" t="s">
        <v>4117</v>
      </c>
      <c r="R137" s="7" t="str">
        <f>C137</f>
        <v>AVAC_Projeto</v>
      </c>
      <c r="S137" s="7" t="str">
        <f>D137</f>
        <v>AVAC_Equipamento</v>
      </c>
      <c r="T137" s="7" t="str">
        <f>E137</f>
        <v>Equipamento_Aquecimento</v>
      </c>
      <c r="U137" s="5" t="str">
        <f>_xlfn.CONCAT("bim-key_",A137)</f>
        <v>bim-key_136</v>
      </c>
      <c r="V137" s="4" t="str">
        <f>IF(ISNUMBER(FIND("Arrow", F137)), _xlfn.CONCAT(E137,"_Seta"), E137)</f>
        <v>Equipamento_Aquecimento</v>
      </c>
      <c r="W137" s="4" t="str">
        <f>IF(ISNUMBER(FIND("Scheme", F137)), _xlfn.CONCAT(F137,"_Esquema"), F137)</f>
        <v>IfcBoilerWATER</v>
      </c>
    </row>
    <row r="138" spans="1:23" ht="9.75" customHeight="1" x14ac:dyDescent="0.25">
      <c r="A138" s="66">
        <v>137</v>
      </c>
      <c r="B138" s="65" t="s">
        <v>4283</v>
      </c>
      <c r="C138" s="27" t="s">
        <v>4277</v>
      </c>
      <c r="D138" s="27" t="s">
        <v>4819</v>
      </c>
      <c r="E138" s="27" t="s">
        <v>4826</v>
      </c>
      <c r="F138" s="33" t="s">
        <v>1217</v>
      </c>
      <c r="G138" s="23" t="s">
        <v>13</v>
      </c>
      <c r="H138" s="23" t="s">
        <v>13</v>
      </c>
      <c r="I138" s="23" t="s">
        <v>13</v>
      </c>
      <c r="J138" s="23" t="s">
        <v>13</v>
      </c>
      <c r="K138" s="23" t="s">
        <v>13</v>
      </c>
      <c r="L138" s="9" t="str">
        <f>_xlfn.CONCAT("", C138)</f>
        <v>AVAC_Projeto</v>
      </c>
      <c r="M138" s="9" t="str">
        <f>_xlfn.CONCAT("", D138)</f>
        <v>AVAC_Equipamento</v>
      </c>
      <c r="N138" s="9" t="str">
        <f>_xlfn.CONCAT("", E138)</f>
        <v>Equipamento_Aquecimento</v>
      </c>
      <c r="O138" s="9" t="str">
        <f>_xlfn.CONCAT("Classe IFC ou Categoria Revit:   ", F138)</f>
        <v>Classe IFC ou Categoria Revit:   IfcBurner</v>
      </c>
      <c r="P138" s="7" t="s">
        <v>1218</v>
      </c>
      <c r="Q138" s="7" t="s">
        <v>4117</v>
      </c>
      <c r="R138" s="7" t="str">
        <f>C138</f>
        <v>AVAC_Projeto</v>
      </c>
      <c r="S138" s="7" t="str">
        <f>D138</f>
        <v>AVAC_Equipamento</v>
      </c>
      <c r="T138" s="7" t="str">
        <f>E138</f>
        <v>Equipamento_Aquecimento</v>
      </c>
      <c r="U138" s="5" t="str">
        <f>_xlfn.CONCAT("bim-key_",A138)</f>
        <v>bim-key_137</v>
      </c>
      <c r="V138" s="4" t="str">
        <f>IF(ISNUMBER(FIND("Arrow", F138)), _xlfn.CONCAT(E138,"_Seta"), E138)</f>
        <v>Equipamento_Aquecimento</v>
      </c>
      <c r="W138" s="4" t="str">
        <f>IF(ISNUMBER(FIND("Scheme", F138)), _xlfn.CONCAT(F138,"_Esquema"), F138)</f>
        <v>IfcBurner</v>
      </c>
    </row>
    <row r="139" spans="1:23" ht="9.75" customHeight="1" x14ac:dyDescent="0.25">
      <c r="A139" s="66">
        <v>138</v>
      </c>
      <c r="B139" s="65" t="s">
        <v>4283</v>
      </c>
      <c r="C139" s="27" t="s">
        <v>4277</v>
      </c>
      <c r="D139" s="27" t="s">
        <v>4819</v>
      </c>
      <c r="E139" s="27" t="s">
        <v>4826</v>
      </c>
      <c r="F139" s="33" t="s">
        <v>1219</v>
      </c>
      <c r="G139" s="23" t="s">
        <v>13</v>
      </c>
      <c r="H139" s="23" t="s">
        <v>13</v>
      </c>
      <c r="I139" s="23" t="s">
        <v>13</v>
      </c>
      <c r="J139" s="23" t="s">
        <v>13</v>
      </c>
      <c r="K139" s="23" t="s">
        <v>13</v>
      </c>
      <c r="L139" s="9" t="str">
        <f>_xlfn.CONCAT("", C139)</f>
        <v>AVAC_Projeto</v>
      </c>
      <c r="M139" s="9" t="str">
        <f>_xlfn.CONCAT("", D139)</f>
        <v>AVAC_Equipamento</v>
      </c>
      <c r="N139" s="9" t="str">
        <f>_xlfn.CONCAT("", E139)</f>
        <v>Equipamento_Aquecimento</v>
      </c>
      <c r="O139" s="9" t="str">
        <f>_xlfn.CONCAT("Classe IFC ou Categoria Revit:   ", F139)</f>
        <v>Classe IFC ou Categoria Revit:   IfcSpaceHeater</v>
      </c>
      <c r="P139" s="7" t="s">
        <v>2780</v>
      </c>
      <c r="Q139" s="7" t="s">
        <v>4117</v>
      </c>
      <c r="R139" s="7" t="str">
        <f>C139</f>
        <v>AVAC_Projeto</v>
      </c>
      <c r="S139" s="7" t="str">
        <f>D139</f>
        <v>AVAC_Equipamento</v>
      </c>
      <c r="T139" s="7" t="str">
        <f>E139</f>
        <v>Equipamento_Aquecimento</v>
      </c>
      <c r="U139" s="5" t="str">
        <f>_xlfn.CONCAT("bim-key_",A139)</f>
        <v>bim-key_138</v>
      </c>
      <c r="V139" s="4" t="str">
        <f>IF(ISNUMBER(FIND("Arrow", F139)), _xlfn.CONCAT(E139,"_Seta"), E139)</f>
        <v>Equipamento_Aquecimento</v>
      </c>
      <c r="W139" s="4" t="str">
        <f>IF(ISNUMBER(FIND("Scheme", F139)), _xlfn.CONCAT(F139,"_Esquema"), F139)</f>
        <v>IfcSpaceHeater</v>
      </c>
    </row>
    <row r="140" spans="1:23" ht="9.75" customHeight="1" x14ac:dyDescent="0.25">
      <c r="A140" s="66">
        <v>139</v>
      </c>
      <c r="B140" s="65" t="s">
        <v>4283</v>
      </c>
      <c r="C140" s="27" t="s">
        <v>4277</v>
      </c>
      <c r="D140" s="27" t="s">
        <v>4819</v>
      </c>
      <c r="E140" s="27" t="s">
        <v>4826</v>
      </c>
      <c r="F140" s="33" t="s">
        <v>1595</v>
      </c>
      <c r="G140" s="23" t="s">
        <v>13</v>
      </c>
      <c r="H140" s="23" t="s">
        <v>13</v>
      </c>
      <c r="I140" s="23" t="s">
        <v>13</v>
      </c>
      <c r="J140" s="23" t="s">
        <v>13</v>
      </c>
      <c r="K140" s="23" t="s">
        <v>13</v>
      </c>
      <c r="L140" s="9" t="str">
        <f>_xlfn.CONCAT("", C140)</f>
        <v>AVAC_Projeto</v>
      </c>
      <c r="M140" s="9" t="str">
        <f>_xlfn.CONCAT("", D140)</f>
        <v>AVAC_Equipamento</v>
      </c>
      <c r="N140" s="9" t="str">
        <f>_xlfn.CONCAT("", E140)</f>
        <v>Equipamento_Aquecimento</v>
      </c>
      <c r="O140" s="9" t="str">
        <f>_xlfn.CONCAT("Classe IFC ou Categoria Revit:   ", F140)</f>
        <v>Classe IFC ou Categoria Revit:   IfcSpaceHeaterCONVECTOR</v>
      </c>
      <c r="P140" s="7" t="s">
        <v>2781</v>
      </c>
      <c r="Q140" s="7" t="s">
        <v>4117</v>
      </c>
      <c r="R140" s="7" t="str">
        <f>C140</f>
        <v>AVAC_Projeto</v>
      </c>
      <c r="S140" s="7" t="str">
        <f>D140</f>
        <v>AVAC_Equipamento</v>
      </c>
      <c r="T140" s="7" t="str">
        <f>E140</f>
        <v>Equipamento_Aquecimento</v>
      </c>
      <c r="U140" s="5" t="str">
        <f>_xlfn.CONCAT("bim-key_",A140)</f>
        <v>bim-key_139</v>
      </c>
      <c r="V140" s="4" t="str">
        <f>IF(ISNUMBER(FIND("Arrow", F140)), _xlfn.CONCAT(E140,"_Seta"), E140)</f>
        <v>Equipamento_Aquecimento</v>
      </c>
      <c r="W140" s="4" t="str">
        <f>IF(ISNUMBER(FIND("Scheme", F140)), _xlfn.CONCAT(F140,"_Esquema"), F140)</f>
        <v>IfcSpaceHeaterCONVECTOR</v>
      </c>
    </row>
    <row r="141" spans="1:23" ht="9.75" customHeight="1" x14ac:dyDescent="0.25">
      <c r="A141" s="66">
        <v>140</v>
      </c>
      <c r="B141" s="65" t="s">
        <v>4283</v>
      </c>
      <c r="C141" s="27" t="s">
        <v>4277</v>
      </c>
      <c r="D141" s="27" t="s">
        <v>4819</v>
      </c>
      <c r="E141" s="27" t="s">
        <v>4826</v>
      </c>
      <c r="F141" s="33" t="s">
        <v>1596</v>
      </c>
      <c r="G141" s="23" t="s">
        <v>13</v>
      </c>
      <c r="H141" s="23" t="s">
        <v>13</v>
      </c>
      <c r="I141" s="23" t="s">
        <v>13</v>
      </c>
      <c r="J141" s="23" t="s">
        <v>13</v>
      </c>
      <c r="K141" s="23" t="s">
        <v>13</v>
      </c>
      <c r="L141" s="9" t="str">
        <f>_xlfn.CONCAT("", C141)</f>
        <v>AVAC_Projeto</v>
      </c>
      <c r="M141" s="9" t="str">
        <f>_xlfn.CONCAT("", D141)</f>
        <v>AVAC_Equipamento</v>
      </c>
      <c r="N141" s="9" t="str">
        <f>_xlfn.CONCAT("", E141)</f>
        <v>Equipamento_Aquecimento</v>
      </c>
      <c r="O141" s="9" t="str">
        <f>_xlfn.CONCAT("Classe IFC ou Categoria Revit:   ", F141)</f>
        <v>Classe IFC ou Categoria Revit:   IfcSpaceHeaterRADIATOR</v>
      </c>
      <c r="P141" s="7" t="s">
        <v>2782</v>
      </c>
      <c r="Q141" s="7" t="s">
        <v>4117</v>
      </c>
      <c r="R141" s="7" t="str">
        <f>C141</f>
        <v>AVAC_Projeto</v>
      </c>
      <c r="S141" s="7" t="str">
        <f>D141</f>
        <v>AVAC_Equipamento</v>
      </c>
      <c r="T141" s="7" t="str">
        <f>E141</f>
        <v>Equipamento_Aquecimento</v>
      </c>
      <c r="U141" s="5" t="str">
        <f>_xlfn.CONCAT("bim-key_",A141)</f>
        <v>bim-key_140</v>
      </c>
      <c r="V141" s="4" t="str">
        <f>IF(ISNUMBER(FIND("Arrow", F141)), _xlfn.CONCAT(E141,"_Seta"), E141)</f>
        <v>Equipamento_Aquecimento</v>
      </c>
      <c r="W141" s="4" t="str">
        <f>IF(ISNUMBER(FIND("Scheme", F141)), _xlfn.CONCAT(F141,"_Esquema"), F141)</f>
        <v>IfcSpaceHeaterRADIATOR</v>
      </c>
    </row>
    <row r="142" spans="1:23" ht="9.75" customHeight="1" x14ac:dyDescent="0.25">
      <c r="A142" s="66">
        <v>141</v>
      </c>
      <c r="B142" s="65" t="s">
        <v>4283</v>
      </c>
      <c r="C142" s="27" t="s">
        <v>4277</v>
      </c>
      <c r="D142" s="27" t="s">
        <v>4819</v>
      </c>
      <c r="E142" s="27" t="s">
        <v>4827</v>
      </c>
      <c r="F142" s="33" t="s">
        <v>1228</v>
      </c>
      <c r="G142" s="23" t="s">
        <v>13</v>
      </c>
      <c r="H142" s="23" t="s">
        <v>13</v>
      </c>
      <c r="I142" s="23" t="s">
        <v>13</v>
      </c>
      <c r="J142" s="23" t="s">
        <v>13</v>
      </c>
      <c r="K142" s="23" t="s">
        <v>13</v>
      </c>
      <c r="L142" s="9" t="str">
        <f>_xlfn.CONCAT("", C142)</f>
        <v>AVAC_Projeto</v>
      </c>
      <c r="M142" s="9" t="str">
        <f>_xlfn.CONCAT("", D142)</f>
        <v>AVAC_Equipamento</v>
      </c>
      <c r="N142" s="9" t="str">
        <f>_xlfn.CONCAT("", E142)</f>
        <v>Equipamento_Compressor</v>
      </c>
      <c r="O142" s="9" t="str">
        <f>_xlfn.CONCAT("Classe IFC ou Categoria Revit:   ", F142)</f>
        <v>Classe IFC ou Categoria Revit:   IfcCompressor</v>
      </c>
      <c r="P142" s="7" t="s">
        <v>1229</v>
      </c>
      <c r="Q142" s="7" t="s">
        <v>4117</v>
      </c>
      <c r="R142" s="7" t="str">
        <f>C142</f>
        <v>AVAC_Projeto</v>
      </c>
      <c r="S142" s="7" t="str">
        <f>D142</f>
        <v>AVAC_Equipamento</v>
      </c>
      <c r="T142" s="7" t="str">
        <f>E142</f>
        <v>Equipamento_Compressor</v>
      </c>
      <c r="U142" s="5" t="str">
        <f>_xlfn.CONCAT("bim-key_",A142)</f>
        <v>bim-key_141</v>
      </c>
      <c r="V142" s="4" t="str">
        <f>IF(ISNUMBER(FIND("Arrow", F142)), _xlfn.CONCAT(E142,"_Seta"), E142)</f>
        <v>Equipamento_Compressor</v>
      </c>
      <c r="W142" s="4" t="str">
        <f>IF(ISNUMBER(FIND("Scheme", F142)), _xlfn.CONCAT(F142,"_Esquema"), F142)</f>
        <v>IfcCompressor</v>
      </c>
    </row>
    <row r="143" spans="1:23" ht="9.75" customHeight="1" x14ac:dyDescent="0.25">
      <c r="A143" s="66">
        <v>142</v>
      </c>
      <c r="B143" s="65" t="s">
        <v>4283</v>
      </c>
      <c r="C143" s="27" t="s">
        <v>4277</v>
      </c>
      <c r="D143" s="27" t="s">
        <v>4819</v>
      </c>
      <c r="E143" s="27" t="s">
        <v>4827</v>
      </c>
      <c r="F143" s="33" t="s">
        <v>1597</v>
      </c>
      <c r="G143" s="23" t="s">
        <v>13</v>
      </c>
      <c r="H143" s="23" t="s">
        <v>13</v>
      </c>
      <c r="I143" s="23" t="s">
        <v>13</v>
      </c>
      <c r="J143" s="23" t="s">
        <v>13</v>
      </c>
      <c r="K143" s="23" t="s">
        <v>13</v>
      </c>
      <c r="L143" s="9" t="str">
        <f>_xlfn.CONCAT("", C143)</f>
        <v>AVAC_Projeto</v>
      </c>
      <c r="M143" s="9" t="str">
        <f>_xlfn.CONCAT("", D143)</f>
        <v>AVAC_Equipamento</v>
      </c>
      <c r="N143" s="9" t="str">
        <f>_xlfn.CONCAT("", E143)</f>
        <v>Equipamento_Compressor</v>
      </c>
      <c r="O143" s="9" t="str">
        <f>_xlfn.CONCAT("Classe IFC ou Categoria Revit:   ", F143)</f>
        <v>Classe IFC ou Categoria Revit:   IfcCompressorBOOSTER</v>
      </c>
      <c r="P143" s="7" t="s">
        <v>2452</v>
      </c>
      <c r="Q143" s="7" t="s">
        <v>4117</v>
      </c>
      <c r="R143" s="7" t="str">
        <f>C143</f>
        <v>AVAC_Projeto</v>
      </c>
      <c r="S143" s="7" t="str">
        <f>D143</f>
        <v>AVAC_Equipamento</v>
      </c>
      <c r="T143" s="7" t="str">
        <f>E143</f>
        <v>Equipamento_Compressor</v>
      </c>
      <c r="U143" s="5" t="str">
        <f>_xlfn.CONCAT("bim-key_",A143)</f>
        <v>bim-key_142</v>
      </c>
      <c r="V143" s="4" t="str">
        <f>IF(ISNUMBER(FIND("Arrow", F143)), _xlfn.CONCAT(E143,"_Seta"), E143)</f>
        <v>Equipamento_Compressor</v>
      </c>
      <c r="W143" s="4" t="str">
        <f>IF(ISNUMBER(FIND("Scheme", F143)), _xlfn.CONCAT(F143,"_Esquema"), F143)</f>
        <v>IfcCompressorBOOSTER</v>
      </c>
    </row>
    <row r="144" spans="1:23" ht="9.75" customHeight="1" x14ac:dyDescent="0.25">
      <c r="A144" s="66">
        <v>143</v>
      </c>
      <c r="B144" s="65" t="s">
        <v>4283</v>
      </c>
      <c r="C144" s="27" t="s">
        <v>4277</v>
      </c>
      <c r="D144" s="27" t="s">
        <v>4819</v>
      </c>
      <c r="E144" s="27" t="s">
        <v>4827</v>
      </c>
      <c r="F144" s="33" t="s">
        <v>1598</v>
      </c>
      <c r="G144" s="23" t="s">
        <v>13</v>
      </c>
      <c r="H144" s="23" t="s">
        <v>13</v>
      </c>
      <c r="I144" s="23" t="s">
        <v>13</v>
      </c>
      <c r="J144" s="23" t="s">
        <v>13</v>
      </c>
      <c r="K144" s="23" t="s">
        <v>13</v>
      </c>
      <c r="L144" s="9" t="str">
        <f>_xlfn.CONCAT("", C144)</f>
        <v>AVAC_Projeto</v>
      </c>
      <c r="M144" s="9" t="str">
        <f>_xlfn.CONCAT("", D144)</f>
        <v>AVAC_Equipamento</v>
      </c>
      <c r="N144" s="9" t="str">
        <f>_xlfn.CONCAT("", E144)</f>
        <v>Equipamento_Compressor</v>
      </c>
      <c r="O144" s="9" t="str">
        <f>_xlfn.CONCAT("Classe IFC ou Categoria Revit:   ", F144)</f>
        <v>Classe IFC ou Categoria Revit:   IfcCompressorDYNAMIC</v>
      </c>
      <c r="P144" s="7" t="s">
        <v>2453</v>
      </c>
      <c r="Q144" s="7" t="s">
        <v>4117</v>
      </c>
      <c r="R144" s="7" t="str">
        <f>C144</f>
        <v>AVAC_Projeto</v>
      </c>
      <c r="S144" s="7" t="str">
        <f>D144</f>
        <v>AVAC_Equipamento</v>
      </c>
      <c r="T144" s="7" t="str">
        <f>E144</f>
        <v>Equipamento_Compressor</v>
      </c>
      <c r="U144" s="5" t="str">
        <f>_xlfn.CONCAT("bim-key_",A144)</f>
        <v>bim-key_143</v>
      </c>
      <c r="V144" s="4" t="str">
        <f>IF(ISNUMBER(FIND("Arrow", F144)), _xlfn.CONCAT(E144,"_Seta"), E144)</f>
        <v>Equipamento_Compressor</v>
      </c>
      <c r="W144" s="4" t="str">
        <f>IF(ISNUMBER(FIND("Scheme", F144)), _xlfn.CONCAT(F144,"_Esquema"), F144)</f>
        <v>IfcCompressorDYNAMIC</v>
      </c>
    </row>
    <row r="145" spans="1:23" ht="9.75" customHeight="1" x14ac:dyDescent="0.25">
      <c r="A145" s="66">
        <v>144</v>
      </c>
      <c r="B145" s="65" t="s">
        <v>4283</v>
      </c>
      <c r="C145" s="27" t="s">
        <v>4277</v>
      </c>
      <c r="D145" s="27" t="s">
        <v>4819</v>
      </c>
      <c r="E145" s="27" t="s">
        <v>4827</v>
      </c>
      <c r="F145" s="33" t="s">
        <v>1599</v>
      </c>
      <c r="G145" s="23" t="s">
        <v>13</v>
      </c>
      <c r="H145" s="23" t="s">
        <v>13</v>
      </c>
      <c r="I145" s="23" t="s">
        <v>13</v>
      </c>
      <c r="J145" s="23" t="s">
        <v>13</v>
      </c>
      <c r="K145" s="23" t="s">
        <v>13</v>
      </c>
      <c r="L145" s="9" t="str">
        <f>_xlfn.CONCAT("", C145)</f>
        <v>AVAC_Projeto</v>
      </c>
      <c r="M145" s="9" t="str">
        <f>_xlfn.CONCAT("", D145)</f>
        <v>AVAC_Equipamento</v>
      </c>
      <c r="N145" s="9" t="str">
        <f>_xlfn.CONCAT("", E145)</f>
        <v>Equipamento_Compressor</v>
      </c>
      <c r="O145" s="9" t="str">
        <f>_xlfn.CONCAT("Classe IFC ou Categoria Revit:   ", F145)</f>
        <v>Classe IFC ou Categoria Revit:   IfcCompressorHERMETIC</v>
      </c>
      <c r="P145" s="7" t="s">
        <v>2454</v>
      </c>
      <c r="Q145" s="7" t="s">
        <v>4117</v>
      </c>
      <c r="R145" s="7" t="str">
        <f>C145</f>
        <v>AVAC_Projeto</v>
      </c>
      <c r="S145" s="7" t="str">
        <f>D145</f>
        <v>AVAC_Equipamento</v>
      </c>
      <c r="T145" s="7" t="str">
        <f>E145</f>
        <v>Equipamento_Compressor</v>
      </c>
      <c r="U145" s="5" t="str">
        <f>_xlfn.CONCAT("bim-key_",A145)</f>
        <v>bim-key_144</v>
      </c>
      <c r="V145" s="4" t="str">
        <f>IF(ISNUMBER(FIND("Arrow", F145)), _xlfn.CONCAT(E145,"_Seta"), E145)</f>
        <v>Equipamento_Compressor</v>
      </c>
      <c r="W145" s="4" t="str">
        <f>IF(ISNUMBER(FIND("Scheme", F145)), _xlfn.CONCAT(F145,"_Esquema"), F145)</f>
        <v>IfcCompressorHERMETIC</v>
      </c>
    </row>
    <row r="146" spans="1:23" ht="9.75" customHeight="1" x14ac:dyDescent="0.25">
      <c r="A146" s="66">
        <v>145</v>
      </c>
      <c r="B146" s="65" t="s">
        <v>4283</v>
      </c>
      <c r="C146" s="27" t="s">
        <v>4277</v>
      </c>
      <c r="D146" s="27" t="s">
        <v>4819</v>
      </c>
      <c r="E146" s="27" t="s">
        <v>4827</v>
      </c>
      <c r="F146" s="33" t="s">
        <v>1600</v>
      </c>
      <c r="G146" s="23" t="s">
        <v>13</v>
      </c>
      <c r="H146" s="23" t="s">
        <v>13</v>
      </c>
      <c r="I146" s="23" t="s">
        <v>13</v>
      </c>
      <c r="J146" s="23" t="s">
        <v>13</v>
      </c>
      <c r="K146" s="23" t="s">
        <v>13</v>
      </c>
      <c r="L146" s="9" t="str">
        <f>_xlfn.CONCAT("", C146)</f>
        <v>AVAC_Projeto</v>
      </c>
      <c r="M146" s="9" t="str">
        <f>_xlfn.CONCAT("", D146)</f>
        <v>AVAC_Equipamento</v>
      </c>
      <c r="N146" s="9" t="str">
        <f>_xlfn.CONCAT("", E146)</f>
        <v>Equipamento_Compressor</v>
      </c>
      <c r="O146" s="9" t="str">
        <f>_xlfn.CONCAT("Classe IFC ou Categoria Revit:   ", F146)</f>
        <v>Classe IFC ou Categoria Revit:   IfcCompressorOPENTYPE</v>
      </c>
      <c r="P146" s="7" t="s">
        <v>1601</v>
      </c>
      <c r="Q146" s="7" t="s">
        <v>4117</v>
      </c>
      <c r="R146" s="7" t="str">
        <f>C146</f>
        <v>AVAC_Projeto</v>
      </c>
      <c r="S146" s="7" t="str">
        <f>D146</f>
        <v>AVAC_Equipamento</v>
      </c>
      <c r="T146" s="7" t="str">
        <f>E146</f>
        <v>Equipamento_Compressor</v>
      </c>
      <c r="U146" s="5" t="str">
        <f>_xlfn.CONCAT("bim-key_",A146)</f>
        <v>bim-key_145</v>
      </c>
      <c r="V146" s="4" t="str">
        <f>IF(ISNUMBER(FIND("Arrow", F146)), _xlfn.CONCAT(E146,"_Seta"), E146)</f>
        <v>Equipamento_Compressor</v>
      </c>
      <c r="W146" s="4" t="str">
        <f>IF(ISNUMBER(FIND("Scheme", F146)), _xlfn.CONCAT(F146,"_Esquema"), F146)</f>
        <v>IfcCompressorOPENTYPE</v>
      </c>
    </row>
    <row r="147" spans="1:23" ht="9.75" customHeight="1" x14ac:dyDescent="0.25">
      <c r="A147" s="66">
        <v>146</v>
      </c>
      <c r="B147" s="65" t="s">
        <v>4283</v>
      </c>
      <c r="C147" s="27" t="s">
        <v>4277</v>
      </c>
      <c r="D147" s="27" t="s">
        <v>4819</v>
      </c>
      <c r="E147" s="27" t="s">
        <v>4827</v>
      </c>
      <c r="F147" s="33" t="s">
        <v>1602</v>
      </c>
      <c r="G147" s="23" t="s">
        <v>13</v>
      </c>
      <c r="H147" s="23" t="s">
        <v>13</v>
      </c>
      <c r="I147" s="23" t="s">
        <v>13</v>
      </c>
      <c r="J147" s="23" t="s">
        <v>13</v>
      </c>
      <c r="K147" s="23" t="s">
        <v>13</v>
      </c>
      <c r="L147" s="9" t="str">
        <f>_xlfn.CONCAT("", C147)</f>
        <v>AVAC_Projeto</v>
      </c>
      <c r="M147" s="9" t="str">
        <f>_xlfn.CONCAT("", D147)</f>
        <v>AVAC_Equipamento</v>
      </c>
      <c r="N147" s="9" t="str">
        <f>_xlfn.CONCAT("", E147)</f>
        <v>Equipamento_Compressor</v>
      </c>
      <c r="O147" s="9" t="str">
        <f>_xlfn.CONCAT("Classe IFC ou Categoria Revit:   ", F147)</f>
        <v>Classe IFC ou Categoria Revit:   IfcCompressorRECIPROCATING</v>
      </c>
      <c r="P147" s="7" t="s">
        <v>2455</v>
      </c>
      <c r="Q147" s="7" t="s">
        <v>4117</v>
      </c>
      <c r="R147" s="7" t="str">
        <f>C147</f>
        <v>AVAC_Projeto</v>
      </c>
      <c r="S147" s="7" t="str">
        <f>D147</f>
        <v>AVAC_Equipamento</v>
      </c>
      <c r="T147" s="7" t="str">
        <f>E147</f>
        <v>Equipamento_Compressor</v>
      </c>
      <c r="U147" s="5" t="str">
        <f>_xlfn.CONCAT("bim-key_",A147)</f>
        <v>bim-key_146</v>
      </c>
      <c r="V147" s="4" t="str">
        <f>IF(ISNUMBER(FIND("Arrow", F147)), _xlfn.CONCAT(E147,"_Seta"), E147)</f>
        <v>Equipamento_Compressor</v>
      </c>
      <c r="W147" s="4" t="str">
        <f>IF(ISNUMBER(FIND("Scheme", F147)), _xlfn.CONCAT(F147,"_Esquema"), F147)</f>
        <v>IfcCompressorRECIPROCATING</v>
      </c>
    </row>
    <row r="148" spans="1:23" ht="9.75" customHeight="1" x14ac:dyDescent="0.25">
      <c r="A148" s="66">
        <v>147</v>
      </c>
      <c r="B148" s="65" t="s">
        <v>4283</v>
      </c>
      <c r="C148" s="27" t="s">
        <v>4277</v>
      </c>
      <c r="D148" s="27" t="s">
        <v>4819</v>
      </c>
      <c r="E148" s="27" t="s">
        <v>4827</v>
      </c>
      <c r="F148" s="33" t="s">
        <v>1603</v>
      </c>
      <c r="G148" s="23" t="s">
        <v>13</v>
      </c>
      <c r="H148" s="23" t="s">
        <v>13</v>
      </c>
      <c r="I148" s="23" t="s">
        <v>13</v>
      </c>
      <c r="J148" s="23" t="s">
        <v>13</v>
      </c>
      <c r="K148" s="23" t="s">
        <v>13</v>
      </c>
      <c r="L148" s="9" t="str">
        <f>_xlfn.CONCAT("", C148)</f>
        <v>AVAC_Projeto</v>
      </c>
      <c r="M148" s="9" t="str">
        <f>_xlfn.CONCAT("", D148)</f>
        <v>AVAC_Equipamento</v>
      </c>
      <c r="N148" s="9" t="str">
        <f>_xlfn.CONCAT("", E148)</f>
        <v>Equipamento_Compressor</v>
      </c>
      <c r="O148" s="9" t="str">
        <f>_xlfn.CONCAT("Classe IFC ou Categoria Revit:   ", F148)</f>
        <v>Classe IFC ou Categoria Revit:   IfcCompressorROLLINGPISTON</v>
      </c>
      <c r="P148" s="7" t="s">
        <v>2456</v>
      </c>
      <c r="Q148" s="7" t="s">
        <v>4117</v>
      </c>
      <c r="R148" s="7" t="str">
        <f>C148</f>
        <v>AVAC_Projeto</v>
      </c>
      <c r="S148" s="7" t="str">
        <f>D148</f>
        <v>AVAC_Equipamento</v>
      </c>
      <c r="T148" s="7" t="str">
        <f>E148</f>
        <v>Equipamento_Compressor</v>
      </c>
      <c r="U148" s="5" t="str">
        <f>_xlfn.CONCAT("bim-key_",A148)</f>
        <v>bim-key_147</v>
      </c>
      <c r="V148" s="4" t="str">
        <f>IF(ISNUMBER(FIND("Arrow", F148)), _xlfn.CONCAT(E148,"_Seta"), E148)</f>
        <v>Equipamento_Compressor</v>
      </c>
      <c r="W148" s="4" t="str">
        <f>IF(ISNUMBER(FIND("Scheme", F148)), _xlfn.CONCAT(F148,"_Esquema"), F148)</f>
        <v>IfcCompressorROLLINGPISTON</v>
      </c>
    </row>
    <row r="149" spans="1:23" ht="9.75" customHeight="1" x14ac:dyDescent="0.25">
      <c r="A149" s="66">
        <v>148</v>
      </c>
      <c r="B149" s="65" t="s">
        <v>4283</v>
      </c>
      <c r="C149" s="27" t="s">
        <v>4277</v>
      </c>
      <c r="D149" s="27" t="s">
        <v>4819</v>
      </c>
      <c r="E149" s="27" t="s">
        <v>4827</v>
      </c>
      <c r="F149" s="33" t="s">
        <v>1604</v>
      </c>
      <c r="G149" s="23" t="s">
        <v>13</v>
      </c>
      <c r="H149" s="23" t="s">
        <v>13</v>
      </c>
      <c r="I149" s="23" t="s">
        <v>13</v>
      </c>
      <c r="J149" s="23" t="s">
        <v>13</v>
      </c>
      <c r="K149" s="23" t="s">
        <v>13</v>
      </c>
      <c r="L149" s="9" t="str">
        <f>_xlfn.CONCAT("", C149)</f>
        <v>AVAC_Projeto</v>
      </c>
      <c r="M149" s="9" t="str">
        <f>_xlfn.CONCAT("", D149)</f>
        <v>AVAC_Equipamento</v>
      </c>
      <c r="N149" s="9" t="str">
        <f>_xlfn.CONCAT("", E149)</f>
        <v>Equipamento_Compressor</v>
      </c>
      <c r="O149" s="9" t="str">
        <f>_xlfn.CONCAT("Classe IFC ou Categoria Revit:   ", F149)</f>
        <v>Classe IFC ou Categoria Revit:   IfcCompressorROTARY</v>
      </c>
      <c r="P149" s="7" t="s">
        <v>2457</v>
      </c>
      <c r="Q149" s="7" t="s">
        <v>4117</v>
      </c>
      <c r="R149" s="7" t="str">
        <f>C149</f>
        <v>AVAC_Projeto</v>
      </c>
      <c r="S149" s="7" t="str">
        <f>D149</f>
        <v>AVAC_Equipamento</v>
      </c>
      <c r="T149" s="7" t="str">
        <f>E149</f>
        <v>Equipamento_Compressor</v>
      </c>
      <c r="U149" s="5" t="str">
        <f>_xlfn.CONCAT("bim-key_",A149)</f>
        <v>bim-key_148</v>
      </c>
      <c r="V149" s="4" t="str">
        <f>IF(ISNUMBER(FIND("Arrow", F149)), _xlfn.CONCAT(E149,"_Seta"), E149)</f>
        <v>Equipamento_Compressor</v>
      </c>
      <c r="W149" s="4" t="str">
        <f>IF(ISNUMBER(FIND("Scheme", F149)), _xlfn.CONCAT(F149,"_Esquema"), F149)</f>
        <v>IfcCompressorROTARY</v>
      </c>
    </row>
    <row r="150" spans="1:23" ht="9.75" customHeight="1" x14ac:dyDescent="0.25">
      <c r="A150" s="66">
        <v>149</v>
      </c>
      <c r="B150" s="65" t="s">
        <v>4283</v>
      </c>
      <c r="C150" s="27" t="s">
        <v>4277</v>
      </c>
      <c r="D150" s="27" t="s">
        <v>4819</v>
      </c>
      <c r="E150" s="27" t="s">
        <v>4827</v>
      </c>
      <c r="F150" s="33" t="s">
        <v>1605</v>
      </c>
      <c r="G150" s="23" t="s">
        <v>13</v>
      </c>
      <c r="H150" s="23" t="s">
        <v>13</v>
      </c>
      <c r="I150" s="23" t="s">
        <v>13</v>
      </c>
      <c r="J150" s="23" t="s">
        <v>13</v>
      </c>
      <c r="K150" s="23" t="s">
        <v>13</v>
      </c>
      <c r="L150" s="9" t="str">
        <f>_xlfn.CONCAT("", C150)</f>
        <v>AVAC_Projeto</v>
      </c>
      <c r="M150" s="9" t="str">
        <f>_xlfn.CONCAT("", D150)</f>
        <v>AVAC_Equipamento</v>
      </c>
      <c r="N150" s="9" t="str">
        <f>_xlfn.CONCAT("", E150)</f>
        <v>Equipamento_Compressor</v>
      </c>
      <c r="O150" s="9" t="str">
        <f>_xlfn.CONCAT("Classe IFC ou Categoria Revit:   ", F150)</f>
        <v>Classe IFC ou Categoria Revit:   IfcCompressorROTARYVANE</v>
      </c>
      <c r="P150" s="7" t="s">
        <v>2458</v>
      </c>
      <c r="Q150" s="7" t="s">
        <v>4117</v>
      </c>
      <c r="R150" s="7" t="str">
        <f>C150</f>
        <v>AVAC_Projeto</v>
      </c>
      <c r="S150" s="7" t="str">
        <f>D150</f>
        <v>AVAC_Equipamento</v>
      </c>
      <c r="T150" s="7" t="str">
        <f>E150</f>
        <v>Equipamento_Compressor</v>
      </c>
      <c r="U150" s="5" t="str">
        <f>_xlfn.CONCAT("bim-key_",A150)</f>
        <v>bim-key_149</v>
      </c>
      <c r="V150" s="4" t="str">
        <f>IF(ISNUMBER(FIND("Arrow", F150)), _xlfn.CONCAT(E150,"_Seta"), E150)</f>
        <v>Equipamento_Compressor</v>
      </c>
      <c r="W150" s="4" t="str">
        <f>IF(ISNUMBER(FIND("Scheme", F150)), _xlfn.CONCAT(F150,"_Esquema"), F150)</f>
        <v>IfcCompressorROTARYVANE</v>
      </c>
    </row>
    <row r="151" spans="1:23" ht="9.75" customHeight="1" x14ac:dyDescent="0.25">
      <c r="A151" s="66">
        <v>150</v>
      </c>
      <c r="B151" s="65" t="s">
        <v>4283</v>
      </c>
      <c r="C151" s="27" t="s">
        <v>4277</v>
      </c>
      <c r="D151" s="27" t="s">
        <v>4819</v>
      </c>
      <c r="E151" s="27" t="s">
        <v>4827</v>
      </c>
      <c r="F151" s="33" t="s">
        <v>1606</v>
      </c>
      <c r="G151" s="23" t="s">
        <v>13</v>
      </c>
      <c r="H151" s="23" t="s">
        <v>13</v>
      </c>
      <c r="I151" s="23" t="s">
        <v>13</v>
      </c>
      <c r="J151" s="23" t="s">
        <v>13</v>
      </c>
      <c r="K151" s="23" t="s">
        <v>13</v>
      </c>
      <c r="L151" s="9" t="str">
        <f>_xlfn.CONCAT("", C151)</f>
        <v>AVAC_Projeto</v>
      </c>
      <c r="M151" s="9" t="str">
        <f>_xlfn.CONCAT("", D151)</f>
        <v>AVAC_Equipamento</v>
      </c>
      <c r="N151" s="9" t="str">
        <f>_xlfn.CONCAT("", E151)</f>
        <v>Equipamento_Compressor</v>
      </c>
      <c r="O151" s="9" t="str">
        <f>_xlfn.CONCAT("Classe IFC ou Categoria Revit:   ", F151)</f>
        <v>Classe IFC ou Categoria Revit:   IfcCompressorSCROLL</v>
      </c>
      <c r="P151" s="7" t="s">
        <v>2459</v>
      </c>
      <c r="Q151" s="7" t="s">
        <v>4117</v>
      </c>
      <c r="R151" s="7" t="str">
        <f>C151</f>
        <v>AVAC_Projeto</v>
      </c>
      <c r="S151" s="7" t="str">
        <f>D151</f>
        <v>AVAC_Equipamento</v>
      </c>
      <c r="T151" s="7" t="str">
        <f>E151</f>
        <v>Equipamento_Compressor</v>
      </c>
      <c r="U151" s="5" t="str">
        <f>_xlfn.CONCAT("bim-key_",A151)</f>
        <v>bim-key_150</v>
      </c>
      <c r="V151" s="4" t="str">
        <f>IF(ISNUMBER(FIND("Arrow", F151)), _xlfn.CONCAT(E151,"_Seta"), E151)</f>
        <v>Equipamento_Compressor</v>
      </c>
      <c r="W151" s="4" t="str">
        <f>IF(ISNUMBER(FIND("Scheme", F151)), _xlfn.CONCAT(F151,"_Esquema"), F151)</f>
        <v>IfcCompressorSCROLL</v>
      </c>
    </row>
    <row r="152" spans="1:23" ht="9.75" customHeight="1" x14ac:dyDescent="0.25">
      <c r="A152" s="66">
        <v>151</v>
      </c>
      <c r="B152" s="65" t="s">
        <v>4283</v>
      </c>
      <c r="C152" s="27" t="s">
        <v>4277</v>
      </c>
      <c r="D152" s="27" t="s">
        <v>4819</v>
      </c>
      <c r="E152" s="27" t="s">
        <v>4827</v>
      </c>
      <c r="F152" s="33" t="s">
        <v>1607</v>
      </c>
      <c r="G152" s="23" t="s">
        <v>13</v>
      </c>
      <c r="H152" s="23" t="s">
        <v>13</v>
      </c>
      <c r="I152" s="23" t="s">
        <v>13</v>
      </c>
      <c r="J152" s="23" t="s">
        <v>13</v>
      </c>
      <c r="K152" s="23" t="s">
        <v>13</v>
      </c>
      <c r="L152" s="9" t="str">
        <f>_xlfn.CONCAT("", C152)</f>
        <v>AVAC_Projeto</v>
      </c>
      <c r="M152" s="9" t="str">
        <f>_xlfn.CONCAT("", D152)</f>
        <v>AVAC_Equipamento</v>
      </c>
      <c r="N152" s="9" t="str">
        <f>_xlfn.CONCAT("", E152)</f>
        <v>Equipamento_Compressor</v>
      </c>
      <c r="O152" s="9" t="str">
        <f>_xlfn.CONCAT("Classe IFC ou Categoria Revit:   ", F152)</f>
        <v>Classe IFC ou Categoria Revit:   IfcCompressorSEMIHERMETIC</v>
      </c>
      <c r="P152" s="7" t="s">
        <v>2460</v>
      </c>
      <c r="Q152" s="7" t="s">
        <v>4117</v>
      </c>
      <c r="R152" s="7" t="str">
        <f>C152</f>
        <v>AVAC_Projeto</v>
      </c>
      <c r="S152" s="7" t="str">
        <f>D152</f>
        <v>AVAC_Equipamento</v>
      </c>
      <c r="T152" s="7" t="str">
        <f>E152</f>
        <v>Equipamento_Compressor</v>
      </c>
      <c r="U152" s="5" t="str">
        <f>_xlfn.CONCAT("bim-key_",A152)</f>
        <v>bim-key_151</v>
      </c>
      <c r="V152" s="4" t="str">
        <f>IF(ISNUMBER(FIND("Arrow", F152)), _xlfn.CONCAT(E152,"_Seta"), E152)</f>
        <v>Equipamento_Compressor</v>
      </c>
      <c r="W152" s="4" t="str">
        <f>IF(ISNUMBER(FIND("Scheme", F152)), _xlfn.CONCAT(F152,"_Esquema"), F152)</f>
        <v>IfcCompressorSEMIHERMETIC</v>
      </c>
    </row>
    <row r="153" spans="1:23" ht="9.75" customHeight="1" x14ac:dyDescent="0.25">
      <c r="A153" s="66">
        <v>152</v>
      </c>
      <c r="B153" s="65" t="s">
        <v>4283</v>
      </c>
      <c r="C153" s="27" t="s">
        <v>4277</v>
      </c>
      <c r="D153" s="27" t="s">
        <v>4819</v>
      </c>
      <c r="E153" s="27" t="s">
        <v>4827</v>
      </c>
      <c r="F153" s="33" t="s">
        <v>1608</v>
      </c>
      <c r="G153" s="23" t="s">
        <v>13</v>
      </c>
      <c r="H153" s="23" t="s">
        <v>13</v>
      </c>
      <c r="I153" s="23" t="s">
        <v>13</v>
      </c>
      <c r="J153" s="23" t="s">
        <v>13</v>
      </c>
      <c r="K153" s="23" t="s">
        <v>13</v>
      </c>
      <c r="L153" s="9" t="str">
        <f>_xlfn.CONCAT("", C153)</f>
        <v>AVAC_Projeto</v>
      </c>
      <c r="M153" s="9" t="str">
        <f>_xlfn.CONCAT("", D153)</f>
        <v>AVAC_Equipamento</v>
      </c>
      <c r="N153" s="9" t="str">
        <f>_xlfn.CONCAT("", E153)</f>
        <v>Equipamento_Compressor</v>
      </c>
      <c r="O153" s="9" t="str">
        <f>_xlfn.CONCAT("Classe IFC ou Categoria Revit:   ", F153)</f>
        <v>Classe IFC ou Categoria Revit:   IfcCompressorSINGLESCREW</v>
      </c>
      <c r="P153" s="7" t="s">
        <v>2461</v>
      </c>
      <c r="Q153" s="7" t="s">
        <v>4117</v>
      </c>
      <c r="R153" s="7" t="str">
        <f>C153</f>
        <v>AVAC_Projeto</v>
      </c>
      <c r="S153" s="7" t="str">
        <f>D153</f>
        <v>AVAC_Equipamento</v>
      </c>
      <c r="T153" s="7" t="str">
        <f>E153</f>
        <v>Equipamento_Compressor</v>
      </c>
      <c r="U153" s="5" t="str">
        <f>_xlfn.CONCAT("bim-key_",A153)</f>
        <v>bim-key_152</v>
      </c>
      <c r="V153" s="4" t="str">
        <f>IF(ISNUMBER(FIND("Arrow", F153)), _xlfn.CONCAT(E153,"_Seta"), E153)</f>
        <v>Equipamento_Compressor</v>
      </c>
      <c r="W153" s="4" t="str">
        <f>IF(ISNUMBER(FIND("Scheme", F153)), _xlfn.CONCAT(F153,"_Esquema"), F153)</f>
        <v>IfcCompressorSINGLESCREW</v>
      </c>
    </row>
    <row r="154" spans="1:23" ht="9.75" customHeight="1" x14ac:dyDescent="0.25">
      <c r="A154" s="66">
        <v>153</v>
      </c>
      <c r="B154" s="65" t="s">
        <v>4283</v>
      </c>
      <c r="C154" s="27" t="s">
        <v>4277</v>
      </c>
      <c r="D154" s="27" t="s">
        <v>4819</v>
      </c>
      <c r="E154" s="27" t="s">
        <v>4827</v>
      </c>
      <c r="F154" s="33" t="s">
        <v>1609</v>
      </c>
      <c r="G154" s="23" t="s">
        <v>13</v>
      </c>
      <c r="H154" s="23" t="s">
        <v>13</v>
      </c>
      <c r="I154" s="23" t="s">
        <v>13</v>
      </c>
      <c r="J154" s="23" t="s">
        <v>13</v>
      </c>
      <c r="K154" s="23" t="s">
        <v>13</v>
      </c>
      <c r="L154" s="9" t="str">
        <f>_xlfn.CONCAT("", C154)</f>
        <v>AVAC_Projeto</v>
      </c>
      <c r="M154" s="9" t="str">
        <f>_xlfn.CONCAT("", D154)</f>
        <v>AVAC_Equipamento</v>
      </c>
      <c r="N154" s="9" t="str">
        <f>_xlfn.CONCAT("", E154)</f>
        <v>Equipamento_Compressor</v>
      </c>
      <c r="O154" s="9" t="str">
        <f>_xlfn.CONCAT("Classe IFC ou Categoria Revit:   ", F154)</f>
        <v>Classe IFC ou Categoria Revit:   IfcCompressorSINGLESTAGE</v>
      </c>
      <c r="P154" s="7" t="s">
        <v>2462</v>
      </c>
      <c r="Q154" s="7" t="s">
        <v>4117</v>
      </c>
      <c r="R154" s="7" t="str">
        <f>C154</f>
        <v>AVAC_Projeto</v>
      </c>
      <c r="S154" s="7" t="str">
        <f>D154</f>
        <v>AVAC_Equipamento</v>
      </c>
      <c r="T154" s="7" t="str">
        <f>E154</f>
        <v>Equipamento_Compressor</v>
      </c>
      <c r="U154" s="5" t="str">
        <f>_xlfn.CONCAT("bim-key_",A154)</f>
        <v>bim-key_153</v>
      </c>
      <c r="V154" s="4" t="str">
        <f>IF(ISNUMBER(FIND("Arrow", F154)), _xlfn.CONCAT(E154,"_Seta"), E154)</f>
        <v>Equipamento_Compressor</v>
      </c>
      <c r="W154" s="4" t="str">
        <f>IF(ISNUMBER(FIND("Scheme", F154)), _xlfn.CONCAT(F154,"_Esquema"), F154)</f>
        <v>IfcCompressorSINGLESTAGE</v>
      </c>
    </row>
    <row r="155" spans="1:23" ht="9.75" customHeight="1" x14ac:dyDescent="0.25">
      <c r="A155" s="66">
        <v>154</v>
      </c>
      <c r="B155" s="65" t="s">
        <v>4283</v>
      </c>
      <c r="C155" s="27" t="s">
        <v>4277</v>
      </c>
      <c r="D155" s="27" t="s">
        <v>4819</v>
      </c>
      <c r="E155" s="27" t="s">
        <v>4827</v>
      </c>
      <c r="F155" s="33" t="s">
        <v>1610</v>
      </c>
      <c r="G155" s="23" t="s">
        <v>13</v>
      </c>
      <c r="H155" s="23" t="s">
        <v>13</v>
      </c>
      <c r="I155" s="23" t="s">
        <v>13</v>
      </c>
      <c r="J155" s="23" t="s">
        <v>13</v>
      </c>
      <c r="K155" s="23" t="s">
        <v>13</v>
      </c>
      <c r="L155" s="9" t="str">
        <f>_xlfn.CONCAT("", C155)</f>
        <v>AVAC_Projeto</v>
      </c>
      <c r="M155" s="9" t="str">
        <f>_xlfn.CONCAT("", D155)</f>
        <v>AVAC_Equipamento</v>
      </c>
      <c r="N155" s="9" t="str">
        <f>_xlfn.CONCAT("", E155)</f>
        <v>Equipamento_Compressor</v>
      </c>
      <c r="O155" s="9" t="str">
        <f>_xlfn.CONCAT("Classe IFC ou Categoria Revit:   ", F155)</f>
        <v>Classe IFC ou Categoria Revit:   IfcCompressorTROCHOIDAL</v>
      </c>
      <c r="P155" s="7" t="s">
        <v>2463</v>
      </c>
      <c r="Q155" s="7" t="s">
        <v>4117</v>
      </c>
      <c r="R155" s="7" t="str">
        <f>C155</f>
        <v>AVAC_Projeto</v>
      </c>
      <c r="S155" s="7" t="str">
        <f>D155</f>
        <v>AVAC_Equipamento</v>
      </c>
      <c r="T155" s="7" t="str">
        <f>E155</f>
        <v>Equipamento_Compressor</v>
      </c>
      <c r="U155" s="5" t="str">
        <f>_xlfn.CONCAT("bim-key_",A155)</f>
        <v>bim-key_154</v>
      </c>
      <c r="V155" s="4" t="str">
        <f>IF(ISNUMBER(FIND("Arrow", F155)), _xlfn.CONCAT(E155,"_Seta"), E155)</f>
        <v>Equipamento_Compressor</v>
      </c>
      <c r="W155" s="4" t="str">
        <f>IF(ISNUMBER(FIND("Scheme", F155)), _xlfn.CONCAT(F155,"_Esquema"), F155)</f>
        <v>IfcCompressorTROCHOIDAL</v>
      </c>
    </row>
    <row r="156" spans="1:23" ht="9.75" customHeight="1" x14ac:dyDescent="0.25">
      <c r="A156" s="66">
        <v>155</v>
      </c>
      <c r="B156" s="65" t="s">
        <v>4283</v>
      </c>
      <c r="C156" s="27" t="s">
        <v>4277</v>
      </c>
      <c r="D156" s="27" t="s">
        <v>4819</v>
      </c>
      <c r="E156" s="27" t="s">
        <v>4827</v>
      </c>
      <c r="F156" s="33" t="s">
        <v>1611</v>
      </c>
      <c r="G156" s="23" t="s">
        <v>13</v>
      </c>
      <c r="H156" s="23" t="s">
        <v>13</v>
      </c>
      <c r="I156" s="23" t="s">
        <v>13</v>
      </c>
      <c r="J156" s="23" t="s">
        <v>13</v>
      </c>
      <c r="K156" s="23" t="s">
        <v>13</v>
      </c>
      <c r="L156" s="9" t="str">
        <f>_xlfn.CONCAT("", C156)</f>
        <v>AVAC_Projeto</v>
      </c>
      <c r="M156" s="9" t="str">
        <f>_xlfn.CONCAT("", D156)</f>
        <v>AVAC_Equipamento</v>
      </c>
      <c r="N156" s="9" t="str">
        <f>_xlfn.CONCAT("", E156)</f>
        <v>Equipamento_Compressor</v>
      </c>
      <c r="O156" s="9" t="str">
        <f>_xlfn.CONCAT("Classe IFC ou Categoria Revit:   ", F156)</f>
        <v>Classe IFC ou Categoria Revit:   IfcCompressorTWINSCREW</v>
      </c>
      <c r="P156" s="7" t="s">
        <v>2464</v>
      </c>
      <c r="Q156" s="7" t="s">
        <v>4117</v>
      </c>
      <c r="R156" s="7" t="str">
        <f>C156</f>
        <v>AVAC_Projeto</v>
      </c>
      <c r="S156" s="7" t="str">
        <f>D156</f>
        <v>AVAC_Equipamento</v>
      </c>
      <c r="T156" s="7" t="str">
        <f>E156</f>
        <v>Equipamento_Compressor</v>
      </c>
      <c r="U156" s="5" t="str">
        <f>_xlfn.CONCAT("bim-key_",A156)</f>
        <v>bim-key_155</v>
      </c>
      <c r="V156" s="4" t="str">
        <f>IF(ISNUMBER(FIND("Arrow", F156)), _xlfn.CONCAT(E156,"_Seta"), E156)</f>
        <v>Equipamento_Compressor</v>
      </c>
      <c r="W156" s="4" t="str">
        <f>IF(ISNUMBER(FIND("Scheme", F156)), _xlfn.CONCAT(F156,"_Esquema"), F156)</f>
        <v>IfcCompressorTWINSCREW</v>
      </c>
    </row>
    <row r="157" spans="1:23" ht="9.75" customHeight="1" x14ac:dyDescent="0.25">
      <c r="A157" s="66">
        <v>156</v>
      </c>
      <c r="B157" s="65" t="s">
        <v>4283</v>
      </c>
      <c r="C157" s="27" t="s">
        <v>4277</v>
      </c>
      <c r="D157" s="27" t="s">
        <v>4819</v>
      </c>
      <c r="E157" s="27" t="s">
        <v>4827</v>
      </c>
      <c r="F157" s="33" t="s">
        <v>1612</v>
      </c>
      <c r="G157" s="23" t="s">
        <v>13</v>
      </c>
      <c r="H157" s="23" t="s">
        <v>13</v>
      </c>
      <c r="I157" s="23" t="s">
        <v>13</v>
      </c>
      <c r="J157" s="23" t="s">
        <v>13</v>
      </c>
      <c r="K157" s="23" t="s">
        <v>13</v>
      </c>
      <c r="L157" s="9" t="str">
        <f>_xlfn.CONCAT("", C157)</f>
        <v>AVAC_Projeto</v>
      </c>
      <c r="M157" s="9" t="str">
        <f>_xlfn.CONCAT("", D157)</f>
        <v>AVAC_Equipamento</v>
      </c>
      <c r="N157" s="9" t="str">
        <f>_xlfn.CONCAT("", E157)</f>
        <v>Equipamento_Compressor</v>
      </c>
      <c r="O157" s="9" t="str">
        <f>_xlfn.CONCAT("Classe IFC ou Categoria Revit:   ", F157)</f>
        <v>Classe IFC ou Categoria Revit:   IfcCompressorWELDEDSHELLHERMETIC</v>
      </c>
      <c r="P157" s="7" t="s">
        <v>1613</v>
      </c>
      <c r="Q157" s="7" t="s">
        <v>4117</v>
      </c>
      <c r="R157" s="7" t="str">
        <f>C157</f>
        <v>AVAC_Projeto</v>
      </c>
      <c r="S157" s="7" t="str">
        <f>D157</f>
        <v>AVAC_Equipamento</v>
      </c>
      <c r="T157" s="7" t="str">
        <f>E157</f>
        <v>Equipamento_Compressor</v>
      </c>
      <c r="U157" s="5" t="str">
        <f>_xlfn.CONCAT("bim-key_",A157)</f>
        <v>bim-key_156</v>
      </c>
      <c r="V157" s="4" t="str">
        <f>IF(ISNUMBER(FIND("Arrow", F157)), _xlfn.CONCAT(E157,"_Seta"), E157)</f>
        <v>Equipamento_Compressor</v>
      </c>
      <c r="W157" s="4" t="str">
        <f>IF(ISNUMBER(FIND("Scheme", F157)), _xlfn.CONCAT(F157,"_Esquema"), F157)</f>
        <v>IfcCompressorWELDEDSHELLHERMETIC</v>
      </c>
    </row>
    <row r="158" spans="1:23" ht="9.75" customHeight="1" x14ac:dyDescent="0.25">
      <c r="A158" s="66">
        <v>157</v>
      </c>
      <c r="B158" s="65" t="s">
        <v>4283</v>
      </c>
      <c r="C158" s="27" t="s">
        <v>4277</v>
      </c>
      <c r="D158" s="27" t="s">
        <v>4819</v>
      </c>
      <c r="E158" s="27" t="s">
        <v>4828</v>
      </c>
      <c r="F158" s="33" t="s">
        <v>1230</v>
      </c>
      <c r="G158" s="23" t="s">
        <v>13</v>
      </c>
      <c r="H158" s="23" t="s">
        <v>13</v>
      </c>
      <c r="I158" s="23" t="s">
        <v>13</v>
      </c>
      <c r="J158" s="23" t="s">
        <v>13</v>
      </c>
      <c r="K158" s="23" t="s">
        <v>13</v>
      </c>
      <c r="L158" s="9" t="str">
        <f>_xlfn.CONCAT("", C158)</f>
        <v>AVAC_Projeto</v>
      </c>
      <c r="M158" s="9" t="str">
        <f>_xlfn.CONCAT("", D158)</f>
        <v>AVAC_Equipamento</v>
      </c>
      <c r="N158" s="9" t="str">
        <f>_xlfn.CONCAT("", E158)</f>
        <v>Equipamento_Condensador</v>
      </c>
      <c r="O158" s="9" t="str">
        <f>_xlfn.CONCAT("Classe IFC ou Categoria Revit:   ", F158)</f>
        <v>Classe IFC ou Categoria Revit:   IfcCondenser</v>
      </c>
      <c r="P158" s="7" t="s">
        <v>1231</v>
      </c>
      <c r="Q158" s="7" t="s">
        <v>4117</v>
      </c>
      <c r="R158" s="7" t="str">
        <f>C158</f>
        <v>AVAC_Projeto</v>
      </c>
      <c r="S158" s="7" t="str">
        <f>D158</f>
        <v>AVAC_Equipamento</v>
      </c>
      <c r="T158" s="7" t="str">
        <f>E158</f>
        <v>Equipamento_Condensador</v>
      </c>
      <c r="U158" s="5" t="str">
        <f>_xlfn.CONCAT("bim-key_",A158)</f>
        <v>bim-key_157</v>
      </c>
      <c r="V158" s="4" t="str">
        <f>IF(ISNUMBER(FIND("Arrow", F158)), _xlfn.CONCAT(E158,"_Seta"), E158)</f>
        <v>Equipamento_Condensador</v>
      </c>
      <c r="W158" s="4" t="str">
        <f>IF(ISNUMBER(FIND("Scheme", F158)), _xlfn.CONCAT(F158,"_Esquema"), F158)</f>
        <v>IfcCondenser</v>
      </c>
    </row>
    <row r="159" spans="1:23" ht="9.75" customHeight="1" x14ac:dyDescent="0.25">
      <c r="A159" s="66">
        <v>158</v>
      </c>
      <c r="B159" s="65" t="s">
        <v>4283</v>
      </c>
      <c r="C159" s="27" t="s">
        <v>4277</v>
      </c>
      <c r="D159" s="27" t="s">
        <v>4819</v>
      </c>
      <c r="E159" s="27" t="s">
        <v>4828</v>
      </c>
      <c r="F159" s="33" t="s">
        <v>1614</v>
      </c>
      <c r="G159" s="23" t="s">
        <v>13</v>
      </c>
      <c r="H159" s="23" t="s">
        <v>13</v>
      </c>
      <c r="I159" s="23" t="s">
        <v>13</v>
      </c>
      <c r="J159" s="23" t="s">
        <v>13</v>
      </c>
      <c r="K159" s="23" t="s">
        <v>13</v>
      </c>
      <c r="L159" s="9" t="str">
        <f>_xlfn.CONCAT("", C159)</f>
        <v>AVAC_Projeto</v>
      </c>
      <c r="M159" s="9" t="str">
        <f>_xlfn.CONCAT("", D159)</f>
        <v>AVAC_Equipamento</v>
      </c>
      <c r="N159" s="9" t="str">
        <f>_xlfn.CONCAT("", E159)</f>
        <v>Equipamento_Condensador</v>
      </c>
      <c r="O159" s="9" t="str">
        <f>_xlfn.CONCAT("Classe IFC ou Categoria Revit:   ", F159)</f>
        <v>Classe IFC ou Categoria Revit:   IfcCondenserAIRCOOLED</v>
      </c>
      <c r="P159" s="7" t="s">
        <v>2441</v>
      </c>
      <c r="Q159" s="7" t="s">
        <v>4117</v>
      </c>
      <c r="R159" s="7" t="str">
        <f>C159</f>
        <v>AVAC_Projeto</v>
      </c>
      <c r="S159" s="7" t="str">
        <f>D159</f>
        <v>AVAC_Equipamento</v>
      </c>
      <c r="T159" s="7" t="str">
        <f>E159</f>
        <v>Equipamento_Condensador</v>
      </c>
      <c r="U159" s="5" t="str">
        <f>_xlfn.CONCAT("bim-key_",A159)</f>
        <v>bim-key_158</v>
      </c>
      <c r="V159" s="4" t="str">
        <f>IF(ISNUMBER(FIND("Arrow", F159)), _xlfn.CONCAT(E159,"_Seta"), E159)</f>
        <v>Equipamento_Condensador</v>
      </c>
      <c r="W159" s="4" t="str">
        <f>IF(ISNUMBER(FIND("Scheme", F159)), _xlfn.CONCAT(F159,"_Esquema"), F159)</f>
        <v>IfcCondenserAIRCOOLED</v>
      </c>
    </row>
    <row r="160" spans="1:23" ht="9.75" customHeight="1" x14ac:dyDescent="0.25">
      <c r="A160" s="66">
        <v>159</v>
      </c>
      <c r="B160" s="65" t="s">
        <v>4283</v>
      </c>
      <c r="C160" s="27" t="s">
        <v>4277</v>
      </c>
      <c r="D160" s="27" t="s">
        <v>4819</v>
      </c>
      <c r="E160" s="27" t="s">
        <v>4828</v>
      </c>
      <c r="F160" s="33" t="s">
        <v>1615</v>
      </c>
      <c r="G160" s="23" t="s">
        <v>13</v>
      </c>
      <c r="H160" s="23" t="s">
        <v>13</v>
      </c>
      <c r="I160" s="23" t="s">
        <v>13</v>
      </c>
      <c r="J160" s="23" t="s">
        <v>13</v>
      </c>
      <c r="K160" s="23" t="s">
        <v>13</v>
      </c>
      <c r="L160" s="9" t="str">
        <f>_xlfn.CONCAT("", C160)</f>
        <v>AVAC_Projeto</v>
      </c>
      <c r="M160" s="9" t="str">
        <f>_xlfn.CONCAT("", D160)</f>
        <v>AVAC_Equipamento</v>
      </c>
      <c r="N160" s="9" t="str">
        <f>_xlfn.CONCAT("", E160)</f>
        <v>Equipamento_Condensador</v>
      </c>
      <c r="O160" s="9" t="str">
        <f>_xlfn.CONCAT("Classe IFC ou Categoria Revit:   ", F160)</f>
        <v>Classe IFC ou Categoria Revit:   IfcCondenserEVAPORATIVECOOLED</v>
      </c>
      <c r="P160" s="7" t="s">
        <v>2442</v>
      </c>
      <c r="Q160" s="7" t="s">
        <v>4117</v>
      </c>
      <c r="R160" s="7" t="str">
        <f>C160</f>
        <v>AVAC_Projeto</v>
      </c>
      <c r="S160" s="7" t="str">
        <f>D160</f>
        <v>AVAC_Equipamento</v>
      </c>
      <c r="T160" s="7" t="str">
        <f>E160</f>
        <v>Equipamento_Condensador</v>
      </c>
      <c r="U160" s="5" t="str">
        <f>_xlfn.CONCAT("bim-key_",A160)</f>
        <v>bim-key_159</v>
      </c>
      <c r="V160" s="4" t="str">
        <f>IF(ISNUMBER(FIND("Arrow", F160)), _xlfn.CONCAT(E160,"_Seta"), E160)</f>
        <v>Equipamento_Condensador</v>
      </c>
      <c r="W160" s="4" t="str">
        <f>IF(ISNUMBER(FIND("Scheme", F160)), _xlfn.CONCAT(F160,"_Esquema"), F160)</f>
        <v>IfcCondenserEVAPORATIVECOOLED</v>
      </c>
    </row>
    <row r="161" spans="1:23" ht="9.75" customHeight="1" x14ac:dyDescent="0.25">
      <c r="A161" s="66">
        <v>160</v>
      </c>
      <c r="B161" s="65" t="s">
        <v>4283</v>
      </c>
      <c r="C161" s="27" t="s">
        <v>4277</v>
      </c>
      <c r="D161" s="27" t="s">
        <v>4819</v>
      </c>
      <c r="E161" s="27" t="s">
        <v>4828</v>
      </c>
      <c r="F161" s="33" t="s">
        <v>1616</v>
      </c>
      <c r="G161" s="23" t="s">
        <v>13</v>
      </c>
      <c r="H161" s="23" t="s">
        <v>13</v>
      </c>
      <c r="I161" s="23" t="s">
        <v>13</v>
      </c>
      <c r="J161" s="23" t="s">
        <v>13</v>
      </c>
      <c r="K161" s="23" t="s">
        <v>13</v>
      </c>
      <c r="L161" s="9" t="str">
        <f>_xlfn.CONCAT("", C161)</f>
        <v>AVAC_Projeto</v>
      </c>
      <c r="M161" s="9" t="str">
        <f>_xlfn.CONCAT("", D161)</f>
        <v>AVAC_Equipamento</v>
      </c>
      <c r="N161" s="9" t="str">
        <f>_xlfn.CONCAT("", E161)</f>
        <v>Equipamento_Condensador</v>
      </c>
      <c r="O161" s="9" t="str">
        <f>_xlfn.CONCAT("Classe IFC ou Categoria Revit:   ", F161)</f>
        <v>Classe IFC ou Categoria Revit:   IfcCondenserWATERCOOLED</v>
      </c>
      <c r="P161" s="7" t="s">
        <v>2443</v>
      </c>
      <c r="Q161" s="7" t="s">
        <v>4117</v>
      </c>
      <c r="R161" s="7" t="str">
        <f>C161</f>
        <v>AVAC_Projeto</v>
      </c>
      <c r="S161" s="7" t="str">
        <f>D161</f>
        <v>AVAC_Equipamento</v>
      </c>
      <c r="T161" s="7" t="str">
        <f>E161</f>
        <v>Equipamento_Condensador</v>
      </c>
      <c r="U161" s="5" t="str">
        <f>_xlfn.CONCAT("bim-key_",A161)</f>
        <v>bim-key_160</v>
      </c>
      <c r="V161" s="4" t="str">
        <f>IF(ISNUMBER(FIND("Arrow", F161)), _xlfn.CONCAT(E161,"_Seta"), E161)</f>
        <v>Equipamento_Condensador</v>
      </c>
      <c r="W161" s="4" t="str">
        <f>IF(ISNUMBER(FIND("Scheme", F161)), _xlfn.CONCAT(F161,"_Esquema"), F161)</f>
        <v>IfcCondenserWATERCOOLED</v>
      </c>
    </row>
    <row r="162" spans="1:23" ht="9.75" customHeight="1" x14ac:dyDescent="0.25">
      <c r="A162" s="66">
        <v>161</v>
      </c>
      <c r="B162" s="65" t="s">
        <v>4283</v>
      </c>
      <c r="C162" s="27" t="s">
        <v>4277</v>
      </c>
      <c r="D162" s="27" t="s">
        <v>4819</v>
      </c>
      <c r="E162" s="27" t="s">
        <v>4828</v>
      </c>
      <c r="F162" s="33" t="s">
        <v>1617</v>
      </c>
      <c r="G162" s="23" t="s">
        <v>13</v>
      </c>
      <c r="H162" s="23" t="s">
        <v>13</v>
      </c>
      <c r="I162" s="23" t="s">
        <v>13</v>
      </c>
      <c r="J162" s="23" t="s">
        <v>13</v>
      </c>
      <c r="K162" s="23" t="s">
        <v>13</v>
      </c>
      <c r="L162" s="9" t="str">
        <f>_xlfn.CONCAT("", C162)</f>
        <v>AVAC_Projeto</v>
      </c>
      <c r="M162" s="9" t="str">
        <f>_xlfn.CONCAT("", D162)</f>
        <v>AVAC_Equipamento</v>
      </c>
      <c r="N162" s="9" t="str">
        <f>_xlfn.CONCAT("", E162)</f>
        <v>Equipamento_Condensador</v>
      </c>
      <c r="O162" s="9" t="str">
        <f>_xlfn.CONCAT("Classe IFC ou Categoria Revit:   ", F162)</f>
        <v>Classe IFC ou Categoria Revit:   IfcCondenserWATERCOOLEDBRAZEDPLATE</v>
      </c>
      <c r="P162" s="7" t="s">
        <v>2444</v>
      </c>
      <c r="Q162" s="7" t="s">
        <v>4117</v>
      </c>
      <c r="R162" s="7" t="str">
        <f>C162</f>
        <v>AVAC_Projeto</v>
      </c>
      <c r="S162" s="7" t="str">
        <f>D162</f>
        <v>AVAC_Equipamento</v>
      </c>
      <c r="T162" s="7" t="str">
        <f>E162</f>
        <v>Equipamento_Condensador</v>
      </c>
      <c r="U162" s="5" t="str">
        <f>_xlfn.CONCAT("bim-key_",A162)</f>
        <v>bim-key_161</v>
      </c>
      <c r="V162" s="4" t="str">
        <f>IF(ISNUMBER(FIND("Arrow", F162)), _xlfn.CONCAT(E162,"_Seta"), E162)</f>
        <v>Equipamento_Condensador</v>
      </c>
      <c r="W162" s="4" t="str">
        <f>IF(ISNUMBER(FIND("Scheme", F162)), _xlfn.CONCAT(F162,"_Esquema"), F162)</f>
        <v>IfcCondenserWATERCOOLEDBRAZEDPLATE</v>
      </c>
    </row>
    <row r="163" spans="1:23" ht="9.75" customHeight="1" x14ac:dyDescent="0.25">
      <c r="A163" s="66">
        <v>162</v>
      </c>
      <c r="B163" s="65" t="s">
        <v>4283</v>
      </c>
      <c r="C163" s="27" t="s">
        <v>4277</v>
      </c>
      <c r="D163" s="27" t="s">
        <v>4819</v>
      </c>
      <c r="E163" s="27" t="s">
        <v>4828</v>
      </c>
      <c r="F163" s="33" t="s">
        <v>1618</v>
      </c>
      <c r="G163" s="23" t="s">
        <v>13</v>
      </c>
      <c r="H163" s="23" t="s">
        <v>13</v>
      </c>
      <c r="I163" s="23" t="s">
        <v>13</v>
      </c>
      <c r="J163" s="23" t="s">
        <v>13</v>
      </c>
      <c r="K163" s="23" t="s">
        <v>13</v>
      </c>
      <c r="L163" s="9" t="str">
        <f>_xlfn.CONCAT("", C163)</f>
        <v>AVAC_Projeto</v>
      </c>
      <c r="M163" s="9" t="str">
        <f>_xlfn.CONCAT("", D163)</f>
        <v>AVAC_Equipamento</v>
      </c>
      <c r="N163" s="9" t="str">
        <f>_xlfn.CONCAT("", E163)</f>
        <v>Equipamento_Condensador</v>
      </c>
      <c r="O163" s="9" t="str">
        <f>_xlfn.CONCAT("Classe IFC ou Categoria Revit:   ", F163)</f>
        <v>Classe IFC ou Categoria Revit:   IfcCondenserWATERCOOLEDSHELLCOIL</v>
      </c>
      <c r="P163" s="7" t="s">
        <v>2445</v>
      </c>
      <c r="Q163" s="7" t="s">
        <v>4117</v>
      </c>
      <c r="R163" s="7" t="str">
        <f>C163</f>
        <v>AVAC_Projeto</v>
      </c>
      <c r="S163" s="7" t="str">
        <f>D163</f>
        <v>AVAC_Equipamento</v>
      </c>
      <c r="T163" s="7" t="str">
        <f>E163</f>
        <v>Equipamento_Condensador</v>
      </c>
      <c r="U163" s="5" t="str">
        <f>_xlfn.CONCAT("bim-key_",A163)</f>
        <v>bim-key_162</v>
      </c>
      <c r="V163" s="4" t="str">
        <f>IF(ISNUMBER(FIND("Arrow", F163)), _xlfn.CONCAT(E163,"_Seta"), E163)</f>
        <v>Equipamento_Condensador</v>
      </c>
      <c r="W163" s="4" t="str">
        <f>IF(ISNUMBER(FIND("Scheme", F163)), _xlfn.CONCAT(F163,"_Esquema"), F163)</f>
        <v>IfcCondenserWATERCOOLEDSHELLCOIL</v>
      </c>
    </row>
    <row r="164" spans="1:23" ht="9.75" customHeight="1" x14ac:dyDescent="0.25">
      <c r="A164" s="66">
        <v>163</v>
      </c>
      <c r="B164" s="65" t="s">
        <v>4283</v>
      </c>
      <c r="C164" s="27" t="s">
        <v>4277</v>
      </c>
      <c r="D164" s="27" t="s">
        <v>4819</v>
      </c>
      <c r="E164" s="27" t="s">
        <v>4828</v>
      </c>
      <c r="F164" s="33" t="s">
        <v>1619</v>
      </c>
      <c r="G164" s="23" t="s">
        <v>13</v>
      </c>
      <c r="H164" s="23" t="s">
        <v>13</v>
      </c>
      <c r="I164" s="23" t="s">
        <v>13</v>
      </c>
      <c r="J164" s="23" t="s">
        <v>13</v>
      </c>
      <c r="K164" s="23" t="s">
        <v>13</v>
      </c>
      <c r="L164" s="9" t="str">
        <f>_xlfn.CONCAT("", C164)</f>
        <v>AVAC_Projeto</v>
      </c>
      <c r="M164" s="9" t="str">
        <f>_xlfn.CONCAT("", D164)</f>
        <v>AVAC_Equipamento</v>
      </c>
      <c r="N164" s="9" t="str">
        <f>_xlfn.CONCAT("", E164)</f>
        <v>Equipamento_Condensador</v>
      </c>
      <c r="O164" s="9" t="str">
        <f>_xlfn.CONCAT("Classe IFC ou Categoria Revit:   ", F164)</f>
        <v>Classe IFC ou Categoria Revit:   IfcCondenserWATERCOOLEDSHELLTUBE</v>
      </c>
      <c r="P164" s="7" t="s">
        <v>2446</v>
      </c>
      <c r="Q164" s="7" t="s">
        <v>4117</v>
      </c>
      <c r="R164" s="7" t="str">
        <f>C164</f>
        <v>AVAC_Projeto</v>
      </c>
      <c r="S164" s="7" t="str">
        <f>D164</f>
        <v>AVAC_Equipamento</v>
      </c>
      <c r="T164" s="7" t="str">
        <f>E164</f>
        <v>Equipamento_Condensador</v>
      </c>
      <c r="U164" s="5" t="str">
        <f>_xlfn.CONCAT("bim-key_",A164)</f>
        <v>bim-key_163</v>
      </c>
      <c r="V164" s="4" t="str">
        <f>IF(ISNUMBER(FIND("Arrow", F164)), _xlfn.CONCAT(E164,"_Seta"), E164)</f>
        <v>Equipamento_Condensador</v>
      </c>
      <c r="W164" s="4" t="str">
        <f>IF(ISNUMBER(FIND("Scheme", F164)), _xlfn.CONCAT(F164,"_Esquema"), F164)</f>
        <v>IfcCondenserWATERCOOLEDSHELLTUBE</v>
      </c>
    </row>
    <row r="165" spans="1:23" ht="9.75" customHeight="1" x14ac:dyDescent="0.25">
      <c r="A165" s="66">
        <v>164</v>
      </c>
      <c r="B165" s="65" t="s">
        <v>4283</v>
      </c>
      <c r="C165" s="27" t="s">
        <v>4277</v>
      </c>
      <c r="D165" s="27" t="s">
        <v>4819</v>
      </c>
      <c r="E165" s="27" t="s">
        <v>4828</v>
      </c>
      <c r="F165" s="33" t="s">
        <v>1620</v>
      </c>
      <c r="G165" s="23" t="s">
        <v>13</v>
      </c>
      <c r="H165" s="23" t="s">
        <v>13</v>
      </c>
      <c r="I165" s="23" t="s">
        <v>13</v>
      </c>
      <c r="J165" s="23" t="s">
        <v>13</v>
      </c>
      <c r="K165" s="23" t="s">
        <v>13</v>
      </c>
      <c r="L165" s="9" t="str">
        <f>_xlfn.CONCAT("", C165)</f>
        <v>AVAC_Projeto</v>
      </c>
      <c r="M165" s="9" t="str">
        <f>_xlfn.CONCAT("", D165)</f>
        <v>AVAC_Equipamento</v>
      </c>
      <c r="N165" s="9" t="str">
        <f>_xlfn.CONCAT("", E165)</f>
        <v>Equipamento_Condensador</v>
      </c>
      <c r="O165" s="9" t="str">
        <f>_xlfn.CONCAT("Classe IFC ou Categoria Revit:   ", F165)</f>
        <v>Classe IFC ou Categoria Revit:   IfcCondenserWATERCOOLEDTUBEINTUBE</v>
      </c>
      <c r="P165" s="7" t="s">
        <v>2447</v>
      </c>
      <c r="Q165" s="7" t="s">
        <v>4117</v>
      </c>
      <c r="R165" s="7" t="str">
        <f>C165</f>
        <v>AVAC_Projeto</v>
      </c>
      <c r="S165" s="7" t="str">
        <f>D165</f>
        <v>AVAC_Equipamento</v>
      </c>
      <c r="T165" s="7" t="str">
        <f>E165</f>
        <v>Equipamento_Condensador</v>
      </c>
      <c r="U165" s="5" t="str">
        <f>_xlfn.CONCAT("bim-key_",A165)</f>
        <v>bim-key_164</v>
      </c>
      <c r="V165" s="4" t="str">
        <f>IF(ISNUMBER(FIND("Arrow", F165)), _xlfn.CONCAT(E165,"_Seta"), E165)</f>
        <v>Equipamento_Condensador</v>
      </c>
      <c r="W165" s="4" t="str">
        <f>IF(ISNUMBER(FIND("Scheme", F165)), _xlfn.CONCAT(F165,"_Esquema"), F165)</f>
        <v>IfcCondenserWATERCOOLEDTUBEINTUBE</v>
      </c>
    </row>
    <row r="166" spans="1:23" ht="9.75" customHeight="1" x14ac:dyDescent="0.25">
      <c r="A166" s="66">
        <v>165</v>
      </c>
      <c r="B166" s="65" t="s">
        <v>4283</v>
      </c>
      <c r="C166" s="27" t="s">
        <v>4277</v>
      </c>
      <c r="D166" s="27" t="s">
        <v>4819</v>
      </c>
      <c r="E166" s="27" t="s">
        <v>4829</v>
      </c>
      <c r="F166" s="33" t="s">
        <v>1097</v>
      </c>
      <c r="G166" s="23" t="s">
        <v>13</v>
      </c>
      <c r="H166" s="23" t="s">
        <v>13</v>
      </c>
      <c r="I166" s="23" t="s">
        <v>13</v>
      </c>
      <c r="J166" s="23" t="s">
        <v>13</v>
      </c>
      <c r="K166" s="23" t="s">
        <v>13</v>
      </c>
      <c r="L166" s="9" t="str">
        <f>_xlfn.CONCAT("", C166)</f>
        <v>AVAC_Projeto</v>
      </c>
      <c r="M166" s="9" t="str">
        <f>_xlfn.CONCAT("", D166)</f>
        <v>AVAC_Equipamento</v>
      </c>
      <c r="N166" s="9" t="str">
        <f>_xlfn.CONCAT("", E166)</f>
        <v>Equipamento_Controle</v>
      </c>
      <c r="O166" s="9" t="str">
        <f>_xlfn.CONCAT("Classe IFC ou Categoria Revit:   ", F166)</f>
        <v>Classe IFC ou Categoria Revit:   IfcUnitaryControlElement</v>
      </c>
      <c r="P166" s="7" t="s">
        <v>1098</v>
      </c>
      <c r="Q166" s="7" t="s">
        <v>4117</v>
      </c>
      <c r="R166" s="7" t="str">
        <f>C166</f>
        <v>AVAC_Projeto</v>
      </c>
      <c r="S166" s="7" t="str">
        <f>D166</f>
        <v>AVAC_Equipamento</v>
      </c>
      <c r="T166" s="7" t="str">
        <f>E166</f>
        <v>Equipamento_Controle</v>
      </c>
      <c r="U166" s="5" t="str">
        <f>_xlfn.CONCAT("bim-key_",A166)</f>
        <v>bim-key_165</v>
      </c>
      <c r="V166" s="4" t="str">
        <f>IF(ISNUMBER(FIND("Arrow", F166)), _xlfn.CONCAT(E166,"_Seta"), E166)</f>
        <v>Equipamento_Controle</v>
      </c>
      <c r="W166" s="4" t="str">
        <f>IF(ISNUMBER(FIND("Scheme", F166)), _xlfn.CONCAT(F166,"_Esquema"), F166)</f>
        <v>IfcUnitaryControlElement</v>
      </c>
    </row>
    <row r="167" spans="1:23" ht="9.75" customHeight="1" x14ac:dyDescent="0.25">
      <c r="A167" s="66">
        <v>166</v>
      </c>
      <c r="B167" s="65" t="s">
        <v>4283</v>
      </c>
      <c r="C167" s="27" t="s">
        <v>4277</v>
      </c>
      <c r="D167" s="27" t="s">
        <v>4819</v>
      </c>
      <c r="E167" s="27" t="s">
        <v>4829</v>
      </c>
      <c r="F167" s="33" t="s">
        <v>1254</v>
      </c>
      <c r="G167" s="23" t="s">
        <v>13</v>
      </c>
      <c r="H167" s="23" t="s">
        <v>13</v>
      </c>
      <c r="I167" s="23" t="s">
        <v>13</v>
      </c>
      <c r="J167" s="23" t="s">
        <v>13</v>
      </c>
      <c r="K167" s="23" t="s">
        <v>13</v>
      </c>
      <c r="L167" s="9" t="str">
        <f>_xlfn.CONCAT("", C167)</f>
        <v>AVAC_Projeto</v>
      </c>
      <c r="M167" s="9" t="str">
        <f>_xlfn.CONCAT("", D167)</f>
        <v>AVAC_Equipamento</v>
      </c>
      <c r="N167" s="9" t="str">
        <f>_xlfn.CONCAT("", E167)</f>
        <v>Equipamento_Controle</v>
      </c>
      <c r="O167" s="9" t="str">
        <f>_xlfn.CONCAT("Classe IFC ou Categoria Revit:   ", F167)</f>
        <v>Classe IFC ou Categoria Revit:   IfcUnitaryControlElementALARMPANEL</v>
      </c>
      <c r="P167" s="7" t="s">
        <v>1255</v>
      </c>
      <c r="Q167" s="7" t="s">
        <v>4117</v>
      </c>
      <c r="R167" s="7" t="str">
        <f>C167</f>
        <v>AVAC_Projeto</v>
      </c>
      <c r="S167" s="7" t="str">
        <f>D167</f>
        <v>AVAC_Equipamento</v>
      </c>
      <c r="T167" s="7" t="str">
        <f>E167</f>
        <v>Equipamento_Controle</v>
      </c>
      <c r="U167" s="5" t="str">
        <f>_xlfn.CONCAT("bim-key_",A167)</f>
        <v>bim-key_166</v>
      </c>
      <c r="V167" s="4" t="str">
        <f>IF(ISNUMBER(FIND("Arrow", F167)), _xlfn.CONCAT(E167,"_Seta"), E167)</f>
        <v>Equipamento_Controle</v>
      </c>
      <c r="W167" s="4" t="str">
        <f>IF(ISNUMBER(FIND("Scheme", F167)), _xlfn.CONCAT(F167,"_Esquema"), F167)</f>
        <v>IfcUnitaryControlElementALARMPANEL</v>
      </c>
    </row>
    <row r="168" spans="1:23" ht="9.75" customHeight="1" x14ac:dyDescent="0.25">
      <c r="A168" s="66">
        <v>167</v>
      </c>
      <c r="B168" s="65" t="s">
        <v>4283</v>
      </c>
      <c r="C168" s="27" t="s">
        <v>4277</v>
      </c>
      <c r="D168" s="27" t="s">
        <v>4819</v>
      </c>
      <c r="E168" s="27" t="s">
        <v>4829</v>
      </c>
      <c r="F168" s="33" t="s">
        <v>1256</v>
      </c>
      <c r="G168" s="23" t="s">
        <v>13</v>
      </c>
      <c r="H168" s="23" t="s">
        <v>13</v>
      </c>
      <c r="I168" s="23" t="s">
        <v>13</v>
      </c>
      <c r="J168" s="23" t="s">
        <v>13</v>
      </c>
      <c r="K168" s="23" t="s">
        <v>13</v>
      </c>
      <c r="L168" s="9" t="str">
        <f>_xlfn.CONCAT("", C168)</f>
        <v>AVAC_Projeto</v>
      </c>
      <c r="M168" s="9" t="str">
        <f>_xlfn.CONCAT("", D168)</f>
        <v>AVAC_Equipamento</v>
      </c>
      <c r="N168" s="9" t="str">
        <f>_xlfn.CONCAT("", E168)</f>
        <v>Equipamento_Controle</v>
      </c>
      <c r="O168" s="9" t="str">
        <f>_xlfn.CONCAT("Classe IFC ou Categoria Revit:   ", F168)</f>
        <v>Classe IFC ou Categoria Revit:   IfcUnitaryControlElementBASESTATIONCONTROLLER</v>
      </c>
      <c r="P168" s="7" t="s">
        <v>1257</v>
      </c>
      <c r="Q168" s="7" t="s">
        <v>4117</v>
      </c>
      <c r="R168" s="7" t="str">
        <f>C168</f>
        <v>AVAC_Projeto</v>
      </c>
      <c r="S168" s="7" t="str">
        <f>D168</f>
        <v>AVAC_Equipamento</v>
      </c>
      <c r="T168" s="7" t="str">
        <f>E168</f>
        <v>Equipamento_Controle</v>
      </c>
      <c r="U168" s="5" t="str">
        <f>_xlfn.CONCAT("bim-key_",A168)</f>
        <v>bim-key_167</v>
      </c>
      <c r="V168" s="4" t="str">
        <f>IF(ISNUMBER(FIND("Arrow", F168)), _xlfn.CONCAT(E168,"_Seta"), E168)</f>
        <v>Equipamento_Controle</v>
      </c>
      <c r="W168" s="4" t="str">
        <f>IF(ISNUMBER(FIND("Scheme", F168)), _xlfn.CONCAT(F168,"_Esquema"), F168)</f>
        <v>IfcUnitaryControlElementBASESTATIONCONTROLLER</v>
      </c>
    </row>
    <row r="169" spans="1:23" ht="9.75" customHeight="1" x14ac:dyDescent="0.25">
      <c r="A169" s="66">
        <v>168</v>
      </c>
      <c r="B169" s="65" t="s">
        <v>4283</v>
      </c>
      <c r="C169" s="27" t="s">
        <v>4277</v>
      </c>
      <c r="D169" s="27" t="s">
        <v>4819</v>
      </c>
      <c r="E169" s="27" t="s">
        <v>4829</v>
      </c>
      <c r="F169" s="33" t="s">
        <v>1258</v>
      </c>
      <c r="G169" s="23" t="s">
        <v>13</v>
      </c>
      <c r="H169" s="23" t="s">
        <v>13</v>
      </c>
      <c r="I169" s="23" t="s">
        <v>13</v>
      </c>
      <c r="J169" s="23" t="s">
        <v>13</v>
      </c>
      <c r="K169" s="23" t="s">
        <v>13</v>
      </c>
      <c r="L169" s="9" t="str">
        <f>_xlfn.CONCAT("", C169)</f>
        <v>AVAC_Projeto</v>
      </c>
      <c r="M169" s="9" t="str">
        <f>_xlfn.CONCAT("", D169)</f>
        <v>AVAC_Equipamento</v>
      </c>
      <c r="N169" s="9" t="str">
        <f>_xlfn.CONCAT("", E169)</f>
        <v>Equipamento_Controle</v>
      </c>
      <c r="O169" s="9" t="str">
        <f>_xlfn.CONCAT("Classe IFC ou Categoria Revit:   ", F169)</f>
        <v>Classe IFC ou Categoria Revit:   IfcUnitaryControlElementCOMBINED</v>
      </c>
      <c r="P169" s="7" t="s">
        <v>1259</v>
      </c>
      <c r="Q169" s="7" t="s">
        <v>4117</v>
      </c>
      <c r="R169" s="7" t="str">
        <f>C169</f>
        <v>AVAC_Projeto</v>
      </c>
      <c r="S169" s="7" t="str">
        <f>D169</f>
        <v>AVAC_Equipamento</v>
      </c>
      <c r="T169" s="7" t="str">
        <f>E169</f>
        <v>Equipamento_Controle</v>
      </c>
      <c r="U169" s="5" t="str">
        <f>_xlfn.CONCAT("bim-key_",A169)</f>
        <v>bim-key_168</v>
      </c>
      <c r="V169" s="4" t="str">
        <f>IF(ISNUMBER(FIND("Arrow", F169)), _xlfn.CONCAT(E169,"_Seta"), E169)</f>
        <v>Equipamento_Controle</v>
      </c>
      <c r="W169" s="4" t="str">
        <f>IF(ISNUMBER(FIND("Scheme", F169)), _xlfn.CONCAT(F169,"_Esquema"), F169)</f>
        <v>IfcUnitaryControlElementCOMBINED</v>
      </c>
    </row>
    <row r="170" spans="1:23" ht="9.75" customHeight="1" x14ac:dyDescent="0.25">
      <c r="A170" s="66">
        <v>169</v>
      </c>
      <c r="B170" s="65" t="s">
        <v>4283</v>
      </c>
      <c r="C170" s="27" t="s">
        <v>4277</v>
      </c>
      <c r="D170" s="27" t="s">
        <v>4819</v>
      </c>
      <c r="E170" s="27" t="s">
        <v>4829</v>
      </c>
      <c r="F170" s="33" t="s">
        <v>1260</v>
      </c>
      <c r="G170" s="23" t="s">
        <v>13</v>
      </c>
      <c r="H170" s="23" t="s">
        <v>13</v>
      </c>
      <c r="I170" s="23" t="s">
        <v>13</v>
      </c>
      <c r="J170" s="23" t="s">
        <v>13</v>
      </c>
      <c r="K170" s="23" t="s">
        <v>13</v>
      </c>
      <c r="L170" s="9" t="str">
        <f>_xlfn.CONCAT("", C170)</f>
        <v>AVAC_Projeto</v>
      </c>
      <c r="M170" s="9" t="str">
        <f>_xlfn.CONCAT("", D170)</f>
        <v>AVAC_Equipamento</v>
      </c>
      <c r="N170" s="9" t="str">
        <f>_xlfn.CONCAT("", E170)</f>
        <v>Equipamento_Controle</v>
      </c>
      <c r="O170" s="9" t="str">
        <f>_xlfn.CONCAT("Classe IFC ou Categoria Revit:   ", F170)</f>
        <v>Classe IFC ou Categoria Revit:   IfcUnitaryControlElementCONTROLPANEL</v>
      </c>
      <c r="P170" s="7" t="s">
        <v>1261</v>
      </c>
      <c r="Q170" s="7" t="s">
        <v>4117</v>
      </c>
      <c r="R170" s="7" t="str">
        <f>C170</f>
        <v>AVAC_Projeto</v>
      </c>
      <c r="S170" s="7" t="str">
        <f>D170</f>
        <v>AVAC_Equipamento</v>
      </c>
      <c r="T170" s="7" t="str">
        <f>E170</f>
        <v>Equipamento_Controle</v>
      </c>
      <c r="U170" s="5" t="str">
        <f>_xlfn.CONCAT("bim-key_",A170)</f>
        <v>bim-key_169</v>
      </c>
      <c r="V170" s="4" t="str">
        <f>IF(ISNUMBER(FIND("Arrow", F170)), _xlfn.CONCAT(E170,"_Seta"), E170)</f>
        <v>Equipamento_Controle</v>
      </c>
      <c r="W170" s="4" t="str">
        <f>IF(ISNUMBER(FIND("Scheme", F170)), _xlfn.CONCAT(F170,"_Esquema"), F170)</f>
        <v>IfcUnitaryControlElementCONTROLPANEL</v>
      </c>
    </row>
    <row r="171" spans="1:23" ht="9.75" customHeight="1" x14ac:dyDescent="0.25">
      <c r="A171" s="66">
        <v>170</v>
      </c>
      <c r="B171" s="65" t="s">
        <v>4283</v>
      </c>
      <c r="C171" s="27" t="s">
        <v>4277</v>
      </c>
      <c r="D171" s="27" t="s">
        <v>4819</v>
      </c>
      <c r="E171" s="27" t="s">
        <v>4829</v>
      </c>
      <c r="F171" s="33" t="s">
        <v>1262</v>
      </c>
      <c r="G171" s="23" t="s">
        <v>13</v>
      </c>
      <c r="H171" s="23" t="s">
        <v>13</v>
      </c>
      <c r="I171" s="23" t="s">
        <v>13</v>
      </c>
      <c r="J171" s="23" t="s">
        <v>13</v>
      </c>
      <c r="K171" s="23" t="s">
        <v>13</v>
      </c>
      <c r="L171" s="9" t="str">
        <f>_xlfn.CONCAT("", C171)</f>
        <v>AVAC_Projeto</v>
      </c>
      <c r="M171" s="9" t="str">
        <f>_xlfn.CONCAT("", D171)</f>
        <v>AVAC_Equipamento</v>
      </c>
      <c r="N171" s="9" t="str">
        <f>_xlfn.CONCAT("", E171)</f>
        <v>Equipamento_Controle</v>
      </c>
      <c r="O171" s="9" t="str">
        <f>_xlfn.CONCAT("Classe IFC ou Categoria Revit:   ", F171)</f>
        <v>Classe IFC ou Categoria Revit:   IfcUnitaryControlElementGASDETECTIONPANEL</v>
      </c>
      <c r="P171" s="7" t="s">
        <v>1263</v>
      </c>
      <c r="Q171" s="7" t="s">
        <v>4117</v>
      </c>
      <c r="R171" s="7" t="str">
        <f>C171</f>
        <v>AVAC_Projeto</v>
      </c>
      <c r="S171" s="7" t="str">
        <f>D171</f>
        <v>AVAC_Equipamento</v>
      </c>
      <c r="T171" s="7" t="str">
        <f>E171</f>
        <v>Equipamento_Controle</v>
      </c>
      <c r="U171" s="5" t="str">
        <f>_xlfn.CONCAT("bim-key_",A171)</f>
        <v>bim-key_170</v>
      </c>
      <c r="V171" s="4" t="str">
        <f>IF(ISNUMBER(FIND("Arrow", F171)), _xlfn.CONCAT(E171,"_Seta"), E171)</f>
        <v>Equipamento_Controle</v>
      </c>
      <c r="W171" s="4" t="str">
        <f>IF(ISNUMBER(FIND("Scheme", F171)), _xlfn.CONCAT(F171,"_Esquema"), F171)</f>
        <v>IfcUnitaryControlElementGASDETECTIONPANEL</v>
      </c>
    </row>
    <row r="172" spans="1:23" ht="9.75" customHeight="1" x14ac:dyDescent="0.25">
      <c r="A172" s="66">
        <v>171</v>
      </c>
      <c r="B172" s="65" t="s">
        <v>4283</v>
      </c>
      <c r="C172" s="27" t="s">
        <v>4277</v>
      </c>
      <c r="D172" s="27" t="s">
        <v>4819</v>
      </c>
      <c r="E172" s="27" t="s">
        <v>4829</v>
      </c>
      <c r="F172" s="33" t="s">
        <v>1264</v>
      </c>
      <c r="G172" s="23" t="s">
        <v>13</v>
      </c>
      <c r="H172" s="23" t="s">
        <v>13</v>
      </c>
      <c r="I172" s="23" t="s">
        <v>13</v>
      </c>
      <c r="J172" s="23" t="s">
        <v>13</v>
      </c>
      <c r="K172" s="23" t="s">
        <v>13</v>
      </c>
      <c r="L172" s="9" t="str">
        <f>_xlfn.CONCAT("", C172)</f>
        <v>AVAC_Projeto</v>
      </c>
      <c r="M172" s="9" t="str">
        <f>_xlfn.CONCAT("", D172)</f>
        <v>AVAC_Equipamento</v>
      </c>
      <c r="N172" s="9" t="str">
        <f>_xlfn.CONCAT("", E172)</f>
        <v>Equipamento_Controle</v>
      </c>
      <c r="O172" s="9" t="str">
        <f>_xlfn.CONCAT("Classe IFC ou Categoria Revit:   ", F172)</f>
        <v>Classe IFC ou Categoria Revit:   IfcUnitaryControlElementHUMIDISTAT</v>
      </c>
      <c r="P172" s="7" t="s">
        <v>1265</v>
      </c>
      <c r="Q172" s="7" t="s">
        <v>4117</v>
      </c>
      <c r="R172" s="7" t="str">
        <f>C172</f>
        <v>AVAC_Projeto</v>
      </c>
      <c r="S172" s="7" t="str">
        <f>D172</f>
        <v>AVAC_Equipamento</v>
      </c>
      <c r="T172" s="7" t="str">
        <f>E172</f>
        <v>Equipamento_Controle</v>
      </c>
      <c r="U172" s="5" t="str">
        <f>_xlfn.CONCAT("bim-key_",A172)</f>
        <v>bim-key_171</v>
      </c>
      <c r="V172" s="4" t="str">
        <f>IF(ISNUMBER(FIND("Arrow", F172)), _xlfn.CONCAT(E172,"_Seta"), E172)</f>
        <v>Equipamento_Controle</v>
      </c>
      <c r="W172" s="4" t="str">
        <f>IF(ISNUMBER(FIND("Scheme", F172)), _xlfn.CONCAT(F172,"_Esquema"), F172)</f>
        <v>IfcUnitaryControlElementHUMIDISTAT</v>
      </c>
    </row>
    <row r="173" spans="1:23" ht="9.75" customHeight="1" x14ac:dyDescent="0.25">
      <c r="A173" s="66">
        <v>172</v>
      </c>
      <c r="B173" s="65" t="s">
        <v>4283</v>
      </c>
      <c r="C173" s="27" t="s">
        <v>4277</v>
      </c>
      <c r="D173" s="27" t="s">
        <v>4819</v>
      </c>
      <c r="E173" s="27" t="s">
        <v>4829</v>
      </c>
      <c r="F173" s="33" t="s">
        <v>1266</v>
      </c>
      <c r="G173" s="23" t="s">
        <v>13</v>
      </c>
      <c r="H173" s="23" t="s">
        <v>13</v>
      </c>
      <c r="I173" s="23" t="s">
        <v>13</v>
      </c>
      <c r="J173" s="23" t="s">
        <v>13</v>
      </c>
      <c r="K173" s="23" t="s">
        <v>13</v>
      </c>
      <c r="L173" s="9" t="str">
        <f>_xlfn.CONCAT("", C173)</f>
        <v>AVAC_Projeto</v>
      </c>
      <c r="M173" s="9" t="str">
        <f>_xlfn.CONCAT("", D173)</f>
        <v>AVAC_Equipamento</v>
      </c>
      <c r="N173" s="9" t="str">
        <f>_xlfn.CONCAT("", E173)</f>
        <v>Equipamento_Controle</v>
      </c>
      <c r="O173" s="9" t="str">
        <f>_xlfn.CONCAT("Classe IFC ou Categoria Revit:   ", F173)</f>
        <v>Classe IFC ou Categoria Revit:   IfcUnitaryControlElementINDICATORPANEL</v>
      </c>
      <c r="P173" s="7" t="s">
        <v>1267</v>
      </c>
      <c r="Q173" s="7" t="s">
        <v>4117</v>
      </c>
      <c r="R173" s="7" t="str">
        <f>C173</f>
        <v>AVAC_Projeto</v>
      </c>
      <c r="S173" s="7" t="str">
        <f>D173</f>
        <v>AVAC_Equipamento</v>
      </c>
      <c r="T173" s="7" t="str">
        <f>E173</f>
        <v>Equipamento_Controle</v>
      </c>
      <c r="U173" s="5" t="str">
        <f>_xlfn.CONCAT("bim-key_",A173)</f>
        <v>bim-key_172</v>
      </c>
      <c r="V173" s="4" t="str">
        <f>IF(ISNUMBER(FIND("Arrow", F173)), _xlfn.CONCAT(E173,"_Seta"), E173)</f>
        <v>Equipamento_Controle</v>
      </c>
      <c r="W173" s="4" t="str">
        <f>IF(ISNUMBER(FIND("Scheme", F173)), _xlfn.CONCAT(F173,"_Esquema"), F173)</f>
        <v>IfcUnitaryControlElementINDICATORPANEL</v>
      </c>
    </row>
    <row r="174" spans="1:23" ht="9.75" customHeight="1" x14ac:dyDescent="0.25">
      <c r="A174" s="66">
        <v>173</v>
      </c>
      <c r="B174" s="65" t="s">
        <v>4283</v>
      </c>
      <c r="C174" s="27" t="s">
        <v>4277</v>
      </c>
      <c r="D174" s="27" t="s">
        <v>4819</v>
      </c>
      <c r="E174" s="27" t="s">
        <v>4829</v>
      </c>
      <c r="F174" s="33" t="s">
        <v>1268</v>
      </c>
      <c r="G174" s="23" t="s">
        <v>13</v>
      </c>
      <c r="H174" s="23" t="s">
        <v>13</v>
      </c>
      <c r="I174" s="23" t="s">
        <v>13</v>
      </c>
      <c r="J174" s="23" t="s">
        <v>13</v>
      </c>
      <c r="K174" s="23" t="s">
        <v>13</v>
      </c>
      <c r="L174" s="9" t="str">
        <f>_xlfn.CONCAT("", C174)</f>
        <v>AVAC_Projeto</v>
      </c>
      <c r="M174" s="9" t="str">
        <f>_xlfn.CONCAT("", D174)</f>
        <v>AVAC_Equipamento</v>
      </c>
      <c r="N174" s="9" t="str">
        <f>_xlfn.CONCAT("", E174)</f>
        <v>Equipamento_Controle</v>
      </c>
      <c r="O174" s="9" t="str">
        <f>_xlfn.CONCAT("Classe IFC ou Categoria Revit:   ", F174)</f>
        <v>Classe IFC ou Categoria Revit:   IfcUnitaryControlElementMIMICPANEL</v>
      </c>
      <c r="P174" s="7" t="s">
        <v>1269</v>
      </c>
      <c r="Q174" s="7" t="s">
        <v>4117</v>
      </c>
      <c r="R174" s="7" t="str">
        <f>C174</f>
        <v>AVAC_Projeto</v>
      </c>
      <c r="S174" s="7" t="str">
        <f>D174</f>
        <v>AVAC_Equipamento</v>
      </c>
      <c r="T174" s="7" t="str">
        <f>E174</f>
        <v>Equipamento_Controle</v>
      </c>
      <c r="U174" s="5" t="str">
        <f>_xlfn.CONCAT("bim-key_",A174)</f>
        <v>bim-key_173</v>
      </c>
      <c r="V174" s="4" t="str">
        <f>IF(ISNUMBER(FIND("Arrow", F174)), _xlfn.CONCAT(E174,"_Seta"), E174)</f>
        <v>Equipamento_Controle</v>
      </c>
      <c r="W174" s="4" t="str">
        <f>IF(ISNUMBER(FIND("Scheme", F174)), _xlfn.CONCAT(F174,"_Esquema"), F174)</f>
        <v>IfcUnitaryControlElementMIMICPANEL</v>
      </c>
    </row>
    <row r="175" spans="1:23" ht="9.75" customHeight="1" x14ac:dyDescent="0.25">
      <c r="A175" s="66">
        <v>174</v>
      </c>
      <c r="B175" s="65" t="s">
        <v>4283</v>
      </c>
      <c r="C175" s="27" t="s">
        <v>4277</v>
      </c>
      <c r="D175" s="27" t="s">
        <v>4819</v>
      </c>
      <c r="E175" s="27" t="s">
        <v>4829</v>
      </c>
      <c r="F175" s="33" t="s">
        <v>1270</v>
      </c>
      <c r="G175" s="23" t="s">
        <v>13</v>
      </c>
      <c r="H175" s="23" t="s">
        <v>13</v>
      </c>
      <c r="I175" s="23" t="s">
        <v>13</v>
      </c>
      <c r="J175" s="23" t="s">
        <v>13</v>
      </c>
      <c r="K175" s="23" t="s">
        <v>13</v>
      </c>
      <c r="L175" s="9" t="str">
        <f>_xlfn.CONCAT("", C175)</f>
        <v>AVAC_Projeto</v>
      </c>
      <c r="M175" s="9" t="str">
        <f>_xlfn.CONCAT("", D175)</f>
        <v>AVAC_Equipamento</v>
      </c>
      <c r="N175" s="9" t="str">
        <f>_xlfn.CONCAT("", E175)</f>
        <v>Equipamento_Controle</v>
      </c>
      <c r="O175" s="9" t="str">
        <f>_xlfn.CONCAT("Classe IFC ou Categoria Revit:   ", F175)</f>
        <v>Classe IFC ou Categoria Revit:   IfcUnitaryControlElementTHERMOSTAT</v>
      </c>
      <c r="P175" s="7" t="s">
        <v>1271</v>
      </c>
      <c r="Q175" s="7" t="s">
        <v>4117</v>
      </c>
      <c r="R175" s="7" t="str">
        <f>C175</f>
        <v>AVAC_Projeto</v>
      </c>
      <c r="S175" s="7" t="str">
        <f>D175</f>
        <v>AVAC_Equipamento</v>
      </c>
      <c r="T175" s="7" t="str">
        <f>E175</f>
        <v>Equipamento_Controle</v>
      </c>
      <c r="U175" s="5" t="str">
        <f>_xlfn.CONCAT("bim-key_",A175)</f>
        <v>bim-key_174</v>
      </c>
      <c r="V175" s="4" t="str">
        <f>IF(ISNUMBER(FIND("Arrow", F175)), _xlfn.CONCAT(E175,"_Seta"), E175)</f>
        <v>Equipamento_Controle</v>
      </c>
      <c r="W175" s="4" t="str">
        <f>IF(ISNUMBER(FIND("Scheme", F175)), _xlfn.CONCAT(F175,"_Esquema"), F175)</f>
        <v>IfcUnitaryControlElementTHERMOSTAT</v>
      </c>
    </row>
    <row r="176" spans="1:23" ht="9.75" customHeight="1" x14ac:dyDescent="0.25">
      <c r="A176" s="66">
        <v>175</v>
      </c>
      <c r="B176" s="65" t="s">
        <v>4283</v>
      </c>
      <c r="C176" s="27" t="s">
        <v>4277</v>
      </c>
      <c r="D176" s="27" t="s">
        <v>4819</v>
      </c>
      <c r="E176" s="27" t="s">
        <v>4829</v>
      </c>
      <c r="F176" s="33" t="s">
        <v>1272</v>
      </c>
      <c r="G176" s="23" t="s">
        <v>13</v>
      </c>
      <c r="H176" s="23" t="s">
        <v>13</v>
      </c>
      <c r="I176" s="23" t="s">
        <v>13</v>
      </c>
      <c r="J176" s="23" t="s">
        <v>13</v>
      </c>
      <c r="K176" s="23" t="s">
        <v>13</v>
      </c>
      <c r="L176" s="9" t="str">
        <f>_xlfn.CONCAT("", C176)</f>
        <v>AVAC_Projeto</v>
      </c>
      <c r="M176" s="9" t="str">
        <f>_xlfn.CONCAT("", D176)</f>
        <v>AVAC_Equipamento</v>
      </c>
      <c r="N176" s="9" t="str">
        <f>_xlfn.CONCAT("", E176)</f>
        <v>Equipamento_Controle</v>
      </c>
      <c r="O176" s="9" t="str">
        <f>_xlfn.CONCAT("Classe IFC ou Categoria Revit:   ", F176)</f>
        <v>Classe IFC ou Categoria Revit:   IfcUnitaryControlElementWEATHERSTATION</v>
      </c>
      <c r="P176" s="7" t="s">
        <v>1273</v>
      </c>
      <c r="Q176" s="7" t="s">
        <v>4117</v>
      </c>
      <c r="R176" s="7" t="str">
        <f>C176</f>
        <v>AVAC_Projeto</v>
      </c>
      <c r="S176" s="7" t="str">
        <f>D176</f>
        <v>AVAC_Equipamento</v>
      </c>
      <c r="T176" s="7" t="str">
        <f>E176</f>
        <v>Equipamento_Controle</v>
      </c>
      <c r="U176" s="5" t="str">
        <f>_xlfn.CONCAT("bim-key_",A176)</f>
        <v>bim-key_175</v>
      </c>
      <c r="V176" s="4" t="str">
        <f>IF(ISNUMBER(FIND("Arrow", F176)), _xlfn.CONCAT(E176,"_Seta"), E176)</f>
        <v>Equipamento_Controle</v>
      </c>
      <c r="W176" s="4" t="str">
        <f>IF(ISNUMBER(FIND("Scheme", F176)), _xlfn.CONCAT(F176,"_Esquema"), F176)</f>
        <v>IfcUnitaryControlElementWEATHERSTATION</v>
      </c>
    </row>
    <row r="177" spans="1:23" ht="9.75" customHeight="1" x14ac:dyDescent="0.25">
      <c r="A177" s="66">
        <v>176</v>
      </c>
      <c r="B177" s="65" t="s">
        <v>4283</v>
      </c>
      <c r="C177" s="27" t="s">
        <v>4277</v>
      </c>
      <c r="D177" s="27" t="s">
        <v>4819</v>
      </c>
      <c r="E177" s="27" t="s">
        <v>4830</v>
      </c>
      <c r="F177" s="33" t="s">
        <v>1242</v>
      </c>
      <c r="G177" s="23" t="s">
        <v>13</v>
      </c>
      <c r="H177" s="23" t="s">
        <v>13</v>
      </c>
      <c r="I177" s="23" t="s">
        <v>13</v>
      </c>
      <c r="J177" s="23" t="s">
        <v>13</v>
      </c>
      <c r="K177" s="23" t="s">
        <v>13</v>
      </c>
      <c r="L177" s="9" t="str">
        <f>_xlfn.CONCAT("", C177)</f>
        <v>AVAC_Projeto</v>
      </c>
      <c r="M177" s="9" t="str">
        <f>_xlfn.CONCAT("", D177)</f>
        <v>AVAC_Equipamento</v>
      </c>
      <c r="N177" s="9" t="str">
        <f>_xlfn.CONCAT("", E177)</f>
        <v>Equipamento_Evaporador</v>
      </c>
      <c r="O177" s="9" t="str">
        <f>_xlfn.CONCAT("Classe IFC ou Categoria Revit:   ", F177)</f>
        <v>Classe IFC ou Categoria Revit:   IfcEvaporativeCooler</v>
      </c>
      <c r="P177" s="7" t="s">
        <v>1243</v>
      </c>
      <c r="Q177" s="7" t="s">
        <v>4117</v>
      </c>
      <c r="R177" s="7" t="str">
        <f>C177</f>
        <v>AVAC_Projeto</v>
      </c>
      <c r="S177" s="7" t="str">
        <f>D177</f>
        <v>AVAC_Equipamento</v>
      </c>
      <c r="T177" s="7" t="str">
        <f>E177</f>
        <v>Equipamento_Evaporador</v>
      </c>
      <c r="U177" s="5" t="str">
        <f>_xlfn.CONCAT("bim-key_",A177)</f>
        <v>bim-key_176</v>
      </c>
      <c r="V177" s="4" t="str">
        <f>IF(ISNUMBER(FIND("Arrow", F177)), _xlfn.CONCAT(E177,"_Seta"), E177)</f>
        <v>Equipamento_Evaporador</v>
      </c>
      <c r="W177" s="4" t="str">
        <f>IF(ISNUMBER(FIND("Scheme", F177)), _xlfn.CONCAT(F177,"_Esquema"), F177)</f>
        <v>IfcEvaporativeCooler</v>
      </c>
    </row>
    <row r="178" spans="1:23" ht="9.75" customHeight="1" x14ac:dyDescent="0.25">
      <c r="A178" s="66">
        <v>177</v>
      </c>
      <c r="B178" s="65" t="s">
        <v>4283</v>
      </c>
      <c r="C178" s="27" t="s">
        <v>4277</v>
      </c>
      <c r="D178" s="27" t="s">
        <v>4819</v>
      </c>
      <c r="E178" s="27" t="s">
        <v>4830</v>
      </c>
      <c r="F178" s="33" t="s">
        <v>1668</v>
      </c>
      <c r="G178" s="23" t="s">
        <v>13</v>
      </c>
      <c r="H178" s="23" t="s">
        <v>13</v>
      </c>
      <c r="I178" s="23" t="s">
        <v>13</v>
      </c>
      <c r="J178" s="23" t="s">
        <v>13</v>
      </c>
      <c r="K178" s="23" t="s">
        <v>13</v>
      </c>
      <c r="L178" s="9" t="str">
        <f>_xlfn.CONCAT("", C178)</f>
        <v>AVAC_Projeto</v>
      </c>
      <c r="M178" s="9" t="str">
        <f>_xlfn.CONCAT("", D178)</f>
        <v>AVAC_Equipamento</v>
      </c>
      <c r="N178" s="9" t="str">
        <f>_xlfn.CONCAT("", E178)</f>
        <v>Equipamento_Evaporador</v>
      </c>
      <c r="O178" s="9" t="str">
        <f>_xlfn.CONCAT("Classe IFC ou Categoria Revit:   ", F178)</f>
        <v>Classe IFC ou Categoria Revit:   IfcEvaporativeCoolerDIRECTEVAPORATIVEAIRWASHER</v>
      </c>
      <c r="P178" s="7" t="s">
        <v>2488</v>
      </c>
      <c r="Q178" s="7" t="s">
        <v>4117</v>
      </c>
      <c r="R178" s="7" t="str">
        <f>C178</f>
        <v>AVAC_Projeto</v>
      </c>
      <c r="S178" s="7" t="str">
        <f>D178</f>
        <v>AVAC_Equipamento</v>
      </c>
      <c r="T178" s="7" t="str">
        <f>E178</f>
        <v>Equipamento_Evaporador</v>
      </c>
      <c r="U178" s="5" t="str">
        <f>_xlfn.CONCAT("bim-key_",A178)</f>
        <v>bim-key_177</v>
      </c>
      <c r="V178" s="4" t="str">
        <f>IF(ISNUMBER(FIND("Arrow", F178)), _xlfn.CONCAT(E178,"_Seta"), E178)</f>
        <v>Equipamento_Evaporador</v>
      </c>
      <c r="W178" s="4" t="str">
        <f>IF(ISNUMBER(FIND("Scheme", F178)), _xlfn.CONCAT(F178,"_Esquema"), F178)</f>
        <v>IfcEvaporativeCoolerDIRECTEVAPORATIVEAIRWASHER</v>
      </c>
    </row>
    <row r="179" spans="1:23" ht="9.75" customHeight="1" x14ac:dyDescent="0.25">
      <c r="A179" s="66">
        <v>178</v>
      </c>
      <c r="B179" s="65" t="s">
        <v>4283</v>
      </c>
      <c r="C179" s="27" t="s">
        <v>4277</v>
      </c>
      <c r="D179" s="27" t="s">
        <v>4819</v>
      </c>
      <c r="E179" s="27" t="s">
        <v>4830</v>
      </c>
      <c r="F179" s="33" t="s">
        <v>1669</v>
      </c>
      <c r="G179" s="23" t="s">
        <v>13</v>
      </c>
      <c r="H179" s="23" t="s">
        <v>13</v>
      </c>
      <c r="I179" s="23" t="s">
        <v>13</v>
      </c>
      <c r="J179" s="23" t="s">
        <v>13</v>
      </c>
      <c r="K179" s="23" t="s">
        <v>13</v>
      </c>
      <c r="L179" s="9" t="str">
        <f>_xlfn.CONCAT("", C179)</f>
        <v>AVAC_Projeto</v>
      </c>
      <c r="M179" s="9" t="str">
        <f>_xlfn.CONCAT("", D179)</f>
        <v>AVAC_Equipamento</v>
      </c>
      <c r="N179" s="9" t="str">
        <f>_xlfn.CONCAT("", E179)</f>
        <v>Equipamento_Evaporador</v>
      </c>
      <c r="O179" s="9" t="str">
        <f>_xlfn.CONCAT("Classe IFC ou Categoria Revit:   ", F179)</f>
        <v>Classe IFC ou Categoria Revit:   IfcEvaporativeCoolerDIRECTEVAPORATIVEPACKAGEDROTAR</v>
      </c>
      <c r="P179" s="7" t="s">
        <v>2480</v>
      </c>
      <c r="Q179" s="7" t="s">
        <v>4117</v>
      </c>
      <c r="R179" s="7" t="str">
        <f>C179</f>
        <v>AVAC_Projeto</v>
      </c>
      <c r="S179" s="7" t="str">
        <f>D179</f>
        <v>AVAC_Equipamento</v>
      </c>
      <c r="T179" s="7" t="str">
        <f>E179</f>
        <v>Equipamento_Evaporador</v>
      </c>
      <c r="U179" s="5" t="str">
        <f>_xlfn.CONCAT("bim-key_",A179)</f>
        <v>bim-key_178</v>
      </c>
      <c r="V179" s="4" t="str">
        <f>IF(ISNUMBER(FIND("Arrow", F179)), _xlfn.CONCAT(E179,"_Seta"), E179)</f>
        <v>Equipamento_Evaporador</v>
      </c>
      <c r="W179" s="4" t="str">
        <f>IF(ISNUMBER(FIND("Scheme", F179)), _xlfn.CONCAT(F179,"_Esquema"), F179)</f>
        <v>IfcEvaporativeCoolerDIRECTEVAPORATIVEPACKAGEDROTAR</v>
      </c>
    </row>
    <row r="180" spans="1:23" ht="9.75" customHeight="1" x14ac:dyDescent="0.25">
      <c r="A180" s="66">
        <v>179</v>
      </c>
      <c r="B180" s="65" t="s">
        <v>4283</v>
      </c>
      <c r="C180" s="27" t="s">
        <v>4277</v>
      </c>
      <c r="D180" s="27" t="s">
        <v>4819</v>
      </c>
      <c r="E180" s="27" t="s">
        <v>4830</v>
      </c>
      <c r="F180" s="33" t="s">
        <v>1670</v>
      </c>
      <c r="G180" s="23" t="s">
        <v>13</v>
      </c>
      <c r="H180" s="23" t="s">
        <v>13</v>
      </c>
      <c r="I180" s="23" t="s">
        <v>13</v>
      </c>
      <c r="J180" s="23" t="s">
        <v>13</v>
      </c>
      <c r="K180" s="23" t="s">
        <v>13</v>
      </c>
      <c r="L180" s="9" t="str">
        <f>_xlfn.CONCAT("", C180)</f>
        <v>AVAC_Projeto</v>
      </c>
      <c r="M180" s="9" t="str">
        <f>_xlfn.CONCAT("", D180)</f>
        <v>AVAC_Equipamento</v>
      </c>
      <c r="N180" s="9" t="str">
        <f>_xlfn.CONCAT("", E180)</f>
        <v>Equipamento_Evaporador</v>
      </c>
      <c r="O180" s="9" t="str">
        <f>_xlfn.CONCAT("Classe IFC ou Categoria Revit:   ", F180)</f>
        <v>Classe IFC ou Categoria Revit:   IfcEvaporativeCoolerDIRECTEVAPORATIVERANDOMMEDIAAI</v>
      </c>
      <c r="P180" s="7" t="s">
        <v>2481</v>
      </c>
      <c r="Q180" s="7" t="s">
        <v>4117</v>
      </c>
      <c r="R180" s="7" t="str">
        <f>C180</f>
        <v>AVAC_Projeto</v>
      </c>
      <c r="S180" s="7" t="str">
        <f>D180</f>
        <v>AVAC_Equipamento</v>
      </c>
      <c r="T180" s="7" t="str">
        <f>E180</f>
        <v>Equipamento_Evaporador</v>
      </c>
      <c r="U180" s="5" t="str">
        <f>_xlfn.CONCAT("bim-key_",A180)</f>
        <v>bim-key_179</v>
      </c>
      <c r="V180" s="4" t="str">
        <f>IF(ISNUMBER(FIND("Arrow", F180)), _xlfn.CONCAT(E180,"_Seta"), E180)</f>
        <v>Equipamento_Evaporador</v>
      </c>
      <c r="W180" s="4" t="str">
        <f>IF(ISNUMBER(FIND("Scheme", F180)), _xlfn.CONCAT(F180,"_Esquema"), F180)</f>
        <v>IfcEvaporativeCoolerDIRECTEVAPORATIVERANDOMMEDIAAI</v>
      </c>
    </row>
    <row r="181" spans="1:23" ht="9.75" customHeight="1" x14ac:dyDescent="0.25">
      <c r="A181" s="66">
        <v>180</v>
      </c>
      <c r="B181" s="65" t="s">
        <v>4283</v>
      </c>
      <c r="C181" s="27" t="s">
        <v>4277</v>
      </c>
      <c r="D181" s="27" t="s">
        <v>4819</v>
      </c>
      <c r="E181" s="27" t="s">
        <v>4830</v>
      </c>
      <c r="F181" s="33" t="s">
        <v>1671</v>
      </c>
      <c r="G181" s="23" t="s">
        <v>13</v>
      </c>
      <c r="H181" s="23" t="s">
        <v>13</v>
      </c>
      <c r="I181" s="23" t="s">
        <v>13</v>
      </c>
      <c r="J181" s="23" t="s">
        <v>13</v>
      </c>
      <c r="K181" s="23" t="s">
        <v>13</v>
      </c>
      <c r="L181" s="9" t="str">
        <f>_xlfn.CONCAT("", C181)</f>
        <v>AVAC_Projeto</v>
      </c>
      <c r="M181" s="9" t="str">
        <f>_xlfn.CONCAT("", D181)</f>
        <v>AVAC_Equipamento</v>
      </c>
      <c r="N181" s="9" t="str">
        <f>_xlfn.CONCAT("", E181)</f>
        <v>Equipamento_Evaporador</v>
      </c>
      <c r="O181" s="9" t="str">
        <f>_xlfn.CONCAT("Classe IFC ou Categoria Revit:   ", F181)</f>
        <v>Classe IFC ou Categoria Revit:   IfcEvaporativeCoolerDIRECTEVAPORATIVERIGIDMEDIAAIR</v>
      </c>
      <c r="P181" s="7" t="s">
        <v>2482</v>
      </c>
      <c r="Q181" s="7" t="s">
        <v>4117</v>
      </c>
      <c r="R181" s="7" t="str">
        <f>C181</f>
        <v>AVAC_Projeto</v>
      </c>
      <c r="S181" s="7" t="str">
        <f>D181</f>
        <v>AVAC_Equipamento</v>
      </c>
      <c r="T181" s="7" t="str">
        <f>E181</f>
        <v>Equipamento_Evaporador</v>
      </c>
      <c r="U181" s="5" t="str">
        <f>_xlfn.CONCAT("bim-key_",A181)</f>
        <v>bim-key_180</v>
      </c>
      <c r="V181" s="4" t="str">
        <f>IF(ISNUMBER(FIND("Arrow", F181)), _xlfn.CONCAT(E181,"_Seta"), E181)</f>
        <v>Equipamento_Evaporador</v>
      </c>
      <c r="W181" s="4" t="str">
        <f>IF(ISNUMBER(FIND("Scheme", F181)), _xlfn.CONCAT(F181,"_Esquema"), F181)</f>
        <v>IfcEvaporativeCoolerDIRECTEVAPORATIVERIGIDMEDIAAIR</v>
      </c>
    </row>
    <row r="182" spans="1:23" ht="9.75" customHeight="1" x14ac:dyDescent="0.25">
      <c r="A182" s="66">
        <v>181</v>
      </c>
      <c r="B182" s="65" t="s">
        <v>4283</v>
      </c>
      <c r="C182" s="27" t="s">
        <v>4277</v>
      </c>
      <c r="D182" s="27" t="s">
        <v>4819</v>
      </c>
      <c r="E182" s="27" t="s">
        <v>4830</v>
      </c>
      <c r="F182" s="33" t="s">
        <v>1672</v>
      </c>
      <c r="G182" s="23" t="s">
        <v>13</v>
      </c>
      <c r="H182" s="23" t="s">
        <v>13</v>
      </c>
      <c r="I182" s="23" t="s">
        <v>13</v>
      </c>
      <c r="J182" s="23" t="s">
        <v>13</v>
      </c>
      <c r="K182" s="23" t="s">
        <v>13</v>
      </c>
      <c r="L182" s="9" t="str">
        <f>_xlfn.CONCAT("", C182)</f>
        <v>AVAC_Projeto</v>
      </c>
      <c r="M182" s="9" t="str">
        <f>_xlfn.CONCAT("", D182)</f>
        <v>AVAC_Equipamento</v>
      </c>
      <c r="N182" s="9" t="str">
        <f>_xlfn.CONCAT("", E182)</f>
        <v>Equipamento_Evaporador</v>
      </c>
      <c r="O182" s="9" t="str">
        <f>_xlfn.CONCAT("Classe IFC ou Categoria Revit:   ", F182)</f>
        <v>Classe IFC ou Categoria Revit:   IfcEvaporativeCoolerDIRECTEVAPORATIVESLINGERSPACKA</v>
      </c>
      <c r="P182" s="7" t="s">
        <v>2483</v>
      </c>
      <c r="Q182" s="7" t="s">
        <v>4117</v>
      </c>
      <c r="R182" s="7" t="str">
        <f>C182</f>
        <v>AVAC_Projeto</v>
      </c>
      <c r="S182" s="7" t="str">
        <f>D182</f>
        <v>AVAC_Equipamento</v>
      </c>
      <c r="T182" s="7" t="str">
        <f>E182</f>
        <v>Equipamento_Evaporador</v>
      </c>
      <c r="U182" s="5" t="str">
        <f>_xlfn.CONCAT("bim-key_",A182)</f>
        <v>bim-key_181</v>
      </c>
      <c r="V182" s="4" t="str">
        <f>IF(ISNUMBER(FIND("Arrow", F182)), _xlfn.CONCAT(E182,"_Seta"), E182)</f>
        <v>Equipamento_Evaporador</v>
      </c>
      <c r="W182" s="4" t="str">
        <f>IF(ISNUMBER(FIND("Scheme", F182)), _xlfn.CONCAT(F182,"_Esquema"), F182)</f>
        <v>IfcEvaporativeCoolerDIRECTEVAPORATIVESLINGERSPACKA</v>
      </c>
    </row>
    <row r="183" spans="1:23" ht="9.75" customHeight="1" x14ac:dyDescent="0.25">
      <c r="A183" s="66">
        <v>182</v>
      </c>
      <c r="B183" s="65" t="s">
        <v>4283</v>
      </c>
      <c r="C183" s="27" t="s">
        <v>4277</v>
      </c>
      <c r="D183" s="27" t="s">
        <v>4819</v>
      </c>
      <c r="E183" s="27" t="s">
        <v>4830</v>
      </c>
      <c r="F183" s="33" t="s">
        <v>1673</v>
      </c>
      <c r="G183" s="23" t="s">
        <v>13</v>
      </c>
      <c r="H183" s="23" t="s">
        <v>13</v>
      </c>
      <c r="I183" s="23" t="s">
        <v>13</v>
      </c>
      <c r="J183" s="23" t="s">
        <v>13</v>
      </c>
      <c r="K183" s="23" t="s">
        <v>13</v>
      </c>
      <c r="L183" s="9" t="str">
        <f>_xlfn.CONCAT("", C183)</f>
        <v>AVAC_Projeto</v>
      </c>
      <c r="M183" s="9" t="str">
        <f>_xlfn.CONCAT("", D183)</f>
        <v>AVAC_Equipamento</v>
      </c>
      <c r="N183" s="9" t="str">
        <f>_xlfn.CONCAT("", E183)</f>
        <v>Equipamento_Evaporador</v>
      </c>
      <c r="O183" s="9" t="str">
        <f>_xlfn.CONCAT("Classe IFC ou Categoria Revit:   ", F183)</f>
        <v>Classe IFC ou Categoria Revit:   IfcEvaporativeCoolerINDIRECTDIRECTCOMBINATION</v>
      </c>
      <c r="P183" s="7" t="s">
        <v>2484</v>
      </c>
      <c r="Q183" s="7" t="s">
        <v>4117</v>
      </c>
      <c r="R183" s="7" t="str">
        <f>C183</f>
        <v>AVAC_Projeto</v>
      </c>
      <c r="S183" s="7" t="str">
        <f>D183</f>
        <v>AVAC_Equipamento</v>
      </c>
      <c r="T183" s="7" t="str">
        <f>E183</f>
        <v>Equipamento_Evaporador</v>
      </c>
      <c r="U183" s="5" t="str">
        <f>_xlfn.CONCAT("bim-key_",A183)</f>
        <v>bim-key_182</v>
      </c>
      <c r="V183" s="4" t="str">
        <f>IF(ISNUMBER(FIND("Arrow", F183)), _xlfn.CONCAT(E183,"_Seta"), E183)</f>
        <v>Equipamento_Evaporador</v>
      </c>
      <c r="W183" s="4" t="str">
        <f>IF(ISNUMBER(FIND("Scheme", F183)), _xlfn.CONCAT(F183,"_Esquema"), F183)</f>
        <v>IfcEvaporativeCoolerINDIRECTDIRECTCOMBINATION</v>
      </c>
    </row>
    <row r="184" spans="1:23" ht="9.75" customHeight="1" x14ac:dyDescent="0.25">
      <c r="A184" s="66">
        <v>183</v>
      </c>
      <c r="B184" s="65" t="s">
        <v>4283</v>
      </c>
      <c r="C184" s="27" t="s">
        <v>4277</v>
      </c>
      <c r="D184" s="27" t="s">
        <v>4819</v>
      </c>
      <c r="E184" s="27" t="s">
        <v>4830</v>
      </c>
      <c r="F184" s="33" t="s">
        <v>1674</v>
      </c>
      <c r="G184" s="23" t="s">
        <v>13</v>
      </c>
      <c r="H184" s="23" t="s">
        <v>13</v>
      </c>
      <c r="I184" s="23" t="s">
        <v>13</v>
      </c>
      <c r="J184" s="23" t="s">
        <v>13</v>
      </c>
      <c r="K184" s="23" t="s">
        <v>13</v>
      </c>
      <c r="L184" s="9" t="str">
        <f>_xlfn.CONCAT("", C184)</f>
        <v>AVAC_Projeto</v>
      </c>
      <c r="M184" s="9" t="str">
        <f>_xlfn.CONCAT("", D184)</f>
        <v>AVAC_Equipamento</v>
      </c>
      <c r="N184" s="9" t="str">
        <f>_xlfn.CONCAT("", E184)</f>
        <v>Equipamento_Evaporador</v>
      </c>
      <c r="O184" s="9" t="str">
        <f>_xlfn.CONCAT("Classe IFC ou Categoria Revit:   ", F184)</f>
        <v>Classe IFC ou Categoria Revit:   IfcEvaporativeCoolerINDIRECTEVAPORATIVECOOLINGTOWE</v>
      </c>
      <c r="P184" s="7" t="s">
        <v>2485</v>
      </c>
      <c r="Q184" s="7" t="s">
        <v>4117</v>
      </c>
      <c r="R184" s="7" t="str">
        <f>C184</f>
        <v>AVAC_Projeto</v>
      </c>
      <c r="S184" s="7" t="str">
        <f>D184</f>
        <v>AVAC_Equipamento</v>
      </c>
      <c r="T184" s="7" t="str">
        <f>E184</f>
        <v>Equipamento_Evaporador</v>
      </c>
      <c r="U184" s="5" t="str">
        <f>_xlfn.CONCAT("bim-key_",A184)</f>
        <v>bim-key_183</v>
      </c>
      <c r="V184" s="4" t="str">
        <f>IF(ISNUMBER(FIND("Arrow", F184)), _xlfn.CONCAT(E184,"_Seta"), E184)</f>
        <v>Equipamento_Evaporador</v>
      </c>
      <c r="W184" s="4" t="str">
        <f>IF(ISNUMBER(FIND("Scheme", F184)), _xlfn.CONCAT(F184,"_Esquema"), F184)</f>
        <v>IfcEvaporativeCoolerINDIRECTEVAPORATIVECOOLINGTOWE</v>
      </c>
    </row>
    <row r="185" spans="1:23" ht="9.75" customHeight="1" x14ac:dyDescent="0.25">
      <c r="A185" s="66">
        <v>184</v>
      </c>
      <c r="B185" s="65" t="s">
        <v>4283</v>
      </c>
      <c r="C185" s="27" t="s">
        <v>4277</v>
      </c>
      <c r="D185" s="27" t="s">
        <v>4819</v>
      </c>
      <c r="E185" s="27" t="s">
        <v>4830</v>
      </c>
      <c r="F185" s="33" t="s">
        <v>1675</v>
      </c>
      <c r="G185" s="23" t="s">
        <v>13</v>
      </c>
      <c r="H185" s="23" t="s">
        <v>13</v>
      </c>
      <c r="I185" s="23" t="s">
        <v>13</v>
      </c>
      <c r="J185" s="23" t="s">
        <v>13</v>
      </c>
      <c r="K185" s="23" t="s">
        <v>13</v>
      </c>
      <c r="L185" s="9" t="str">
        <f>_xlfn.CONCAT("", C185)</f>
        <v>AVAC_Projeto</v>
      </c>
      <c r="M185" s="9" t="str">
        <f>_xlfn.CONCAT("", D185)</f>
        <v>AVAC_Equipamento</v>
      </c>
      <c r="N185" s="9" t="str">
        <f>_xlfn.CONCAT("", E185)</f>
        <v>Equipamento_Evaporador</v>
      </c>
      <c r="O185" s="9" t="str">
        <f>_xlfn.CONCAT("Classe IFC ou Categoria Revit:   ", F185)</f>
        <v>Classe IFC ou Categoria Revit:   IfcEvaporativeCoolerINDIRECTEVAPORATIVEPACKAGEAIRC</v>
      </c>
      <c r="P185" s="7" t="s">
        <v>2486</v>
      </c>
      <c r="Q185" s="7" t="s">
        <v>4117</v>
      </c>
      <c r="R185" s="7" t="str">
        <f>C185</f>
        <v>AVAC_Projeto</v>
      </c>
      <c r="S185" s="7" t="str">
        <f>D185</f>
        <v>AVAC_Equipamento</v>
      </c>
      <c r="T185" s="7" t="str">
        <f>E185</f>
        <v>Equipamento_Evaporador</v>
      </c>
      <c r="U185" s="5" t="str">
        <f>_xlfn.CONCAT("bim-key_",A185)</f>
        <v>bim-key_184</v>
      </c>
      <c r="V185" s="4" t="str">
        <f>IF(ISNUMBER(FIND("Arrow", F185)), _xlfn.CONCAT(E185,"_Seta"), E185)</f>
        <v>Equipamento_Evaporador</v>
      </c>
      <c r="W185" s="4" t="str">
        <f>IF(ISNUMBER(FIND("Scheme", F185)), _xlfn.CONCAT(F185,"_Esquema"), F185)</f>
        <v>IfcEvaporativeCoolerINDIRECTEVAPORATIVEPACKAGEAIRC</v>
      </c>
    </row>
    <row r="186" spans="1:23" ht="9.75" customHeight="1" x14ac:dyDescent="0.25">
      <c r="A186" s="66">
        <v>185</v>
      </c>
      <c r="B186" s="65" t="s">
        <v>4283</v>
      </c>
      <c r="C186" s="27" t="s">
        <v>4277</v>
      </c>
      <c r="D186" s="27" t="s">
        <v>4819</v>
      </c>
      <c r="E186" s="27" t="s">
        <v>4830</v>
      </c>
      <c r="F186" s="33" t="s">
        <v>1676</v>
      </c>
      <c r="G186" s="23" t="s">
        <v>13</v>
      </c>
      <c r="H186" s="23" t="s">
        <v>13</v>
      </c>
      <c r="I186" s="23" t="s">
        <v>13</v>
      </c>
      <c r="J186" s="23" t="s">
        <v>13</v>
      </c>
      <c r="K186" s="23" t="s">
        <v>13</v>
      </c>
      <c r="L186" s="9" t="str">
        <f>_xlfn.CONCAT("", C186)</f>
        <v>AVAC_Projeto</v>
      </c>
      <c r="M186" s="9" t="str">
        <f>_xlfn.CONCAT("", D186)</f>
        <v>AVAC_Equipamento</v>
      </c>
      <c r="N186" s="9" t="str">
        <f>_xlfn.CONCAT("", E186)</f>
        <v>Equipamento_Evaporador</v>
      </c>
      <c r="O186" s="9" t="str">
        <f>_xlfn.CONCAT("Classe IFC ou Categoria Revit:   ", F186)</f>
        <v>Classe IFC ou Categoria Revit:   IfcEvaporativeCoolerINDIRECTEVAPORATIVEWETCOIL</v>
      </c>
      <c r="P186" s="7" t="s">
        <v>2487</v>
      </c>
      <c r="Q186" s="7" t="s">
        <v>4117</v>
      </c>
      <c r="R186" s="7" t="str">
        <f>C186</f>
        <v>AVAC_Projeto</v>
      </c>
      <c r="S186" s="7" t="str">
        <f>D186</f>
        <v>AVAC_Equipamento</v>
      </c>
      <c r="T186" s="7" t="str">
        <f>E186</f>
        <v>Equipamento_Evaporador</v>
      </c>
      <c r="U186" s="5" t="str">
        <f>_xlfn.CONCAT("bim-key_",A186)</f>
        <v>bim-key_185</v>
      </c>
      <c r="V186" s="4" t="str">
        <f>IF(ISNUMBER(FIND("Arrow", F186)), _xlfn.CONCAT(E186,"_Seta"), E186)</f>
        <v>Equipamento_Evaporador</v>
      </c>
      <c r="W186" s="4" t="str">
        <f>IF(ISNUMBER(FIND("Scheme", F186)), _xlfn.CONCAT(F186,"_Esquema"), F186)</f>
        <v>IfcEvaporativeCoolerINDIRECTEVAPORATIVEWETCOIL</v>
      </c>
    </row>
    <row r="187" spans="1:23" ht="9.75" customHeight="1" x14ac:dyDescent="0.25">
      <c r="A187" s="66">
        <v>186</v>
      </c>
      <c r="B187" s="65" t="s">
        <v>4283</v>
      </c>
      <c r="C187" s="27" t="s">
        <v>4277</v>
      </c>
      <c r="D187" s="27" t="s">
        <v>4819</v>
      </c>
      <c r="E187" s="27" t="s">
        <v>4830</v>
      </c>
      <c r="F187" s="33" t="s">
        <v>1236</v>
      </c>
      <c r="G187" s="23" t="s">
        <v>13</v>
      </c>
      <c r="H187" s="23" t="s">
        <v>13</v>
      </c>
      <c r="I187" s="23" t="s">
        <v>13</v>
      </c>
      <c r="J187" s="23" t="s">
        <v>13</v>
      </c>
      <c r="K187" s="23" t="s">
        <v>13</v>
      </c>
      <c r="L187" s="9" t="str">
        <f>_xlfn.CONCAT("", C187)</f>
        <v>AVAC_Projeto</v>
      </c>
      <c r="M187" s="9" t="str">
        <f>_xlfn.CONCAT("", D187)</f>
        <v>AVAC_Equipamento</v>
      </c>
      <c r="N187" s="9" t="str">
        <f>_xlfn.CONCAT("", E187)</f>
        <v>Equipamento_Evaporador</v>
      </c>
      <c r="O187" s="9" t="str">
        <f>_xlfn.CONCAT("Classe IFC ou Categoria Revit:   ", F187)</f>
        <v>Classe IFC ou Categoria Revit:   IfcEvaporator</v>
      </c>
      <c r="P187" s="7" t="s">
        <v>1237</v>
      </c>
      <c r="Q187" s="7" t="s">
        <v>4117</v>
      </c>
      <c r="R187" s="7" t="str">
        <f>C187</f>
        <v>AVAC_Projeto</v>
      </c>
      <c r="S187" s="7" t="str">
        <f>D187</f>
        <v>AVAC_Equipamento</v>
      </c>
      <c r="T187" s="7" t="str">
        <f>E187</f>
        <v>Equipamento_Evaporador</v>
      </c>
      <c r="U187" s="5" t="str">
        <f>_xlfn.CONCAT("bim-key_",A187)</f>
        <v>bim-key_186</v>
      </c>
      <c r="V187" s="4" t="str">
        <f>IF(ISNUMBER(FIND("Arrow", F187)), _xlfn.CONCAT(E187,"_Seta"), E187)</f>
        <v>Equipamento_Evaporador</v>
      </c>
      <c r="W187" s="4" t="str">
        <f>IF(ISNUMBER(FIND("Scheme", F187)), _xlfn.CONCAT(F187,"_Esquema"), F187)</f>
        <v>IfcEvaporator</v>
      </c>
    </row>
    <row r="188" spans="1:23" ht="9.75" customHeight="1" x14ac:dyDescent="0.25">
      <c r="A188" s="66">
        <v>187</v>
      </c>
      <c r="B188" s="65" t="s">
        <v>4283</v>
      </c>
      <c r="C188" s="27" t="s">
        <v>4277</v>
      </c>
      <c r="D188" s="27" t="s">
        <v>4819</v>
      </c>
      <c r="E188" s="27" t="s">
        <v>4830</v>
      </c>
      <c r="F188" s="33" t="s">
        <v>1631</v>
      </c>
      <c r="G188" s="23" t="s">
        <v>13</v>
      </c>
      <c r="H188" s="23" t="s">
        <v>13</v>
      </c>
      <c r="I188" s="23" t="s">
        <v>13</v>
      </c>
      <c r="J188" s="23" t="s">
        <v>13</v>
      </c>
      <c r="K188" s="23" t="s">
        <v>13</v>
      </c>
      <c r="L188" s="9" t="str">
        <f>_xlfn.CONCAT("", C188)</f>
        <v>AVAC_Projeto</v>
      </c>
      <c r="M188" s="9" t="str">
        <f>_xlfn.CONCAT("", D188)</f>
        <v>AVAC_Equipamento</v>
      </c>
      <c r="N188" s="9" t="str">
        <f>_xlfn.CONCAT("", E188)</f>
        <v>Equipamento_Evaporador</v>
      </c>
      <c r="O188" s="9" t="str">
        <f>_xlfn.CONCAT("Classe IFC ou Categoria Revit:   ", F188)</f>
        <v>Classe IFC ou Categoria Revit:   IfcEvaporatorDIRECTEXPANSION</v>
      </c>
      <c r="P188" s="7" t="s">
        <v>2465</v>
      </c>
      <c r="Q188" s="7" t="s">
        <v>4117</v>
      </c>
      <c r="R188" s="7" t="str">
        <f>C188</f>
        <v>AVAC_Projeto</v>
      </c>
      <c r="S188" s="7" t="str">
        <f>D188</f>
        <v>AVAC_Equipamento</v>
      </c>
      <c r="T188" s="7" t="str">
        <f>E188</f>
        <v>Equipamento_Evaporador</v>
      </c>
      <c r="U188" s="5" t="str">
        <f>_xlfn.CONCAT("bim-key_",A188)</f>
        <v>bim-key_187</v>
      </c>
      <c r="V188" s="4" t="str">
        <f>IF(ISNUMBER(FIND("Arrow", F188)), _xlfn.CONCAT(E188,"_Seta"), E188)</f>
        <v>Equipamento_Evaporador</v>
      </c>
      <c r="W188" s="4" t="str">
        <f>IF(ISNUMBER(FIND("Scheme", F188)), _xlfn.CONCAT(F188,"_Esquema"), F188)</f>
        <v>IfcEvaporatorDIRECTEXPANSION</v>
      </c>
    </row>
    <row r="189" spans="1:23" ht="9.75" customHeight="1" x14ac:dyDescent="0.25">
      <c r="A189" s="66">
        <v>188</v>
      </c>
      <c r="B189" s="65" t="s">
        <v>4283</v>
      </c>
      <c r="C189" s="27" t="s">
        <v>4277</v>
      </c>
      <c r="D189" s="27" t="s">
        <v>4819</v>
      </c>
      <c r="E189" s="27" t="s">
        <v>4830</v>
      </c>
      <c r="F189" s="33" t="s">
        <v>1632</v>
      </c>
      <c r="G189" s="23" t="s">
        <v>13</v>
      </c>
      <c r="H189" s="23" t="s">
        <v>13</v>
      </c>
      <c r="I189" s="23" t="s">
        <v>13</v>
      </c>
      <c r="J189" s="23" t="s">
        <v>13</v>
      </c>
      <c r="K189" s="23" t="s">
        <v>13</v>
      </c>
      <c r="L189" s="9" t="str">
        <f>_xlfn.CONCAT("", C189)</f>
        <v>AVAC_Projeto</v>
      </c>
      <c r="M189" s="9" t="str">
        <f>_xlfn.CONCAT("", D189)</f>
        <v>AVAC_Equipamento</v>
      </c>
      <c r="N189" s="9" t="str">
        <f>_xlfn.CONCAT("", E189)</f>
        <v>Equipamento_Evaporador</v>
      </c>
      <c r="O189" s="9" t="str">
        <f>_xlfn.CONCAT("Classe IFC ou Categoria Revit:   ", F189)</f>
        <v>Classe IFC ou Categoria Revit:   IfcEvaporatorDIRECTEXPANSIONBRAZEDPLATE</v>
      </c>
      <c r="P189" s="7" t="s">
        <v>2466</v>
      </c>
      <c r="Q189" s="7" t="s">
        <v>4117</v>
      </c>
      <c r="R189" s="7" t="str">
        <f>C189</f>
        <v>AVAC_Projeto</v>
      </c>
      <c r="S189" s="7" t="str">
        <f>D189</f>
        <v>AVAC_Equipamento</v>
      </c>
      <c r="T189" s="7" t="str">
        <f>E189</f>
        <v>Equipamento_Evaporador</v>
      </c>
      <c r="U189" s="5" t="str">
        <f>_xlfn.CONCAT("bim-key_",A189)</f>
        <v>bim-key_188</v>
      </c>
      <c r="V189" s="4" t="str">
        <f>IF(ISNUMBER(FIND("Arrow", F189)), _xlfn.CONCAT(E189,"_Seta"), E189)</f>
        <v>Equipamento_Evaporador</v>
      </c>
      <c r="W189" s="4" t="str">
        <f>IF(ISNUMBER(FIND("Scheme", F189)), _xlfn.CONCAT(F189,"_Esquema"), F189)</f>
        <v>IfcEvaporatorDIRECTEXPANSIONBRAZEDPLATE</v>
      </c>
    </row>
    <row r="190" spans="1:23" ht="9.75" customHeight="1" x14ac:dyDescent="0.25">
      <c r="A190" s="66">
        <v>189</v>
      </c>
      <c r="B190" s="65" t="s">
        <v>4283</v>
      </c>
      <c r="C190" s="27" t="s">
        <v>4277</v>
      </c>
      <c r="D190" s="27" t="s">
        <v>4819</v>
      </c>
      <c r="E190" s="27" t="s">
        <v>4830</v>
      </c>
      <c r="F190" s="33" t="s">
        <v>1633</v>
      </c>
      <c r="G190" s="23" t="s">
        <v>13</v>
      </c>
      <c r="H190" s="23" t="s">
        <v>13</v>
      </c>
      <c r="I190" s="23" t="s">
        <v>13</v>
      </c>
      <c r="J190" s="23" t="s">
        <v>13</v>
      </c>
      <c r="K190" s="23" t="s">
        <v>13</v>
      </c>
      <c r="L190" s="9" t="str">
        <f>_xlfn.CONCAT("", C190)</f>
        <v>AVAC_Projeto</v>
      </c>
      <c r="M190" s="9" t="str">
        <f>_xlfn.CONCAT("", D190)</f>
        <v>AVAC_Equipamento</v>
      </c>
      <c r="N190" s="9" t="str">
        <f>_xlfn.CONCAT("", E190)</f>
        <v>Equipamento_Evaporador</v>
      </c>
      <c r="O190" s="9" t="str">
        <f>_xlfn.CONCAT("Classe IFC ou Categoria Revit:   ", F190)</f>
        <v>Classe IFC ou Categoria Revit:   IfcEvaporatorDIRECTEXPANSIONSHELLANDTUBE</v>
      </c>
      <c r="P190" s="7" t="s">
        <v>2467</v>
      </c>
      <c r="Q190" s="7" t="s">
        <v>4117</v>
      </c>
      <c r="R190" s="7" t="str">
        <f>C190</f>
        <v>AVAC_Projeto</v>
      </c>
      <c r="S190" s="7" t="str">
        <f>D190</f>
        <v>AVAC_Equipamento</v>
      </c>
      <c r="T190" s="7" t="str">
        <f>E190</f>
        <v>Equipamento_Evaporador</v>
      </c>
      <c r="U190" s="5" t="str">
        <f>_xlfn.CONCAT("bim-key_",A190)</f>
        <v>bim-key_189</v>
      </c>
      <c r="V190" s="4" t="str">
        <f>IF(ISNUMBER(FIND("Arrow", F190)), _xlfn.CONCAT(E190,"_Seta"), E190)</f>
        <v>Equipamento_Evaporador</v>
      </c>
      <c r="W190" s="4" t="str">
        <f>IF(ISNUMBER(FIND("Scheme", F190)), _xlfn.CONCAT(F190,"_Esquema"), F190)</f>
        <v>IfcEvaporatorDIRECTEXPANSIONSHELLANDTUBE</v>
      </c>
    </row>
    <row r="191" spans="1:23" ht="9.75" customHeight="1" x14ac:dyDescent="0.25">
      <c r="A191" s="66">
        <v>190</v>
      </c>
      <c r="B191" s="65" t="s">
        <v>4283</v>
      </c>
      <c r="C191" s="27" t="s">
        <v>4277</v>
      </c>
      <c r="D191" s="27" t="s">
        <v>4819</v>
      </c>
      <c r="E191" s="27" t="s">
        <v>4830</v>
      </c>
      <c r="F191" s="33" t="s">
        <v>1634</v>
      </c>
      <c r="G191" s="23" t="s">
        <v>13</v>
      </c>
      <c r="H191" s="23" t="s">
        <v>13</v>
      </c>
      <c r="I191" s="23" t="s">
        <v>13</v>
      </c>
      <c r="J191" s="23" t="s">
        <v>13</v>
      </c>
      <c r="K191" s="23" t="s">
        <v>13</v>
      </c>
      <c r="L191" s="9" t="str">
        <f>_xlfn.CONCAT("", C191)</f>
        <v>AVAC_Projeto</v>
      </c>
      <c r="M191" s="9" t="str">
        <f>_xlfn.CONCAT("", D191)</f>
        <v>AVAC_Equipamento</v>
      </c>
      <c r="N191" s="9" t="str">
        <f>_xlfn.CONCAT("", E191)</f>
        <v>Equipamento_Evaporador</v>
      </c>
      <c r="O191" s="9" t="str">
        <f>_xlfn.CONCAT("Classe IFC ou Categoria Revit:   ", F191)</f>
        <v>Classe IFC ou Categoria Revit:   IfcEvaporatorDIRECTEXPANSIONTUBEINTUBE</v>
      </c>
      <c r="P191" s="7" t="s">
        <v>2468</v>
      </c>
      <c r="Q191" s="7" t="s">
        <v>4117</v>
      </c>
      <c r="R191" s="7" t="str">
        <f>C191</f>
        <v>AVAC_Projeto</v>
      </c>
      <c r="S191" s="7" t="str">
        <f>D191</f>
        <v>AVAC_Equipamento</v>
      </c>
      <c r="T191" s="7" t="str">
        <f>E191</f>
        <v>Equipamento_Evaporador</v>
      </c>
      <c r="U191" s="5" t="str">
        <f>_xlfn.CONCAT("bim-key_",A191)</f>
        <v>bim-key_190</v>
      </c>
      <c r="V191" s="4" t="str">
        <f>IF(ISNUMBER(FIND("Arrow", F191)), _xlfn.CONCAT(E191,"_Seta"), E191)</f>
        <v>Equipamento_Evaporador</v>
      </c>
      <c r="W191" s="4" t="str">
        <f>IF(ISNUMBER(FIND("Scheme", F191)), _xlfn.CONCAT(F191,"_Esquema"), F191)</f>
        <v>IfcEvaporatorDIRECTEXPANSIONTUBEINTUBE</v>
      </c>
    </row>
    <row r="192" spans="1:23" ht="9.75" customHeight="1" x14ac:dyDescent="0.25">
      <c r="A192" s="66">
        <v>191</v>
      </c>
      <c r="B192" s="65" t="s">
        <v>4283</v>
      </c>
      <c r="C192" s="27" t="s">
        <v>4277</v>
      </c>
      <c r="D192" s="27" t="s">
        <v>4819</v>
      </c>
      <c r="E192" s="27" t="s">
        <v>4830</v>
      </c>
      <c r="F192" s="33" t="s">
        <v>1635</v>
      </c>
      <c r="G192" s="23" t="s">
        <v>13</v>
      </c>
      <c r="H192" s="23" t="s">
        <v>13</v>
      </c>
      <c r="I192" s="23" t="s">
        <v>13</v>
      </c>
      <c r="J192" s="23" t="s">
        <v>13</v>
      </c>
      <c r="K192" s="23" t="s">
        <v>13</v>
      </c>
      <c r="L192" s="9" t="str">
        <f>_xlfn.CONCAT("", C192)</f>
        <v>AVAC_Projeto</v>
      </c>
      <c r="M192" s="9" t="str">
        <f>_xlfn.CONCAT("", D192)</f>
        <v>AVAC_Equipamento</v>
      </c>
      <c r="N192" s="9" t="str">
        <f>_xlfn.CONCAT("", E192)</f>
        <v>Equipamento_Evaporador</v>
      </c>
      <c r="O192" s="9" t="str">
        <f>_xlfn.CONCAT("Classe IFC ou Categoria Revit:   ", F192)</f>
        <v>Classe IFC ou Categoria Revit:   IfcEvaporatorFLOODEDSHELLANDTUBE</v>
      </c>
      <c r="P192" s="7" t="s">
        <v>2469</v>
      </c>
      <c r="Q192" s="7" t="s">
        <v>4117</v>
      </c>
      <c r="R192" s="7" t="str">
        <f>C192</f>
        <v>AVAC_Projeto</v>
      </c>
      <c r="S192" s="7" t="str">
        <f>D192</f>
        <v>AVAC_Equipamento</v>
      </c>
      <c r="T192" s="7" t="str">
        <f>E192</f>
        <v>Equipamento_Evaporador</v>
      </c>
      <c r="U192" s="5" t="str">
        <f>_xlfn.CONCAT("bim-key_",A192)</f>
        <v>bim-key_191</v>
      </c>
      <c r="V192" s="4" t="str">
        <f>IF(ISNUMBER(FIND("Arrow", F192)), _xlfn.CONCAT(E192,"_Seta"), E192)</f>
        <v>Equipamento_Evaporador</v>
      </c>
      <c r="W192" s="4" t="str">
        <f>IF(ISNUMBER(FIND("Scheme", F192)), _xlfn.CONCAT(F192,"_Esquema"), F192)</f>
        <v>IfcEvaporatorFLOODEDSHELLANDTUBE</v>
      </c>
    </row>
    <row r="193" spans="1:23" ht="9.75" customHeight="1" x14ac:dyDescent="0.25">
      <c r="A193" s="66">
        <v>192</v>
      </c>
      <c r="B193" s="65" t="s">
        <v>4283</v>
      </c>
      <c r="C193" s="27" t="s">
        <v>4277</v>
      </c>
      <c r="D193" s="27" t="s">
        <v>4819</v>
      </c>
      <c r="E193" s="27" t="s">
        <v>4830</v>
      </c>
      <c r="F193" s="33" t="s">
        <v>1636</v>
      </c>
      <c r="G193" s="23" t="s">
        <v>13</v>
      </c>
      <c r="H193" s="23" t="s">
        <v>13</v>
      </c>
      <c r="I193" s="23" t="s">
        <v>13</v>
      </c>
      <c r="J193" s="23" t="s">
        <v>13</v>
      </c>
      <c r="K193" s="23" t="s">
        <v>13</v>
      </c>
      <c r="L193" s="9" t="str">
        <f>_xlfn.CONCAT("", C193)</f>
        <v>AVAC_Projeto</v>
      </c>
      <c r="M193" s="9" t="str">
        <f>_xlfn.CONCAT("", D193)</f>
        <v>AVAC_Equipamento</v>
      </c>
      <c r="N193" s="9" t="str">
        <f>_xlfn.CONCAT("", E193)</f>
        <v>Equipamento_Evaporador</v>
      </c>
      <c r="O193" s="9" t="str">
        <f>_xlfn.CONCAT("Classe IFC ou Categoria Revit:   ", F193)</f>
        <v>Classe IFC ou Categoria Revit:   IfcEvaporatorSHELLANDCOIL</v>
      </c>
      <c r="P193" s="7" t="s">
        <v>2470</v>
      </c>
      <c r="Q193" s="7" t="s">
        <v>4117</v>
      </c>
      <c r="R193" s="7" t="str">
        <f>C193</f>
        <v>AVAC_Projeto</v>
      </c>
      <c r="S193" s="7" t="str">
        <f>D193</f>
        <v>AVAC_Equipamento</v>
      </c>
      <c r="T193" s="7" t="str">
        <f>E193</f>
        <v>Equipamento_Evaporador</v>
      </c>
      <c r="U193" s="5" t="str">
        <f>_xlfn.CONCAT("bim-key_",A193)</f>
        <v>bim-key_192</v>
      </c>
      <c r="V193" s="4" t="str">
        <f>IF(ISNUMBER(FIND("Arrow", F193)), _xlfn.CONCAT(E193,"_Seta"), E193)</f>
        <v>Equipamento_Evaporador</v>
      </c>
      <c r="W193" s="4" t="str">
        <f>IF(ISNUMBER(FIND("Scheme", F193)), _xlfn.CONCAT(F193,"_Esquema"), F193)</f>
        <v>IfcEvaporatorSHELLANDCOIL</v>
      </c>
    </row>
    <row r="194" spans="1:23" ht="9.75" customHeight="1" x14ac:dyDescent="0.25">
      <c r="A194" s="66">
        <v>193</v>
      </c>
      <c r="B194" s="65" t="s">
        <v>4283</v>
      </c>
      <c r="C194" s="27" t="s">
        <v>4277</v>
      </c>
      <c r="D194" s="27" t="s">
        <v>4819</v>
      </c>
      <c r="E194" s="27" t="s">
        <v>4831</v>
      </c>
      <c r="F194" s="33" t="s">
        <v>1637</v>
      </c>
      <c r="G194" s="23" t="s">
        <v>13</v>
      </c>
      <c r="H194" s="23" t="s">
        <v>13</v>
      </c>
      <c r="I194" s="23" t="s">
        <v>13</v>
      </c>
      <c r="J194" s="23" t="s">
        <v>13</v>
      </c>
      <c r="K194" s="23" t="s">
        <v>13</v>
      </c>
      <c r="L194" s="9" t="str">
        <f>_xlfn.CONCAT("", C194)</f>
        <v>AVAC_Projeto</v>
      </c>
      <c r="M194" s="9" t="str">
        <f>_xlfn.CONCAT("", D194)</f>
        <v>AVAC_Equipamento</v>
      </c>
      <c r="N194" s="9" t="str">
        <f>_xlfn.CONCAT("", E194)</f>
        <v>Equipamento_Recuperador_Calor</v>
      </c>
      <c r="O194" s="9" t="str">
        <f>_xlfn.CONCAT("Classe IFC ou Categoria Revit:   ", F194)</f>
        <v>Classe IFC ou Categoria Revit:   IfcAirToAirHeatRecoveryFIXEDPLATECOUNTERFLOWEXCHAN</v>
      </c>
      <c r="P194" s="7" t="s">
        <v>2471</v>
      </c>
      <c r="Q194" s="7" t="s">
        <v>4117</v>
      </c>
      <c r="R194" s="7" t="str">
        <f>C194</f>
        <v>AVAC_Projeto</v>
      </c>
      <c r="S194" s="7" t="str">
        <f>D194</f>
        <v>AVAC_Equipamento</v>
      </c>
      <c r="T194" s="7" t="str">
        <f>E194</f>
        <v>Equipamento_Recuperador_Calor</v>
      </c>
      <c r="U194" s="5" t="str">
        <f>_xlfn.CONCAT("bim-key_",A194)</f>
        <v>bim-key_193</v>
      </c>
      <c r="V194" s="4" t="str">
        <f>IF(ISNUMBER(FIND("Arrow", F194)), _xlfn.CONCAT(E194,"_Seta"), E194)</f>
        <v>Equipamento_Recuperador_Calor</v>
      </c>
      <c r="W194" s="4" t="str">
        <f>IF(ISNUMBER(FIND("Scheme", F194)), _xlfn.CONCAT(F194,"_Esquema"), F194)</f>
        <v>IfcAirToAirHeatRecoveryFIXEDPLATECOUNTERFLOWEXCHAN</v>
      </c>
    </row>
    <row r="195" spans="1:23" ht="9.75" customHeight="1" x14ac:dyDescent="0.25">
      <c r="A195" s="66">
        <v>194</v>
      </c>
      <c r="B195" s="65" t="s">
        <v>4283</v>
      </c>
      <c r="C195" s="27" t="s">
        <v>4277</v>
      </c>
      <c r="D195" s="27" t="s">
        <v>4819</v>
      </c>
      <c r="E195" s="27" t="s">
        <v>4831</v>
      </c>
      <c r="F195" s="33" t="s">
        <v>1638</v>
      </c>
      <c r="G195" s="23" t="s">
        <v>13</v>
      </c>
      <c r="H195" s="23" t="s">
        <v>13</v>
      </c>
      <c r="I195" s="23" t="s">
        <v>13</v>
      </c>
      <c r="J195" s="23" t="s">
        <v>13</v>
      </c>
      <c r="K195" s="23" t="s">
        <v>13</v>
      </c>
      <c r="L195" s="9" t="str">
        <f>_xlfn.CONCAT("", C195)</f>
        <v>AVAC_Projeto</v>
      </c>
      <c r="M195" s="9" t="str">
        <f>_xlfn.CONCAT("", D195)</f>
        <v>AVAC_Equipamento</v>
      </c>
      <c r="N195" s="9" t="str">
        <f>_xlfn.CONCAT("", E195)</f>
        <v>Equipamento_Recuperador_Calor</v>
      </c>
      <c r="O195" s="9" t="str">
        <f>_xlfn.CONCAT("Classe IFC ou Categoria Revit:   ", F195)</f>
        <v>Classe IFC ou Categoria Revit:   IfcAirToAirHeatRecoveryFIXEDPLATECROSSFLOWEXCHANGE</v>
      </c>
      <c r="P195" s="7" t="s">
        <v>2472</v>
      </c>
      <c r="Q195" s="7" t="s">
        <v>4117</v>
      </c>
      <c r="R195" s="7" t="str">
        <f>C195</f>
        <v>AVAC_Projeto</v>
      </c>
      <c r="S195" s="7" t="str">
        <f>D195</f>
        <v>AVAC_Equipamento</v>
      </c>
      <c r="T195" s="7" t="str">
        <f>E195</f>
        <v>Equipamento_Recuperador_Calor</v>
      </c>
      <c r="U195" s="5" t="str">
        <f>_xlfn.CONCAT("bim-key_",A195)</f>
        <v>bim-key_194</v>
      </c>
      <c r="V195" s="4" t="str">
        <f>IF(ISNUMBER(FIND("Arrow", F195)), _xlfn.CONCAT(E195,"_Seta"), E195)</f>
        <v>Equipamento_Recuperador_Calor</v>
      </c>
      <c r="W195" s="4" t="str">
        <f>IF(ISNUMBER(FIND("Scheme", F195)), _xlfn.CONCAT(F195,"_Esquema"), F195)</f>
        <v>IfcAirToAirHeatRecoveryFIXEDPLATECROSSFLOWEXCHANGE</v>
      </c>
    </row>
    <row r="196" spans="1:23" ht="9.75" customHeight="1" x14ac:dyDescent="0.25">
      <c r="A196" s="66">
        <v>195</v>
      </c>
      <c r="B196" s="65" t="s">
        <v>4283</v>
      </c>
      <c r="C196" s="27" t="s">
        <v>4277</v>
      </c>
      <c r="D196" s="27" t="s">
        <v>4819</v>
      </c>
      <c r="E196" s="27" t="s">
        <v>4831</v>
      </c>
      <c r="F196" s="33" t="s">
        <v>1639</v>
      </c>
      <c r="G196" s="23" t="s">
        <v>13</v>
      </c>
      <c r="H196" s="23" t="s">
        <v>13</v>
      </c>
      <c r="I196" s="23" t="s">
        <v>13</v>
      </c>
      <c r="J196" s="23" t="s">
        <v>13</v>
      </c>
      <c r="K196" s="23" t="s">
        <v>13</v>
      </c>
      <c r="L196" s="9" t="str">
        <f>_xlfn.CONCAT("", C196)</f>
        <v>AVAC_Projeto</v>
      </c>
      <c r="M196" s="9" t="str">
        <f>_xlfn.CONCAT("", D196)</f>
        <v>AVAC_Equipamento</v>
      </c>
      <c r="N196" s="9" t="str">
        <f>_xlfn.CONCAT("", E196)</f>
        <v>Equipamento_Recuperador_Calor</v>
      </c>
      <c r="O196" s="9" t="str">
        <f>_xlfn.CONCAT("Classe IFC ou Categoria Revit:   ", F196)</f>
        <v>Classe IFC ou Categoria Revit:   IfcAirToAirHeatRecoveryFIXEDPLATEPARALLELFLOWEXCHA</v>
      </c>
      <c r="P196" s="7" t="s">
        <v>2473</v>
      </c>
      <c r="Q196" s="7" t="s">
        <v>4117</v>
      </c>
      <c r="R196" s="7" t="str">
        <f>C196</f>
        <v>AVAC_Projeto</v>
      </c>
      <c r="S196" s="7" t="str">
        <f>D196</f>
        <v>AVAC_Equipamento</v>
      </c>
      <c r="T196" s="7" t="str">
        <f>E196</f>
        <v>Equipamento_Recuperador_Calor</v>
      </c>
      <c r="U196" s="5" t="str">
        <f>_xlfn.CONCAT("bim-key_",A196)</f>
        <v>bim-key_195</v>
      </c>
      <c r="V196" s="4" t="str">
        <f>IF(ISNUMBER(FIND("Arrow", F196)), _xlfn.CONCAT(E196,"_Seta"), E196)</f>
        <v>Equipamento_Recuperador_Calor</v>
      </c>
      <c r="W196" s="4" t="str">
        <f>IF(ISNUMBER(FIND("Scheme", F196)), _xlfn.CONCAT(F196,"_Esquema"), F196)</f>
        <v>IfcAirToAirHeatRecoveryFIXEDPLATEPARALLELFLOWEXCHA</v>
      </c>
    </row>
    <row r="197" spans="1:23" ht="9.75" customHeight="1" x14ac:dyDescent="0.25">
      <c r="A197" s="66">
        <v>196</v>
      </c>
      <c r="B197" s="65" t="s">
        <v>4283</v>
      </c>
      <c r="C197" s="27" t="s">
        <v>4277</v>
      </c>
      <c r="D197" s="27" t="s">
        <v>4819</v>
      </c>
      <c r="E197" s="27" t="s">
        <v>4831</v>
      </c>
      <c r="F197" s="33" t="s">
        <v>1640</v>
      </c>
      <c r="G197" s="23" t="s">
        <v>13</v>
      </c>
      <c r="H197" s="23" t="s">
        <v>13</v>
      </c>
      <c r="I197" s="23" t="s">
        <v>13</v>
      </c>
      <c r="J197" s="23" t="s">
        <v>13</v>
      </c>
      <c r="K197" s="23" t="s">
        <v>13</v>
      </c>
      <c r="L197" s="9" t="str">
        <f>_xlfn.CONCAT("", C197)</f>
        <v>AVAC_Projeto</v>
      </c>
      <c r="M197" s="9" t="str">
        <f>_xlfn.CONCAT("", D197)</f>
        <v>AVAC_Equipamento</v>
      </c>
      <c r="N197" s="9" t="str">
        <f>_xlfn.CONCAT("", E197)</f>
        <v>Equipamento_Recuperador_Calor</v>
      </c>
      <c r="O197" s="9" t="str">
        <f>_xlfn.CONCAT("Classe IFC ou Categoria Revit:   ", F197)</f>
        <v>Classe IFC ou Categoria Revit:   IfcAirToAirHeatRecoveryHEATPIPE</v>
      </c>
      <c r="P197" s="7" t="s">
        <v>2474</v>
      </c>
      <c r="Q197" s="7" t="s">
        <v>4117</v>
      </c>
      <c r="R197" s="7" t="str">
        <f>C197</f>
        <v>AVAC_Projeto</v>
      </c>
      <c r="S197" s="7" t="str">
        <f>D197</f>
        <v>AVAC_Equipamento</v>
      </c>
      <c r="T197" s="7" t="str">
        <f>E197</f>
        <v>Equipamento_Recuperador_Calor</v>
      </c>
      <c r="U197" s="5" t="str">
        <f>_xlfn.CONCAT("bim-key_",A197)</f>
        <v>bim-key_196</v>
      </c>
      <c r="V197" s="4" t="str">
        <f>IF(ISNUMBER(FIND("Arrow", F197)), _xlfn.CONCAT(E197,"_Seta"), E197)</f>
        <v>Equipamento_Recuperador_Calor</v>
      </c>
      <c r="W197" s="4" t="str">
        <f>IF(ISNUMBER(FIND("Scheme", F197)), _xlfn.CONCAT(F197,"_Esquema"), F197)</f>
        <v>IfcAirToAirHeatRecoveryHEATPIPE</v>
      </c>
    </row>
    <row r="198" spans="1:23" ht="9.75" customHeight="1" x14ac:dyDescent="0.25">
      <c r="A198" s="66">
        <v>197</v>
      </c>
      <c r="B198" s="65" t="s">
        <v>4283</v>
      </c>
      <c r="C198" s="27" t="s">
        <v>4277</v>
      </c>
      <c r="D198" s="27" t="s">
        <v>4819</v>
      </c>
      <c r="E198" s="27" t="s">
        <v>4831</v>
      </c>
      <c r="F198" s="33" t="s">
        <v>1641</v>
      </c>
      <c r="G198" s="23" t="s">
        <v>13</v>
      </c>
      <c r="H198" s="23" t="s">
        <v>13</v>
      </c>
      <c r="I198" s="23" t="s">
        <v>13</v>
      </c>
      <c r="J198" s="23" t="s">
        <v>13</v>
      </c>
      <c r="K198" s="23" t="s">
        <v>13</v>
      </c>
      <c r="L198" s="9" t="str">
        <f>_xlfn.CONCAT("", C198)</f>
        <v>AVAC_Projeto</v>
      </c>
      <c r="M198" s="9" t="str">
        <f>_xlfn.CONCAT("", D198)</f>
        <v>AVAC_Equipamento</v>
      </c>
      <c r="N198" s="9" t="str">
        <f>_xlfn.CONCAT("", E198)</f>
        <v>Equipamento_Recuperador_Calor</v>
      </c>
      <c r="O198" s="9" t="str">
        <f>_xlfn.CONCAT("Classe IFC ou Categoria Revit:   ", F198)</f>
        <v>Classe IFC ou Categoria Revit:   IfcAirToAirHeatRecoveryROTARYWHEEL</v>
      </c>
      <c r="P198" s="7" t="s">
        <v>2475</v>
      </c>
      <c r="Q198" s="7" t="s">
        <v>4117</v>
      </c>
      <c r="R198" s="7" t="str">
        <f>C198</f>
        <v>AVAC_Projeto</v>
      </c>
      <c r="S198" s="7" t="str">
        <f>D198</f>
        <v>AVAC_Equipamento</v>
      </c>
      <c r="T198" s="7" t="str">
        <f>E198</f>
        <v>Equipamento_Recuperador_Calor</v>
      </c>
      <c r="U198" s="5" t="str">
        <f>_xlfn.CONCAT("bim-key_",A198)</f>
        <v>bim-key_197</v>
      </c>
      <c r="V198" s="4" t="str">
        <f>IF(ISNUMBER(FIND("Arrow", F198)), _xlfn.CONCAT(E198,"_Seta"), E198)</f>
        <v>Equipamento_Recuperador_Calor</v>
      </c>
      <c r="W198" s="4" t="str">
        <f>IF(ISNUMBER(FIND("Scheme", F198)), _xlfn.CONCAT(F198,"_Esquema"), F198)</f>
        <v>IfcAirToAirHeatRecoveryROTARYWHEEL</v>
      </c>
    </row>
    <row r="199" spans="1:23" ht="9.75" customHeight="1" x14ac:dyDescent="0.25">
      <c r="A199" s="66">
        <v>198</v>
      </c>
      <c r="B199" s="65" t="s">
        <v>4283</v>
      </c>
      <c r="C199" s="27" t="s">
        <v>4277</v>
      </c>
      <c r="D199" s="27" t="s">
        <v>4819</v>
      </c>
      <c r="E199" s="27" t="s">
        <v>4831</v>
      </c>
      <c r="F199" s="33" t="s">
        <v>1642</v>
      </c>
      <c r="G199" s="23" t="s">
        <v>13</v>
      </c>
      <c r="H199" s="23" t="s">
        <v>13</v>
      </c>
      <c r="I199" s="23" t="s">
        <v>13</v>
      </c>
      <c r="J199" s="23" t="s">
        <v>13</v>
      </c>
      <c r="K199" s="23" t="s">
        <v>13</v>
      </c>
      <c r="L199" s="9" t="str">
        <f>_xlfn.CONCAT("", C199)</f>
        <v>AVAC_Projeto</v>
      </c>
      <c r="M199" s="9" t="str">
        <f>_xlfn.CONCAT("", D199)</f>
        <v>AVAC_Equipamento</v>
      </c>
      <c r="N199" s="9" t="str">
        <f>_xlfn.CONCAT("", E199)</f>
        <v>Equipamento_Recuperador_Calor</v>
      </c>
      <c r="O199" s="9" t="str">
        <f>_xlfn.CONCAT("Classe IFC ou Categoria Revit:   ", F199)</f>
        <v>Classe IFC ou Categoria Revit:   IfcAirToAirHeatRecoveryRUNAROUNDCOILLOOP</v>
      </c>
      <c r="P199" s="7" t="s">
        <v>2476</v>
      </c>
      <c r="Q199" s="7" t="s">
        <v>4117</v>
      </c>
      <c r="R199" s="7" t="str">
        <f>C199</f>
        <v>AVAC_Projeto</v>
      </c>
      <c r="S199" s="7" t="str">
        <f>D199</f>
        <v>AVAC_Equipamento</v>
      </c>
      <c r="T199" s="7" t="str">
        <f>E199</f>
        <v>Equipamento_Recuperador_Calor</v>
      </c>
      <c r="U199" s="5" t="str">
        <f>_xlfn.CONCAT("bim-key_",A199)</f>
        <v>bim-key_198</v>
      </c>
      <c r="V199" s="4" t="str">
        <f>IF(ISNUMBER(FIND("Arrow", F199)), _xlfn.CONCAT(E199,"_Seta"), E199)</f>
        <v>Equipamento_Recuperador_Calor</v>
      </c>
      <c r="W199" s="4" t="str">
        <f>IF(ISNUMBER(FIND("Scheme", F199)), _xlfn.CONCAT(F199,"_Esquema"), F199)</f>
        <v>IfcAirToAirHeatRecoveryRUNAROUNDCOILLOOP</v>
      </c>
    </row>
    <row r="200" spans="1:23" ht="9.75" customHeight="1" x14ac:dyDescent="0.25">
      <c r="A200" s="66">
        <v>199</v>
      </c>
      <c r="B200" s="65" t="s">
        <v>4283</v>
      </c>
      <c r="C200" s="27" t="s">
        <v>4277</v>
      </c>
      <c r="D200" s="27" t="s">
        <v>4819</v>
      </c>
      <c r="E200" s="27" t="s">
        <v>4831</v>
      </c>
      <c r="F200" s="33" t="s">
        <v>1643</v>
      </c>
      <c r="G200" s="23" t="s">
        <v>13</v>
      </c>
      <c r="H200" s="23" t="s">
        <v>13</v>
      </c>
      <c r="I200" s="23" t="s">
        <v>13</v>
      </c>
      <c r="J200" s="23" t="s">
        <v>13</v>
      </c>
      <c r="K200" s="23" t="s">
        <v>13</v>
      </c>
      <c r="L200" s="9" t="str">
        <f>_xlfn.CONCAT("", C200)</f>
        <v>AVAC_Projeto</v>
      </c>
      <c r="M200" s="9" t="str">
        <f>_xlfn.CONCAT("", D200)</f>
        <v>AVAC_Equipamento</v>
      </c>
      <c r="N200" s="9" t="str">
        <f>_xlfn.CONCAT("", E200)</f>
        <v>Equipamento_Recuperador_Calor</v>
      </c>
      <c r="O200" s="9" t="str">
        <f>_xlfn.CONCAT("Classe IFC ou Categoria Revit:   ", F200)</f>
        <v>Classe IFC ou Categoria Revit:   IfcAirToAirHeatRecoveryTHERMOSIPHONCOILTYPEHEATEXC</v>
      </c>
      <c r="P200" s="7" t="s">
        <v>2477</v>
      </c>
      <c r="Q200" s="7" t="s">
        <v>4117</v>
      </c>
      <c r="R200" s="7" t="str">
        <f>C200</f>
        <v>AVAC_Projeto</v>
      </c>
      <c r="S200" s="7" t="str">
        <f>D200</f>
        <v>AVAC_Equipamento</v>
      </c>
      <c r="T200" s="7" t="str">
        <f>E200</f>
        <v>Equipamento_Recuperador_Calor</v>
      </c>
      <c r="U200" s="5" t="str">
        <f>_xlfn.CONCAT("bim-key_",A200)</f>
        <v>bim-key_199</v>
      </c>
      <c r="V200" s="4" t="str">
        <f>IF(ISNUMBER(FIND("Arrow", F200)), _xlfn.CONCAT(E200,"_Seta"), E200)</f>
        <v>Equipamento_Recuperador_Calor</v>
      </c>
      <c r="W200" s="4" t="str">
        <f>IF(ISNUMBER(FIND("Scheme", F200)), _xlfn.CONCAT(F200,"_Esquema"), F200)</f>
        <v>IfcAirToAirHeatRecoveryTHERMOSIPHONCOILTYPEHEATEXC</v>
      </c>
    </row>
    <row r="201" spans="1:23" ht="9.75" customHeight="1" x14ac:dyDescent="0.25">
      <c r="A201" s="66">
        <v>200</v>
      </c>
      <c r="B201" s="65" t="s">
        <v>4283</v>
      </c>
      <c r="C201" s="27" t="s">
        <v>4277</v>
      </c>
      <c r="D201" s="27" t="s">
        <v>4819</v>
      </c>
      <c r="E201" s="27" t="s">
        <v>4831</v>
      </c>
      <c r="F201" s="33" t="s">
        <v>1644</v>
      </c>
      <c r="G201" s="23" t="s">
        <v>13</v>
      </c>
      <c r="H201" s="23" t="s">
        <v>13</v>
      </c>
      <c r="I201" s="23" t="s">
        <v>13</v>
      </c>
      <c r="J201" s="23" t="s">
        <v>13</v>
      </c>
      <c r="K201" s="23" t="s">
        <v>13</v>
      </c>
      <c r="L201" s="9" t="str">
        <f>_xlfn.CONCAT("", C201)</f>
        <v>AVAC_Projeto</v>
      </c>
      <c r="M201" s="9" t="str">
        <f>_xlfn.CONCAT("", D201)</f>
        <v>AVAC_Equipamento</v>
      </c>
      <c r="N201" s="9" t="str">
        <f>_xlfn.CONCAT("", E201)</f>
        <v>Equipamento_Recuperador_Calor</v>
      </c>
      <c r="O201" s="9" t="str">
        <f>_xlfn.CONCAT("Classe IFC ou Categoria Revit:   ", F201)</f>
        <v>Classe IFC ou Categoria Revit:   IfcAirToAirHeatRecoveryTHERMOSIPHONSEALEDTUBEHEATE</v>
      </c>
      <c r="P201" s="7" t="s">
        <v>2478</v>
      </c>
      <c r="Q201" s="7" t="s">
        <v>4117</v>
      </c>
      <c r="R201" s="7" t="str">
        <f>C201</f>
        <v>AVAC_Projeto</v>
      </c>
      <c r="S201" s="7" t="str">
        <f>D201</f>
        <v>AVAC_Equipamento</v>
      </c>
      <c r="T201" s="7" t="str">
        <f>E201</f>
        <v>Equipamento_Recuperador_Calor</v>
      </c>
      <c r="U201" s="5" t="str">
        <f>_xlfn.CONCAT("bim-key_",A201)</f>
        <v>bim-key_200</v>
      </c>
      <c r="V201" s="4" t="str">
        <f>IF(ISNUMBER(FIND("Arrow", F201)), _xlfn.CONCAT(E201,"_Seta"), E201)</f>
        <v>Equipamento_Recuperador_Calor</v>
      </c>
      <c r="W201" s="4" t="str">
        <f>IF(ISNUMBER(FIND("Scheme", F201)), _xlfn.CONCAT(F201,"_Esquema"), F201)</f>
        <v>IfcAirToAirHeatRecoveryTHERMOSIPHONSEALEDTUBEHEATE</v>
      </c>
    </row>
    <row r="202" spans="1:23" ht="9.75" customHeight="1" x14ac:dyDescent="0.25">
      <c r="A202" s="66">
        <v>201</v>
      </c>
      <c r="B202" s="65" t="s">
        <v>4283</v>
      </c>
      <c r="C202" s="27" t="s">
        <v>4277</v>
      </c>
      <c r="D202" s="27" t="s">
        <v>4819</v>
      </c>
      <c r="E202" s="27" t="s">
        <v>4831</v>
      </c>
      <c r="F202" s="33" t="s">
        <v>1645</v>
      </c>
      <c r="G202" s="23" t="s">
        <v>13</v>
      </c>
      <c r="H202" s="23" t="s">
        <v>13</v>
      </c>
      <c r="I202" s="23" t="s">
        <v>13</v>
      </c>
      <c r="J202" s="23" t="s">
        <v>13</v>
      </c>
      <c r="K202" s="23" t="s">
        <v>13</v>
      </c>
      <c r="L202" s="9" t="str">
        <f>_xlfn.CONCAT("", C202)</f>
        <v>AVAC_Projeto</v>
      </c>
      <c r="M202" s="9" t="str">
        <f>_xlfn.CONCAT("", D202)</f>
        <v>AVAC_Equipamento</v>
      </c>
      <c r="N202" s="9" t="str">
        <f>_xlfn.CONCAT("", E202)</f>
        <v>Equipamento_Recuperador_Calor</v>
      </c>
      <c r="O202" s="9" t="str">
        <f>_xlfn.CONCAT("Classe IFC ou Categoria Revit:   ", F202)</f>
        <v>Classe IFC ou Categoria Revit:   IfcAirToAirHeatRecoveryTWINTOWERENTHALPYRECOVERYLO</v>
      </c>
      <c r="P202" s="7" t="s">
        <v>2479</v>
      </c>
      <c r="Q202" s="7" t="s">
        <v>4117</v>
      </c>
      <c r="R202" s="7" t="str">
        <f>C202</f>
        <v>AVAC_Projeto</v>
      </c>
      <c r="S202" s="7" t="str">
        <f>D202</f>
        <v>AVAC_Equipamento</v>
      </c>
      <c r="T202" s="7" t="str">
        <f>E202</f>
        <v>Equipamento_Recuperador_Calor</v>
      </c>
      <c r="U202" s="5" t="str">
        <f>_xlfn.CONCAT("bim-key_",A202)</f>
        <v>bim-key_201</v>
      </c>
      <c r="V202" s="4" t="str">
        <f>IF(ISNUMBER(FIND("Arrow", F202)), _xlfn.CONCAT(E202,"_Seta"), E202)</f>
        <v>Equipamento_Recuperador_Calor</v>
      </c>
      <c r="W202" s="4" t="str">
        <f>IF(ISNUMBER(FIND("Scheme", F202)), _xlfn.CONCAT(F202,"_Esquema"), F202)</f>
        <v>IfcAirToAirHeatRecoveryTWINTOWERENTHALPYRECOVERYLO</v>
      </c>
    </row>
    <row r="203" spans="1:23" ht="9.75" customHeight="1" x14ac:dyDescent="0.25">
      <c r="A203" s="66">
        <v>202</v>
      </c>
      <c r="B203" s="65" t="s">
        <v>4283</v>
      </c>
      <c r="C203" s="27" t="s">
        <v>4277</v>
      </c>
      <c r="D203" s="27" t="s">
        <v>4819</v>
      </c>
      <c r="E203" s="27" t="s">
        <v>4832</v>
      </c>
      <c r="F203" s="33" t="s">
        <v>1274</v>
      </c>
      <c r="G203" s="23" t="s">
        <v>13</v>
      </c>
      <c r="H203" s="23" t="s">
        <v>13</v>
      </c>
      <c r="I203" s="23" t="s">
        <v>13</v>
      </c>
      <c r="J203" s="23" t="s">
        <v>13</v>
      </c>
      <c r="K203" s="23" t="s">
        <v>13</v>
      </c>
      <c r="L203" s="9" t="str">
        <f>_xlfn.CONCAT("", C203)</f>
        <v>AVAC_Projeto</v>
      </c>
      <c r="M203" s="9" t="str">
        <f>_xlfn.CONCAT("", D203)</f>
        <v>AVAC_Equipamento</v>
      </c>
      <c r="N203" s="9" t="str">
        <f>_xlfn.CONCAT("", E203)</f>
        <v>Equipamento_Resfiriador</v>
      </c>
      <c r="O203" s="9" t="str">
        <f>_xlfn.CONCAT("Classe IFC ou Categoria Revit:   ", F203)</f>
        <v>Classe IFC ou Categoria Revit:   IfcCooledBeam</v>
      </c>
      <c r="P203" s="7" t="s">
        <v>1275</v>
      </c>
      <c r="Q203" s="7" t="s">
        <v>4117</v>
      </c>
      <c r="R203" s="7" t="str">
        <f>C203</f>
        <v>AVAC_Projeto</v>
      </c>
      <c r="S203" s="7" t="str">
        <f>D203</f>
        <v>AVAC_Equipamento</v>
      </c>
      <c r="T203" s="7" t="str">
        <f>E203</f>
        <v>Equipamento_Resfiriador</v>
      </c>
      <c r="U203" s="5" t="str">
        <f>_xlfn.CONCAT("bim-key_",A203)</f>
        <v>bim-key_202</v>
      </c>
      <c r="V203" s="4" t="str">
        <f>IF(ISNUMBER(FIND("Arrow", F203)), _xlfn.CONCAT(E203,"_Seta"), E203)</f>
        <v>Equipamento_Resfiriador</v>
      </c>
      <c r="W203" s="4" t="str">
        <f>IF(ISNUMBER(FIND("Scheme", F203)), _xlfn.CONCAT(F203,"_Esquema"), F203)</f>
        <v>IfcCooledBeam</v>
      </c>
    </row>
    <row r="204" spans="1:23" ht="9.75" customHeight="1" x14ac:dyDescent="0.25">
      <c r="A204" s="66">
        <v>203</v>
      </c>
      <c r="B204" s="65" t="s">
        <v>4283</v>
      </c>
      <c r="C204" s="27" t="s">
        <v>4277</v>
      </c>
      <c r="D204" s="27" t="s">
        <v>4819</v>
      </c>
      <c r="E204" s="27" t="s">
        <v>4832</v>
      </c>
      <c r="F204" s="33" t="s">
        <v>1718</v>
      </c>
      <c r="G204" s="23" t="s">
        <v>13</v>
      </c>
      <c r="H204" s="23" t="s">
        <v>13</v>
      </c>
      <c r="I204" s="23" t="s">
        <v>13</v>
      </c>
      <c r="J204" s="23" t="s">
        <v>13</v>
      </c>
      <c r="K204" s="23" t="s">
        <v>13</v>
      </c>
      <c r="L204" s="9" t="str">
        <f>_xlfn.CONCAT("", C204)</f>
        <v>AVAC_Projeto</v>
      </c>
      <c r="M204" s="9" t="str">
        <f>_xlfn.CONCAT("", D204)</f>
        <v>AVAC_Equipamento</v>
      </c>
      <c r="N204" s="9" t="str">
        <f>_xlfn.CONCAT("", E204)</f>
        <v>Equipamento_Resfiriador</v>
      </c>
      <c r="O204" s="9" t="str">
        <f>_xlfn.CONCAT("Classe IFC ou Categoria Revit:   ", F204)</f>
        <v>Classe IFC ou Categoria Revit:   IfcCooledBeamACTIVE</v>
      </c>
      <c r="P204" s="7" t="s">
        <v>1719</v>
      </c>
      <c r="Q204" s="7" t="s">
        <v>4117</v>
      </c>
      <c r="R204" s="7" t="str">
        <f>C204</f>
        <v>AVAC_Projeto</v>
      </c>
      <c r="S204" s="7" t="str">
        <f>D204</f>
        <v>AVAC_Equipamento</v>
      </c>
      <c r="T204" s="7" t="str">
        <f>E204</f>
        <v>Equipamento_Resfiriador</v>
      </c>
      <c r="U204" s="5" t="str">
        <f>_xlfn.CONCAT("bim-key_",A204)</f>
        <v>bim-key_203</v>
      </c>
      <c r="V204" s="4" t="str">
        <f>IF(ISNUMBER(FIND("Arrow", F204)), _xlfn.CONCAT(E204,"_Seta"), E204)</f>
        <v>Equipamento_Resfiriador</v>
      </c>
      <c r="W204" s="4" t="str">
        <f>IF(ISNUMBER(FIND("Scheme", F204)), _xlfn.CONCAT(F204,"_Esquema"), F204)</f>
        <v>IfcCooledBeamACTIVE</v>
      </c>
    </row>
    <row r="205" spans="1:23" ht="9.75" customHeight="1" x14ac:dyDescent="0.25">
      <c r="A205" s="66">
        <v>204</v>
      </c>
      <c r="B205" s="65" t="s">
        <v>4283</v>
      </c>
      <c r="C205" s="27" t="s">
        <v>4277</v>
      </c>
      <c r="D205" s="27" t="s">
        <v>4819</v>
      </c>
      <c r="E205" s="27" t="s">
        <v>4832</v>
      </c>
      <c r="F205" s="33" t="s">
        <v>1720</v>
      </c>
      <c r="G205" s="23" t="s">
        <v>13</v>
      </c>
      <c r="H205" s="23" t="s">
        <v>13</v>
      </c>
      <c r="I205" s="23" t="s">
        <v>13</v>
      </c>
      <c r="J205" s="23" t="s">
        <v>13</v>
      </c>
      <c r="K205" s="23" t="s">
        <v>13</v>
      </c>
      <c r="L205" s="9" t="str">
        <f>_xlfn.CONCAT("", C205)</f>
        <v>AVAC_Projeto</v>
      </c>
      <c r="M205" s="9" t="str">
        <f>_xlfn.CONCAT("", D205)</f>
        <v>AVAC_Equipamento</v>
      </c>
      <c r="N205" s="9" t="str">
        <f>_xlfn.CONCAT("", E205)</f>
        <v>Equipamento_Resfiriador</v>
      </c>
      <c r="O205" s="9" t="str">
        <f>_xlfn.CONCAT("Classe IFC ou Categoria Revit:   ", F205)</f>
        <v>Classe IFC ou Categoria Revit:   IfcCooledBeamPASSIVE</v>
      </c>
      <c r="P205" s="7" t="s">
        <v>1721</v>
      </c>
      <c r="Q205" s="7" t="s">
        <v>4117</v>
      </c>
      <c r="R205" s="7" t="str">
        <f>C205</f>
        <v>AVAC_Projeto</v>
      </c>
      <c r="S205" s="7" t="str">
        <f>D205</f>
        <v>AVAC_Equipamento</v>
      </c>
      <c r="T205" s="7" t="str">
        <f>E205</f>
        <v>Equipamento_Resfiriador</v>
      </c>
      <c r="U205" s="5" t="str">
        <f>_xlfn.CONCAT("bim-key_",A205)</f>
        <v>bim-key_204</v>
      </c>
      <c r="V205" s="4" t="str">
        <f>IF(ISNUMBER(FIND("Arrow", F205)), _xlfn.CONCAT(E205,"_Seta"), E205)</f>
        <v>Equipamento_Resfiriador</v>
      </c>
      <c r="W205" s="4" t="str">
        <f>IF(ISNUMBER(FIND("Scheme", F205)), _xlfn.CONCAT(F205,"_Esquema"), F205)</f>
        <v>IfcCooledBeamPASSIVE</v>
      </c>
    </row>
    <row r="206" spans="1:23" ht="9.75" customHeight="1" x14ac:dyDescent="0.25">
      <c r="A206" s="66">
        <v>205</v>
      </c>
      <c r="B206" s="65" t="s">
        <v>4283</v>
      </c>
      <c r="C206" s="27" t="s">
        <v>4277</v>
      </c>
      <c r="D206" s="27" t="s">
        <v>4819</v>
      </c>
      <c r="E206" s="27" t="s">
        <v>4833</v>
      </c>
      <c r="F206" s="33" t="s">
        <v>1244</v>
      </c>
      <c r="G206" s="23" t="s">
        <v>13</v>
      </c>
      <c r="H206" s="23" t="s">
        <v>13</v>
      </c>
      <c r="I206" s="23" t="s">
        <v>13</v>
      </c>
      <c r="J206" s="23" t="s">
        <v>13</v>
      </c>
      <c r="K206" s="23" t="s">
        <v>13</v>
      </c>
      <c r="L206" s="9" t="str">
        <f>_xlfn.CONCAT("", C206)</f>
        <v>AVAC_Projeto</v>
      </c>
      <c r="M206" s="9" t="str">
        <f>_xlfn.CONCAT("", D206)</f>
        <v>AVAC_Equipamento</v>
      </c>
      <c r="N206" s="9" t="str">
        <f>_xlfn.CONCAT("", E206)</f>
        <v>Equipamento_Serpentina</v>
      </c>
      <c r="O206" s="9" t="str">
        <f>_xlfn.CONCAT("Classe IFC ou Categoria Revit:   ", F206)</f>
        <v>Classe IFC ou Categoria Revit:   IfcCoil</v>
      </c>
      <c r="P206" s="7" t="s">
        <v>1245</v>
      </c>
      <c r="Q206" s="7" t="s">
        <v>4117</v>
      </c>
      <c r="R206" s="7" t="str">
        <f>C206</f>
        <v>AVAC_Projeto</v>
      </c>
      <c r="S206" s="7" t="str">
        <f>D206</f>
        <v>AVAC_Equipamento</v>
      </c>
      <c r="T206" s="7" t="str">
        <f>E206</f>
        <v>Equipamento_Serpentina</v>
      </c>
      <c r="U206" s="5" t="str">
        <f>_xlfn.CONCAT("bim-key_",A206)</f>
        <v>bim-key_205</v>
      </c>
      <c r="V206" s="4" t="str">
        <f>IF(ISNUMBER(FIND("Arrow", F206)), _xlfn.CONCAT(E206,"_Seta"), E206)</f>
        <v>Equipamento_Serpentina</v>
      </c>
      <c r="W206" s="4" t="str">
        <f>IF(ISNUMBER(FIND("Scheme", F206)), _xlfn.CONCAT(F206,"_Esquema"), F206)</f>
        <v>IfcCoil</v>
      </c>
    </row>
    <row r="207" spans="1:23" ht="9.75" customHeight="1" x14ac:dyDescent="0.25">
      <c r="A207" s="66">
        <v>206</v>
      </c>
      <c r="B207" s="65" t="s">
        <v>4283</v>
      </c>
      <c r="C207" s="27" t="s">
        <v>4277</v>
      </c>
      <c r="D207" s="27" t="s">
        <v>4819</v>
      </c>
      <c r="E207" s="27" t="s">
        <v>4833</v>
      </c>
      <c r="F207" s="33" t="s">
        <v>1677</v>
      </c>
      <c r="G207" s="23" t="s">
        <v>13</v>
      </c>
      <c r="H207" s="23" t="s">
        <v>13</v>
      </c>
      <c r="I207" s="23" t="s">
        <v>13</v>
      </c>
      <c r="J207" s="23" t="s">
        <v>13</v>
      </c>
      <c r="K207" s="23" t="s">
        <v>13</v>
      </c>
      <c r="L207" s="9" t="str">
        <f>_xlfn.CONCAT("", C207)</f>
        <v>AVAC_Projeto</v>
      </c>
      <c r="M207" s="9" t="str">
        <f>_xlfn.CONCAT("", D207)</f>
        <v>AVAC_Equipamento</v>
      </c>
      <c r="N207" s="9" t="str">
        <f>_xlfn.CONCAT("", E207)</f>
        <v>Equipamento_Serpentina</v>
      </c>
      <c r="O207" s="9" t="str">
        <f>_xlfn.CONCAT("Classe IFC ou Categoria Revit:   ", F207)</f>
        <v>Classe IFC ou Categoria Revit:   IfcCoilDXCOOLINGCOIL</v>
      </c>
      <c r="P207" s="7" t="s">
        <v>2489</v>
      </c>
      <c r="Q207" s="7" t="s">
        <v>4117</v>
      </c>
      <c r="R207" s="7" t="str">
        <f>C207</f>
        <v>AVAC_Projeto</v>
      </c>
      <c r="S207" s="7" t="str">
        <f>D207</f>
        <v>AVAC_Equipamento</v>
      </c>
      <c r="T207" s="7" t="str">
        <f>E207</f>
        <v>Equipamento_Serpentina</v>
      </c>
      <c r="U207" s="5" t="str">
        <f>_xlfn.CONCAT("bim-key_",A207)</f>
        <v>bim-key_206</v>
      </c>
      <c r="V207" s="4" t="str">
        <f>IF(ISNUMBER(FIND("Arrow", F207)), _xlfn.CONCAT(E207,"_Seta"), E207)</f>
        <v>Equipamento_Serpentina</v>
      </c>
      <c r="W207" s="4" t="str">
        <f>IF(ISNUMBER(FIND("Scheme", F207)), _xlfn.CONCAT(F207,"_Esquema"), F207)</f>
        <v>IfcCoilDXCOOLINGCOIL</v>
      </c>
    </row>
    <row r="208" spans="1:23" s="4" customFormat="1" ht="9.75" customHeight="1" x14ac:dyDescent="0.25">
      <c r="A208" s="66">
        <v>207</v>
      </c>
      <c r="B208" s="65" t="s">
        <v>4283</v>
      </c>
      <c r="C208" s="27" t="s">
        <v>4277</v>
      </c>
      <c r="D208" s="27" t="s">
        <v>4819</v>
      </c>
      <c r="E208" s="27" t="s">
        <v>4833</v>
      </c>
      <c r="F208" s="32" t="s">
        <v>1678</v>
      </c>
      <c r="G208" s="23" t="s">
        <v>13</v>
      </c>
      <c r="H208" s="23" t="s">
        <v>13</v>
      </c>
      <c r="I208" s="23" t="s">
        <v>13</v>
      </c>
      <c r="J208" s="23" t="s">
        <v>13</v>
      </c>
      <c r="K208" s="23" t="s">
        <v>13</v>
      </c>
      <c r="L208" s="9" t="str">
        <f>_xlfn.CONCAT("", C208)</f>
        <v>AVAC_Projeto</v>
      </c>
      <c r="M208" s="9" t="str">
        <f>_xlfn.CONCAT("", D208)</f>
        <v>AVAC_Equipamento</v>
      </c>
      <c r="N208" s="9" t="str">
        <f>_xlfn.CONCAT("", E208)</f>
        <v>Equipamento_Serpentina</v>
      </c>
      <c r="O208" s="9" t="str">
        <f>_xlfn.CONCAT("Classe IFC ou Categoria Revit:   ", F208)</f>
        <v>Classe IFC ou Categoria Revit:   IfcCoilELECTRICHEATINGCOIL</v>
      </c>
      <c r="P208" s="7" t="s">
        <v>2490</v>
      </c>
      <c r="Q208" s="7" t="s">
        <v>4117</v>
      </c>
      <c r="R208" s="7" t="str">
        <f>C208</f>
        <v>AVAC_Projeto</v>
      </c>
      <c r="S208" s="7" t="str">
        <f>D208</f>
        <v>AVAC_Equipamento</v>
      </c>
      <c r="T208" s="7" t="str">
        <f>E208</f>
        <v>Equipamento_Serpentina</v>
      </c>
      <c r="U208" s="8" t="str">
        <f>_xlfn.CONCAT("bim-key_",A208)</f>
        <v>bim-key_207</v>
      </c>
      <c r="V208" s="4" t="str">
        <f>IF(ISNUMBER(FIND("Arrow", F208)), _xlfn.CONCAT(E208,"_Seta"), E208)</f>
        <v>Equipamento_Serpentina</v>
      </c>
      <c r="W208" s="4" t="str">
        <f>IF(ISNUMBER(FIND("Scheme", F208)), _xlfn.CONCAT(F208,"_Esquema"), F208)</f>
        <v>IfcCoilELECTRICHEATINGCOIL</v>
      </c>
    </row>
    <row r="209" spans="1:23" s="4" customFormat="1" ht="9.75" customHeight="1" x14ac:dyDescent="0.25">
      <c r="A209" s="66">
        <v>208</v>
      </c>
      <c r="B209" s="65" t="s">
        <v>4283</v>
      </c>
      <c r="C209" s="27" t="s">
        <v>4277</v>
      </c>
      <c r="D209" s="27" t="s">
        <v>4819</v>
      </c>
      <c r="E209" s="27" t="s">
        <v>4833</v>
      </c>
      <c r="F209" s="32" t="s">
        <v>1679</v>
      </c>
      <c r="G209" s="23" t="s">
        <v>13</v>
      </c>
      <c r="H209" s="23" t="s">
        <v>13</v>
      </c>
      <c r="I209" s="23" t="s">
        <v>13</v>
      </c>
      <c r="J209" s="23" t="s">
        <v>13</v>
      </c>
      <c r="K209" s="23" t="s">
        <v>13</v>
      </c>
      <c r="L209" s="9" t="str">
        <f>_xlfn.CONCAT("", C209)</f>
        <v>AVAC_Projeto</v>
      </c>
      <c r="M209" s="9" t="str">
        <f>_xlfn.CONCAT("", D209)</f>
        <v>AVAC_Equipamento</v>
      </c>
      <c r="N209" s="9" t="str">
        <f>_xlfn.CONCAT("", E209)</f>
        <v>Equipamento_Serpentina</v>
      </c>
      <c r="O209" s="9" t="str">
        <f>_xlfn.CONCAT("Classe IFC ou Categoria Revit:   ", F209)</f>
        <v>Classe IFC ou Categoria Revit:   IfcCoilGASHEATINGCOIL</v>
      </c>
      <c r="P209" s="7" t="s">
        <v>2493</v>
      </c>
      <c r="Q209" s="7" t="s">
        <v>4117</v>
      </c>
      <c r="R209" s="7" t="str">
        <f>C209</f>
        <v>AVAC_Projeto</v>
      </c>
      <c r="S209" s="7" t="str">
        <f>D209</f>
        <v>AVAC_Equipamento</v>
      </c>
      <c r="T209" s="7" t="str">
        <f>E209</f>
        <v>Equipamento_Serpentina</v>
      </c>
      <c r="U209" s="8" t="str">
        <f>_xlfn.CONCAT("bim-key_",A209)</f>
        <v>bim-key_208</v>
      </c>
      <c r="V209" s="4" t="str">
        <f>IF(ISNUMBER(FIND("Arrow", F209)), _xlfn.CONCAT(E209,"_Seta"), E209)</f>
        <v>Equipamento_Serpentina</v>
      </c>
      <c r="W209" s="4" t="str">
        <f>IF(ISNUMBER(FIND("Scheme", F209)), _xlfn.CONCAT(F209,"_Esquema"), F209)</f>
        <v>IfcCoilGASHEATINGCOIL</v>
      </c>
    </row>
    <row r="210" spans="1:23" s="4" customFormat="1" ht="9.75" customHeight="1" x14ac:dyDescent="0.25">
      <c r="A210" s="66">
        <v>209</v>
      </c>
      <c r="B210" s="65" t="s">
        <v>4283</v>
      </c>
      <c r="C210" s="27" t="s">
        <v>4277</v>
      </c>
      <c r="D210" s="27" t="s">
        <v>4819</v>
      </c>
      <c r="E210" s="27" t="s">
        <v>4833</v>
      </c>
      <c r="F210" s="32" t="s">
        <v>1680</v>
      </c>
      <c r="G210" s="23" t="s">
        <v>13</v>
      </c>
      <c r="H210" s="23" t="s">
        <v>13</v>
      </c>
      <c r="I210" s="23" t="s">
        <v>13</v>
      </c>
      <c r="J210" s="23" t="s">
        <v>13</v>
      </c>
      <c r="K210" s="23" t="s">
        <v>13</v>
      </c>
      <c r="L210" s="9" t="str">
        <f>_xlfn.CONCAT("", C210)</f>
        <v>AVAC_Projeto</v>
      </c>
      <c r="M210" s="9" t="str">
        <f>_xlfn.CONCAT("", D210)</f>
        <v>AVAC_Equipamento</v>
      </c>
      <c r="N210" s="9" t="str">
        <f>_xlfn.CONCAT("", E210)</f>
        <v>Equipamento_Serpentina</v>
      </c>
      <c r="O210" s="9" t="str">
        <f>_xlfn.CONCAT("Classe IFC ou Categoria Revit:   ", F210)</f>
        <v>Classe IFC ou Categoria Revit:   IfcCoilHYDRONICCOIL</v>
      </c>
      <c r="P210" s="7" t="s">
        <v>2491</v>
      </c>
      <c r="Q210" s="7" t="s">
        <v>4117</v>
      </c>
      <c r="R210" s="7" t="str">
        <f>C210</f>
        <v>AVAC_Projeto</v>
      </c>
      <c r="S210" s="7" t="str">
        <f>D210</f>
        <v>AVAC_Equipamento</v>
      </c>
      <c r="T210" s="7" t="str">
        <f>E210</f>
        <v>Equipamento_Serpentina</v>
      </c>
      <c r="U210" s="8" t="str">
        <f>_xlfn.CONCAT("bim-key_",A210)</f>
        <v>bim-key_209</v>
      </c>
      <c r="V210" s="4" t="str">
        <f>IF(ISNUMBER(FIND("Arrow", F210)), _xlfn.CONCAT(E210,"_Seta"), E210)</f>
        <v>Equipamento_Serpentina</v>
      </c>
      <c r="W210" s="4" t="str">
        <f>IF(ISNUMBER(FIND("Scheme", F210)), _xlfn.CONCAT(F210,"_Esquema"), F210)</f>
        <v>IfcCoilHYDRONICCOIL</v>
      </c>
    </row>
    <row r="211" spans="1:23" s="4" customFormat="1" ht="9.75" customHeight="1" x14ac:dyDescent="0.25">
      <c r="A211" s="66">
        <v>210</v>
      </c>
      <c r="B211" s="65" t="s">
        <v>4283</v>
      </c>
      <c r="C211" s="27" t="s">
        <v>4277</v>
      </c>
      <c r="D211" s="27" t="s">
        <v>4819</v>
      </c>
      <c r="E211" s="27" t="s">
        <v>4833</v>
      </c>
      <c r="F211" s="32" t="s">
        <v>1681</v>
      </c>
      <c r="G211" s="23" t="s">
        <v>13</v>
      </c>
      <c r="H211" s="23" t="s">
        <v>13</v>
      </c>
      <c r="I211" s="23" t="s">
        <v>13</v>
      </c>
      <c r="J211" s="23" t="s">
        <v>13</v>
      </c>
      <c r="K211" s="23" t="s">
        <v>13</v>
      </c>
      <c r="L211" s="9" t="str">
        <f>_xlfn.CONCAT("", C211)</f>
        <v>AVAC_Projeto</v>
      </c>
      <c r="M211" s="9" t="str">
        <f>_xlfn.CONCAT("", D211)</f>
        <v>AVAC_Equipamento</v>
      </c>
      <c r="N211" s="9" t="str">
        <f>_xlfn.CONCAT("", E211)</f>
        <v>Equipamento_Serpentina</v>
      </c>
      <c r="O211" s="9" t="str">
        <f>_xlfn.CONCAT("Classe IFC ou Categoria Revit:   ", F211)</f>
        <v>Classe IFC ou Categoria Revit:   IfcCoilSTEAMHEATINGCOIL</v>
      </c>
      <c r="P211" s="7" t="s">
        <v>2492</v>
      </c>
      <c r="Q211" s="7" t="s">
        <v>4117</v>
      </c>
      <c r="R211" s="7" t="str">
        <f>C211</f>
        <v>AVAC_Projeto</v>
      </c>
      <c r="S211" s="7" t="str">
        <f>D211</f>
        <v>AVAC_Equipamento</v>
      </c>
      <c r="T211" s="7" t="str">
        <f>E211</f>
        <v>Equipamento_Serpentina</v>
      </c>
      <c r="U211" s="8" t="str">
        <f>_xlfn.CONCAT("bim-key_",A211)</f>
        <v>bim-key_210</v>
      </c>
      <c r="V211" s="4" t="str">
        <f>IF(ISNUMBER(FIND("Arrow", F211)), _xlfn.CONCAT(E211,"_Seta"), E211)</f>
        <v>Equipamento_Serpentina</v>
      </c>
      <c r="W211" s="4" t="str">
        <f>IF(ISNUMBER(FIND("Scheme", F211)), _xlfn.CONCAT(F211,"_Esquema"), F211)</f>
        <v>IfcCoilSTEAMHEATINGCOIL</v>
      </c>
    </row>
    <row r="212" spans="1:23" s="4" customFormat="1" ht="9.75" customHeight="1" x14ac:dyDescent="0.25">
      <c r="A212" s="66">
        <v>211</v>
      </c>
      <c r="B212" s="65" t="s">
        <v>4283</v>
      </c>
      <c r="C212" s="27" t="s">
        <v>4277</v>
      </c>
      <c r="D212" s="27" t="s">
        <v>4819</v>
      </c>
      <c r="E212" s="27" t="s">
        <v>4833</v>
      </c>
      <c r="F212" s="32" t="s">
        <v>1682</v>
      </c>
      <c r="G212" s="23" t="s">
        <v>13</v>
      </c>
      <c r="H212" s="23" t="s">
        <v>13</v>
      </c>
      <c r="I212" s="23" t="s">
        <v>13</v>
      </c>
      <c r="J212" s="23" t="s">
        <v>13</v>
      </c>
      <c r="K212" s="23" t="s">
        <v>13</v>
      </c>
      <c r="L212" s="9" t="str">
        <f>_xlfn.CONCAT("", C212)</f>
        <v>AVAC_Projeto</v>
      </c>
      <c r="M212" s="9" t="str">
        <f>_xlfn.CONCAT("", D212)</f>
        <v>AVAC_Equipamento</v>
      </c>
      <c r="N212" s="9" t="str">
        <f>_xlfn.CONCAT("", E212)</f>
        <v>Equipamento_Serpentina</v>
      </c>
      <c r="O212" s="9" t="str">
        <f>_xlfn.CONCAT("Classe IFC ou Categoria Revit:   ", F212)</f>
        <v>Classe IFC ou Categoria Revit:   IfcCoilWATERCOOLINGCOIL</v>
      </c>
      <c r="P212" s="7" t="s">
        <v>2494</v>
      </c>
      <c r="Q212" s="7" t="s">
        <v>4117</v>
      </c>
      <c r="R212" s="7" t="str">
        <f>C212</f>
        <v>AVAC_Projeto</v>
      </c>
      <c r="S212" s="7" t="str">
        <f>D212</f>
        <v>AVAC_Equipamento</v>
      </c>
      <c r="T212" s="7" t="str">
        <f>E212</f>
        <v>Equipamento_Serpentina</v>
      </c>
      <c r="U212" s="8" t="str">
        <f>_xlfn.CONCAT("bim-key_",A212)</f>
        <v>bim-key_211</v>
      </c>
      <c r="V212" s="4" t="str">
        <f>IF(ISNUMBER(FIND("Arrow", F212)), _xlfn.CONCAT(E212,"_Seta"), E212)</f>
        <v>Equipamento_Serpentina</v>
      </c>
      <c r="W212" s="4" t="str">
        <f>IF(ISNUMBER(FIND("Scheme", F212)), _xlfn.CONCAT(F212,"_Esquema"), F212)</f>
        <v>IfcCoilWATERCOOLINGCOIL</v>
      </c>
    </row>
    <row r="213" spans="1:23" s="4" customFormat="1" ht="9.75" customHeight="1" x14ac:dyDescent="0.25">
      <c r="A213" s="66">
        <v>212</v>
      </c>
      <c r="B213" s="65" t="s">
        <v>4283</v>
      </c>
      <c r="C213" s="27" t="s">
        <v>4277</v>
      </c>
      <c r="D213" s="27" t="s">
        <v>4819</v>
      </c>
      <c r="E213" s="27" t="s">
        <v>4833</v>
      </c>
      <c r="F213" s="32" t="s">
        <v>1683</v>
      </c>
      <c r="G213" s="23" t="s">
        <v>13</v>
      </c>
      <c r="H213" s="23" t="s">
        <v>13</v>
      </c>
      <c r="I213" s="23" t="s">
        <v>13</v>
      </c>
      <c r="J213" s="23" t="s">
        <v>13</v>
      </c>
      <c r="K213" s="23" t="s">
        <v>13</v>
      </c>
      <c r="L213" s="9" t="str">
        <f>_xlfn.CONCAT("", C213)</f>
        <v>AVAC_Projeto</v>
      </c>
      <c r="M213" s="9" t="str">
        <f>_xlfn.CONCAT("", D213)</f>
        <v>AVAC_Equipamento</v>
      </c>
      <c r="N213" s="9" t="str">
        <f>_xlfn.CONCAT("", E213)</f>
        <v>Equipamento_Serpentina</v>
      </c>
      <c r="O213" s="9" t="str">
        <f>_xlfn.CONCAT("Classe IFC ou Categoria Revit:   ", F213)</f>
        <v>Classe IFC ou Categoria Revit:   IfcCoilWATERHEATINGCOIL</v>
      </c>
      <c r="P213" s="7" t="s">
        <v>2495</v>
      </c>
      <c r="Q213" s="7" t="s">
        <v>4117</v>
      </c>
      <c r="R213" s="7" t="str">
        <f>C213</f>
        <v>AVAC_Projeto</v>
      </c>
      <c r="S213" s="7" t="str">
        <f>D213</f>
        <v>AVAC_Equipamento</v>
      </c>
      <c r="T213" s="7" t="str">
        <f>E213</f>
        <v>Equipamento_Serpentina</v>
      </c>
      <c r="U213" s="8" t="str">
        <f>_xlfn.CONCAT("bim-key_",A213)</f>
        <v>bim-key_212</v>
      </c>
      <c r="V213" s="4" t="str">
        <f>IF(ISNUMBER(FIND("Arrow", F213)), _xlfn.CONCAT(E213,"_Seta"), E213)</f>
        <v>Equipamento_Serpentina</v>
      </c>
      <c r="W213" s="4" t="str">
        <f>IF(ISNUMBER(FIND("Scheme", F213)), _xlfn.CONCAT(F213,"_Esquema"), F213)</f>
        <v>IfcCoilWATERHEATINGCOIL</v>
      </c>
    </row>
    <row r="214" spans="1:23" s="4" customFormat="1" ht="9.75" customHeight="1" x14ac:dyDescent="0.25">
      <c r="A214" s="66">
        <v>213</v>
      </c>
      <c r="B214" s="65" t="s">
        <v>4283</v>
      </c>
      <c r="C214" s="27" t="s">
        <v>4277</v>
      </c>
      <c r="D214" s="27" t="s">
        <v>4819</v>
      </c>
      <c r="E214" s="27" t="s">
        <v>4834</v>
      </c>
      <c r="F214" s="32" t="s">
        <v>1250</v>
      </c>
      <c r="G214" s="23" t="s">
        <v>13</v>
      </c>
      <c r="H214" s="23" t="s">
        <v>13</v>
      </c>
      <c r="I214" s="23" t="s">
        <v>13</v>
      </c>
      <c r="J214" s="23" t="s">
        <v>13</v>
      </c>
      <c r="K214" s="23" t="s">
        <v>13</v>
      </c>
      <c r="L214" s="9" t="str">
        <f>_xlfn.CONCAT("", C214)</f>
        <v>AVAC_Projeto</v>
      </c>
      <c r="M214" s="9" t="str">
        <f>_xlfn.CONCAT("", D214)</f>
        <v>AVAC_Equipamento</v>
      </c>
      <c r="N214" s="9" t="str">
        <f>_xlfn.CONCAT("", E214)</f>
        <v>Equipamento_Troca_Calor</v>
      </c>
      <c r="O214" s="9" t="str">
        <f>_xlfn.CONCAT("Classe IFC ou Categoria Revit:   ", F214)</f>
        <v>Classe IFC ou Categoria Revit:   IfcHeatExchanger</v>
      </c>
      <c r="P214" s="7" t="s">
        <v>1251</v>
      </c>
      <c r="Q214" s="7" t="s">
        <v>4117</v>
      </c>
      <c r="R214" s="7" t="str">
        <f>C214</f>
        <v>AVAC_Projeto</v>
      </c>
      <c r="S214" s="7" t="str">
        <f>D214</f>
        <v>AVAC_Equipamento</v>
      </c>
      <c r="T214" s="7" t="str">
        <f>E214</f>
        <v>Equipamento_Troca_Calor</v>
      </c>
      <c r="U214" s="8" t="str">
        <f>_xlfn.CONCAT("bim-key_",A214)</f>
        <v>bim-key_213</v>
      </c>
      <c r="V214" s="4" t="str">
        <f>IF(ISNUMBER(FIND("Arrow", F214)), _xlfn.CONCAT(E214,"_Seta"), E214)</f>
        <v>Equipamento_Troca_Calor</v>
      </c>
      <c r="W214" s="4" t="str">
        <f>IF(ISNUMBER(FIND("Scheme", F214)), _xlfn.CONCAT(F214,"_Esquema"), F214)</f>
        <v>IfcHeatExchanger</v>
      </c>
    </row>
    <row r="215" spans="1:23" s="4" customFormat="1" ht="9.75" customHeight="1" x14ac:dyDescent="0.25">
      <c r="A215" s="66">
        <v>214</v>
      </c>
      <c r="B215" s="65" t="s">
        <v>4283</v>
      </c>
      <c r="C215" s="27" t="s">
        <v>4277</v>
      </c>
      <c r="D215" s="27" t="s">
        <v>4819</v>
      </c>
      <c r="E215" s="27" t="s">
        <v>4834</v>
      </c>
      <c r="F215" s="32" t="s">
        <v>1690</v>
      </c>
      <c r="G215" s="23" t="s">
        <v>13</v>
      </c>
      <c r="H215" s="23" t="s">
        <v>13</v>
      </c>
      <c r="I215" s="23" t="s">
        <v>13</v>
      </c>
      <c r="J215" s="23" t="s">
        <v>13</v>
      </c>
      <c r="K215" s="23" t="s">
        <v>13</v>
      </c>
      <c r="L215" s="9" t="str">
        <f>_xlfn.CONCAT("", C215)</f>
        <v>AVAC_Projeto</v>
      </c>
      <c r="M215" s="9" t="str">
        <f>_xlfn.CONCAT("", D215)</f>
        <v>AVAC_Equipamento</v>
      </c>
      <c r="N215" s="9" t="str">
        <f>_xlfn.CONCAT("", E215)</f>
        <v>Equipamento_Troca_Calor</v>
      </c>
      <c r="O215" s="9" t="str">
        <f>_xlfn.CONCAT("Classe IFC ou Categoria Revit:   ", F215)</f>
        <v>Classe IFC ou Categoria Revit:   IfcHeatExchangerPLATE</v>
      </c>
      <c r="P215" s="7" t="s">
        <v>4184</v>
      </c>
      <c r="Q215" s="7" t="s">
        <v>4117</v>
      </c>
      <c r="R215" s="7" t="str">
        <f>C215</f>
        <v>AVAC_Projeto</v>
      </c>
      <c r="S215" s="7" t="str">
        <f>D215</f>
        <v>AVAC_Equipamento</v>
      </c>
      <c r="T215" s="7" t="str">
        <f>E215</f>
        <v>Equipamento_Troca_Calor</v>
      </c>
      <c r="U215" s="8" t="str">
        <f>_xlfn.CONCAT("bim-key_",A215)</f>
        <v>bim-key_214</v>
      </c>
      <c r="V215" s="4" t="str">
        <f>IF(ISNUMBER(FIND("Arrow", F215)), _xlfn.CONCAT(E215,"_Seta"), E215)</f>
        <v>Equipamento_Troca_Calor</v>
      </c>
      <c r="W215" s="4" t="str">
        <f>IF(ISNUMBER(FIND("Scheme", F215)), _xlfn.CONCAT(F215,"_Esquema"), F215)</f>
        <v>IfcHeatExchangerPLATE</v>
      </c>
    </row>
    <row r="216" spans="1:23" s="4" customFormat="1" ht="9.75" customHeight="1" x14ac:dyDescent="0.25">
      <c r="A216" s="66">
        <v>215</v>
      </c>
      <c r="B216" s="65" t="s">
        <v>4283</v>
      </c>
      <c r="C216" s="27" t="s">
        <v>4277</v>
      </c>
      <c r="D216" s="27" t="s">
        <v>4819</v>
      </c>
      <c r="E216" s="27" t="s">
        <v>4834</v>
      </c>
      <c r="F216" s="32" t="s">
        <v>1691</v>
      </c>
      <c r="G216" s="23" t="s">
        <v>13</v>
      </c>
      <c r="H216" s="23" t="s">
        <v>13</v>
      </c>
      <c r="I216" s="23" t="s">
        <v>13</v>
      </c>
      <c r="J216" s="23" t="s">
        <v>13</v>
      </c>
      <c r="K216" s="23" t="s">
        <v>13</v>
      </c>
      <c r="L216" s="9" t="str">
        <f>_xlfn.CONCAT("", C216)</f>
        <v>AVAC_Projeto</v>
      </c>
      <c r="M216" s="9" t="str">
        <f>_xlfn.CONCAT("", D216)</f>
        <v>AVAC_Equipamento</v>
      </c>
      <c r="N216" s="9" t="str">
        <f>_xlfn.CONCAT("", E216)</f>
        <v>Equipamento_Troca_Calor</v>
      </c>
      <c r="O216" s="9" t="str">
        <f>_xlfn.CONCAT("Classe IFC ou Categoria Revit:   ", F216)</f>
        <v>Classe IFC ou Categoria Revit:   IfcHeatExchangerSHELLANDTUBE</v>
      </c>
      <c r="P216" s="7" t="s">
        <v>2496</v>
      </c>
      <c r="Q216" s="7" t="s">
        <v>4117</v>
      </c>
      <c r="R216" s="7" t="str">
        <f>C216</f>
        <v>AVAC_Projeto</v>
      </c>
      <c r="S216" s="7" t="str">
        <f>D216</f>
        <v>AVAC_Equipamento</v>
      </c>
      <c r="T216" s="7" t="str">
        <f>E216</f>
        <v>Equipamento_Troca_Calor</v>
      </c>
      <c r="U216" s="8" t="str">
        <f>_xlfn.CONCAT("bim-key_",A216)</f>
        <v>bim-key_215</v>
      </c>
      <c r="V216" s="4" t="str">
        <f>IF(ISNUMBER(FIND("Arrow", F216)), _xlfn.CONCAT(E216,"_Seta"), E216)</f>
        <v>Equipamento_Troca_Calor</v>
      </c>
      <c r="W216" s="4" t="str">
        <f>IF(ISNUMBER(FIND("Scheme", F216)), _xlfn.CONCAT(F216,"_Esquema"), F216)</f>
        <v>IfcHeatExchangerSHELLANDTUBE</v>
      </c>
    </row>
    <row r="217" spans="1:23" s="4" customFormat="1" ht="9.75" customHeight="1" x14ac:dyDescent="0.25">
      <c r="A217" s="66">
        <v>216</v>
      </c>
      <c r="B217" s="65" t="s">
        <v>4283</v>
      </c>
      <c r="C217" s="27" t="s">
        <v>4277</v>
      </c>
      <c r="D217" s="27" t="s">
        <v>4819</v>
      </c>
      <c r="E217" s="27" t="s">
        <v>4834</v>
      </c>
      <c r="F217" s="32" t="s">
        <v>1692</v>
      </c>
      <c r="G217" s="23" t="s">
        <v>13</v>
      </c>
      <c r="H217" s="23" t="s">
        <v>13</v>
      </c>
      <c r="I217" s="23" t="s">
        <v>13</v>
      </c>
      <c r="J217" s="23" t="s">
        <v>13</v>
      </c>
      <c r="K217" s="23" t="s">
        <v>13</v>
      </c>
      <c r="L217" s="9" t="str">
        <f>_xlfn.CONCAT("", C217)</f>
        <v>AVAC_Projeto</v>
      </c>
      <c r="M217" s="9" t="str">
        <f>_xlfn.CONCAT("", D217)</f>
        <v>AVAC_Equipamento</v>
      </c>
      <c r="N217" s="9" t="str">
        <f>_xlfn.CONCAT("", E217)</f>
        <v>Equipamento_Troca_Calor</v>
      </c>
      <c r="O217" s="9" t="str">
        <f>_xlfn.CONCAT("Classe IFC ou Categoria Revit:   ", F217)</f>
        <v>Classe IFC ou Categoria Revit:   IfcHeatExchangerTURNOUTHEATING</v>
      </c>
      <c r="P217" s="7" t="s">
        <v>2497</v>
      </c>
      <c r="Q217" s="7" t="s">
        <v>4117</v>
      </c>
      <c r="R217" s="7" t="str">
        <f>C217</f>
        <v>AVAC_Projeto</v>
      </c>
      <c r="S217" s="7" t="str">
        <f>D217</f>
        <v>AVAC_Equipamento</v>
      </c>
      <c r="T217" s="7" t="str">
        <f>E217</f>
        <v>Equipamento_Troca_Calor</v>
      </c>
      <c r="U217" s="8" t="str">
        <f>_xlfn.CONCAT("bim-key_",A217)</f>
        <v>bim-key_216</v>
      </c>
      <c r="V217" s="4" t="str">
        <f>IF(ISNUMBER(FIND("Arrow", F217)), _xlfn.CONCAT(E217,"_Seta"), E217)</f>
        <v>Equipamento_Troca_Calor</v>
      </c>
      <c r="W217" s="4" t="str">
        <f>IF(ISNUMBER(FIND("Scheme", F217)), _xlfn.CONCAT(F217,"_Esquema"), F217)</f>
        <v>IfcHeatExchangerTURNOUTHEATING</v>
      </c>
    </row>
    <row r="218" spans="1:23" s="4" customFormat="1" ht="9.75" customHeight="1" x14ac:dyDescent="0.25">
      <c r="A218" s="66">
        <v>217</v>
      </c>
      <c r="B218" s="65" t="s">
        <v>4283</v>
      </c>
      <c r="C218" s="27" t="s">
        <v>4277</v>
      </c>
      <c r="D218" s="27" t="s">
        <v>4819</v>
      </c>
      <c r="E218" s="27" t="s">
        <v>4835</v>
      </c>
      <c r="F218" s="32" t="s">
        <v>1252</v>
      </c>
      <c r="G218" s="23" t="s">
        <v>13</v>
      </c>
      <c r="H218" s="23" t="s">
        <v>13</v>
      </c>
      <c r="I218" s="23" t="s">
        <v>13</v>
      </c>
      <c r="J218" s="23" t="s">
        <v>13</v>
      </c>
      <c r="K218" s="23" t="s">
        <v>13</v>
      </c>
      <c r="L218" s="9" t="str">
        <f>_xlfn.CONCAT("", C218)</f>
        <v>AVAC_Projeto</v>
      </c>
      <c r="M218" s="9" t="str">
        <f>_xlfn.CONCAT("", D218)</f>
        <v>AVAC_Equipamento</v>
      </c>
      <c r="N218" s="9" t="str">
        <f>_xlfn.CONCAT("", E218)</f>
        <v>Equipamento_Umidificador</v>
      </c>
      <c r="O218" s="9" t="str">
        <f>_xlfn.CONCAT("Classe IFC ou Categoria Revit:   ", F218)</f>
        <v>Classe IFC ou Categoria Revit:   IfcHumidifier</v>
      </c>
      <c r="P218" s="7" t="s">
        <v>1253</v>
      </c>
      <c r="Q218" s="7" t="s">
        <v>4117</v>
      </c>
      <c r="R218" s="7" t="str">
        <f>C218</f>
        <v>AVAC_Projeto</v>
      </c>
      <c r="S218" s="7" t="str">
        <f>D218</f>
        <v>AVAC_Equipamento</v>
      </c>
      <c r="T218" s="7" t="str">
        <f>E218</f>
        <v>Equipamento_Umidificador</v>
      </c>
      <c r="U218" s="8" t="str">
        <f>_xlfn.CONCAT("bim-key_",A218)</f>
        <v>bim-key_217</v>
      </c>
      <c r="V218" s="4" t="str">
        <f>IF(ISNUMBER(FIND("Arrow", F218)), _xlfn.CONCAT(E218,"_Seta"), E218)</f>
        <v>Equipamento_Umidificador</v>
      </c>
      <c r="W218" s="4" t="str">
        <f>IF(ISNUMBER(FIND("Scheme", F218)), _xlfn.CONCAT(F218,"_Esquema"), F218)</f>
        <v>IfcHumidifier</v>
      </c>
    </row>
    <row r="219" spans="1:23" s="4" customFormat="1" ht="9.75" customHeight="1" x14ac:dyDescent="0.25">
      <c r="A219" s="66">
        <v>218</v>
      </c>
      <c r="B219" s="65" t="s">
        <v>4283</v>
      </c>
      <c r="C219" s="27" t="s">
        <v>4277</v>
      </c>
      <c r="D219" s="27" t="s">
        <v>4819</v>
      </c>
      <c r="E219" s="27" t="s">
        <v>4835</v>
      </c>
      <c r="F219" s="32" t="s">
        <v>1693</v>
      </c>
      <c r="G219" s="23" t="s">
        <v>13</v>
      </c>
      <c r="H219" s="23" t="s">
        <v>13</v>
      </c>
      <c r="I219" s="23" t="s">
        <v>13</v>
      </c>
      <c r="J219" s="23" t="s">
        <v>13</v>
      </c>
      <c r="K219" s="23" t="s">
        <v>13</v>
      </c>
      <c r="L219" s="9" t="str">
        <f>_xlfn.CONCAT("", C219)</f>
        <v>AVAC_Projeto</v>
      </c>
      <c r="M219" s="9" t="str">
        <f>_xlfn.CONCAT("", D219)</f>
        <v>AVAC_Equipamento</v>
      </c>
      <c r="N219" s="9" t="str">
        <f>_xlfn.CONCAT("", E219)</f>
        <v>Equipamento_Umidificador</v>
      </c>
      <c r="O219" s="9" t="str">
        <f>_xlfn.CONCAT("Classe IFC ou Categoria Revit:   ", F219)</f>
        <v>Classe IFC ou Categoria Revit:   IfcHumidifierADIABATICAIRWASHER</v>
      </c>
      <c r="P219" s="7" t="s">
        <v>4185</v>
      </c>
      <c r="Q219" s="7" t="s">
        <v>4117</v>
      </c>
      <c r="R219" s="7" t="str">
        <f>C219</f>
        <v>AVAC_Projeto</v>
      </c>
      <c r="S219" s="7" t="str">
        <f>D219</f>
        <v>AVAC_Equipamento</v>
      </c>
      <c r="T219" s="7" t="str">
        <f>E219</f>
        <v>Equipamento_Umidificador</v>
      </c>
      <c r="U219" s="8" t="str">
        <f>_xlfn.CONCAT("bim-key_",A219)</f>
        <v>bim-key_218</v>
      </c>
      <c r="V219" s="4" t="str">
        <f>IF(ISNUMBER(FIND("Arrow", F219)), _xlfn.CONCAT(E219,"_Seta"), E219)</f>
        <v>Equipamento_Umidificador</v>
      </c>
      <c r="W219" s="4" t="str">
        <f>IF(ISNUMBER(FIND("Scheme", F219)), _xlfn.CONCAT(F219,"_Esquema"), F219)</f>
        <v>IfcHumidifierADIABATICAIRWASHER</v>
      </c>
    </row>
    <row r="220" spans="1:23" s="4" customFormat="1" ht="9.75" customHeight="1" x14ac:dyDescent="0.25">
      <c r="A220" s="66">
        <v>219</v>
      </c>
      <c r="B220" s="65" t="s">
        <v>4283</v>
      </c>
      <c r="C220" s="27" t="s">
        <v>4277</v>
      </c>
      <c r="D220" s="27" t="s">
        <v>4819</v>
      </c>
      <c r="E220" s="27" t="s">
        <v>4835</v>
      </c>
      <c r="F220" s="32" t="s">
        <v>1694</v>
      </c>
      <c r="G220" s="23" t="s">
        <v>13</v>
      </c>
      <c r="H220" s="23" t="s">
        <v>13</v>
      </c>
      <c r="I220" s="23" t="s">
        <v>13</v>
      </c>
      <c r="J220" s="23" t="s">
        <v>13</v>
      </c>
      <c r="K220" s="23" t="s">
        <v>13</v>
      </c>
      <c r="L220" s="9" t="str">
        <f>_xlfn.CONCAT("", C220)</f>
        <v>AVAC_Projeto</v>
      </c>
      <c r="M220" s="9" t="str">
        <f>_xlfn.CONCAT("", D220)</f>
        <v>AVAC_Equipamento</v>
      </c>
      <c r="N220" s="9" t="str">
        <f>_xlfn.CONCAT("", E220)</f>
        <v>Equipamento_Umidificador</v>
      </c>
      <c r="O220" s="9" t="str">
        <f>_xlfn.CONCAT("Classe IFC ou Categoria Revit:   ", F220)</f>
        <v>Classe IFC ou Categoria Revit:   IfcHumidifierADIABATICATOMIZING</v>
      </c>
      <c r="P220" s="7" t="s">
        <v>1695</v>
      </c>
      <c r="Q220" s="7" t="s">
        <v>4117</v>
      </c>
      <c r="R220" s="7" t="str">
        <f>C220</f>
        <v>AVAC_Projeto</v>
      </c>
      <c r="S220" s="7" t="str">
        <f>D220</f>
        <v>AVAC_Equipamento</v>
      </c>
      <c r="T220" s="7" t="str">
        <f>E220</f>
        <v>Equipamento_Umidificador</v>
      </c>
      <c r="U220" s="8" t="str">
        <f>_xlfn.CONCAT("bim-key_",A220)</f>
        <v>bim-key_219</v>
      </c>
      <c r="V220" s="4" t="str">
        <f>IF(ISNUMBER(FIND("Arrow", F220)), _xlfn.CONCAT(E220,"_Seta"), E220)</f>
        <v>Equipamento_Umidificador</v>
      </c>
      <c r="W220" s="4" t="str">
        <f>IF(ISNUMBER(FIND("Scheme", F220)), _xlfn.CONCAT(F220,"_Esquema"), F220)</f>
        <v>IfcHumidifierADIABATICATOMIZING</v>
      </c>
    </row>
    <row r="221" spans="1:23" s="4" customFormat="1" ht="9.75" customHeight="1" x14ac:dyDescent="0.25">
      <c r="A221" s="66">
        <v>220</v>
      </c>
      <c r="B221" s="65" t="s">
        <v>4283</v>
      </c>
      <c r="C221" s="27" t="s">
        <v>4277</v>
      </c>
      <c r="D221" s="27" t="s">
        <v>4819</v>
      </c>
      <c r="E221" s="27" t="s">
        <v>4835</v>
      </c>
      <c r="F221" s="32" t="s">
        <v>1696</v>
      </c>
      <c r="G221" s="23" t="s">
        <v>13</v>
      </c>
      <c r="H221" s="23" t="s">
        <v>13</v>
      </c>
      <c r="I221" s="23" t="s">
        <v>13</v>
      </c>
      <c r="J221" s="23" t="s">
        <v>13</v>
      </c>
      <c r="K221" s="23" t="s">
        <v>13</v>
      </c>
      <c r="L221" s="9" t="str">
        <f>_xlfn.CONCAT("", C221)</f>
        <v>AVAC_Projeto</v>
      </c>
      <c r="M221" s="9" t="str">
        <f>_xlfn.CONCAT("", D221)</f>
        <v>AVAC_Equipamento</v>
      </c>
      <c r="N221" s="9" t="str">
        <f>_xlfn.CONCAT("", E221)</f>
        <v>Equipamento_Umidificador</v>
      </c>
      <c r="O221" s="9" t="str">
        <f>_xlfn.CONCAT("Classe IFC ou Categoria Revit:   ", F221)</f>
        <v>Classe IFC ou Categoria Revit:   IfcHumidifierADIABATICCOMPRESSEDAIRNOZZLE</v>
      </c>
      <c r="P221" s="7" t="s">
        <v>1697</v>
      </c>
      <c r="Q221" s="7" t="s">
        <v>4117</v>
      </c>
      <c r="R221" s="7" t="str">
        <f>C221</f>
        <v>AVAC_Projeto</v>
      </c>
      <c r="S221" s="7" t="str">
        <f>D221</f>
        <v>AVAC_Equipamento</v>
      </c>
      <c r="T221" s="7" t="str">
        <f>E221</f>
        <v>Equipamento_Umidificador</v>
      </c>
      <c r="U221" s="8" t="str">
        <f>_xlfn.CONCAT("bim-key_",A221)</f>
        <v>bim-key_220</v>
      </c>
      <c r="V221" s="4" t="str">
        <f>IF(ISNUMBER(FIND("Arrow", F221)), _xlfn.CONCAT(E221,"_Seta"), E221)</f>
        <v>Equipamento_Umidificador</v>
      </c>
      <c r="W221" s="4" t="str">
        <f>IF(ISNUMBER(FIND("Scheme", F221)), _xlfn.CONCAT(F221,"_Esquema"), F221)</f>
        <v>IfcHumidifierADIABATICCOMPRESSEDAIRNOZZLE</v>
      </c>
    </row>
    <row r="222" spans="1:23" s="4" customFormat="1" ht="9.75" customHeight="1" x14ac:dyDescent="0.25">
      <c r="A222" s="66">
        <v>221</v>
      </c>
      <c r="B222" s="65" t="s">
        <v>4283</v>
      </c>
      <c r="C222" s="27" t="s">
        <v>4277</v>
      </c>
      <c r="D222" s="27" t="s">
        <v>4819</v>
      </c>
      <c r="E222" s="27" t="s">
        <v>4835</v>
      </c>
      <c r="F222" s="33" t="s">
        <v>1698</v>
      </c>
      <c r="G222" s="23" t="s">
        <v>13</v>
      </c>
      <c r="H222" s="23" t="s">
        <v>13</v>
      </c>
      <c r="I222" s="23" t="s">
        <v>13</v>
      </c>
      <c r="J222" s="23" t="s">
        <v>13</v>
      </c>
      <c r="K222" s="23" t="s">
        <v>13</v>
      </c>
      <c r="L222" s="9" t="str">
        <f>_xlfn.CONCAT("", C222)</f>
        <v>AVAC_Projeto</v>
      </c>
      <c r="M222" s="9" t="str">
        <f>_xlfn.CONCAT("", D222)</f>
        <v>AVAC_Equipamento</v>
      </c>
      <c r="N222" s="9" t="str">
        <f>_xlfn.CONCAT("", E222)</f>
        <v>Equipamento_Umidificador</v>
      </c>
      <c r="O222" s="9" t="str">
        <f>_xlfn.CONCAT("Classe IFC ou Categoria Revit:   ", F222)</f>
        <v>Classe IFC ou Categoria Revit:   IfcHumidifierADIABATICPAN</v>
      </c>
      <c r="P222" s="7" t="s">
        <v>1699</v>
      </c>
      <c r="Q222" s="7" t="s">
        <v>4117</v>
      </c>
      <c r="R222" s="7" t="str">
        <f>C222</f>
        <v>AVAC_Projeto</v>
      </c>
      <c r="S222" s="7" t="str">
        <f>D222</f>
        <v>AVAC_Equipamento</v>
      </c>
      <c r="T222" s="7" t="str">
        <f>E222</f>
        <v>Equipamento_Umidificador</v>
      </c>
      <c r="U222" s="8" t="str">
        <f>_xlfn.CONCAT("bim-key_",A222)</f>
        <v>bim-key_221</v>
      </c>
      <c r="V222" s="4" t="str">
        <f>IF(ISNUMBER(FIND("Arrow", F222)), _xlfn.CONCAT(E222,"_Seta"), E222)</f>
        <v>Equipamento_Umidificador</v>
      </c>
      <c r="W222" s="4" t="str">
        <f>IF(ISNUMBER(FIND("Scheme", F222)), _xlfn.CONCAT(F222,"_Esquema"), F222)</f>
        <v>IfcHumidifierADIABATICPAN</v>
      </c>
    </row>
    <row r="223" spans="1:23" s="4" customFormat="1" ht="9.75" customHeight="1" x14ac:dyDescent="0.25">
      <c r="A223" s="66">
        <v>222</v>
      </c>
      <c r="B223" s="65" t="s">
        <v>4283</v>
      </c>
      <c r="C223" s="27" t="s">
        <v>4277</v>
      </c>
      <c r="D223" s="27" t="s">
        <v>4819</v>
      </c>
      <c r="E223" s="27" t="s">
        <v>4835</v>
      </c>
      <c r="F223" s="33" t="s">
        <v>1700</v>
      </c>
      <c r="G223" s="23" t="s">
        <v>13</v>
      </c>
      <c r="H223" s="23" t="s">
        <v>13</v>
      </c>
      <c r="I223" s="23" t="s">
        <v>13</v>
      </c>
      <c r="J223" s="23" t="s">
        <v>13</v>
      </c>
      <c r="K223" s="23" t="s">
        <v>13</v>
      </c>
      <c r="L223" s="9" t="str">
        <f>_xlfn.CONCAT("", C223)</f>
        <v>AVAC_Projeto</v>
      </c>
      <c r="M223" s="9" t="str">
        <f>_xlfn.CONCAT("", D223)</f>
        <v>AVAC_Equipamento</v>
      </c>
      <c r="N223" s="9" t="str">
        <f>_xlfn.CONCAT("", E223)</f>
        <v>Equipamento_Umidificador</v>
      </c>
      <c r="O223" s="9" t="str">
        <f>_xlfn.CONCAT("Classe IFC ou Categoria Revit:   ", F223)</f>
        <v>Classe IFC ou Categoria Revit:   IfcHumidifierADIABATICRIGIDMEDIA</v>
      </c>
      <c r="P223" s="7" t="s">
        <v>1701</v>
      </c>
      <c r="Q223" s="7" t="s">
        <v>4117</v>
      </c>
      <c r="R223" s="7" t="str">
        <f>C223</f>
        <v>AVAC_Projeto</v>
      </c>
      <c r="S223" s="7" t="str">
        <f>D223</f>
        <v>AVAC_Equipamento</v>
      </c>
      <c r="T223" s="7" t="str">
        <f>E223</f>
        <v>Equipamento_Umidificador</v>
      </c>
      <c r="U223" s="8" t="str">
        <f>_xlfn.CONCAT("bim-key_",A223)</f>
        <v>bim-key_222</v>
      </c>
      <c r="V223" s="4" t="str">
        <f>IF(ISNUMBER(FIND("Arrow", F223)), _xlfn.CONCAT(E223,"_Seta"), E223)</f>
        <v>Equipamento_Umidificador</v>
      </c>
      <c r="W223" s="4" t="str">
        <f>IF(ISNUMBER(FIND("Scheme", F223)), _xlfn.CONCAT(F223,"_Esquema"), F223)</f>
        <v>IfcHumidifierADIABATICRIGIDMEDIA</v>
      </c>
    </row>
    <row r="224" spans="1:23" s="4" customFormat="1" ht="9.75" customHeight="1" x14ac:dyDescent="0.25">
      <c r="A224" s="66">
        <v>223</v>
      </c>
      <c r="B224" s="65" t="s">
        <v>4283</v>
      </c>
      <c r="C224" s="27" t="s">
        <v>4277</v>
      </c>
      <c r="D224" s="27" t="s">
        <v>4819</v>
      </c>
      <c r="E224" s="27" t="s">
        <v>4835</v>
      </c>
      <c r="F224" s="33" t="s">
        <v>1702</v>
      </c>
      <c r="G224" s="23" t="s">
        <v>13</v>
      </c>
      <c r="H224" s="23" t="s">
        <v>13</v>
      </c>
      <c r="I224" s="23" t="s">
        <v>13</v>
      </c>
      <c r="J224" s="23" t="s">
        <v>13</v>
      </c>
      <c r="K224" s="23" t="s">
        <v>13</v>
      </c>
      <c r="L224" s="9" t="str">
        <f>_xlfn.CONCAT("", C224)</f>
        <v>AVAC_Projeto</v>
      </c>
      <c r="M224" s="9" t="str">
        <f>_xlfn.CONCAT("", D224)</f>
        <v>AVAC_Equipamento</v>
      </c>
      <c r="N224" s="9" t="str">
        <f>_xlfn.CONCAT("", E224)</f>
        <v>Equipamento_Umidificador</v>
      </c>
      <c r="O224" s="9" t="str">
        <f>_xlfn.CONCAT("Classe IFC ou Categoria Revit:   ", F224)</f>
        <v>Classe IFC ou Categoria Revit:   IfcHumidifierADIABATICULTRASONIC</v>
      </c>
      <c r="P224" s="7" t="s">
        <v>1703</v>
      </c>
      <c r="Q224" s="7" t="s">
        <v>4117</v>
      </c>
      <c r="R224" s="7" t="str">
        <f>C224</f>
        <v>AVAC_Projeto</v>
      </c>
      <c r="S224" s="7" t="str">
        <f>D224</f>
        <v>AVAC_Equipamento</v>
      </c>
      <c r="T224" s="7" t="str">
        <f>E224</f>
        <v>Equipamento_Umidificador</v>
      </c>
      <c r="U224" s="8" t="str">
        <f>_xlfn.CONCAT("bim-key_",A224)</f>
        <v>bim-key_223</v>
      </c>
      <c r="V224" s="4" t="str">
        <f>IF(ISNUMBER(FIND("Arrow", F224)), _xlfn.CONCAT(E224,"_Seta"), E224)</f>
        <v>Equipamento_Umidificador</v>
      </c>
      <c r="W224" s="4" t="str">
        <f>IF(ISNUMBER(FIND("Scheme", F224)), _xlfn.CONCAT(F224,"_Esquema"), F224)</f>
        <v>IfcHumidifierADIABATICULTRASONIC</v>
      </c>
    </row>
    <row r="225" spans="1:23" s="4" customFormat="1" ht="9.75" customHeight="1" x14ac:dyDescent="0.25">
      <c r="A225" s="66">
        <v>224</v>
      </c>
      <c r="B225" s="65" t="s">
        <v>4283</v>
      </c>
      <c r="C225" s="27" t="s">
        <v>4277</v>
      </c>
      <c r="D225" s="27" t="s">
        <v>4819</v>
      </c>
      <c r="E225" s="27" t="s">
        <v>4835</v>
      </c>
      <c r="F225" s="33" t="s">
        <v>1704</v>
      </c>
      <c r="G225" s="23" t="s">
        <v>13</v>
      </c>
      <c r="H225" s="23" t="s">
        <v>13</v>
      </c>
      <c r="I225" s="23" t="s">
        <v>13</v>
      </c>
      <c r="J225" s="23" t="s">
        <v>13</v>
      </c>
      <c r="K225" s="23" t="s">
        <v>13</v>
      </c>
      <c r="L225" s="9" t="str">
        <f>_xlfn.CONCAT("", C225)</f>
        <v>AVAC_Projeto</v>
      </c>
      <c r="M225" s="9" t="str">
        <f>_xlfn.CONCAT("", D225)</f>
        <v>AVAC_Equipamento</v>
      </c>
      <c r="N225" s="9" t="str">
        <f>_xlfn.CONCAT("", E225)</f>
        <v>Equipamento_Umidificador</v>
      </c>
      <c r="O225" s="9" t="str">
        <f>_xlfn.CONCAT("Classe IFC ou Categoria Revit:   ", F225)</f>
        <v>Classe IFC ou Categoria Revit:   IfcHumidifierADIABATICWETTEDELEMENT</v>
      </c>
      <c r="P225" s="7" t="s">
        <v>1705</v>
      </c>
      <c r="Q225" s="7" t="s">
        <v>4117</v>
      </c>
      <c r="R225" s="7" t="str">
        <f>C225</f>
        <v>AVAC_Projeto</v>
      </c>
      <c r="S225" s="7" t="str">
        <f>D225</f>
        <v>AVAC_Equipamento</v>
      </c>
      <c r="T225" s="7" t="str">
        <f>E225</f>
        <v>Equipamento_Umidificador</v>
      </c>
      <c r="U225" s="8" t="str">
        <f>_xlfn.CONCAT("bim-key_",A225)</f>
        <v>bim-key_224</v>
      </c>
      <c r="V225" s="4" t="str">
        <f>IF(ISNUMBER(FIND("Arrow", F225)), _xlfn.CONCAT(E225,"_Seta"), E225)</f>
        <v>Equipamento_Umidificador</v>
      </c>
      <c r="W225" s="4" t="str">
        <f>IF(ISNUMBER(FIND("Scheme", F225)), _xlfn.CONCAT(F225,"_Esquema"), F225)</f>
        <v>IfcHumidifierADIABATICWETTEDELEMENT</v>
      </c>
    </row>
    <row r="226" spans="1:23" s="4" customFormat="1" ht="9.75" customHeight="1" x14ac:dyDescent="0.25">
      <c r="A226" s="66">
        <v>225</v>
      </c>
      <c r="B226" s="65" t="s">
        <v>4283</v>
      </c>
      <c r="C226" s="27" t="s">
        <v>4277</v>
      </c>
      <c r="D226" s="27" t="s">
        <v>4819</v>
      </c>
      <c r="E226" s="27" t="s">
        <v>4835</v>
      </c>
      <c r="F226" s="33" t="s">
        <v>1706</v>
      </c>
      <c r="G226" s="23" t="s">
        <v>13</v>
      </c>
      <c r="H226" s="23" t="s">
        <v>13</v>
      </c>
      <c r="I226" s="23" t="s">
        <v>13</v>
      </c>
      <c r="J226" s="23" t="s">
        <v>13</v>
      </c>
      <c r="K226" s="23" t="s">
        <v>13</v>
      </c>
      <c r="L226" s="9" t="str">
        <f>_xlfn.CONCAT("", C226)</f>
        <v>AVAC_Projeto</v>
      </c>
      <c r="M226" s="9" t="str">
        <f>_xlfn.CONCAT("", D226)</f>
        <v>AVAC_Equipamento</v>
      </c>
      <c r="N226" s="9" t="str">
        <f>_xlfn.CONCAT("", E226)</f>
        <v>Equipamento_Umidificador</v>
      </c>
      <c r="O226" s="9" t="str">
        <f>_xlfn.CONCAT("Classe IFC ou Categoria Revit:   ", F226)</f>
        <v>Classe IFC ou Categoria Revit:   IfcHumidifierASSISTEDBUTANE</v>
      </c>
      <c r="P226" s="7" t="s">
        <v>1707</v>
      </c>
      <c r="Q226" s="7" t="s">
        <v>4117</v>
      </c>
      <c r="R226" s="7" t="str">
        <f>C226</f>
        <v>AVAC_Projeto</v>
      </c>
      <c r="S226" s="7" t="str">
        <f>D226</f>
        <v>AVAC_Equipamento</v>
      </c>
      <c r="T226" s="7" t="str">
        <f>E226</f>
        <v>Equipamento_Umidificador</v>
      </c>
      <c r="U226" s="8" t="str">
        <f>_xlfn.CONCAT("bim-key_",A226)</f>
        <v>bim-key_225</v>
      </c>
      <c r="V226" s="4" t="str">
        <f>IF(ISNUMBER(FIND("Arrow", F226)), _xlfn.CONCAT(E226,"_Seta"), E226)</f>
        <v>Equipamento_Umidificador</v>
      </c>
      <c r="W226" s="4" t="str">
        <f>IF(ISNUMBER(FIND("Scheme", F226)), _xlfn.CONCAT(F226,"_Esquema"), F226)</f>
        <v>IfcHumidifierASSISTEDBUTANE</v>
      </c>
    </row>
    <row r="227" spans="1:23" s="4" customFormat="1" ht="9.75" customHeight="1" x14ac:dyDescent="0.25">
      <c r="A227" s="66">
        <v>226</v>
      </c>
      <c r="B227" s="65" t="s">
        <v>4283</v>
      </c>
      <c r="C227" s="27" t="s">
        <v>4277</v>
      </c>
      <c r="D227" s="27" t="s">
        <v>4819</v>
      </c>
      <c r="E227" s="27" t="s">
        <v>4835</v>
      </c>
      <c r="F227" s="33" t="s">
        <v>1708</v>
      </c>
      <c r="G227" s="23" t="s">
        <v>13</v>
      </c>
      <c r="H227" s="23" t="s">
        <v>13</v>
      </c>
      <c r="I227" s="23" t="s">
        <v>13</v>
      </c>
      <c r="J227" s="23" t="s">
        <v>13</v>
      </c>
      <c r="K227" s="23" t="s">
        <v>13</v>
      </c>
      <c r="L227" s="9" t="str">
        <f>_xlfn.CONCAT("", C227)</f>
        <v>AVAC_Projeto</v>
      </c>
      <c r="M227" s="9" t="str">
        <f>_xlfn.CONCAT("", D227)</f>
        <v>AVAC_Equipamento</v>
      </c>
      <c r="N227" s="9" t="str">
        <f>_xlfn.CONCAT("", E227)</f>
        <v>Equipamento_Umidificador</v>
      </c>
      <c r="O227" s="9" t="str">
        <f>_xlfn.CONCAT("Classe IFC ou Categoria Revit:   ", F227)</f>
        <v>Classe IFC ou Categoria Revit:   IfcHumidifierASSISTEDELECTRIC</v>
      </c>
      <c r="P227" s="7" t="s">
        <v>1709</v>
      </c>
      <c r="Q227" s="7" t="s">
        <v>4117</v>
      </c>
      <c r="R227" s="7" t="str">
        <f>C227</f>
        <v>AVAC_Projeto</v>
      </c>
      <c r="S227" s="7" t="str">
        <f>D227</f>
        <v>AVAC_Equipamento</v>
      </c>
      <c r="T227" s="7" t="str">
        <f>E227</f>
        <v>Equipamento_Umidificador</v>
      </c>
      <c r="U227" s="8" t="str">
        <f>_xlfn.CONCAT("bim-key_",A227)</f>
        <v>bim-key_226</v>
      </c>
      <c r="V227" s="4" t="str">
        <f>IF(ISNUMBER(FIND("Arrow", F227)), _xlfn.CONCAT(E227,"_Seta"), E227)</f>
        <v>Equipamento_Umidificador</v>
      </c>
      <c r="W227" s="4" t="str">
        <f>IF(ISNUMBER(FIND("Scheme", F227)), _xlfn.CONCAT(F227,"_Esquema"), F227)</f>
        <v>IfcHumidifierASSISTEDELECTRIC</v>
      </c>
    </row>
    <row r="228" spans="1:23" s="4" customFormat="1" ht="9.75" customHeight="1" x14ac:dyDescent="0.25">
      <c r="A228" s="66">
        <v>227</v>
      </c>
      <c r="B228" s="65" t="s">
        <v>4283</v>
      </c>
      <c r="C228" s="27" t="s">
        <v>4277</v>
      </c>
      <c r="D228" s="27" t="s">
        <v>4819</v>
      </c>
      <c r="E228" s="27" t="s">
        <v>4835</v>
      </c>
      <c r="F228" s="33" t="s">
        <v>1710</v>
      </c>
      <c r="G228" s="23" t="s">
        <v>13</v>
      </c>
      <c r="H228" s="23" t="s">
        <v>13</v>
      </c>
      <c r="I228" s="23" t="s">
        <v>13</v>
      </c>
      <c r="J228" s="23" t="s">
        <v>13</v>
      </c>
      <c r="K228" s="23" t="s">
        <v>13</v>
      </c>
      <c r="L228" s="9" t="str">
        <f>_xlfn.CONCAT("", C228)</f>
        <v>AVAC_Projeto</v>
      </c>
      <c r="M228" s="9" t="str">
        <f>_xlfn.CONCAT("", D228)</f>
        <v>AVAC_Equipamento</v>
      </c>
      <c r="N228" s="9" t="str">
        <f>_xlfn.CONCAT("", E228)</f>
        <v>Equipamento_Umidificador</v>
      </c>
      <c r="O228" s="9" t="str">
        <f>_xlfn.CONCAT("Classe IFC ou Categoria Revit:   ", F228)</f>
        <v>Classe IFC ou Categoria Revit:   IfcHumidifierASSISTEDNATURALGAS</v>
      </c>
      <c r="P228" s="7" t="s">
        <v>1711</v>
      </c>
      <c r="Q228" s="7" t="s">
        <v>4117</v>
      </c>
      <c r="R228" s="7" t="str">
        <f>C228</f>
        <v>AVAC_Projeto</v>
      </c>
      <c r="S228" s="7" t="str">
        <f>D228</f>
        <v>AVAC_Equipamento</v>
      </c>
      <c r="T228" s="7" t="str">
        <f>E228</f>
        <v>Equipamento_Umidificador</v>
      </c>
      <c r="U228" s="8" t="str">
        <f>_xlfn.CONCAT("bim-key_",A228)</f>
        <v>bim-key_227</v>
      </c>
      <c r="V228" s="4" t="str">
        <f>IF(ISNUMBER(FIND("Arrow", F228)), _xlfn.CONCAT(E228,"_Seta"), E228)</f>
        <v>Equipamento_Umidificador</v>
      </c>
      <c r="W228" s="4" t="str">
        <f>IF(ISNUMBER(FIND("Scheme", F228)), _xlfn.CONCAT(F228,"_Esquema"), F228)</f>
        <v>IfcHumidifierASSISTEDNATURALGAS</v>
      </c>
    </row>
    <row r="229" spans="1:23" s="4" customFormat="1" ht="9.75" customHeight="1" x14ac:dyDescent="0.25">
      <c r="A229" s="66">
        <v>228</v>
      </c>
      <c r="B229" s="65" t="s">
        <v>4283</v>
      </c>
      <c r="C229" s="27" t="s">
        <v>4277</v>
      </c>
      <c r="D229" s="27" t="s">
        <v>4819</v>
      </c>
      <c r="E229" s="27" t="s">
        <v>4835</v>
      </c>
      <c r="F229" s="33" t="s">
        <v>1712</v>
      </c>
      <c r="G229" s="23" t="s">
        <v>13</v>
      </c>
      <c r="H229" s="23" t="s">
        <v>13</v>
      </c>
      <c r="I229" s="23" t="s">
        <v>13</v>
      </c>
      <c r="J229" s="23" t="s">
        <v>13</v>
      </c>
      <c r="K229" s="23" t="s">
        <v>13</v>
      </c>
      <c r="L229" s="9" t="str">
        <f>_xlfn.CONCAT("", C229)</f>
        <v>AVAC_Projeto</v>
      </c>
      <c r="M229" s="9" t="str">
        <f>_xlfn.CONCAT("", D229)</f>
        <v>AVAC_Equipamento</v>
      </c>
      <c r="N229" s="9" t="str">
        <f>_xlfn.CONCAT("", E229)</f>
        <v>Equipamento_Umidificador</v>
      </c>
      <c r="O229" s="9" t="str">
        <f>_xlfn.CONCAT("Classe IFC ou Categoria Revit:   ", F229)</f>
        <v>Classe IFC ou Categoria Revit:   IfcHumidifierASSISTEDPROPANE</v>
      </c>
      <c r="P229" s="7" t="s">
        <v>1713</v>
      </c>
      <c r="Q229" s="7" t="s">
        <v>4117</v>
      </c>
      <c r="R229" s="7" t="str">
        <f>C229</f>
        <v>AVAC_Projeto</v>
      </c>
      <c r="S229" s="7" t="str">
        <f>D229</f>
        <v>AVAC_Equipamento</v>
      </c>
      <c r="T229" s="7" t="str">
        <f>E229</f>
        <v>Equipamento_Umidificador</v>
      </c>
      <c r="U229" s="8" t="str">
        <f>_xlfn.CONCAT("bim-key_",A229)</f>
        <v>bim-key_228</v>
      </c>
      <c r="V229" s="4" t="str">
        <f>IF(ISNUMBER(FIND("Arrow", F229)), _xlfn.CONCAT(E229,"_Seta"), E229)</f>
        <v>Equipamento_Umidificador</v>
      </c>
      <c r="W229" s="4" t="str">
        <f>IF(ISNUMBER(FIND("Scheme", F229)), _xlfn.CONCAT(F229,"_Esquema"), F229)</f>
        <v>IfcHumidifierASSISTEDPROPANE</v>
      </c>
    </row>
    <row r="230" spans="1:23" s="4" customFormat="1" ht="9.75" customHeight="1" x14ac:dyDescent="0.25">
      <c r="A230" s="66">
        <v>229</v>
      </c>
      <c r="B230" s="65" t="s">
        <v>4283</v>
      </c>
      <c r="C230" s="27" t="s">
        <v>4277</v>
      </c>
      <c r="D230" s="27" t="s">
        <v>4819</v>
      </c>
      <c r="E230" s="27" t="s">
        <v>4835</v>
      </c>
      <c r="F230" s="33" t="s">
        <v>1714</v>
      </c>
      <c r="G230" s="23" t="s">
        <v>13</v>
      </c>
      <c r="H230" s="23" t="s">
        <v>13</v>
      </c>
      <c r="I230" s="23" t="s">
        <v>13</v>
      </c>
      <c r="J230" s="23" t="s">
        <v>13</v>
      </c>
      <c r="K230" s="23" t="s">
        <v>13</v>
      </c>
      <c r="L230" s="9" t="str">
        <f>_xlfn.CONCAT("", C230)</f>
        <v>AVAC_Projeto</v>
      </c>
      <c r="M230" s="9" t="str">
        <f>_xlfn.CONCAT("", D230)</f>
        <v>AVAC_Equipamento</v>
      </c>
      <c r="N230" s="9" t="str">
        <f>_xlfn.CONCAT("", E230)</f>
        <v>Equipamento_Umidificador</v>
      </c>
      <c r="O230" s="9" t="str">
        <f>_xlfn.CONCAT("Classe IFC ou Categoria Revit:   ", F230)</f>
        <v>Classe IFC ou Categoria Revit:   IfcHumidifierASSISTEDSTEAM</v>
      </c>
      <c r="P230" s="7" t="s">
        <v>1715</v>
      </c>
      <c r="Q230" s="7" t="s">
        <v>4117</v>
      </c>
      <c r="R230" s="7" t="str">
        <f>C230</f>
        <v>AVAC_Projeto</v>
      </c>
      <c r="S230" s="7" t="str">
        <f>D230</f>
        <v>AVAC_Equipamento</v>
      </c>
      <c r="T230" s="7" t="str">
        <f>E230</f>
        <v>Equipamento_Umidificador</v>
      </c>
      <c r="U230" s="8" t="str">
        <f>_xlfn.CONCAT("bim-key_",A230)</f>
        <v>bim-key_229</v>
      </c>
      <c r="V230" s="4" t="str">
        <f>IF(ISNUMBER(FIND("Arrow", F230)), _xlfn.CONCAT(E230,"_Seta"), E230)</f>
        <v>Equipamento_Umidificador</v>
      </c>
      <c r="W230" s="4" t="str">
        <f>IF(ISNUMBER(FIND("Scheme", F230)), _xlfn.CONCAT(F230,"_Esquema"), F230)</f>
        <v>IfcHumidifierASSISTEDSTEAM</v>
      </c>
    </row>
    <row r="231" spans="1:23" s="4" customFormat="1" ht="9.75" customHeight="1" x14ac:dyDescent="0.25">
      <c r="A231" s="66">
        <v>230</v>
      </c>
      <c r="B231" s="65" t="s">
        <v>4283</v>
      </c>
      <c r="C231" s="27" t="s">
        <v>4277</v>
      </c>
      <c r="D231" s="27" t="s">
        <v>4819</v>
      </c>
      <c r="E231" s="27" t="s">
        <v>4835</v>
      </c>
      <c r="F231" s="33" t="s">
        <v>1716</v>
      </c>
      <c r="G231" s="23" t="s">
        <v>13</v>
      </c>
      <c r="H231" s="23" t="s">
        <v>13</v>
      </c>
      <c r="I231" s="23" t="s">
        <v>13</v>
      </c>
      <c r="J231" s="23" t="s">
        <v>13</v>
      </c>
      <c r="K231" s="23" t="s">
        <v>13</v>
      </c>
      <c r="L231" s="9" t="str">
        <f>_xlfn.CONCAT("", C231)</f>
        <v>AVAC_Projeto</v>
      </c>
      <c r="M231" s="9" t="str">
        <f>_xlfn.CONCAT("", D231)</f>
        <v>AVAC_Equipamento</v>
      </c>
      <c r="N231" s="9" t="str">
        <f>_xlfn.CONCAT("", E231)</f>
        <v>Equipamento_Umidificador</v>
      </c>
      <c r="O231" s="9" t="str">
        <f>_xlfn.CONCAT("Classe IFC ou Categoria Revit:   ", F231)</f>
        <v>Classe IFC ou Categoria Revit:   IfcHumidifierSTEAMINJECTION</v>
      </c>
      <c r="P231" s="7" t="s">
        <v>1717</v>
      </c>
      <c r="Q231" s="7" t="s">
        <v>4117</v>
      </c>
      <c r="R231" s="7" t="str">
        <f>C231</f>
        <v>AVAC_Projeto</v>
      </c>
      <c r="S231" s="7" t="str">
        <f>D231</f>
        <v>AVAC_Equipamento</v>
      </c>
      <c r="T231" s="7" t="str">
        <f>E231</f>
        <v>Equipamento_Umidificador</v>
      </c>
      <c r="U231" s="8" t="str">
        <f>_xlfn.CONCAT("bim-key_",A231)</f>
        <v>bim-key_230</v>
      </c>
      <c r="V231" s="4" t="str">
        <f>IF(ISNUMBER(FIND("Arrow", F231)), _xlfn.CONCAT(E231,"_Seta"), E231)</f>
        <v>Equipamento_Umidificador</v>
      </c>
      <c r="W231" s="4" t="str">
        <f>IF(ISNUMBER(FIND("Scheme", F231)), _xlfn.CONCAT(F231,"_Esquema"), F231)</f>
        <v>IfcHumidifierSTEAMINJECTION</v>
      </c>
    </row>
    <row r="232" spans="1:23" s="4" customFormat="1" ht="9.75" customHeight="1" x14ac:dyDescent="0.25">
      <c r="A232" s="66">
        <v>231</v>
      </c>
      <c r="B232" s="65" t="s">
        <v>4283</v>
      </c>
      <c r="C232" s="27" t="s">
        <v>4277</v>
      </c>
      <c r="D232" s="27" t="s">
        <v>4819</v>
      </c>
      <c r="E232" s="27" t="s">
        <v>4836</v>
      </c>
      <c r="F232" s="33" t="s">
        <v>1234</v>
      </c>
      <c r="G232" s="23" t="s">
        <v>13</v>
      </c>
      <c r="H232" s="23" t="s">
        <v>13</v>
      </c>
      <c r="I232" s="23" t="s">
        <v>13</v>
      </c>
      <c r="J232" s="23" t="s">
        <v>13</v>
      </c>
      <c r="K232" s="23" t="s">
        <v>13</v>
      </c>
      <c r="L232" s="9" t="str">
        <f>_xlfn.CONCAT("", C232)</f>
        <v>AVAC_Projeto</v>
      </c>
      <c r="M232" s="9" t="str">
        <f>_xlfn.CONCAT("", D232)</f>
        <v>AVAC_Equipamento</v>
      </c>
      <c r="N232" s="9" t="str">
        <f>_xlfn.CONCAT("", E232)</f>
        <v>Equipamento_Unitário</v>
      </c>
      <c r="O232" s="9" t="str">
        <f>_xlfn.CONCAT("Classe IFC ou Categoria Revit:   ", F232)</f>
        <v>Classe IFC ou Categoria Revit:   IfcUnitaryEquipment</v>
      </c>
      <c r="P232" s="7" t="s">
        <v>1235</v>
      </c>
      <c r="Q232" s="7" t="s">
        <v>4117</v>
      </c>
      <c r="R232" s="7" t="str">
        <f>C232</f>
        <v>AVAC_Projeto</v>
      </c>
      <c r="S232" s="7" t="str">
        <f>D232</f>
        <v>AVAC_Equipamento</v>
      </c>
      <c r="T232" s="7" t="str">
        <f>E232</f>
        <v>Equipamento_Unitário</v>
      </c>
      <c r="U232" s="8" t="str">
        <f>_xlfn.CONCAT("bim-key_",A232)</f>
        <v>bim-key_231</v>
      </c>
      <c r="V232" s="4" t="str">
        <f>IF(ISNUMBER(FIND("Arrow", F232)), _xlfn.CONCAT(E232,"_Seta"), E232)</f>
        <v>Equipamento_Unitário</v>
      </c>
      <c r="W232" s="4" t="str">
        <f>IF(ISNUMBER(FIND("Scheme", F232)), _xlfn.CONCAT(F232,"_Esquema"), F232)</f>
        <v>IfcUnitaryEquipment</v>
      </c>
    </row>
    <row r="233" spans="1:23" s="4" customFormat="1" ht="9.75" customHeight="1" x14ac:dyDescent="0.25">
      <c r="A233" s="66">
        <v>232</v>
      </c>
      <c r="B233" s="65" t="s">
        <v>4283</v>
      </c>
      <c r="C233" s="27" t="s">
        <v>4277</v>
      </c>
      <c r="D233" s="27" t="s">
        <v>4819</v>
      </c>
      <c r="E233" s="27" t="s">
        <v>4836</v>
      </c>
      <c r="F233" s="33" t="s">
        <v>1623</v>
      </c>
      <c r="G233" s="23" t="s">
        <v>13</v>
      </c>
      <c r="H233" s="23" t="s">
        <v>13</v>
      </c>
      <c r="I233" s="23" t="s">
        <v>13</v>
      </c>
      <c r="J233" s="23" t="s">
        <v>13</v>
      </c>
      <c r="K233" s="23" t="s">
        <v>13</v>
      </c>
      <c r="L233" s="9" t="str">
        <f>_xlfn.CONCAT("", C233)</f>
        <v>AVAC_Projeto</v>
      </c>
      <c r="M233" s="9" t="str">
        <f>_xlfn.CONCAT("", D233)</f>
        <v>AVAC_Equipamento</v>
      </c>
      <c r="N233" s="9" t="str">
        <f>_xlfn.CONCAT("", E233)</f>
        <v>Equipamento_Unitário</v>
      </c>
      <c r="O233" s="9" t="str">
        <f>_xlfn.CONCAT("Classe IFC ou Categoria Revit:   ", F233)</f>
        <v>Classe IFC ou Categoria Revit:   IfcUnitaryEquipmentAIRCONDITIONINGUNIT</v>
      </c>
      <c r="P233" s="7" t="s">
        <v>1624</v>
      </c>
      <c r="Q233" s="7" t="s">
        <v>4117</v>
      </c>
      <c r="R233" s="7" t="str">
        <f>C233</f>
        <v>AVAC_Projeto</v>
      </c>
      <c r="S233" s="7" t="str">
        <f>D233</f>
        <v>AVAC_Equipamento</v>
      </c>
      <c r="T233" s="7" t="str">
        <f>E233</f>
        <v>Equipamento_Unitário</v>
      </c>
      <c r="U233" s="8" t="str">
        <f>_xlfn.CONCAT("bim-key_",A233)</f>
        <v>bim-key_232</v>
      </c>
      <c r="V233" s="4" t="str">
        <f>IF(ISNUMBER(FIND("Arrow", F233)), _xlfn.CONCAT(E233,"_Seta"), E233)</f>
        <v>Equipamento_Unitário</v>
      </c>
      <c r="W233" s="4" t="str">
        <f>IF(ISNUMBER(FIND("Scheme", F233)), _xlfn.CONCAT(F233,"_Esquema"), F233)</f>
        <v>IfcUnitaryEquipmentAIRCONDITIONINGUNIT</v>
      </c>
    </row>
    <row r="234" spans="1:23" s="4" customFormat="1" ht="9.75" customHeight="1" x14ac:dyDescent="0.25">
      <c r="A234" s="66">
        <v>233</v>
      </c>
      <c r="B234" s="65" t="s">
        <v>4283</v>
      </c>
      <c r="C234" s="27" t="s">
        <v>4277</v>
      </c>
      <c r="D234" s="27" t="s">
        <v>4819</v>
      </c>
      <c r="E234" s="30" t="s">
        <v>4836</v>
      </c>
      <c r="F234" s="33" t="s">
        <v>1625</v>
      </c>
      <c r="G234" s="23" t="s">
        <v>13</v>
      </c>
      <c r="H234" s="23" t="s">
        <v>13</v>
      </c>
      <c r="I234" s="23" t="s">
        <v>13</v>
      </c>
      <c r="J234" s="23" t="s">
        <v>13</v>
      </c>
      <c r="K234" s="23" t="s">
        <v>13</v>
      </c>
      <c r="L234" s="9" t="str">
        <f>_xlfn.CONCAT("", C234)</f>
        <v>AVAC_Projeto</v>
      </c>
      <c r="M234" s="9" t="str">
        <f>_xlfn.CONCAT("", D234)</f>
        <v>AVAC_Equipamento</v>
      </c>
      <c r="N234" s="9" t="str">
        <f>_xlfn.CONCAT("", E234)</f>
        <v>Equipamento_Unitário</v>
      </c>
      <c r="O234" s="9" t="str">
        <f>_xlfn.CONCAT("Classe IFC ou Categoria Revit:   ", F234)</f>
        <v>Classe IFC ou Categoria Revit:   IfcUnitaryEquipmentAIRHANDLER</v>
      </c>
      <c r="P234" s="7" t="s">
        <v>1626</v>
      </c>
      <c r="Q234" s="7" t="s">
        <v>4117</v>
      </c>
      <c r="R234" s="7" t="str">
        <f>C234</f>
        <v>AVAC_Projeto</v>
      </c>
      <c r="S234" s="7" t="str">
        <f>D234</f>
        <v>AVAC_Equipamento</v>
      </c>
      <c r="T234" s="7" t="str">
        <f>E234</f>
        <v>Equipamento_Unitário</v>
      </c>
      <c r="U234" s="8" t="str">
        <f>_xlfn.CONCAT("bim-key_",A234)</f>
        <v>bim-key_233</v>
      </c>
      <c r="V234" s="4" t="str">
        <f>IF(ISNUMBER(FIND("Arrow", F234)), _xlfn.CONCAT(E234,"_Seta"), E234)</f>
        <v>Equipamento_Unitário</v>
      </c>
      <c r="W234" s="4" t="str">
        <f>IF(ISNUMBER(FIND("Scheme", F234)), _xlfn.CONCAT(F234,"_Esquema"), F234)</f>
        <v>IfcUnitaryEquipmentAIRHANDLER</v>
      </c>
    </row>
    <row r="235" spans="1:23" s="4" customFormat="1" ht="9.75" customHeight="1" x14ac:dyDescent="0.25">
      <c r="A235" s="66">
        <v>234</v>
      </c>
      <c r="B235" s="65" t="s">
        <v>4283</v>
      </c>
      <c r="C235" s="27" t="s">
        <v>4277</v>
      </c>
      <c r="D235" s="27" t="s">
        <v>4819</v>
      </c>
      <c r="E235" s="30" t="s">
        <v>4836</v>
      </c>
      <c r="F235" s="33" t="s">
        <v>1627</v>
      </c>
      <c r="G235" s="23" t="s">
        <v>13</v>
      </c>
      <c r="H235" s="23" t="s">
        <v>13</v>
      </c>
      <c r="I235" s="23" t="s">
        <v>13</v>
      </c>
      <c r="J235" s="23" t="s">
        <v>13</v>
      </c>
      <c r="K235" s="23" t="s">
        <v>13</v>
      </c>
      <c r="L235" s="9" t="str">
        <f>_xlfn.CONCAT("", C235)</f>
        <v>AVAC_Projeto</v>
      </c>
      <c r="M235" s="9" t="str">
        <f>_xlfn.CONCAT("", D235)</f>
        <v>AVAC_Equipamento</v>
      </c>
      <c r="N235" s="9" t="str">
        <f>_xlfn.CONCAT("", E235)</f>
        <v>Equipamento_Unitário</v>
      </c>
      <c r="O235" s="9" t="str">
        <f>_xlfn.CONCAT("Classe IFC ou Categoria Revit:   ", F235)</f>
        <v>Classe IFC ou Categoria Revit:   IfcUnitaryEquipmentDEHUMIDIFIER</v>
      </c>
      <c r="P235" s="7" t="s">
        <v>2450</v>
      </c>
      <c r="Q235" s="7" t="s">
        <v>4117</v>
      </c>
      <c r="R235" s="7" t="str">
        <f>C235</f>
        <v>AVAC_Projeto</v>
      </c>
      <c r="S235" s="7" t="str">
        <f>D235</f>
        <v>AVAC_Equipamento</v>
      </c>
      <c r="T235" s="7" t="str">
        <f>E235</f>
        <v>Equipamento_Unitário</v>
      </c>
      <c r="U235" s="8" t="str">
        <f>_xlfn.CONCAT("bim-key_",A235)</f>
        <v>bim-key_234</v>
      </c>
      <c r="V235" s="4" t="str">
        <f>IF(ISNUMBER(FIND("Arrow", F235)), _xlfn.CONCAT(E235,"_Seta"), E235)</f>
        <v>Equipamento_Unitário</v>
      </c>
      <c r="W235" s="4" t="str">
        <f>IF(ISNUMBER(FIND("Scheme", F235)), _xlfn.CONCAT(F235,"_Esquema"), F235)</f>
        <v>IfcUnitaryEquipmentDEHUMIDIFIER</v>
      </c>
    </row>
    <row r="236" spans="1:23" s="4" customFormat="1" ht="9.75" customHeight="1" x14ac:dyDescent="0.25">
      <c r="A236" s="66">
        <v>235</v>
      </c>
      <c r="B236" s="65" t="s">
        <v>4283</v>
      </c>
      <c r="C236" s="27" t="s">
        <v>4277</v>
      </c>
      <c r="D236" s="27" t="s">
        <v>4819</v>
      </c>
      <c r="E236" s="30" t="s">
        <v>4836</v>
      </c>
      <c r="F236" s="33" t="s">
        <v>1628</v>
      </c>
      <c r="G236" s="23" t="s">
        <v>13</v>
      </c>
      <c r="H236" s="23" t="s">
        <v>13</v>
      </c>
      <c r="I236" s="23" t="s">
        <v>13</v>
      </c>
      <c r="J236" s="23" t="s">
        <v>13</v>
      </c>
      <c r="K236" s="23" t="s">
        <v>13</v>
      </c>
      <c r="L236" s="9" t="str">
        <f>_xlfn.CONCAT("", C236)</f>
        <v>AVAC_Projeto</v>
      </c>
      <c r="M236" s="9" t="str">
        <f>_xlfn.CONCAT("", D236)</f>
        <v>AVAC_Equipamento</v>
      </c>
      <c r="N236" s="9" t="str">
        <f>_xlfn.CONCAT("", E236)</f>
        <v>Equipamento_Unitário</v>
      </c>
      <c r="O236" s="9" t="str">
        <f>_xlfn.CONCAT("Classe IFC ou Categoria Revit:   ", F236)</f>
        <v>Classe IFC ou Categoria Revit:   IfcUnitaryEquipmentROOFTOPUNIT</v>
      </c>
      <c r="P236" s="7" t="s">
        <v>1629</v>
      </c>
      <c r="Q236" s="7" t="s">
        <v>4117</v>
      </c>
      <c r="R236" s="7" t="str">
        <f>C236</f>
        <v>AVAC_Projeto</v>
      </c>
      <c r="S236" s="7" t="str">
        <f>D236</f>
        <v>AVAC_Equipamento</v>
      </c>
      <c r="T236" s="7" t="str">
        <f>E236</f>
        <v>Equipamento_Unitário</v>
      </c>
      <c r="U236" s="8" t="str">
        <f>_xlfn.CONCAT("bim-key_",A236)</f>
        <v>bim-key_235</v>
      </c>
      <c r="V236" s="4" t="str">
        <f>IF(ISNUMBER(FIND("Arrow", F236)), _xlfn.CONCAT(E236,"_Seta"), E236)</f>
        <v>Equipamento_Unitário</v>
      </c>
      <c r="W236" s="4" t="str">
        <f>IF(ISNUMBER(FIND("Scheme", F236)), _xlfn.CONCAT(F236,"_Esquema"), F236)</f>
        <v>IfcUnitaryEquipmentROOFTOPUNIT</v>
      </c>
    </row>
    <row r="237" spans="1:23" s="4" customFormat="1" ht="9.75" customHeight="1" x14ac:dyDescent="0.25">
      <c r="A237" s="66">
        <v>236</v>
      </c>
      <c r="B237" s="65" t="s">
        <v>4283</v>
      </c>
      <c r="C237" s="27" t="s">
        <v>4277</v>
      </c>
      <c r="D237" s="27" t="s">
        <v>4819</v>
      </c>
      <c r="E237" s="30" t="s">
        <v>4836</v>
      </c>
      <c r="F237" s="33" t="s">
        <v>1630</v>
      </c>
      <c r="G237" s="23" t="s">
        <v>13</v>
      </c>
      <c r="H237" s="23" t="s">
        <v>13</v>
      </c>
      <c r="I237" s="23" t="s">
        <v>13</v>
      </c>
      <c r="J237" s="23" t="s">
        <v>13</v>
      </c>
      <c r="K237" s="23" t="s">
        <v>13</v>
      </c>
      <c r="L237" s="9" t="str">
        <f>_xlfn.CONCAT("", C237)</f>
        <v>AVAC_Projeto</v>
      </c>
      <c r="M237" s="9" t="str">
        <f>_xlfn.CONCAT("", D237)</f>
        <v>AVAC_Equipamento</v>
      </c>
      <c r="N237" s="9" t="str">
        <f>_xlfn.CONCAT("", E237)</f>
        <v>Equipamento_Unitário</v>
      </c>
      <c r="O237" s="9" t="str">
        <f>_xlfn.CONCAT("Classe IFC ou Categoria Revit:   ", F237)</f>
        <v>Classe IFC ou Categoria Revit:   IfcUnitaryEquipmentSPLITSYSTEM</v>
      </c>
      <c r="P237" s="7" t="s">
        <v>2451</v>
      </c>
      <c r="Q237" s="7" t="s">
        <v>4117</v>
      </c>
      <c r="R237" s="7" t="str">
        <f>C237</f>
        <v>AVAC_Projeto</v>
      </c>
      <c r="S237" s="7" t="str">
        <f>D237</f>
        <v>AVAC_Equipamento</v>
      </c>
      <c r="T237" s="7" t="str">
        <f>E237</f>
        <v>Equipamento_Unitário</v>
      </c>
      <c r="U237" s="8" t="str">
        <f>_xlfn.CONCAT("bim-key_",A237)</f>
        <v>bim-key_236</v>
      </c>
      <c r="V237" s="4" t="str">
        <f>IF(ISNUMBER(FIND("Arrow", F237)), _xlfn.CONCAT(E237,"_Seta"), E237)</f>
        <v>Equipamento_Unitário</v>
      </c>
      <c r="W237" s="4" t="str">
        <f>IF(ISNUMBER(FIND("Scheme", F237)), _xlfn.CONCAT(F237,"_Esquema"), F237)</f>
        <v>IfcUnitaryEquipmentSPLITSYSTEM</v>
      </c>
    </row>
    <row r="238" spans="1:23" s="4" customFormat="1" ht="9.75" customHeight="1" x14ac:dyDescent="0.25">
      <c r="A238" s="66">
        <v>237</v>
      </c>
      <c r="B238" s="65" t="s">
        <v>4283</v>
      </c>
      <c r="C238" s="27" t="s">
        <v>4277</v>
      </c>
      <c r="D238" s="27" t="s">
        <v>4819</v>
      </c>
      <c r="E238" s="30" t="s">
        <v>4837</v>
      </c>
      <c r="F238" s="33" t="s">
        <v>1568</v>
      </c>
      <c r="G238" s="23" t="s">
        <v>13</v>
      </c>
      <c r="H238" s="23" t="s">
        <v>13</v>
      </c>
      <c r="I238" s="23" t="s">
        <v>13</v>
      </c>
      <c r="J238" s="23" t="s">
        <v>13</v>
      </c>
      <c r="K238" s="23" t="s">
        <v>13</v>
      </c>
      <c r="L238" s="9" t="str">
        <f>_xlfn.CONCAT("", C238)</f>
        <v>AVAC_Projeto</v>
      </c>
      <c r="M238" s="9" t="str">
        <f>_xlfn.CONCAT("", D238)</f>
        <v>AVAC_Equipamento</v>
      </c>
      <c r="N238" s="9" t="str">
        <f>_xlfn.CONCAT("", E238)</f>
        <v>Equipamento_Ventilação</v>
      </c>
      <c r="O238" s="9" t="str">
        <f>_xlfn.CONCAT("Classe IFC ou Categoria Revit:   ", F238)</f>
        <v>Classe IFC ou Categoria Revit:   IfcFan</v>
      </c>
      <c r="P238" s="7" t="s">
        <v>1569</v>
      </c>
      <c r="Q238" s="7" t="s">
        <v>4117</v>
      </c>
      <c r="R238" s="7" t="str">
        <f>C238</f>
        <v>AVAC_Projeto</v>
      </c>
      <c r="S238" s="7" t="str">
        <f>D238</f>
        <v>AVAC_Equipamento</v>
      </c>
      <c r="T238" s="7" t="str">
        <f>E238</f>
        <v>Equipamento_Ventilação</v>
      </c>
      <c r="U238" s="8" t="str">
        <f>_xlfn.CONCAT("bim-key_",A238)</f>
        <v>bim-key_237</v>
      </c>
      <c r="V238" s="4" t="str">
        <f>IF(ISNUMBER(FIND("Arrow", F238)), _xlfn.CONCAT(E238,"_Seta"), E238)</f>
        <v>Equipamento_Ventilação</v>
      </c>
      <c r="W238" s="4" t="str">
        <f>IF(ISNUMBER(FIND("Scheme", F238)), _xlfn.CONCAT(F238,"_Esquema"), F238)</f>
        <v>IfcFan</v>
      </c>
    </row>
    <row r="239" spans="1:23" s="4" customFormat="1" ht="9.75" customHeight="1" x14ac:dyDescent="0.25">
      <c r="A239" s="66">
        <v>238</v>
      </c>
      <c r="B239" s="65" t="s">
        <v>4283</v>
      </c>
      <c r="C239" s="27" t="s">
        <v>4277</v>
      </c>
      <c r="D239" s="27" t="s">
        <v>4819</v>
      </c>
      <c r="E239" s="30" t="s">
        <v>4837</v>
      </c>
      <c r="F239" s="33" t="s">
        <v>2029</v>
      </c>
      <c r="G239" s="23" t="s">
        <v>13</v>
      </c>
      <c r="H239" s="23" t="s">
        <v>13</v>
      </c>
      <c r="I239" s="23" t="s">
        <v>13</v>
      </c>
      <c r="J239" s="23" t="s">
        <v>13</v>
      </c>
      <c r="K239" s="23" t="s">
        <v>13</v>
      </c>
      <c r="L239" s="9" t="str">
        <f>_xlfn.CONCAT("", C239)</f>
        <v>AVAC_Projeto</v>
      </c>
      <c r="M239" s="9" t="str">
        <f>_xlfn.CONCAT("", D239)</f>
        <v>AVAC_Equipamento</v>
      </c>
      <c r="N239" s="9" t="str">
        <f>_xlfn.CONCAT("", E239)</f>
        <v>Equipamento_Ventilação</v>
      </c>
      <c r="O239" s="9" t="str">
        <f>_xlfn.CONCAT("Classe IFC ou Categoria Revit:   ", F239)</f>
        <v>Classe IFC ou Categoria Revit:   IfcFanCENTRIFUGALAIRFOIL</v>
      </c>
      <c r="P239" s="7" t="s">
        <v>2260</v>
      </c>
      <c r="Q239" s="7" t="s">
        <v>4117</v>
      </c>
      <c r="R239" s="7" t="str">
        <f>C239</f>
        <v>AVAC_Projeto</v>
      </c>
      <c r="S239" s="7" t="str">
        <f>D239</f>
        <v>AVAC_Equipamento</v>
      </c>
      <c r="T239" s="7" t="str">
        <f>E239</f>
        <v>Equipamento_Ventilação</v>
      </c>
      <c r="U239" s="8" t="str">
        <f>_xlfn.CONCAT("bim-key_",A239)</f>
        <v>bim-key_238</v>
      </c>
      <c r="V239" s="4" t="str">
        <f>IF(ISNUMBER(FIND("Arrow", F239)), _xlfn.CONCAT(E239,"_Seta"), E239)</f>
        <v>Equipamento_Ventilação</v>
      </c>
      <c r="W239" s="4" t="str">
        <f>IF(ISNUMBER(FIND("Scheme", F239)), _xlfn.CONCAT(F239,"_Esquema"), F239)</f>
        <v>IfcFanCENTRIFUGALAIRFOIL</v>
      </c>
    </row>
    <row r="240" spans="1:23" s="4" customFormat="1" ht="9.75" customHeight="1" x14ac:dyDescent="0.25">
      <c r="A240" s="66">
        <v>239</v>
      </c>
      <c r="B240" s="65" t="s">
        <v>4283</v>
      </c>
      <c r="C240" s="27" t="s">
        <v>4277</v>
      </c>
      <c r="D240" s="27" t="s">
        <v>4819</v>
      </c>
      <c r="E240" s="30" t="s">
        <v>4837</v>
      </c>
      <c r="F240" s="33" t="s">
        <v>2030</v>
      </c>
      <c r="G240" s="23" t="s">
        <v>13</v>
      </c>
      <c r="H240" s="23" t="s">
        <v>13</v>
      </c>
      <c r="I240" s="23" t="s">
        <v>13</v>
      </c>
      <c r="J240" s="23" t="s">
        <v>13</v>
      </c>
      <c r="K240" s="23" t="s">
        <v>13</v>
      </c>
      <c r="L240" s="9" t="str">
        <f>_xlfn.CONCAT("", C240)</f>
        <v>AVAC_Projeto</v>
      </c>
      <c r="M240" s="9" t="str">
        <f>_xlfn.CONCAT("", D240)</f>
        <v>AVAC_Equipamento</v>
      </c>
      <c r="N240" s="9" t="str">
        <f>_xlfn.CONCAT("", E240)</f>
        <v>Equipamento_Ventilação</v>
      </c>
      <c r="O240" s="9" t="str">
        <f>_xlfn.CONCAT("Classe IFC ou Categoria Revit:   ", F240)</f>
        <v>Classe IFC ou Categoria Revit:   IfcFanCENTRIFUGALBACKWARDINCLINEDCURVED</v>
      </c>
      <c r="P240" s="7" t="s">
        <v>2261</v>
      </c>
      <c r="Q240" s="7" t="s">
        <v>4117</v>
      </c>
      <c r="R240" s="7" t="str">
        <f>C240</f>
        <v>AVAC_Projeto</v>
      </c>
      <c r="S240" s="7" t="str">
        <f>D240</f>
        <v>AVAC_Equipamento</v>
      </c>
      <c r="T240" s="7" t="str">
        <f>E240</f>
        <v>Equipamento_Ventilação</v>
      </c>
      <c r="U240" s="8" t="str">
        <f>_xlfn.CONCAT("bim-key_",A240)</f>
        <v>bim-key_239</v>
      </c>
      <c r="V240" s="4" t="str">
        <f>IF(ISNUMBER(FIND("Arrow", F240)), _xlfn.CONCAT(E240,"_Seta"), E240)</f>
        <v>Equipamento_Ventilação</v>
      </c>
      <c r="W240" s="4" t="str">
        <f>IF(ISNUMBER(FIND("Scheme", F240)), _xlfn.CONCAT(F240,"_Esquema"), F240)</f>
        <v>IfcFanCENTRIFUGALBACKWARDINCLINEDCURVED</v>
      </c>
    </row>
    <row r="241" spans="1:23" s="4" customFormat="1" ht="9.75" customHeight="1" x14ac:dyDescent="0.25">
      <c r="A241" s="66">
        <v>240</v>
      </c>
      <c r="B241" s="65" t="s">
        <v>4283</v>
      </c>
      <c r="C241" s="27" t="s">
        <v>4277</v>
      </c>
      <c r="D241" s="27" t="s">
        <v>4819</v>
      </c>
      <c r="E241" s="30" t="s">
        <v>4837</v>
      </c>
      <c r="F241" s="33" t="s">
        <v>2031</v>
      </c>
      <c r="G241" s="23" t="s">
        <v>13</v>
      </c>
      <c r="H241" s="23" t="s">
        <v>13</v>
      </c>
      <c r="I241" s="23" t="s">
        <v>13</v>
      </c>
      <c r="J241" s="23" t="s">
        <v>13</v>
      </c>
      <c r="K241" s="23" t="s">
        <v>13</v>
      </c>
      <c r="L241" s="9" t="str">
        <f>_xlfn.CONCAT("", C241)</f>
        <v>AVAC_Projeto</v>
      </c>
      <c r="M241" s="9" t="str">
        <f>_xlfn.CONCAT("", D241)</f>
        <v>AVAC_Equipamento</v>
      </c>
      <c r="N241" s="9" t="str">
        <f>_xlfn.CONCAT("", E241)</f>
        <v>Equipamento_Ventilação</v>
      </c>
      <c r="O241" s="9" t="str">
        <f>_xlfn.CONCAT("Classe IFC ou Categoria Revit:   ", F241)</f>
        <v>Classe IFC ou Categoria Revit:   IfcFanCENTRIFUGALFORWARDCURVED</v>
      </c>
      <c r="P241" s="7" t="s">
        <v>2262</v>
      </c>
      <c r="Q241" s="7" t="s">
        <v>4117</v>
      </c>
      <c r="R241" s="7" t="str">
        <f>C241</f>
        <v>AVAC_Projeto</v>
      </c>
      <c r="S241" s="7" t="str">
        <f>D241</f>
        <v>AVAC_Equipamento</v>
      </c>
      <c r="T241" s="7" t="str">
        <f>E241</f>
        <v>Equipamento_Ventilação</v>
      </c>
      <c r="U241" s="8" t="str">
        <f>_xlfn.CONCAT("bim-key_",A241)</f>
        <v>bim-key_240</v>
      </c>
      <c r="V241" s="4" t="str">
        <f>IF(ISNUMBER(FIND("Arrow", F241)), _xlfn.CONCAT(E241,"_Seta"), E241)</f>
        <v>Equipamento_Ventilação</v>
      </c>
      <c r="W241" s="4" t="str">
        <f>IF(ISNUMBER(FIND("Scheme", F241)), _xlfn.CONCAT(F241,"_Esquema"), F241)</f>
        <v>IfcFanCENTRIFUGALFORWARDCURVED</v>
      </c>
    </row>
    <row r="242" spans="1:23" s="4" customFormat="1" ht="9.75" customHeight="1" x14ac:dyDescent="0.25">
      <c r="A242" s="66">
        <v>241</v>
      </c>
      <c r="B242" s="65" t="s">
        <v>4283</v>
      </c>
      <c r="C242" s="27" t="s">
        <v>4277</v>
      </c>
      <c r="D242" s="27" t="s">
        <v>4819</v>
      </c>
      <c r="E242" s="30" t="s">
        <v>4837</v>
      </c>
      <c r="F242" s="33" t="s">
        <v>2032</v>
      </c>
      <c r="G242" s="23" t="s">
        <v>13</v>
      </c>
      <c r="H242" s="23" t="s">
        <v>13</v>
      </c>
      <c r="I242" s="23" t="s">
        <v>13</v>
      </c>
      <c r="J242" s="23" t="s">
        <v>13</v>
      </c>
      <c r="K242" s="23" t="s">
        <v>13</v>
      </c>
      <c r="L242" s="9" t="str">
        <f>_xlfn.CONCAT("", C242)</f>
        <v>AVAC_Projeto</v>
      </c>
      <c r="M242" s="9" t="str">
        <f>_xlfn.CONCAT("", D242)</f>
        <v>AVAC_Equipamento</v>
      </c>
      <c r="N242" s="9" t="str">
        <f>_xlfn.CONCAT("", E242)</f>
        <v>Equipamento_Ventilação</v>
      </c>
      <c r="O242" s="9" t="str">
        <f>_xlfn.CONCAT("Classe IFC ou Categoria Revit:   ", F242)</f>
        <v>Classe IFC ou Categoria Revit:   IfcFanCENTRIFUGALRADIAL</v>
      </c>
      <c r="P242" s="7" t="s">
        <v>2263</v>
      </c>
      <c r="Q242" s="7" t="s">
        <v>4117</v>
      </c>
      <c r="R242" s="7" t="str">
        <f>C242</f>
        <v>AVAC_Projeto</v>
      </c>
      <c r="S242" s="7" t="str">
        <f>D242</f>
        <v>AVAC_Equipamento</v>
      </c>
      <c r="T242" s="7" t="str">
        <f>E242</f>
        <v>Equipamento_Ventilação</v>
      </c>
      <c r="U242" s="8" t="str">
        <f>_xlfn.CONCAT("bim-key_",A242)</f>
        <v>bim-key_241</v>
      </c>
      <c r="V242" s="4" t="str">
        <f>IF(ISNUMBER(FIND("Arrow", F242)), _xlfn.CONCAT(E242,"_Seta"), E242)</f>
        <v>Equipamento_Ventilação</v>
      </c>
      <c r="W242" s="4" t="str">
        <f>IF(ISNUMBER(FIND("Scheme", F242)), _xlfn.CONCAT(F242,"_Esquema"), F242)</f>
        <v>IfcFanCENTRIFUGALRADIAL</v>
      </c>
    </row>
    <row r="243" spans="1:23" s="4" customFormat="1" ht="9.75" customHeight="1" x14ac:dyDescent="0.25">
      <c r="A243" s="66">
        <v>242</v>
      </c>
      <c r="B243" s="65" t="s">
        <v>4283</v>
      </c>
      <c r="C243" s="27" t="s">
        <v>4277</v>
      </c>
      <c r="D243" s="27" t="s">
        <v>4819</v>
      </c>
      <c r="E243" s="30" t="s">
        <v>4837</v>
      </c>
      <c r="F243" s="33" t="s">
        <v>2033</v>
      </c>
      <c r="G243" s="23" t="s">
        <v>13</v>
      </c>
      <c r="H243" s="23" t="s">
        <v>13</v>
      </c>
      <c r="I243" s="23" t="s">
        <v>13</v>
      </c>
      <c r="J243" s="23" t="s">
        <v>13</v>
      </c>
      <c r="K243" s="23" t="s">
        <v>13</v>
      </c>
      <c r="L243" s="9" t="str">
        <f>_xlfn.CONCAT("", C243)</f>
        <v>AVAC_Projeto</v>
      </c>
      <c r="M243" s="9" t="str">
        <f>_xlfn.CONCAT("", D243)</f>
        <v>AVAC_Equipamento</v>
      </c>
      <c r="N243" s="9" t="str">
        <f>_xlfn.CONCAT("", E243)</f>
        <v>Equipamento_Ventilação</v>
      </c>
      <c r="O243" s="9" t="str">
        <f>_xlfn.CONCAT("Classe IFC ou Categoria Revit:   ", F243)</f>
        <v>Classe IFC ou Categoria Revit:   IfcFanPROPELLORAXIAL</v>
      </c>
      <c r="P243" s="7" t="s">
        <v>2264</v>
      </c>
      <c r="Q243" s="7" t="s">
        <v>4117</v>
      </c>
      <c r="R243" s="7" t="str">
        <f>C243</f>
        <v>AVAC_Projeto</v>
      </c>
      <c r="S243" s="7" t="str">
        <f>D243</f>
        <v>AVAC_Equipamento</v>
      </c>
      <c r="T243" s="7" t="str">
        <f>E243</f>
        <v>Equipamento_Ventilação</v>
      </c>
      <c r="U243" s="8" t="str">
        <f>_xlfn.CONCAT("bim-key_",A243)</f>
        <v>bim-key_242</v>
      </c>
      <c r="V243" s="4" t="str">
        <f>IF(ISNUMBER(FIND("Arrow", F243)), _xlfn.CONCAT(E243,"_Seta"), E243)</f>
        <v>Equipamento_Ventilação</v>
      </c>
      <c r="W243" s="4" t="str">
        <f>IF(ISNUMBER(FIND("Scheme", F243)), _xlfn.CONCAT(F243,"_Esquema"), F243)</f>
        <v>IfcFanPROPELLORAXIAL</v>
      </c>
    </row>
    <row r="244" spans="1:23" s="4" customFormat="1" ht="9.75" customHeight="1" x14ac:dyDescent="0.25">
      <c r="A244" s="66">
        <v>243</v>
      </c>
      <c r="B244" s="65" t="s">
        <v>4283</v>
      </c>
      <c r="C244" s="27" t="s">
        <v>4277</v>
      </c>
      <c r="D244" s="27" t="s">
        <v>4819</v>
      </c>
      <c r="E244" s="30" t="s">
        <v>4837</v>
      </c>
      <c r="F244" s="33" t="s">
        <v>2034</v>
      </c>
      <c r="G244" s="23" t="s">
        <v>13</v>
      </c>
      <c r="H244" s="23" t="s">
        <v>13</v>
      </c>
      <c r="I244" s="23" t="s">
        <v>13</v>
      </c>
      <c r="J244" s="23" t="s">
        <v>13</v>
      </c>
      <c r="K244" s="23" t="s">
        <v>13</v>
      </c>
      <c r="L244" s="9" t="str">
        <f>_xlfn.CONCAT("", C244)</f>
        <v>AVAC_Projeto</v>
      </c>
      <c r="M244" s="9" t="str">
        <f>_xlfn.CONCAT("", D244)</f>
        <v>AVAC_Equipamento</v>
      </c>
      <c r="N244" s="9" t="str">
        <f>_xlfn.CONCAT("", E244)</f>
        <v>Equipamento_Ventilação</v>
      </c>
      <c r="O244" s="9" t="str">
        <f>_xlfn.CONCAT("Classe IFC ou Categoria Revit:   ", F244)</f>
        <v>Classe IFC ou Categoria Revit:   IfcFanTUBEAXIAL</v>
      </c>
      <c r="P244" s="7" t="s">
        <v>2265</v>
      </c>
      <c r="Q244" s="7" t="s">
        <v>4117</v>
      </c>
      <c r="R244" s="7" t="str">
        <f>C244</f>
        <v>AVAC_Projeto</v>
      </c>
      <c r="S244" s="7" t="str">
        <f>D244</f>
        <v>AVAC_Equipamento</v>
      </c>
      <c r="T244" s="7" t="str">
        <f>E244</f>
        <v>Equipamento_Ventilação</v>
      </c>
      <c r="U244" s="8" t="str">
        <f>_xlfn.CONCAT("bim-key_",A244)</f>
        <v>bim-key_243</v>
      </c>
      <c r="V244" s="4" t="str">
        <f>IF(ISNUMBER(FIND("Arrow", F244)), _xlfn.CONCAT(E244,"_Seta"), E244)</f>
        <v>Equipamento_Ventilação</v>
      </c>
      <c r="W244" s="4" t="str">
        <f>IF(ISNUMBER(FIND("Scheme", F244)), _xlfn.CONCAT(F244,"_Esquema"), F244)</f>
        <v>IfcFanTUBEAXIAL</v>
      </c>
    </row>
    <row r="245" spans="1:23" s="4" customFormat="1" ht="9.75" customHeight="1" x14ac:dyDescent="0.25">
      <c r="A245" s="66">
        <v>244</v>
      </c>
      <c r="B245" s="65" t="s">
        <v>4283</v>
      </c>
      <c r="C245" s="27" t="s">
        <v>4277</v>
      </c>
      <c r="D245" s="27" t="s">
        <v>4819</v>
      </c>
      <c r="E245" s="30" t="s">
        <v>4837</v>
      </c>
      <c r="F245" s="33" t="s">
        <v>2035</v>
      </c>
      <c r="G245" s="23" t="s">
        <v>13</v>
      </c>
      <c r="H245" s="23" t="s">
        <v>13</v>
      </c>
      <c r="I245" s="23" t="s">
        <v>13</v>
      </c>
      <c r="J245" s="23" t="s">
        <v>13</v>
      </c>
      <c r="K245" s="23" t="s">
        <v>13</v>
      </c>
      <c r="L245" s="9" t="str">
        <f>_xlfn.CONCAT("", C245)</f>
        <v>AVAC_Projeto</v>
      </c>
      <c r="M245" s="9" t="str">
        <f>_xlfn.CONCAT("", D245)</f>
        <v>AVAC_Equipamento</v>
      </c>
      <c r="N245" s="9" t="str">
        <f>_xlfn.CONCAT("", E245)</f>
        <v>Equipamento_Ventilação</v>
      </c>
      <c r="O245" s="9" t="str">
        <f>_xlfn.CONCAT("Classe IFC ou Categoria Revit:   ", F245)</f>
        <v>Classe IFC ou Categoria Revit:   IfcFanVANEAXIAL</v>
      </c>
      <c r="P245" s="7" t="s">
        <v>2266</v>
      </c>
      <c r="Q245" s="7" t="s">
        <v>4117</v>
      </c>
      <c r="R245" s="7" t="str">
        <f>C245</f>
        <v>AVAC_Projeto</v>
      </c>
      <c r="S245" s="7" t="str">
        <f>D245</f>
        <v>AVAC_Equipamento</v>
      </c>
      <c r="T245" s="7" t="str">
        <f>E245</f>
        <v>Equipamento_Ventilação</v>
      </c>
      <c r="U245" s="8" t="str">
        <f>_xlfn.CONCAT("bim-key_",A245)</f>
        <v>bim-key_244</v>
      </c>
      <c r="V245" s="4" t="str">
        <f>IF(ISNUMBER(FIND("Arrow", F245)), _xlfn.CONCAT(E245,"_Seta"), E245)</f>
        <v>Equipamento_Ventilação</v>
      </c>
      <c r="W245" s="4" t="str">
        <f>IF(ISNUMBER(FIND("Scheme", F245)), _xlfn.CONCAT(F245,"_Esquema"), F245)</f>
        <v>IfcFanVANEAXIAL</v>
      </c>
    </row>
    <row r="246" spans="1:23" s="4" customFormat="1" ht="9.75" customHeight="1" x14ac:dyDescent="0.25">
      <c r="A246" s="66">
        <v>245</v>
      </c>
      <c r="B246" s="65" t="s">
        <v>4283</v>
      </c>
      <c r="C246" s="27" t="s">
        <v>4277</v>
      </c>
      <c r="D246" s="27" t="s">
        <v>4819</v>
      </c>
      <c r="E246" s="30" t="s">
        <v>4838</v>
      </c>
      <c r="F246" s="33" t="s">
        <v>1248</v>
      </c>
      <c r="G246" s="23" t="s">
        <v>13</v>
      </c>
      <c r="H246" s="23" t="s">
        <v>13</v>
      </c>
      <c r="I246" s="23" t="s">
        <v>13</v>
      </c>
      <c r="J246" s="23" t="s">
        <v>13</v>
      </c>
      <c r="K246" s="23" t="s">
        <v>13</v>
      </c>
      <c r="L246" s="9" t="str">
        <f>_xlfn.CONCAT("", C246)</f>
        <v>AVAC_Projeto</v>
      </c>
      <c r="M246" s="9" t="str">
        <f>_xlfn.CONCAT("", D246)</f>
        <v>AVAC_Equipamento</v>
      </c>
      <c r="N246" s="9" t="str">
        <f>_xlfn.CONCAT("", E246)</f>
        <v>Torres</v>
      </c>
      <c r="O246" s="9" t="str">
        <f>_xlfn.CONCAT("Classe IFC ou Categoria Revit:   ", F246)</f>
        <v>Classe IFC ou Categoria Revit:   IfcCoolingTower</v>
      </c>
      <c r="P246" s="7" t="s">
        <v>1249</v>
      </c>
      <c r="Q246" s="7" t="s">
        <v>4117</v>
      </c>
      <c r="R246" s="7" t="str">
        <f>C246</f>
        <v>AVAC_Projeto</v>
      </c>
      <c r="S246" s="7" t="str">
        <f>D246</f>
        <v>AVAC_Equipamento</v>
      </c>
      <c r="T246" s="7" t="str">
        <f>E246</f>
        <v>Torres</v>
      </c>
      <c r="U246" s="8" t="str">
        <f>_xlfn.CONCAT("bim-key_",A246)</f>
        <v>bim-key_245</v>
      </c>
      <c r="V246" s="4" t="str">
        <f>IF(ISNUMBER(FIND("Arrow", F246)), _xlfn.CONCAT(E246,"_Seta"), E246)</f>
        <v>Torres</v>
      </c>
      <c r="W246" s="4" t="str">
        <f>IF(ISNUMBER(FIND("Scheme", F246)), _xlfn.CONCAT(F246,"_Esquema"), F246)</f>
        <v>IfcCoolingTower</v>
      </c>
    </row>
    <row r="247" spans="1:23" s="4" customFormat="1" ht="9.75" customHeight="1" x14ac:dyDescent="0.25">
      <c r="A247" s="66">
        <v>246</v>
      </c>
      <c r="B247" s="65" t="s">
        <v>4283</v>
      </c>
      <c r="C247" s="27" t="s">
        <v>4277</v>
      </c>
      <c r="D247" s="27" t="s">
        <v>4819</v>
      </c>
      <c r="E247" s="30" t="s">
        <v>4838</v>
      </c>
      <c r="F247" s="33" t="s">
        <v>1684</v>
      </c>
      <c r="G247" s="23" t="s">
        <v>13</v>
      </c>
      <c r="H247" s="23" t="s">
        <v>13</v>
      </c>
      <c r="I247" s="23" t="s">
        <v>13</v>
      </c>
      <c r="J247" s="23" t="s">
        <v>13</v>
      </c>
      <c r="K247" s="23" t="s">
        <v>13</v>
      </c>
      <c r="L247" s="9" t="str">
        <f>_xlfn.CONCAT("", C247)</f>
        <v>AVAC_Projeto</v>
      </c>
      <c r="M247" s="9" t="str">
        <f>_xlfn.CONCAT("", D247)</f>
        <v>AVAC_Equipamento</v>
      </c>
      <c r="N247" s="9" t="str">
        <f>_xlfn.CONCAT("", E247)</f>
        <v>Torres</v>
      </c>
      <c r="O247" s="9" t="str">
        <f>_xlfn.CONCAT("Classe IFC ou Categoria Revit:   ", F247)</f>
        <v>Classe IFC ou Categoria Revit:   IfcCoolingTowerMECHANICALFORCEDDRAFT</v>
      </c>
      <c r="P247" s="7" t="s">
        <v>1685</v>
      </c>
      <c r="Q247" s="7" t="s">
        <v>4117</v>
      </c>
      <c r="R247" s="7" t="str">
        <f>C247</f>
        <v>AVAC_Projeto</v>
      </c>
      <c r="S247" s="7" t="str">
        <f>D247</f>
        <v>AVAC_Equipamento</v>
      </c>
      <c r="T247" s="7" t="str">
        <f>E247</f>
        <v>Torres</v>
      </c>
      <c r="U247" s="8" t="str">
        <f>_xlfn.CONCAT("bim-key_",A247)</f>
        <v>bim-key_246</v>
      </c>
      <c r="V247" s="4" t="str">
        <f>IF(ISNUMBER(FIND("Arrow", F247)), _xlfn.CONCAT(E247,"_Seta"), E247)</f>
        <v>Torres</v>
      </c>
      <c r="W247" s="4" t="str">
        <f>IF(ISNUMBER(FIND("Scheme", F247)), _xlfn.CONCAT(F247,"_Esquema"), F247)</f>
        <v>IfcCoolingTowerMECHANICALFORCEDDRAFT</v>
      </c>
    </row>
    <row r="248" spans="1:23" s="4" customFormat="1" ht="9.75" customHeight="1" x14ac:dyDescent="0.25">
      <c r="A248" s="66">
        <v>247</v>
      </c>
      <c r="B248" s="65" t="s">
        <v>4283</v>
      </c>
      <c r="C248" s="27" t="s">
        <v>4277</v>
      </c>
      <c r="D248" s="27" t="s">
        <v>4819</v>
      </c>
      <c r="E248" s="30" t="s">
        <v>4838</v>
      </c>
      <c r="F248" s="33" t="s">
        <v>1686</v>
      </c>
      <c r="G248" s="23" t="s">
        <v>13</v>
      </c>
      <c r="H248" s="23" t="s">
        <v>13</v>
      </c>
      <c r="I248" s="23" t="s">
        <v>13</v>
      </c>
      <c r="J248" s="23" t="s">
        <v>13</v>
      </c>
      <c r="K248" s="23" t="s">
        <v>13</v>
      </c>
      <c r="L248" s="9" t="str">
        <f>_xlfn.CONCAT("", C248)</f>
        <v>AVAC_Projeto</v>
      </c>
      <c r="M248" s="9" t="str">
        <f>_xlfn.CONCAT("", D248)</f>
        <v>AVAC_Equipamento</v>
      </c>
      <c r="N248" s="9" t="str">
        <f>_xlfn.CONCAT("", E248)</f>
        <v>Torres</v>
      </c>
      <c r="O248" s="9" t="str">
        <f>_xlfn.CONCAT("Classe IFC ou Categoria Revit:   ", F248)</f>
        <v>Classe IFC ou Categoria Revit:   IfcCoolingTowerMECHANICALINDUCEDDRAFT</v>
      </c>
      <c r="P248" s="7" t="s">
        <v>1687</v>
      </c>
      <c r="Q248" s="7" t="s">
        <v>4117</v>
      </c>
      <c r="R248" s="7" t="str">
        <f>C248</f>
        <v>AVAC_Projeto</v>
      </c>
      <c r="S248" s="7" t="str">
        <f>D248</f>
        <v>AVAC_Equipamento</v>
      </c>
      <c r="T248" s="7" t="str">
        <f>E248</f>
        <v>Torres</v>
      </c>
      <c r="U248" s="8" t="str">
        <f>_xlfn.CONCAT("bim-key_",A248)</f>
        <v>bim-key_247</v>
      </c>
      <c r="V248" s="4" t="str">
        <f>IF(ISNUMBER(FIND("Arrow", F248)), _xlfn.CONCAT(E248,"_Seta"), E248)</f>
        <v>Torres</v>
      </c>
      <c r="W248" s="4" t="str">
        <f>IF(ISNUMBER(FIND("Scheme", F248)), _xlfn.CONCAT(F248,"_Esquema"), F248)</f>
        <v>IfcCoolingTowerMECHANICALINDUCEDDRAFT</v>
      </c>
    </row>
    <row r="249" spans="1:23" s="4" customFormat="1" ht="9.75" customHeight="1" x14ac:dyDescent="0.25">
      <c r="A249" s="66">
        <v>248</v>
      </c>
      <c r="B249" s="65" t="s">
        <v>4283</v>
      </c>
      <c r="C249" s="27" t="s">
        <v>4277</v>
      </c>
      <c r="D249" s="27" t="s">
        <v>4819</v>
      </c>
      <c r="E249" s="30" t="s">
        <v>4838</v>
      </c>
      <c r="F249" s="33" t="s">
        <v>1688</v>
      </c>
      <c r="G249" s="23" t="s">
        <v>13</v>
      </c>
      <c r="H249" s="23" t="s">
        <v>13</v>
      </c>
      <c r="I249" s="23" t="s">
        <v>13</v>
      </c>
      <c r="J249" s="23" t="s">
        <v>13</v>
      </c>
      <c r="K249" s="23" t="s">
        <v>13</v>
      </c>
      <c r="L249" s="9" t="str">
        <f>_xlfn.CONCAT("", C249)</f>
        <v>AVAC_Projeto</v>
      </c>
      <c r="M249" s="9" t="str">
        <f>_xlfn.CONCAT("", D249)</f>
        <v>AVAC_Equipamento</v>
      </c>
      <c r="N249" s="9" t="str">
        <f>_xlfn.CONCAT("", E249)</f>
        <v>Torres</v>
      </c>
      <c r="O249" s="9" t="str">
        <f>_xlfn.CONCAT("Classe IFC ou Categoria Revit:   ", F249)</f>
        <v>Classe IFC ou Categoria Revit:   IfcCoolingTowerNATURALDRAFT</v>
      </c>
      <c r="P249" s="7" t="s">
        <v>1689</v>
      </c>
      <c r="Q249" s="7" t="s">
        <v>4117</v>
      </c>
      <c r="R249" s="7" t="str">
        <f>C249</f>
        <v>AVAC_Projeto</v>
      </c>
      <c r="S249" s="7" t="str">
        <f>D249</f>
        <v>AVAC_Equipamento</v>
      </c>
      <c r="T249" s="7" t="str">
        <f>E249</f>
        <v>Torres</v>
      </c>
      <c r="U249" s="8" t="str">
        <f>_xlfn.CONCAT("bim-key_",A249)</f>
        <v>bim-key_248</v>
      </c>
      <c r="V249" s="4" t="str">
        <f>IF(ISNUMBER(FIND("Arrow", F249)), _xlfn.CONCAT(E249,"_Seta"), E249)</f>
        <v>Torres</v>
      </c>
      <c r="W249" s="4" t="str">
        <f>IF(ISNUMBER(FIND("Scheme", F249)), _xlfn.CONCAT(F249,"_Esquema"), F249)</f>
        <v>IfcCoolingTowerNATURALDRAFT</v>
      </c>
    </row>
    <row r="250" spans="1:23" s="4" customFormat="1" ht="9.75" customHeight="1" x14ac:dyDescent="0.25">
      <c r="A250" s="66">
        <v>249</v>
      </c>
      <c r="B250" s="65" t="s">
        <v>4283</v>
      </c>
      <c r="C250" s="27" t="s">
        <v>4576</v>
      </c>
      <c r="D250" s="27" t="s">
        <v>4578</v>
      </c>
      <c r="E250" s="30" t="s">
        <v>4342</v>
      </c>
      <c r="F250" s="33" t="s">
        <v>1280</v>
      </c>
      <c r="G250" s="23" t="s">
        <v>13</v>
      </c>
      <c r="H250" s="23" t="s">
        <v>13</v>
      </c>
      <c r="I250" s="23" t="s">
        <v>13</v>
      </c>
      <c r="J250" s="23" t="s">
        <v>13</v>
      </c>
      <c r="K250" s="23" t="s">
        <v>13</v>
      </c>
      <c r="L250" s="9" t="str">
        <f>_xlfn.CONCAT("", C250)</f>
        <v>MEP_Projeto</v>
      </c>
      <c r="M250" s="9" t="str">
        <f>_xlfn.CONCAT("", D250)</f>
        <v>MEP_Cabeamentos</v>
      </c>
      <c r="N250" s="9" t="str">
        <f>_xlfn.CONCAT("", E250)</f>
        <v>Cabos_Conexões</v>
      </c>
      <c r="O250" s="9" t="str">
        <f>_xlfn.CONCAT("Classe IFC ou Categoria Revit:   ", F250)</f>
        <v>Classe IFC ou Categoria Revit:   IfcCableFitting</v>
      </c>
      <c r="P250" s="7" t="s">
        <v>1281</v>
      </c>
      <c r="Q250" s="7" t="s">
        <v>4146</v>
      </c>
      <c r="R250" s="7" t="str">
        <f>C250</f>
        <v>MEP_Projeto</v>
      </c>
      <c r="S250" s="7" t="str">
        <f>D250</f>
        <v>MEP_Cabeamentos</v>
      </c>
      <c r="T250" s="7" t="str">
        <f>E250</f>
        <v>Cabos_Conexões</v>
      </c>
      <c r="U250" s="8" t="str">
        <f>_xlfn.CONCAT("bim-key_",A250)</f>
        <v>bim-key_249</v>
      </c>
      <c r="V250" s="4" t="str">
        <f>IF(ISNUMBER(FIND("Arrow", F250)), _xlfn.CONCAT(E250,"_Seta"), E250)</f>
        <v>Cabos_Conexões</v>
      </c>
      <c r="W250" s="4" t="str">
        <f>IF(ISNUMBER(FIND("Scheme", F250)), _xlfn.CONCAT(F250,"_Esquema"), F250)</f>
        <v>IfcCableFitting</v>
      </c>
    </row>
    <row r="251" spans="1:23" s="4" customFormat="1" ht="9.75" customHeight="1" x14ac:dyDescent="0.25">
      <c r="A251" s="66">
        <v>250</v>
      </c>
      <c r="B251" s="65" t="s">
        <v>4283</v>
      </c>
      <c r="C251" s="27" t="s">
        <v>4576</v>
      </c>
      <c r="D251" s="27" t="s">
        <v>4578</v>
      </c>
      <c r="E251" s="30" t="s">
        <v>4342</v>
      </c>
      <c r="F251" s="33" t="s">
        <v>1744</v>
      </c>
      <c r="G251" s="23" t="s">
        <v>13</v>
      </c>
      <c r="H251" s="23" t="s">
        <v>13</v>
      </c>
      <c r="I251" s="23" t="s">
        <v>13</v>
      </c>
      <c r="J251" s="23" t="s">
        <v>13</v>
      </c>
      <c r="K251" s="23" t="s">
        <v>13</v>
      </c>
      <c r="L251" s="9" t="str">
        <f>_xlfn.CONCAT("", C251)</f>
        <v>MEP_Projeto</v>
      </c>
      <c r="M251" s="9" t="str">
        <f>_xlfn.CONCAT("", D251)</f>
        <v>MEP_Cabeamentos</v>
      </c>
      <c r="N251" s="9" t="str">
        <f>_xlfn.CONCAT("", E251)</f>
        <v>Cabos_Conexões</v>
      </c>
      <c r="O251" s="9" t="str">
        <f>_xlfn.CONCAT("Classe IFC ou Categoria Revit:   ", F251)</f>
        <v>Classe IFC ou Categoria Revit:   IfcCableFittingCONNECTOR</v>
      </c>
      <c r="P251" s="7" t="s">
        <v>2503</v>
      </c>
      <c r="Q251" s="7" t="s">
        <v>4178</v>
      </c>
      <c r="R251" s="7" t="str">
        <f>C251</f>
        <v>MEP_Projeto</v>
      </c>
      <c r="S251" s="7" t="str">
        <f>D251</f>
        <v>MEP_Cabeamentos</v>
      </c>
      <c r="T251" s="7" t="str">
        <f>E251</f>
        <v>Cabos_Conexões</v>
      </c>
      <c r="U251" s="8" t="str">
        <f>_xlfn.CONCAT("bim-key_",A251)</f>
        <v>bim-key_250</v>
      </c>
      <c r="V251" s="4" t="str">
        <f>IF(ISNUMBER(FIND("Arrow", F251)), _xlfn.CONCAT(E251,"_Seta"), E251)</f>
        <v>Cabos_Conexões</v>
      </c>
      <c r="W251" s="4" t="str">
        <f>IF(ISNUMBER(FIND("Scheme", F251)), _xlfn.CONCAT(F251,"_Esquema"), F251)</f>
        <v>IfcCableFittingCONNECTOR</v>
      </c>
    </row>
    <row r="252" spans="1:23" s="4" customFormat="1" ht="9.75" customHeight="1" x14ac:dyDescent="0.25">
      <c r="A252" s="66">
        <v>251</v>
      </c>
      <c r="B252" s="65" t="s">
        <v>4283</v>
      </c>
      <c r="C252" s="27" t="s">
        <v>4576</v>
      </c>
      <c r="D252" s="27" t="s">
        <v>4578</v>
      </c>
      <c r="E252" s="30" t="s">
        <v>4342</v>
      </c>
      <c r="F252" s="33" t="s">
        <v>1745</v>
      </c>
      <c r="G252" s="23" t="s">
        <v>13</v>
      </c>
      <c r="H252" s="23" t="s">
        <v>13</v>
      </c>
      <c r="I252" s="23" t="s">
        <v>13</v>
      </c>
      <c r="J252" s="23" t="s">
        <v>13</v>
      </c>
      <c r="K252" s="23" t="s">
        <v>13</v>
      </c>
      <c r="L252" s="9" t="str">
        <f>_xlfn.CONCAT("", C252)</f>
        <v>MEP_Projeto</v>
      </c>
      <c r="M252" s="9" t="str">
        <f>_xlfn.CONCAT("", D252)</f>
        <v>MEP_Cabeamentos</v>
      </c>
      <c r="N252" s="9" t="str">
        <f>_xlfn.CONCAT("", E252)</f>
        <v>Cabos_Conexões</v>
      </c>
      <c r="O252" s="9" t="str">
        <f>_xlfn.CONCAT("Classe IFC ou Categoria Revit:   ", F252)</f>
        <v>Classe IFC ou Categoria Revit:   IfcCableFittingENTRY</v>
      </c>
      <c r="P252" s="7" t="s">
        <v>2504</v>
      </c>
      <c r="Q252" s="7" t="s">
        <v>4178</v>
      </c>
      <c r="R252" s="7" t="str">
        <f>C252</f>
        <v>MEP_Projeto</v>
      </c>
      <c r="S252" s="7" t="str">
        <f>D252</f>
        <v>MEP_Cabeamentos</v>
      </c>
      <c r="T252" s="7" t="str">
        <f>E252</f>
        <v>Cabos_Conexões</v>
      </c>
      <c r="U252" s="8" t="str">
        <f>_xlfn.CONCAT("bim-key_",A252)</f>
        <v>bim-key_251</v>
      </c>
      <c r="V252" s="4" t="str">
        <f>IF(ISNUMBER(FIND("Arrow", F252)), _xlfn.CONCAT(E252,"_Seta"), E252)</f>
        <v>Cabos_Conexões</v>
      </c>
      <c r="W252" s="4" t="str">
        <f>IF(ISNUMBER(FIND("Scheme", F252)), _xlfn.CONCAT(F252,"_Esquema"), F252)</f>
        <v>IfcCableFittingENTRY</v>
      </c>
    </row>
    <row r="253" spans="1:23" s="4" customFormat="1" ht="9.75" customHeight="1" x14ac:dyDescent="0.25">
      <c r="A253" s="66">
        <v>252</v>
      </c>
      <c r="B253" s="65" t="s">
        <v>4283</v>
      </c>
      <c r="C253" s="27" t="s">
        <v>4576</v>
      </c>
      <c r="D253" s="27" t="s">
        <v>4578</v>
      </c>
      <c r="E253" s="30" t="s">
        <v>4342</v>
      </c>
      <c r="F253" s="33" t="s">
        <v>1746</v>
      </c>
      <c r="G253" s="23" t="s">
        <v>13</v>
      </c>
      <c r="H253" s="23" t="s">
        <v>13</v>
      </c>
      <c r="I253" s="23" t="s">
        <v>13</v>
      </c>
      <c r="J253" s="23" t="s">
        <v>13</v>
      </c>
      <c r="K253" s="23" t="s">
        <v>13</v>
      </c>
      <c r="L253" s="9" t="str">
        <f>_xlfn.CONCAT("", C253)</f>
        <v>MEP_Projeto</v>
      </c>
      <c r="M253" s="9" t="str">
        <f>_xlfn.CONCAT("", D253)</f>
        <v>MEP_Cabeamentos</v>
      </c>
      <c r="N253" s="9" t="str">
        <f>_xlfn.CONCAT("", E253)</f>
        <v>Cabos_Conexões</v>
      </c>
      <c r="O253" s="9" t="str">
        <f>_xlfn.CONCAT("Classe IFC ou Categoria Revit:   ", F253)</f>
        <v>Classe IFC ou Categoria Revit:   IfcCableFittingEXIT</v>
      </c>
      <c r="P253" s="7" t="s">
        <v>2505</v>
      </c>
      <c r="Q253" s="7" t="s">
        <v>4178</v>
      </c>
      <c r="R253" s="7" t="str">
        <f>C253</f>
        <v>MEP_Projeto</v>
      </c>
      <c r="S253" s="7" t="str">
        <f>D253</f>
        <v>MEP_Cabeamentos</v>
      </c>
      <c r="T253" s="7" t="str">
        <f>E253</f>
        <v>Cabos_Conexões</v>
      </c>
      <c r="U253" s="8" t="str">
        <f>_xlfn.CONCAT("bim-key_",A253)</f>
        <v>bim-key_252</v>
      </c>
      <c r="V253" s="4" t="str">
        <f>IF(ISNUMBER(FIND("Arrow", F253)), _xlfn.CONCAT(E253,"_Seta"), E253)</f>
        <v>Cabos_Conexões</v>
      </c>
      <c r="W253" s="4" t="str">
        <f>IF(ISNUMBER(FIND("Scheme", F253)), _xlfn.CONCAT(F253,"_Esquema"), F253)</f>
        <v>IfcCableFittingEXIT</v>
      </c>
    </row>
    <row r="254" spans="1:23" s="4" customFormat="1" ht="9.75" customHeight="1" x14ac:dyDescent="0.25">
      <c r="A254" s="66">
        <v>253</v>
      </c>
      <c r="B254" s="65" t="s">
        <v>4283</v>
      </c>
      <c r="C254" s="27" t="s">
        <v>4576</v>
      </c>
      <c r="D254" s="27" t="s">
        <v>4578</v>
      </c>
      <c r="E254" s="30" t="s">
        <v>4342</v>
      </c>
      <c r="F254" s="33" t="s">
        <v>1747</v>
      </c>
      <c r="G254" s="23" t="s">
        <v>13</v>
      </c>
      <c r="H254" s="23" t="s">
        <v>13</v>
      </c>
      <c r="I254" s="23" t="s">
        <v>13</v>
      </c>
      <c r="J254" s="23" t="s">
        <v>13</v>
      </c>
      <c r="K254" s="23" t="s">
        <v>13</v>
      </c>
      <c r="L254" s="9" t="str">
        <f>_xlfn.CONCAT("", C254)</f>
        <v>MEP_Projeto</v>
      </c>
      <c r="M254" s="9" t="str">
        <f>_xlfn.CONCAT("", D254)</f>
        <v>MEP_Cabeamentos</v>
      </c>
      <c r="N254" s="9" t="str">
        <f>_xlfn.CONCAT("", E254)</f>
        <v>Cabos_Conexões</v>
      </c>
      <c r="O254" s="9" t="str">
        <f>_xlfn.CONCAT("Classe IFC ou Categoria Revit:   ", F254)</f>
        <v>Classe IFC ou Categoria Revit:   IfcCableFittingFANOUT</v>
      </c>
      <c r="P254" s="7" t="s">
        <v>2508</v>
      </c>
      <c r="Q254" s="7" t="s">
        <v>4178</v>
      </c>
      <c r="R254" s="7" t="str">
        <f>C254</f>
        <v>MEP_Projeto</v>
      </c>
      <c r="S254" s="7" t="str">
        <f>D254</f>
        <v>MEP_Cabeamentos</v>
      </c>
      <c r="T254" s="7" t="str">
        <f>E254</f>
        <v>Cabos_Conexões</v>
      </c>
      <c r="U254" s="8" t="str">
        <f>_xlfn.CONCAT("bim-key_",A254)</f>
        <v>bim-key_253</v>
      </c>
      <c r="V254" s="4" t="str">
        <f>IF(ISNUMBER(FIND("Arrow", F254)), _xlfn.CONCAT(E254,"_Seta"), E254)</f>
        <v>Cabos_Conexões</v>
      </c>
      <c r="W254" s="4" t="str">
        <f>IF(ISNUMBER(FIND("Scheme", F254)), _xlfn.CONCAT(F254,"_Esquema"), F254)</f>
        <v>IfcCableFittingFANOUT</v>
      </c>
    </row>
    <row r="255" spans="1:23" s="4" customFormat="1" ht="9.75" customHeight="1" x14ac:dyDescent="0.25">
      <c r="A255" s="66">
        <v>254</v>
      </c>
      <c r="B255" s="65" t="s">
        <v>4283</v>
      </c>
      <c r="C255" s="27" t="s">
        <v>4576</v>
      </c>
      <c r="D255" s="27" t="s">
        <v>4578</v>
      </c>
      <c r="E255" s="30" t="s">
        <v>4342</v>
      </c>
      <c r="F255" s="33" t="s">
        <v>1748</v>
      </c>
      <c r="G255" s="23" t="s">
        <v>13</v>
      </c>
      <c r="H255" s="23" t="s">
        <v>13</v>
      </c>
      <c r="I255" s="23" t="s">
        <v>13</v>
      </c>
      <c r="J255" s="23" t="s">
        <v>13</v>
      </c>
      <c r="K255" s="23" t="s">
        <v>13</v>
      </c>
      <c r="L255" s="9" t="str">
        <f>_xlfn.CONCAT("", C255)</f>
        <v>MEP_Projeto</v>
      </c>
      <c r="M255" s="9" t="str">
        <f>_xlfn.CONCAT("", D255)</f>
        <v>MEP_Cabeamentos</v>
      </c>
      <c r="N255" s="9" t="str">
        <f>_xlfn.CONCAT("", E255)</f>
        <v>Cabos_Conexões</v>
      </c>
      <c r="O255" s="9" t="str">
        <f>_xlfn.CONCAT("Classe IFC ou Categoria Revit:   ", F255)</f>
        <v>Classe IFC ou Categoria Revit:   IfcCableFittingJUNCTION</v>
      </c>
      <c r="P255" s="7" t="s">
        <v>2506</v>
      </c>
      <c r="Q255" s="7" t="s">
        <v>4178</v>
      </c>
      <c r="R255" s="7" t="str">
        <f>C255</f>
        <v>MEP_Projeto</v>
      </c>
      <c r="S255" s="7" t="str">
        <f>D255</f>
        <v>MEP_Cabeamentos</v>
      </c>
      <c r="T255" s="7" t="str">
        <f>E255</f>
        <v>Cabos_Conexões</v>
      </c>
      <c r="U255" s="8" t="str">
        <f>_xlfn.CONCAT("bim-key_",A255)</f>
        <v>bim-key_254</v>
      </c>
      <c r="V255" s="4" t="str">
        <f>IF(ISNUMBER(FIND("Arrow", F255)), _xlfn.CONCAT(E255,"_Seta"), E255)</f>
        <v>Cabos_Conexões</v>
      </c>
      <c r="W255" s="4" t="str">
        <f>IF(ISNUMBER(FIND("Scheme", F255)), _xlfn.CONCAT(F255,"_Esquema"), F255)</f>
        <v>IfcCableFittingJUNCTION</v>
      </c>
    </row>
    <row r="256" spans="1:23" s="4" customFormat="1" ht="9.75" customHeight="1" x14ac:dyDescent="0.25">
      <c r="A256" s="66">
        <v>255</v>
      </c>
      <c r="B256" s="65" t="s">
        <v>4283</v>
      </c>
      <c r="C256" s="27" t="s">
        <v>4576</v>
      </c>
      <c r="D256" s="27" t="s">
        <v>4578</v>
      </c>
      <c r="E256" s="30" t="s">
        <v>4342</v>
      </c>
      <c r="F256" s="33" t="s">
        <v>1749</v>
      </c>
      <c r="G256" s="23" t="s">
        <v>13</v>
      </c>
      <c r="H256" s="23" t="s">
        <v>13</v>
      </c>
      <c r="I256" s="23" t="s">
        <v>13</v>
      </c>
      <c r="J256" s="23" t="s">
        <v>13</v>
      </c>
      <c r="K256" s="23" t="s">
        <v>13</v>
      </c>
      <c r="L256" s="9" t="str">
        <f>_xlfn.CONCAT("", C256)</f>
        <v>MEP_Projeto</v>
      </c>
      <c r="M256" s="9" t="str">
        <f>_xlfn.CONCAT("", D256)</f>
        <v>MEP_Cabeamentos</v>
      </c>
      <c r="N256" s="9" t="str">
        <f>_xlfn.CONCAT("", E256)</f>
        <v>Cabos_Conexões</v>
      </c>
      <c r="O256" s="9" t="str">
        <f>_xlfn.CONCAT("Classe IFC ou Categoria Revit:   ", F256)</f>
        <v>Classe IFC ou Categoria Revit:   IfcCableFittingTRANSITION</v>
      </c>
      <c r="P256" s="7" t="s">
        <v>2507</v>
      </c>
      <c r="Q256" s="7" t="s">
        <v>4178</v>
      </c>
      <c r="R256" s="7" t="str">
        <f>C256</f>
        <v>MEP_Projeto</v>
      </c>
      <c r="S256" s="7" t="str">
        <f>D256</f>
        <v>MEP_Cabeamentos</v>
      </c>
      <c r="T256" s="7" t="str">
        <f>E256</f>
        <v>Cabos_Conexões</v>
      </c>
      <c r="U256" s="8" t="str">
        <f>_xlfn.CONCAT("bim-key_",A256)</f>
        <v>bim-key_255</v>
      </c>
      <c r="V256" s="4" t="str">
        <f>IF(ISNUMBER(FIND("Arrow", F256)), _xlfn.CONCAT(E256,"_Seta"), E256)</f>
        <v>Cabos_Conexões</v>
      </c>
      <c r="W256" s="4" t="str">
        <f>IF(ISNUMBER(FIND("Scheme", F256)), _xlfn.CONCAT(F256,"_Esquema"), F256)</f>
        <v>IfcCableFittingTRANSITION</v>
      </c>
    </row>
    <row r="257" spans="1:23" s="4" customFormat="1" ht="9.75" customHeight="1" x14ac:dyDescent="0.25">
      <c r="A257" s="66">
        <v>256</v>
      </c>
      <c r="B257" s="65" t="s">
        <v>4283</v>
      </c>
      <c r="C257" s="27" t="s">
        <v>4576</v>
      </c>
      <c r="D257" s="27" t="s">
        <v>4578</v>
      </c>
      <c r="E257" s="30" t="s">
        <v>4343</v>
      </c>
      <c r="F257" s="33" t="s">
        <v>1282</v>
      </c>
      <c r="G257" s="23" t="s">
        <v>13</v>
      </c>
      <c r="H257" s="23" t="s">
        <v>13</v>
      </c>
      <c r="I257" s="23" t="s">
        <v>13</v>
      </c>
      <c r="J257" s="23" t="s">
        <v>13</v>
      </c>
      <c r="K257" s="23" t="s">
        <v>13</v>
      </c>
      <c r="L257" s="9" t="str">
        <f>_xlfn.CONCAT("", C257)</f>
        <v>MEP_Projeto</v>
      </c>
      <c r="M257" s="9" t="str">
        <f>_xlfn.CONCAT("", D257)</f>
        <v>MEP_Cabeamentos</v>
      </c>
      <c r="N257" s="9" t="str">
        <f>_xlfn.CONCAT("", E257)</f>
        <v>Cabos_Segmentos</v>
      </c>
      <c r="O257" s="9" t="str">
        <f>_xlfn.CONCAT("Classe IFC ou Categoria Revit:   ", F257)</f>
        <v>Classe IFC ou Categoria Revit:   IfcCableSegment</v>
      </c>
      <c r="P257" s="7" t="s">
        <v>1283</v>
      </c>
      <c r="Q257" s="7" t="s">
        <v>4146</v>
      </c>
      <c r="R257" s="7" t="str">
        <f>C257</f>
        <v>MEP_Projeto</v>
      </c>
      <c r="S257" s="7" t="str">
        <f>D257</f>
        <v>MEP_Cabeamentos</v>
      </c>
      <c r="T257" s="7" t="str">
        <f>E257</f>
        <v>Cabos_Segmentos</v>
      </c>
      <c r="U257" s="8" t="str">
        <f>_xlfn.CONCAT("bim-key_",A257)</f>
        <v>bim-key_256</v>
      </c>
      <c r="V257" s="4" t="str">
        <f>IF(ISNUMBER(FIND("Arrow", F257)), _xlfn.CONCAT(E257,"_Seta"), E257)</f>
        <v>Cabos_Segmentos</v>
      </c>
      <c r="W257" s="4" t="str">
        <f>IF(ISNUMBER(FIND("Scheme", F257)), _xlfn.CONCAT(F257,"_Esquema"), F257)</f>
        <v>IfcCableSegment</v>
      </c>
    </row>
    <row r="258" spans="1:23" s="4" customFormat="1" ht="9.75" customHeight="1" x14ac:dyDescent="0.25">
      <c r="A258" s="66">
        <v>257</v>
      </c>
      <c r="B258" s="65" t="s">
        <v>4283</v>
      </c>
      <c r="C258" s="27" t="s">
        <v>4576</v>
      </c>
      <c r="D258" s="27" t="s">
        <v>4578</v>
      </c>
      <c r="E258" s="30" t="s">
        <v>4343</v>
      </c>
      <c r="F258" s="33" t="s">
        <v>1750</v>
      </c>
      <c r="G258" s="23" t="s">
        <v>13</v>
      </c>
      <c r="H258" s="23" t="s">
        <v>13</v>
      </c>
      <c r="I258" s="23" t="s">
        <v>13</v>
      </c>
      <c r="J258" s="23" t="s">
        <v>13</v>
      </c>
      <c r="K258" s="23" t="s">
        <v>13</v>
      </c>
      <c r="L258" s="9" t="str">
        <f>_xlfn.CONCAT("", C258)</f>
        <v>MEP_Projeto</v>
      </c>
      <c r="M258" s="9" t="str">
        <f>_xlfn.CONCAT("", D258)</f>
        <v>MEP_Cabeamentos</v>
      </c>
      <c r="N258" s="9" t="str">
        <f>_xlfn.CONCAT("", E258)</f>
        <v>Cabos_Segmentos</v>
      </c>
      <c r="O258" s="9" t="str">
        <f>_xlfn.CONCAT("Classe IFC ou Categoria Revit:   ", F258)</f>
        <v>Classe IFC ou Categoria Revit:   IfcCableSegmentBUSBARSEGMENT</v>
      </c>
      <c r="P258" s="7" t="s">
        <v>1751</v>
      </c>
      <c r="Q258" s="7" t="s">
        <v>4177</v>
      </c>
      <c r="R258" s="7" t="str">
        <f>C258</f>
        <v>MEP_Projeto</v>
      </c>
      <c r="S258" s="7" t="str">
        <f>D258</f>
        <v>MEP_Cabeamentos</v>
      </c>
      <c r="T258" s="7" t="str">
        <f>E258</f>
        <v>Cabos_Segmentos</v>
      </c>
      <c r="U258" s="8" t="str">
        <f>_xlfn.CONCAT("bim-key_",A258)</f>
        <v>bim-key_257</v>
      </c>
      <c r="V258" s="4" t="str">
        <f>IF(ISNUMBER(FIND("Arrow", F258)), _xlfn.CONCAT(E258,"_Seta"), E258)</f>
        <v>Cabos_Segmentos</v>
      </c>
      <c r="W258" s="4" t="str">
        <f>IF(ISNUMBER(FIND("Scheme", F258)), _xlfn.CONCAT(F258,"_Esquema"), F258)</f>
        <v>IfcCableSegmentBUSBARSEGMENT</v>
      </c>
    </row>
    <row r="259" spans="1:23" s="4" customFormat="1" ht="9.75" customHeight="1" x14ac:dyDescent="0.25">
      <c r="A259" s="66">
        <v>258</v>
      </c>
      <c r="B259" s="65" t="s">
        <v>4283</v>
      </c>
      <c r="C259" s="27" t="s">
        <v>4576</v>
      </c>
      <c r="D259" s="27" t="s">
        <v>4578</v>
      </c>
      <c r="E259" s="30" t="s">
        <v>4343</v>
      </c>
      <c r="F259" s="33" t="s">
        <v>1752</v>
      </c>
      <c r="G259" s="23" t="s">
        <v>13</v>
      </c>
      <c r="H259" s="23" t="s">
        <v>13</v>
      </c>
      <c r="I259" s="23" t="s">
        <v>13</v>
      </c>
      <c r="J259" s="23" t="s">
        <v>13</v>
      </c>
      <c r="K259" s="23" t="s">
        <v>13</v>
      </c>
      <c r="L259" s="9" t="str">
        <f>_xlfn.CONCAT("", C259)</f>
        <v>MEP_Projeto</v>
      </c>
      <c r="M259" s="9" t="str">
        <f>_xlfn.CONCAT("", D259)</f>
        <v>MEP_Cabeamentos</v>
      </c>
      <c r="N259" s="9" t="str">
        <f>_xlfn.CONCAT("", E259)</f>
        <v>Cabos_Segmentos</v>
      </c>
      <c r="O259" s="9" t="str">
        <f>_xlfn.CONCAT("Classe IFC ou Categoria Revit:   ", F259)</f>
        <v>Classe IFC ou Categoria Revit:   IfcCableSegmentCABLESEGMENT</v>
      </c>
      <c r="P259" s="7" t="s">
        <v>1284</v>
      </c>
      <c r="Q259" s="7" t="s">
        <v>4177</v>
      </c>
      <c r="R259" s="7" t="str">
        <f>C259</f>
        <v>MEP_Projeto</v>
      </c>
      <c r="S259" s="7" t="str">
        <f>D259</f>
        <v>MEP_Cabeamentos</v>
      </c>
      <c r="T259" s="7" t="str">
        <f>E259</f>
        <v>Cabos_Segmentos</v>
      </c>
      <c r="U259" s="8" t="str">
        <f>_xlfn.CONCAT("bim-key_",A259)</f>
        <v>bim-key_258</v>
      </c>
      <c r="V259" s="4" t="str">
        <f>IF(ISNUMBER(FIND("Arrow", F259)), _xlfn.CONCAT(E259,"_Seta"), E259)</f>
        <v>Cabos_Segmentos</v>
      </c>
      <c r="W259" s="4" t="str">
        <f>IF(ISNUMBER(FIND("Scheme", F259)), _xlfn.CONCAT(F259,"_Esquema"), F259)</f>
        <v>IfcCableSegmentCABLESEGMENT</v>
      </c>
    </row>
    <row r="260" spans="1:23" s="4" customFormat="1" ht="9.75" customHeight="1" x14ac:dyDescent="0.25">
      <c r="A260" s="66">
        <v>259</v>
      </c>
      <c r="B260" s="65" t="s">
        <v>4283</v>
      </c>
      <c r="C260" s="27" t="s">
        <v>4576</v>
      </c>
      <c r="D260" s="27" t="s">
        <v>4578</v>
      </c>
      <c r="E260" s="30" t="s">
        <v>4343</v>
      </c>
      <c r="F260" s="33" t="s">
        <v>1753</v>
      </c>
      <c r="G260" s="23" t="s">
        <v>13</v>
      </c>
      <c r="H260" s="23" t="s">
        <v>13</v>
      </c>
      <c r="I260" s="23" t="s">
        <v>13</v>
      </c>
      <c r="J260" s="23" t="s">
        <v>13</v>
      </c>
      <c r="K260" s="23" t="s">
        <v>13</v>
      </c>
      <c r="L260" s="9" t="str">
        <f>_xlfn.CONCAT("", C260)</f>
        <v>MEP_Projeto</v>
      </c>
      <c r="M260" s="9" t="str">
        <f>_xlfn.CONCAT("", D260)</f>
        <v>MEP_Cabeamentos</v>
      </c>
      <c r="N260" s="9" t="str">
        <f>_xlfn.CONCAT("", E260)</f>
        <v>Cabos_Segmentos</v>
      </c>
      <c r="O260" s="9" t="str">
        <f>_xlfn.CONCAT("Classe IFC ou Categoria Revit:   ", F260)</f>
        <v>Classe IFC ou Categoria Revit:   IfcCableSegmentCONDUCTORSEGMENT</v>
      </c>
      <c r="P260" s="7" t="s">
        <v>2516</v>
      </c>
      <c r="Q260" s="7" t="s">
        <v>4177</v>
      </c>
      <c r="R260" s="7" t="str">
        <f>C260</f>
        <v>MEP_Projeto</v>
      </c>
      <c r="S260" s="7" t="str">
        <f>D260</f>
        <v>MEP_Cabeamentos</v>
      </c>
      <c r="T260" s="7" t="str">
        <f>E260</f>
        <v>Cabos_Segmentos</v>
      </c>
      <c r="U260" s="8" t="str">
        <f>_xlfn.CONCAT("bim-key_",A260)</f>
        <v>bim-key_259</v>
      </c>
      <c r="V260" s="4" t="str">
        <f>IF(ISNUMBER(FIND("Arrow", F260)), _xlfn.CONCAT(E260,"_Seta"), E260)</f>
        <v>Cabos_Segmentos</v>
      </c>
      <c r="W260" s="4" t="str">
        <f>IF(ISNUMBER(FIND("Scheme", F260)), _xlfn.CONCAT(F260,"_Esquema"), F260)</f>
        <v>IfcCableSegmentCONDUCTORSEGMENT</v>
      </c>
    </row>
    <row r="261" spans="1:23" s="4" customFormat="1" ht="9.75" customHeight="1" x14ac:dyDescent="0.25">
      <c r="A261" s="66">
        <v>260</v>
      </c>
      <c r="B261" s="65" t="s">
        <v>4283</v>
      </c>
      <c r="C261" s="27" t="s">
        <v>4576</v>
      </c>
      <c r="D261" s="27" t="s">
        <v>4578</v>
      </c>
      <c r="E261" s="30" t="s">
        <v>4343</v>
      </c>
      <c r="F261" s="33" t="s">
        <v>1754</v>
      </c>
      <c r="G261" s="23" t="s">
        <v>13</v>
      </c>
      <c r="H261" s="23" t="s">
        <v>13</v>
      </c>
      <c r="I261" s="23" t="s">
        <v>13</v>
      </c>
      <c r="J261" s="23" t="s">
        <v>13</v>
      </c>
      <c r="K261" s="23" t="s">
        <v>13</v>
      </c>
      <c r="L261" s="9" t="str">
        <f>_xlfn.CONCAT("", C261)</f>
        <v>MEP_Projeto</v>
      </c>
      <c r="M261" s="9" t="str">
        <f>_xlfn.CONCAT("", D261)</f>
        <v>MEP_Cabeamentos</v>
      </c>
      <c r="N261" s="9" t="str">
        <f>_xlfn.CONCAT("", E261)</f>
        <v>Cabos_Segmentos</v>
      </c>
      <c r="O261" s="9" t="str">
        <f>_xlfn.CONCAT("Classe IFC ou Categoria Revit:   ", F261)</f>
        <v>Classe IFC ou Categoria Revit:   IfcCableSegmentCONTACTWIRESEGMENT</v>
      </c>
      <c r="P261" s="7" t="s">
        <v>2517</v>
      </c>
      <c r="Q261" s="7" t="s">
        <v>4177</v>
      </c>
      <c r="R261" s="7" t="str">
        <f>C261</f>
        <v>MEP_Projeto</v>
      </c>
      <c r="S261" s="7" t="str">
        <f>D261</f>
        <v>MEP_Cabeamentos</v>
      </c>
      <c r="T261" s="7" t="str">
        <f>E261</f>
        <v>Cabos_Segmentos</v>
      </c>
      <c r="U261" s="8" t="str">
        <f>_xlfn.CONCAT("bim-key_",A261)</f>
        <v>bim-key_260</v>
      </c>
      <c r="V261" s="4" t="str">
        <f>IF(ISNUMBER(FIND("Arrow", F261)), _xlfn.CONCAT(E261,"_Seta"), E261)</f>
        <v>Cabos_Segmentos</v>
      </c>
      <c r="W261" s="4" t="str">
        <f>IF(ISNUMBER(FIND("Scheme", F261)), _xlfn.CONCAT(F261,"_Esquema"), F261)</f>
        <v>IfcCableSegmentCONTACTWIRESEGMENT</v>
      </c>
    </row>
    <row r="262" spans="1:23" s="4" customFormat="1" ht="9.75" customHeight="1" x14ac:dyDescent="0.25">
      <c r="A262" s="66">
        <v>261</v>
      </c>
      <c r="B262" s="65" t="s">
        <v>4283</v>
      </c>
      <c r="C262" s="27" t="s">
        <v>4576</v>
      </c>
      <c r="D262" s="27" t="s">
        <v>4578</v>
      </c>
      <c r="E262" s="30" t="s">
        <v>4343</v>
      </c>
      <c r="F262" s="33" t="s">
        <v>1755</v>
      </c>
      <c r="G262" s="23" t="s">
        <v>13</v>
      </c>
      <c r="H262" s="23" t="s">
        <v>13</v>
      </c>
      <c r="I262" s="23" t="s">
        <v>13</v>
      </c>
      <c r="J262" s="23" t="s">
        <v>13</v>
      </c>
      <c r="K262" s="23" t="s">
        <v>13</v>
      </c>
      <c r="L262" s="9" t="str">
        <f>_xlfn.CONCAT("", C262)</f>
        <v>MEP_Projeto</v>
      </c>
      <c r="M262" s="9" t="str">
        <f>_xlfn.CONCAT("", D262)</f>
        <v>MEP_Cabeamentos</v>
      </c>
      <c r="N262" s="9" t="str">
        <f>_xlfn.CONCAT("", E262)</f>
        <v>Cabos_Segmentos</v>
      </c>
      <c r="O262" s="9" t="str">
        <f>_xlfn.CONCAT("Classe IFC ou Categoria Revit:   ", F262)</f>
        <v>Classe IFC ou Categoria Revit:   IfcCableSegmentCORESEGMENT</v>
      </c>
      <c r="P262" s="7" t="s">
        <v>2518</v>
      </c>
      <c r="Q262" s="7" t="s">
        <v>4177</v>
      </c>
      <c r="R262" s="7" t="str">
        <f>C262</f>
        <v>MEP_Projeto</v>
      </c>
      <c r="S262" s="7" t="str">
        <f>D262</f>
        <v>MEP_Cabeamentos</v>
      </c>
      <c r="T262" s="7" t="str">
        <f>E262</f>
        <v>Cabos_Segmentos</v>
      </c>
      <c r="U262" s="8" t="str">
        <f>_xlfn.CONCAT("bim-key_",A262)</f>
        <v>bim-key_261</v>
      </c>
      <c r="V262" s="4" t="str">
        <f>IF(ISNUMBER(FIND("Arrow", F262)), _xlfn.CONCAT(E262,"_Seta"), E262)</f>
        <v>Cabos_Segmentos</v>
      </c>
      <c r="W262" s="4" t="str">
        <f>IF(ISNUMBER(FIND("Scheme", F262)), _xlfn.CONCAT(F262,"_Esquema"), F262)</f>
        <v>IfcCableSegmentCORESEGMENT</v>
      </c>
    </row>
    <row r="263" spans="1:23" s="4" customFormat="1" ht="9.75" customHeight="1" x14ac:dyDescent="0.25">
      <c r="A263" s="66">
        <v>262</v>
      </c>
      <c r="B263" s="65" t="s">
        <v>4283</v>
      </c>
      <c r="C263" s="27" t="s">
        <v>4576</v>
      </c>
      <c r="D263" s="27" t="s">
        <v>4578</v>
      </c>
      <c r="E263" s="30" t="s">
        <v>4343</v>
      </c>
      <c r="F263" s="33" t="s">
        <v>1756</v>
      </c>
      <c r="G263" s="23" t="s">
        <v>13</v>
      </c>
      <c r="H263" s="23" t="s">
        <v>13</v>
      </c>
      <c r="I263" s="23" t="s">
        <v>13</v>
      </c>
      <c r="J263" s="23" t="s">
        <v>13</v>
      </c>
      <c r="K263" s="23" t="s">
        <v>13</v>
      </c>
      <c r="L263" s="9" t="str">
        <f>_xlfn.CONCAT("", C263)</f>
        <v>MEP_Projeto</v>
      </c>
      <c r="M263" s="9" t="str">
        <f>_xlfn.CONCAT("", D263)</f>
        <v>MEP_Cabeamentos</v>
      </c>
      <c r="N263" s="9" t="str">
        <f>_xlfn.CONCAT("", E263)</f>
        <v>Cabos_Segmentos</v>
      </c>
      <c r="O263" s="9" t="str">
        <f>_xlfn.CONCAT("Classe IFC ou Categoria Revit:   ", F263)</f>
        <v>Classe IFC ou Categoria Revit:   IfcCableSegmentFIBERSEGMENT</v>
      </c>
      <c r="P263" s="7" t="s">
        <v>2519</v>
      </c>
      <c r="Q263" s="7" t="s">
        <v>4177</v>
      </c>
      <c r="R263" s="7" t="str">
        <f>C263</f>
        <v>MEP_Projeto</v>
      </c>
      <c r="S263" s="7" t="str">
        <f>D263</f>
        <v>MEP_Cabeamentos</v>
      </c>
      <c r="T263" s="7" t="str">
        <f>E263</f>
        <v>Cabos_Segmentos</v>
      </c>
      <c r="U263" s="8" t="str">
        <f>_xlfn.CONCAT("bim-key_",A263)</f>
        <v>bim-key_262</v>
      </c>
      <c r="V263" s="4" t="str">
        <f>IF(ISNUMBER(FIND("Arrow", F263)), _xlfn.CONCAT(E263,"_Seta"), E263)</f>
        <v>Cabos_Segmentos</v>
      </c>
      <c r="W263" s="4" t="str">
        <f>IF(ISNUMBER(FIND("Scheme", F263)), _xlfn.CONCAT(F263,"_Esquema"), F263)</f>
        <v>IfcCableSegmentFIBERSEGMENT</v>
      </c>
    </row>
    <row r="264" spans="1:23" s="4" customFormat="1" ht="9.75" customHeight="1" x14ac:dyDescent="0.25">
      <c r="A264" s="66">
        <v>263</v>
      </c>
      <c r="B264" s="65" t="s">
        <v>4283</v>
      </c>
      <c r="C264" s="27" t="s">
        <v>4576</v>
      </c>
      <c r="D264" s="27" t="s">
        <v>4578</v>
      </c>
      <c r="E264" s="30" t="s">
        <v>4343</v>
      </c>
      <c r="F264" s="33" t="s">
        <v>1757</v>
      </c>
      <c r="G264" s="23" t="s">
        <v>13</v>
      </c>
      <c r="H264" s="23" t="s">
        <v>13</v>
      </c>
      <c r="I264" s="23" t="s">
        <v>13</v>
      </c>
      <c r="J264" s="23" t="s">
        <v>13</v>
      </c>
      <c r="K264" s="23" t="s">
        <v>13</v>
      </c>
      <c r="L264" s="9" t="str">
        <f>_xlfn.CONCAT("", C264)</f>
        <v>MEP_Projeto</v>
      </c>
      <c r="M264" s="9" t="str">
        <f>_xlfn.CONCAT("", D264)</f>
        <v>MEP_Cabeamentos</v>
      </c>
      <c r="N264" s="9" t="str">
        <f>_xlfn.CONCAT("", E264)</f>
        <v>Cabos_Segmentos</v>
      </c>
      <c r="O264" s="9" t="str">
        <f>_xlfn.CONCAT("Classe IFC ou Categoria Revit:   ", F264)</f>
        <v>Classe IFC ou Categoria Revit:   IfcCableSegmentFIBERTUBE</v>
      </c>
      <c r="P264" s="7" t="s">
        <v>2520</v>
      </c>
      <c r="Q264" s="7" t="s">
        <v>4177</v>
      </c>
      <c r="R264" s="7" t="str">
        <f>C264</f>
        <v>MEP_Projeto</v>
      </c>
      <c r="S264" s="7" t="str">
        <f>D264</f>
        <v>MEP_Cabeamentos</v>
      </c>
      <c r="T264" s="7" t="str">
        <f>E264</f>
        <v>Cabos_Segmentos</v>
      </c>
      <c r="U264" s="8" t="str">
        <f>_xlfn.CONCAT("bim-key_",A264)</f>
        <v>bim-key_263</v>
      </c>
      <c r="V264" s="4" t="str">
        <f>IF(ISNUMBER(FIND("Arrow", F264)), _xlfn.CONCAT(E264,"_Seta"), E264)</f>
        <v>Cabos_Segmentos</v>
      </c>
      <c r="W264" s="4" t="str">
        <f>IF(ISNUMBER(FIND("Scheme", F264)), _xlfn.CONCAT(F264,"_Esquema"), F264)</f>
        <v>IfcCableSegmentFIBERTUBE</v>
      </c>
    </row>
    <row r="265" spans="1:23" s="4" customFormat="1" ht="9.75" customHeight="1" x14ac:dyDescent="0.25">
      <c r="A265" s="66">
        <v>264</v>
      </c>
      <c r="B265" s="65" t="s">
        <v>4283</v>
      </c>
      <c r="C265" s="27" t="s">
        <v>4576</v>
      </c>
      <c r="D265" s="27" t="s">
        <v>4578</v>
      </c>
      <c r="E265" s="30" t="s">
        <v>4343</v>
      </c>
      <c r="F265" s="33" t="s">
        <v>1758</v>
      </c>
      <c r="G265" s="23" t="s">
        <v>13</v>
      </c>
      <c r="H265" s="23" t="s">
        <v>13</v>
      </c>
      <c r="I265" s="23" t="s">
        <v>13</v>
      </c>
      <c r="J265" s="23" t="s">
        <v>13</v>
      </c>
      <c r="K265" s="23" t="s">
        <v>13</v>
      </c>
      <c r="L265" s="9" t="str">
        <f>_xlfn.CONCAT("", C265)</f>
        <v>MEP_Projeto</v>
      </c>
      <c r="M265" s="9" t="str">
        <f>_xlfn.CONCAT("", D265)</f>
        <v>MEP_Cabeamentos</v>
      </c>
      <c r="N265" s="9" t="str">
        <f>_xlfn.CONCAT("", E265)</f>
        <v>Cabos_Segmentos</v>
      </c>
      <c r="O265" s="9" t="str">
        <f>_xlfn.CONCAT("Classe IFC ou Categoria Revit:   ", F265)</f>
        <v>Classe IFC ou Categoria Revit:   IfcCableSegmentOPTICALCABLESEGMENT</v>
      </c>
      <c r="P265" s="7" t="s">
        <v>2521</v>
      </c>
      <c r="Q265" s="7" t="s">
        <v>4177</v>
      </c>
      <c r="R265" s="7" t="str">
        <f>C265</f>
        <v>MEP_Projeto</v>
      </c>
      <c r="S265" s="7" t="str">
        <f>D265</f>
        <v>MEP_Cabeamentos</v>
      </c>
      <c r="T265" s="7" t="str">
        <f>E265</f>
        <v>Cabos_Segmentos</v>
      </c>
      <c r="U265" s="8" t="str">
        <f>_xlfn.CONCAT("bim-key_",A265)</f>
        <v>bim-key_264</v>
      </c>
      <c r="V265" s="4" t="str">
        <f>IF(ISNUMBER(FIND("Arrow", F265)), _xlfn.CONCAT(E265,"_Seta"), E265)</f>
        <v>Cabos_Segmentos</v>
      </c>
      <c r="W265" s="4" t="str">
        <f>IF(ISNUMBER(FIND("Scheme", F265)), _xlfn.CONCAT(F265,"_Esquema"), F265)</f>
        <v>IfcCableSegmentOPTICALCABLESEGMENT</v>
      </c>
    </row>
    <row r="266" spans="1:23" s="4" customFormat="1" ht="9.75" customHeight="1" x14ac:dyDescent="0.25">
      <c r="A266" s="66">
        <v>265</v>
      </c>
      <c r="B266" s="65" t="s">
        <v>4283</v>
      </c>
      <c r="C266" s="27" t="s">
        <v>4576</v>
      </c>
      <c r="D266" s="27" t="s">
        <v>4578</v>
      </c>
      <c r="E266" s="30" t="s">
        <v>4343</v>
      </c>
      <c r="F266" s="33" t="s">
        <v>1759</v>
      </c>
      <c r="G266" s="23" t="s">
        <v>13</v>
      </c>
      <c r="H266" s="23" t="s">
        <v>13</v>
      </c>
      <c r="I266" s="23" t="s">
        <v>13</v>
      </c>
      <c r="J266" s="23" t="s">
        <v>13</v>
      </c>
      <c r="K266" s="23" t="s">
        <v>13</v>
      </c>
      <c r="L266" s="9" t="str">
        <f>_xlfn.CONCAT("", C266)</f>
        <v>MEP_Projeto</v>
      </c>
      <c r="M266" s="9" t="str">
        <f>_xlfn.CONCAT("", D266)</f>
        <v>MEP_Cabeamentos</v>
      </c>
      <c r="N266" s="9" t="str">
        <f>_xlfn.CONCAT("", E266)</f>
        <v>Cabos_Segmentos</v>
      </c>
      <c r="O266" s="9" t="str">
        <f>_xlfn.CONCAT("Classe IFC ou Categoria Revit:   ", F266)</f>
        <v>Classe IFC ou Categoria Revit:   IfcCableSegmentSTITCHWIRE</v>
      </c>
      <c r="P266" s="7" t="s">
        <v>2522</v>
      </c>
      <c r="Q266" s="7" t="s">
        <v>4177</v>
      </c>
      <c r="R266" s="7" t="str">
        <f>C266</f>
        <v>MEP_Projeto</v>
      </c>
      <c r="S266" s="7" t="str">
        <f>D266</f>
        <v>MEP_Cabeamentos</v>
      </c>
      <c r="T266" s="7" t="str">
        <f>E266</f>
        <v>Cabos_Segmentos</v>
      </c>
      <c r="U266" s="8" t="str">
        <f>_xlfn.CONCAT("bim-key_",A266)</f>
        <v>bim-key_265</v>
      </c>
      <c r="V266" s="4" t="str">
        <f>IF(ISNUMBER(FIND("Arrow", F266)), _xlfn.CONCAT(E266,"_Seta"), E266)</f>
        <v>Cabos_Segmentos</v>
      </c>
      <c r="W266" s="4" t="str">
        <f>IF(ISNUMBER(FIND("Scheme", F266)), _xlfn.CONCAT(F266,"_Esquema"), F266)</f>
        <v>IfcCableSegmentSTITCHWIRE</v>
      </c>
    </row>
    <row r="267" spans="1:23" s="4" customFormat="1" ht="9.75" customHeight="1" x14ac:dyDescent="0.25">
      <c r="A267" s="66">
        <v>266</v>
      </c>
      <c r="B267" s="65" t="s">
        <v>4283</v>
      </c>
      <c r="C267" s="27" t="s">
        <v>4576</v>
      </c>
      <c r="D267" s="27" t="s">
        <v>4578</v>
      </c>
      <c r="E267" s="30" t="s">
        <v>4343</v>
      </c>
      <c r="F267" s="33" t="s">
        <v>1760</v>
      </c>
      <c r="G267" s="23" t="s">
        <v>13</v>
      </c>
      <c r="H267" s="23" t="s">
        <v>13</v>
      </c>
      <c r="I267" s="23" t="s">
        <v>13</v>
      </c>
      <c r="J267" s="23" t="s">
        <v>13</v>
      </c>
      <c r="K267" s="23" t="s">
        <v>13</v>
      </c>
      <c r="L267" s="9" t="str">
        <f>_xlfn.CONCAT("", C267)</f>
        <v>MEP_Projeto</v>
      </c>
      <c r="M267" s="9" t="str">
        <f>_xlfn.CONCAT("", D267)</f>
        <v>MEP_Cabeamentos</v>
      </c>
      <c r="N267" s="9" t="str">
        <f>_xlfn.CONCAT("", E267)</f>
        <v>Cabos_Segmentos</v>
      </c>
      <c r="O267" s="9" t="str">
        <f>_xlfn.CONCAT("Classe IFC ou Categoria Revit:   ", F267)</f>
        <v>Classe IFC ou Categoria Revit:   IfcCableSegmentWIREPAIRSEGMENT</v>
      </c>
      <c r="P267" s="7" t="s">
        <v>2523</v>
      </c>
      <c r="Q267" s="7" t="s">
        <v>4177</v>
      </c>
      <c r="R267" s="7" t="str">
        <f>C267</f>
        <v>MEP_Projeto</v>
      </c>
      <c r="S267" s="7" t="str">
        <f>D267</f>
        <v>MEP_Cabeamentos</v>
      </c>
      <c r="T267" s="7" t="str">
        <f>E267</f>
        <v>Cabos_Segmentos</v>
      </c>
      <c r="U267" s="8" t="str">
        <f>_xlfn.CONCAT("bim-key_",A267)</f>
        <v>bim-key_266</v>
      </c>
      <c r="V267" s="4" t="str">
        <f>IF(ISNUMBER(FIND("Arrow", F267)), _xlfn.CONCAT(E267,"_Seta"), E267)</f>
        <v>Cabos_Segmentos</v>
      </c>
      <c r="W267" s="4" t="str">
        <f>IF(ISNUMBER(FIND("Scheme", F267)), _xlfn.CONCAT(F267,"_Esquema"), F267)</f>
        <v>IfcCableSegmentWIREPAIRSEGMENT</v>
      </c>
    </row>
    <row r="268" spans="1:23" s="4" customFormat="1" ht="9.75" customHeight="1" x14ac:dyDescent="0.25">
      <c r="A268" s="66">
        <v>267</v>
      </c>
      <c r="B268" s="65" t="s">
        <v>4283</v>
      </c>
      <c r="C268" s="27" t="s">
        <v>4576</v>
      </c>
      <c r="D268" s="27" t="s">
        <v>4578</v>
      </c>
      <c r="E268" s="30" t="s">
        <v>4340</v>
      </c>
      <c r="F268" s="33" t="s">
        <v>1276</v>
      </c>
      <c r="G268" s="23" t="s">
        <v>13</v>
      </c>
      <c r="H268" s="23" t="s">
        <v>13</v>
      </c>
      <c r="I268" s="23" t="s">
        <v>13</v>
      </c>
      <c r="J268" s="23" t="s">
        <v>13</v>
      </c>
      <c r="K268" s="23" t="s">
        <v>13</v>
      </c>
      <c r="L268" s="9" t="str">
        <f>_xlfn.CONCAT("", C268)</f>
        <v>MEP_Projeto</v>
      </c>
      <c r="M268" s="9" t="str">
        <f>_xlfn.CONCAT("", D268)</f>
        <v>MEP_Cabeamentos</v>
      </c>
      <c r="N268" s="9" t="str">
        <f>_xlfn.CONCAT("", E268)</f>
        <v>Suporte_Cabos_Conexões</v>
      </c>
      <c r="O268" s="9" t="str">
        <f>_xlfn.CONCAT("Classe IFC ou Categoria Revit:   ", F268)</f>
        <v>Classe IFC ou Categoria Revit:   IfcCableCarrierFitting</v>
      </c>
      <c r="P268" s="7" t="s">
        <v>1277</v>
      </c>
      <c r="Q268" s="7" t="s">
        <v>4146</v>
      </c>
      <c r="R268" s="7" t="str">
        <f>C268</f>
        <v>MEP_Projeto</v>
      </c>
      <c r="S268" s="7" t="str">
        <f>D268</f>
        <v>MEP_Cabeamentos</v>
      </c>
      <c r="T268" s="7" t="str">
        <f>E268</f>
        <v>Suporte_Cabos_Conexões</v>
      </c>
      <c r="U268" s="8" t="str">
        <f>_xlfn.CONCAT("bim-key_",A268)</f>
        <v>bim-key_267</v>
      </c>
      <c r="V268" s="4" t="str">
        <f>IF(ISNUMBER(FIND("Arrow", F268)), _xlfn.CONCAT(E268,"_Seta"), E268)</f>
        <v>Suporte_Cabos_Conexões</v>
      </c>
      <c r="W268" s="4" t="str">
        <f>IF(ISNUMBER(FIND("Scheme", F268)), _xlfn.CONCAT(F268,"_Esquema"), F268)</f>
        <v>IfcCableCarrierFitting</v>
      </c>
    </row>
    <row r="269" spans="1:23" s="4" customFormat="1" ht="9.75" customHeight="1" x14ac:dyDescent="0.25">
      <c r="A269" s="66">
        <v>268</v>
      </c>
      <c r="B269" s="65" t="s">
        <v>4283</v>
      </c>
      <c r="C269" s="27" t="s">
        <v>4576</v>
      </c>
      <c r="D269" s="27" t="s">
        <v>4578</v>
      </c>
      <c r="E269" s="30" t="s">
        <v>4340</v>
      </c>
      <c r="F269" s="33" t="s">
        <v>1722</v>
      </c>
      <c r="G269" s="23" t="s">
        <v>13</v>
      </c>
      <c r="H269" s="23" t="s">
        <v>13</v>
      </c>
      <c r="I269" s="23" t="s">
        <v>13</v>
      </c>
      <c r="J269" s="23" t="s">
        <v>13</v>
      </c>
      <c r="K269" s="23" t="s">
        <v>13</v>
      </c>
      <c r="L269" s="9" t="str">
        <f>_xlfn.CONCAT("", C269)</f>
        <v>MEP_Projeto</v>
      </c>
      <c r="M269" s="9" t="str">
        <f>_xlfn.CONCAT("", D269)</f>
        <v>MEP_Cabeamentos</v>
      </c>
      <c r="N269" s="9" t="str">
        <f>_xlfn.CONCAT("", E269)</f>
        <v>Suporte_Cabos_Conexões</v>
      </c>
      <c r="O269" s="9" t="str">
        <f>_xlfn.CONCAT("Classe IFC ou Categoria Revit:   ", F269)</f>
        <v>Classe IFC ou Categoria Revit:   IfcCableCarrierFittingBEND</v>
      </c>
      <c r="P269" s="7" t="s">
        <v>1723</v>
      </c>
      <c r="Q269" s="7" t="s">
        <v>4146</v>
      </c>
      <c r="R269" s="7" t="str">
        <f>C269</f>
        <v>MEP_Projeto</v>
      </c>
      <c r="S269" s="7" t="str">
        <f>D269</f>
        <v>MEP_Cabeamentos</v>
      </c>
      <c r="T269" s="7" t="str">
        <f>E269</f>
        <v>Suporte_Cabos_Conexões</v>
      </c>
      <c r="U269" s="8" t="str">
        <f>_xlfn.CONCAT("bim-key_",A269)</f>
        <v>bim-key_268</v>
      </c>
      <c r="V269" s="4" t="str">
        <f>IF(ISNUMBER(FIND("Arrow", F269)), _xlfn.CONCAT(E269,"_Seta"), E269)</f>
        <v>Suporte_Cabos_Conexões</v>
      </c>
      <c r="W269" s="4" t="str">
        <f>IF(ISNUMBER(FIND("Scheme", F269)), _xlfn.CONCAT(F269,"_Esquema"), F269)</f>
        <v>IfcCableCarrierFittingBEND</v>
      </c>
    </row>
    <row r="270" spans="1:23" s="4" customFormat="1" ht="9.75" customHeight="1" x14ac:dyDescent="0.25">
      <c r="A270" s="66">
        <v>269</v>
      </c>
      <c r="B270" s="65" t="s">
        <v>4283</v>
      </c>
      <c r="C270" s="27" t="s">
        <v>4576</v>
      </c>
      <c r="D270" s="27" t="s">
        <v>4578</v>
      </c>
      <c r="E270" s="30" t="s">
        <v>4340</v>
      </c>
      <c r="F270" s="33" t="s">
        <v>1724</v>
      </c>
      <c r="G270" s="23" t="s">
        <v>13</v>
      </c>
      <c r="H270" s="23" t="s">
        <v>13</v>
      </c>
      <c r="I270" s="23" t="s">
        <v>13</v>
      </c>
      <c r="J270" s="23" t="s">
        <v>13</v>
      </c>
      <c r="K270" s="23" t="s">
        <v>13</v>
      </c>
      <c r="L270" s="9" t="str">
        <f>_xlfn.CONCAT("", C270)</f>
        <v>MEP_Projeto</v>
      </c>
      <c r="M270" s="9" t="str">
        <f>_xlfn.CONCAT("", D270)</f>
        <v>MEP_Cabeamentos</v>
      </c>
      <c r="N270" s="9" t="str">
        <f>_xlfn.CONCAT("", E270)</f>
        <v>Suporte_Cabos_Conexões</v>
      </c>
      <c r="O270" s="9" t="str">
        <f>_xlfn.CONCAT("Classe IFC ou Categoria Revit:   ", F270)</f>
        <v>Classe IFC ou Categoria Revit:   IfcCableCarrierFittingCONNECTOR</v>
      </c>
      <c r="P270" s="7" t="s">
        <v>1725</v>
      </c>
      <c r="Q270" s="7" t="s">
        <v>4146</v>
      </c>
      <c r="R270" s="7" t="str">
        <f>C270</f>
        <v>MEP_Projeto</v>
      </c>
      <c r="S270" s="7" t="str">
        <f>D270</f>
        <v>MEP_Cabeamentos</v>
      </c>
      <c r="T270" s="7" t="str">
        <f>E270</f>
        <v>Suporte_Cabos_Conexões</v>
      </c>
      <c r="U270" s="8" t="str">
        <f>_xlfn.CONCAT("bim-key_",A270)</f>
        <v>bim-key_269</v>
      </c>
      <c r="V270" s="4" t="str">
        <f>IF(ISNUMBER(FIND("Arrow", F270)), _xlfn.CONCAT(E270,"_Seta"), E270)</f>
        <v>Suporte_Cabos_Conexões</v>
      </c>
      <c r="W270" s="4" t="str">
        <f>IF(ISNUMBER(FIND("Scheme", F270)), _xlfn.CONCAT(F270,"_Esquema"), F270)</f>
        <v>IfcCableCarrierFittingCONNECTOR</v>
      </c>
    </row>
    <row r="271" spans="1:23" s="4" customFormat="1" ht="9.75" customHeight="1" x14ac:dyDescent="0.25">
      <c r="A271" s="66">
        <v>270</v>
      </c>
      <c r="B271" s="65" t="s">
        <v>4283</v>
      </c>
      <c r="C271" s="27" t="s">
        <v>4576</v>
      </c>
      <c r="D271" s="27" t="s">
        <v>4578</v>
      </c>
      <c r="E271" s="27" t="s">
        <v>4340</v>
      </c>
      <c r="F271" s="33" t="s">
        <v>1726</v>
      </c>
      <c r="G271" s="23" t="s">
        <v>13</v>
      </c>
      <c r="H271" s="23" t="s">
        <v>13</v>
      </c>
      <c r="I271" s="23" t="s">
        <v>13</v>
      </c>
      <c r="J271" s="23" t="s">
        <v>13</v>
      </c>
      <c r="K271" s="23" t="s">
        <v>13</v>
      </c>
      <c r="L271" s="9" t="str">
        <f>_xlfn.CONCAT("", C271)</f>
        <v>MEP_Projeto</v>
      </c>
      <c r="M271" s="9" t="str">
        <f>_xlfn.CONCAT("", D271)</f>
        <v>MEP_Cabeamentos</v>
      </c>
      <c r="N271" s="9" t="str">
        <f>_xlfn.CONCAT("", E271)</f>
        <v>Suporte_Cabos_Conexões</v>
      </c>
      <c r="O271" s="9" t="str">
        <f>_xlfn.CONCAT("Classe IFC ou Categoria Revit:   ", F271)</f>
        <v>Classe IFC ou Categoria Revit:   IfcCableCarrierFittingCROSS</v>
      </c>
      <c r="P271" s="7" t="s">
        <v>1727</v>
      </c>
      <c r="Q271" s="7" t="s">
        <v>4146</v>
      </c>
      <c r="R271" s="7" t="str">
        <f>C271</f>
        <v>MEP_Projeto</v>
      </c>
      <c r="S271" s="7" t="str">
        <f>D271</f>
        <v>MEP_Cabeamentos</v>
      </c>
      <c r="T271" s="7" t="str">
        <f>E271</f>
        <v>Suporte_Cabos_Conexões</v>
      </c>
      <c r="U271" s="8" t="str">
        <f>_xlfn.CONCAT("bim-key_",A271)</f>
        <v>bim-key_270</v>
      </c>
      <c r="V271" s="4" t="str">
        <f>IF(ISNUMBER(FIND("Arrow", F271)), _xlfn.CONCAT(E271,"_Seta"), E271)</f>
        <v>Suporte_Cabos_Conexões</v>
      </c>
      <c r="W271" s="4" t="str">
        <f>IF(ISNUMBER(FIND("Scheme", F271)), _xlfn.CONCAT(F271,"_Esquema"), F271)</f>
        <v>IfcCableCarrierFittingCROSS</v>
      </c>
    </row>
    <row r="272" spans="1:23" s="4" customFormat="1" ht="9.75" customHeight="1" x14ac:dyDescent="0.25">
      <c r="A272" s="66">
        <v>271</v>
      </c>
      <c r="B272" s="65" t="s">
        <v>4283</v>
      </c>
      <c r="C272" s="27" t="s">
        <v>4576</v>
      </c>
      <c r="D272" s="27" t="s">
        <v>4578</v>
      </c>
      <c r="E272" s="30" t="s">
        <v>4340</v>
      </c>
      <c r="F272" s="33" t="s">
        <v>1728</v>
      </c>
      <c r="G272" s="23" t="s">
        <v>13</v>
      </c>
      <c r="H272" s="23" t="s">
        <v>13</v>
      </c>
      <c r="I272" s="23" t="s">
        <v>13</v>
      </c>
      <c r="J272" s="23" t="s">
        <v>13</v>
      </c>
      <c r="K272" s="23" t="s">
        <v>13</v>
      </c>
      <c r="L272" s="9" t="str">
        <f>_xlfn.CONCAT("", C272)</f>
        <v>MEP_Projeto</v>
      </c>
      <c r="M272" s="9" t="str">
        <f>_xlfn.CONCAT("", D272)</f>
        <v>MEP_Cabeamentos</v>
      </c>
      <c r="N272" s="9" t="str">
        <f>_xlfn.CONCAT("", E272)</f>
        <v>Suporte_Cabos_Conexões</v>
      </c>
      <c r="O272" s="9" t="str">
        <f>_xlfn.CONCAT("Classe IFC ou Categoria Revit:   ", F272)</f>
        <v>Classe IFC ou Categoria Revit:   IfcCableCarrierFittingJUNCTION</v>
      </c>
      <c r="P272" s="7" t="s">
        <v>1729</v>
      </c>
      <c r="Q272" s="7" t="s">
        <v>4146</v>
      </c>
      <c r="R272" s="7" t="str">
        <f>C272</f>
        <v>MEP_Projeto</v>
      </c>
      <c r="S272" s="7" t="str">
        <f>D272</f>
        <v>MEP_Cabeamentos</v>
      </c>
      <c r="T272" s="7" t="str">
        <f>E272</f>
        <v>Suporte_Cabos_Conexões</v>
      </c>
      <c r="U272" s="8" t="str">
        <f>_xlfn.CONCAT("bim-key_",A272)</f>
        <v>bim-key_271</v>
      </c>
      <c r="V272" s="4" t="str">
        <f>IF(ISNUMBER(FIND("Arrow", F272)), _xlfn.CONCAT(E272,"_Seta"), E272)</f>
        <v>Suporte_Cabos_Conexões</v>
      </c>
      <c r="W272" s="4" t="str">
        <f>IF(ISNUMBER(FIND("Scheme", F272)), _xlfn.CONCAT(F272,"_Esquema"), F272)</f>
        <v>IfcCableCarrierFittingJUNCTION</v>
      </c>
    </row>
    <row r="273" spans="1:23" s="4" customFormat="1" ht="9.75" customHeight="1" x14ac:dyDescent="0.25">
      <c r="A273" s="66">
        <v>272</v>
      </c>
      <c r="B273" s="65" t="s">
        <v>4283</v>
      </c>
      <c r="C273" s="27" t="s">
        <v>4576</v>
      </c>
      <c r="D273" s="27" t="s">
        <v>4578</v>
      </c>
      <c r="E273" s="30" t="s">
        <v>4340</v>
      </c>
      <c r="F273" s="33" t="s">
        <v>1730</v>
      </c>
      <c r="G273" s="23" t="s">
        <v>13</v>
      </c>
      <c r="H273" s="23" t="s">
        <v>13</v>
      </c>
      <c r="I273" s="23" t="s">
        <v>13</v>
      </c>
      <c r="J273" s="23" t="s">
        <v>13</v>
      </c>
      <c r="K273" s="23" t="s">
        <v>13</v>
      </c>
      <c r="L273" s="9" t="str">
        <f>_xlfn.CONCAT("", C273)</f>
        <v>MEP_Projeto</v>
      </c>
      <c r="M273" s="9" t="str">
        <f>_xlfn.CONCAT("", D273)</f>
        <v>MEP_Cabeamentos</v>
      </c>
      <c r="N273" s="9" t="str">
        <f>_xlfn.CONCAT("", E273)</f>
        <v>Suporte_Cabos_Conexões</v>
      </c>
      <c r="O273" s="9" t="str">
        <f>_xlfn.CONCAT("Classe IFC ou Categoria Revit:   ", F273)</f>
        <v>Classe IFC ou Categoria Revit:   IfcCableCarrierFittingREDUCER</v>
      </c>
      <c r="P273" s="7" t="s">
        <v>1731</v>
      </c>
      <c r="Q273" s="7" t="s">
        <v>4146</v>
      </c>
      <c r="R273" s="7" t="str">
        <f>C273</f>
        <v>MEP_Projeto</v>
      </c>
      <c r="S273" s="7" t="str">
        <f>D273</f>
        <v>MEP_Cabeamentos</v>
      </c>
      <c r="T273" s="7" t="str">
        <f>E273</f>
        <v>Suporte_Cabos_Conexões</v>
      </c>
      <c r="U273" s="8" t="str">
        <f>_xlfn.CONCAT("bim-key_",A273)</f>
        <v>bim-key_272</v>
      </c>
      <c r="V273" s="4" t="str">
        <f>IF(ISNUMBER(FIND("Arrow", F273)), _xlfn.CONCAT(E273,"_Seta"), E273)</f>
        <v>Suporte_Cabos_Conexões</v>
      </c>
      <c r="W273" s="4" t="str">
        <f>IF(ISNUMBER(FIND("Scheme", F273)), _xlfn.CONCAT(F273,"_Esquema"), F273)</f>
        <v>IfcCableCarrierFittingREDUCER</v>
      </c>
    </row>
    <row r="274" spans="1:23" s="4" customFormat="1" ht="9.75" customHeight="1" x14ac:dyDescent="0.25">
      <c r="A274" s="66">
        <v>273</v>
      </c>
      <c r="B274" s="65" t="s">
        <v>4283</v>
      </c>
      <c r="C274" s="27" t="s">
        <v>4576</v>
      </c>
      <c r="D274" s="27" t="s">
        <v>4578</v>
      </c>
      <c r="E274" s="30" t="s">
        <v>4340</v>
      </c>
      <c r="F274" s="33" t="s">
        <v>1732</v>
      </c>
      <c r="G274" s="23" t="s">
        <v>13</v>
      </c>
      <c r="H274" s="23" t="s">
        <v>13</v>
      </c>
      <c r="I274" s="23" t="s">
        <v>13</v>
      </c>
      <c r="J274" s="23" t="s">
        <v>13</v>
      </c>
      <c r="K274" s="23" t="s">
        <v>13</v>
      </c>
      <c r="L274" s="9" t="str">
        <f>_xlfn.CONCAT("", C274)</f>
        <v>MEP_Projeto</v>
      </c>
      <c r="M274" s="9" t="str">
        <f>_xlfn.CONCAT("", D274)</f>
        <v>MEP_Cabeamentos</v>
      </c>
      <c r="N274" s="9" t="str">
        <f>_xlfn.CONCAT("", E274)</f>
        <v>Suporte_Cabos_Conexões</v>
      </c>
      <c r="O274" s="9" t="str">
        <f>_xlfn.CONCAT("Classe IFC ou Categoria Revit:   ", F274)</f>
        <v>Classe IFC ou Categoria Revit:   IfcCableCarrierFittingTEE</v>
      </c>
      <c r="P274" s="7" t="s">
        <v>1733</v>
      </c>
      <c r="Q274" s="7" t="s">
        <v>4146</v>
      </c>
      <c r="R274" s="7" t="str">
        <f>C274</f>
        <v>MEP_Projeto</v>
      </c>
      <c r="S274" s="7" t="str">
        <f>D274</f>
        <v>MEP_Cabeamentos</v>
      </c>
      <c r="T274" s="7" t="str">
        <f>E274</f>
        <v>Suporte_Cabos_Conexões</v>
      </c>
      <c r="U274" s="8" t="str">
        <f>_xlfn.CONCAT("bim-key_",A274)</f>
        <v>bim-key_273</v>
      </c>
      <c r="V274" s="4" t="str">
        <f>IF(ISNUMBER(FIND("Arrow", F274)), _xlfn.CONCAT(E274,"_Seta"), E274)</f>
        <v>Suporte_Cabos_Conexões</v>
      </c>
      <c r="W274" s="4" t="str">
        <f>IF(ISNUMBER(FIND("Scheme", F274)), _xlfn.CONCAT(F274,"_Esquema"), F274)</f>
        <v>IfcCableCarrierFittingTEE</v>
      </c>
    </row>
    <row r="275" spans="1:23" s="4" customFormat="1" ht="9.75" customHeight="1" x14ac:dyDescent="0.25">
      <c r="A275" s="66">
        <v>274</v>
      </c>
      <c r="B275" s="65" t="s">
        <v>4283</v>
      </c>
      <c r="C275" s="27" t="s">
        <v>4576</v>
      </c>
      <c r="D275" s="27" t="s">
        <v>4578</v>
      </c>
      <c r="E275" s="30" t="s">
        <v>4340</v>
      </c>
      <c r="F275" s="33" t="s">
        <v>1734</v>
      </c>
      <c r="G275" s="23" t="s">
        <v>13</v>
      </c>
      <c r="H275" s="23" t="s">
        <v>13</v>
      </c>
      <c r="I275" s="23" t="s">
        <v>13</v>
      </c>
      <c r="J275" s="23" t="s">
        <v>13</v>
      </c>
      <c r="K275" s="23" t="s">
        <v>13</v>
      </c>
      <c r="L275" s="9" t="str">
        <f>_xlfn.CONCAT("", C275)</f>
        <v>MEP_Projeto</v>
      </c>
      <c r="M275" s="9" t="str">
        <f>_xlfn.CONCAT("", D275)</f>
        <v>MEP_Cabeamentos</v>
      </c>
      <c r="N275" s="9" t="str">
        <f>_xlfn.CONCAT("", E275)</f>
        <v>Suporte_Cabos_Conexões</v>
      </c>
      <c r="O275" s="9" t="str">
        <f>_xlfn.CONCAT("Classe IFC ou Categoria Revit:   ", F275)</f>
        <v>Classe IFC ou Categoria Revit:   IfcCableCarrierFittingTRANSITION</v>
      </c>
      <c r="P275" s="7" t="s">
        <v>1735</v>
      </c>
      <c r="Q275" s="7" t="s">
        <v>4146</v>
      </c>
      <c r="R275" s="7" t="str">
        <f>C275</f>
        <v>MEP_Projeto</v>
      </c>
      <c r="S275" s="7" t="str">
        <f>D275</f>
        <v>MEP_Cabeamentos</v>
      </c>
      <c r="T275" s="7" t="str">
        <f>E275</f>
        <v>Suporte_Cabos_Conexões</v>
      </c>
      <c r="U275" s="8" t="str">
        <f>_xlfn.CONCAT("bim-key_",A275)</f>
        <v>bim-key_274</v>
      </c>
      <c r="V275" s="4" t="str">
        <f>IF(ISNUMBER(FIND("Arrow", F275)), _xlfn.CONCAT(E275,"_Seta"), E275)</f>
        <v>Suporte_Cabos_Conexões</v>
      </c>
      <c r="W275" s="4" t="str">
        <f>IF(ISNUMBER(FIND("Scheme", F275)), _xlfn.CONCAT(F275,"_Esquema"), F275)</f>
        <v>IfcCableCarrierFittingTRANSITION</v>
      </c>
    </row>
    <row r="276" spans="1:23" s="4" customFormat="1" ht="9.75" customHeight="1" x14ac:dyDescent="0.25">
      <c r="A276" s="66">
        <v>275</v>
      </c>
      <c r="B276" s="65" t="s">
        <v>4283</v>
      </c>
      <c r="C276" s="27" t="s">
        <v>4576</v>
      </c>
      <c r="D276" s="27" t="s">
        <v>4578</v>
      </c>
      <c r="E276" s="30" t="s">
        <v>4341</v>
      </c>
      <c r="F276" s="33" t="s">
        <v>1278</v>
      </c>
      <c r="G276" s="23" t="s">
        <v>13</v>
      </c>
      <c r="H276" s="23" t="s">
        <v>13</v>
      </c>
      <c r="I276" s="23" t="s">
        <v>13</v>
      </c>
      <c r="J276" s="23" t="s">
        <v>13</v>
      </c>
      <c r="K276" s="23" t="s">
        <v>13</v>
      </c>
      <c r="L276" s="9" t="str">
        <f>_xlfn.CONCAT("", C276)</f>
        <v>MEP_Projeto</v>
      </c>
      <c r="M276" s="9" t="str">
        <f>_xlfn.CONCAT("", D276)</f>
        <v>MEP_Cabeamentos</v>
      </c>
      <c r="N276" s="9" t="str">
        <f>_xlfn.CONCAT("", E276)</f>
        <v>Suporte_Cabos_Segmentos</v>
      </c>
      <c r="O276" s="9" t="str">
        <f>_xlfn.CONCAT("Classe IFC ou Categoria Revit:   ", F276)</f>
        <v>Classe IFC ou Categoria Revit:   IfcCableCarrierSegment</v>
      </c>
      <c r="P276" s="7" t="s">
        <v>1279</v>
      </c>
      <c r="Q276" s="7" t="s">
        <v>4146</v>
      </c>
      <c r="R276" s="7" t="str">
        <f>C276</f>
        <v>MEP_Projeto</v>
      </c>
      <c r="S276" s="7" t="str">
        <f>D276</f>
        <v>MEP_Cabeamentos</v>
      </c>
      <c r="T276" s="7" t="str">
        <f>E276</f>
        <v>Suporte_Cabos_Segmentos</v>
      </c>
      <c r="U276" s="8" t="str">
        <f>_xlfn.CONCAT("bim-key_",A276)</f>
        <v>bim-key_275</v>
      </c>
      <c r="V276" s="4" t="str">
        <f>IF(ISNUMBER(FIND("Arrow", F276)), _xlfn.CONCAT(E276,"_Seta"), E276)</f>
        <v>Suporte_Cabos_Segmentos</v>
      </c>
      <c r="W276" s="4" t="str">
        <f>IF(ISNUMBER(FIND("Scheme", F276)), _xlfn.CONCAT(F276,"_Esquema"), F276)</f>
        <v>IfcCableCarrierSegment</v>
      </c>
    </row>
    <row r="277" spans="1:23" s="4" customFormat="1" ht="9.75" customHeight="1" x14ac:dyDescent="0.25">
      <c r="A277" s="66">
        <v>276</v>
      </c>
      <c r="B277" s="65" t="s">
        <v>4283</v>
      </c>
      <c r="C277" s="27" t="s">
        <v>4576</v>
      </c>
      <c r="D277" s="27" t="s">
        <v>4578</v>
      </c>
      <c r="E277" s="30" t="s">
        <v>4341</v>
      </c>
      <c r="F277" s="33" t="s">
        <v>1736</v>
      </c>
      <c r="G277" s="23" t="s">
        <v>13</v>
      </c>
      <c r="H277" s="23" t="s">
        <v>13</v>
      </c>
      <c r="I277" s="23" t="s">
        <v>13</v>
      </c>
      <c r="J277" s="23" t="s">
        <v>13</v>
      </c>
      <c r="K277" s="23" t="s">
        <v>13</v>
      </c>
      <c r="L277" s="9" t="str">
        <f>_xlfn.CONCAT("", C277)</f>
        <v>MEP_Projeto</v>
      </c>
      <c r="M277" s="9" t="str">
        <f>_xlfn.CONCAT("", D277)</f>
        <v>MEP_Cabeamentos</v>
      </c>
      <c r="N277" s="9" t="str">
        <f>_xlfn.CONCAT("", E277)</f>
        <v>Suporte_Cabos_Segmentos</v>
      </c>
      <c r="O277" s="9" t="str">
        <f>_xlfn.CONCAT("Classe IFC ou Categoria Revit:   ", F277)</f>
        <v>Classe IFC ou Categoria Revit:   IfcCableCarrierSegmentCABLEBRACKET</v>
      </c>
      <c r="P277" s="7" t="s">
        <v>2498</v>
      </c>
      <c r="Q277" s="7" t="s">
        <v>4146</v>
      </c>
      <c r="R277" s="7" t="str">
        <f>C277</f>
        <v>MEP_Projeto</v>
      </c>
      <c r="S277" s="7" t="str">
        <f>D277</f>
        <v>MEP_Cabeamentos</v>
      </c>
      <c r="T277" s="7" t="str">
        <f>E277</f>
        <v>Suporte_Cabos_Segmentos</v>
      </c>
      <c r="U277" s="8" t="str">
        <f>_xlfn.CONCAT("bim-key_",A277)</f>
        <v>bim-key_276</v>
      </c>
      <c r="V277" s="4" t="str">
        <f>IF(ISNUMBER(FIND("Arrow", F277)), _xlfn.CONCAT(E277,"_Seta"), E277)</f>
        <v>Suporte_Cabos_Segmentos</v>
      </c>
      <c r="W277" s="4" t="str">
        <f>IF(ISNUMBER(FIND("Scheme", F277)), _xlfn.CONCAT(F277,"_Esquema"), F277)</f>
        <v>IfcCableCarrierSegmentCABLEBRACKET</v>
      </c>
    </row>
    <row r="278" spans="1:23" s="4" customFormat="1" ht="9.75" customHeight="1" x14ac:dyDescent="0.25">
      <c r="A278" s="66">
        <v>277</v>
      </c>
      <c r="B278" s="65" t="s">
        <v>4283</v>
      </c>
      <c r="C278" s="27" t="s">
        <v>4576</v>
      </c>
      <c r="D278" s="27" t="s">
        <v>4578</v>
      </c>
      <c r="E278" s="30" t="s">
        <v>4341</v>
      </c>
      <c r="F278" s="33" t="s">
        <v>1737</v>
      </c>
      <c r="G278" s="23" t="s">
        <v>13</v>
      </c>
      <c r="H278" s="23" t="s">
        <v>13</v>
      </c>
      <c r="I278" s="23" t="s">
        <v>13</v>
      </c>
      <c r="J278" s="23" t="s">
        <v>13</v>
      </c>
      <c r="K278" s="23" t="s">
        <v>13</v>
      </c>
      <c r="L278" s="9" t="str">
        <f>_xlfn.CONCAT("", C278)</f>
        <v>MEP_Projeto</v>
      </c>
      <c r="M278" s="9" t="str">
        <f>_xlfn.CONCAT("", D278)</f>
        <v>MEP_Cabeamentos</v>
      </c>
      <c r="N278" s="9" t="str">
        <f>_xlfn.CONCAT("", E278)</f>
        <v>Suporte_Cabos_Segmentos</v>
      </c>
      <c r="O278" s="9" t="str">
        <f>_xlfn.CONCAT("Classe IFC ou Categoria Revit:   ", F278)</f>
        <v>Classe IFC ou Categoria Revit:   IfcCableCarrierSegmentCABLELADDERSEGMENT</v>
      </c>
      <c r="P278" s="7" t="s">
        <v>2499</v>
      </c>
      <c r="Q278" s="7" t="s">
        <v>4146</v>
      </c>
      <c r="R278" s="7" t="str">
        <f>C278</f>
        <v>MEP_Projeto</v>
      </c>
      <c r="S278" s="7" t="str">
        <f>D278</f>
        <v>MEP_Cabeamentos</v>
      </c>
      <c r="T278" s="7" t="str">
        <f>E278</f>
        <v>Suporte_Cabos_Segmentos</v>
      </c>
      <c r="U278" s="8" t="str">
        <f>_xlfn.CONCAT("bim-key_",A278)</f>
        <v>bim-key_277</v>
      </c>
      <c r="V278" s="4" t="str">
        <f>IF(ISNUMBER(FIND("Arrow", F278)), _xlfn.CONCAT(E278,"_Seta"), E278)</f>
        <v>Suporte_Cabos_Segmentos</v>
      </c>
      <c r="W278" s="4" t="str">
        <f>IF(ISNUMBER(FIND("Scheme", F278)), _xlfn.CONCAT(F278,"_Esquema"), F278)</f>
        <v>IfcCableCarrierSegmentCABLELADDERSEGMENT</v>
      </c>
    </row>
    <row r="279" spans="1:23" s="4" customFormat="1" ht="9.75" customHeight="1" x14ac:dyDescent="0.25">
      <c r="A279" s="66">
        <v>278</v>
      </c>
      <c r="B279" s="65" t="s">
        <v>4283</v>
      </c>
      <c r="C279" s="27" t="s">
        <v>4576</v>
      </c>
      <c r="D279" s="27" t="s">
        <v>4578</v>
      </c>
      <c r="E279" s="27" t="s">
        <v>4341</v>
      </c>
      <c r="F279" s="33" t="s">
        <v>1738</v>
      </c>
      <c r="G279" s="23" t="s">
        <v>13</v>
      </c>
      <c r="H279" s="23" t="s">
        <v>13</v>
      </c>
      <c r="I279" s="23" t="s">
        <v>13</v>
      </c>
      <c r="J279" s="23" t="s">
        <v>13</v>
      </c>
      <c r="K279" s="23" t="s">
        <v>13</v>
      </c>
      <c r="L279" s="9" t="str">
        <f>_xlfn.CONCAT("", C279)</f>
        <v>MEP_Projeto</v>
      </c>
      <c r="M279" s="9" t="str">
        <f>_xlfn.CONCAT("", D279)</f>
        <v>MEP_Cabeamentos</v>
      </c>
      <c r="N279" s="9" t="str">
        <f>_xlfn.CONCAT("", E279)</f>
        <v>Suporte_Cabos_Segmentos</v>
      </c>
      <c r="O279" s="9" t="str">
        <f>_xlfn.CONCAT("Classe IFC ou Categoria Revit:   ", F279)</f>
        <v>Classe IFC ou Categoria Revit:   IfcCableCarrierSegmentCABLETRAYSEGMENT</v>
      </c>
      <c r="P279" s="7" t="s">
        <v>2501</v>
      </c>
      <c r="Q279" s="7" t="s">
        <v>4146</v>
      </c>
      <c r="R279" s="7" t="str">
        <f>C279</f>
        <v>MEP_Projeto</v>
      </c>
      <c r="S279" s="7" t="str">
        <f>D279</f>
        <v>MEP_Cabeamentos</v>
      </c>
      <c r="T279" s="7" t="str">
        <f>E279</f>
        <v>Suporte_Cabos_Segmentos</v>
      </c>
      <c r="U279" s="8" t="str">
        <f>_xlfn.CONCAT("bim-key_",A279)</f>
        <v>bim-key_278</v>
      </c>
      <c r="V279" s="4" t="str">
        <f>IF(ISNUMBER(FIND("Arrow", F279)), _xlfn.CONCAT(E279,"_Seta"), E279)</f>
        <v>Suporte_Cabos_Segmentos</v>
      </c>
      <c r="W279" s="4" t="str">
        <f>IF(ISNUMBER(FIND("Scheme", F279)), _xlfn.CONCAT(F279,"_Esquema"), F279)</f>
        <v>IfcCableCarrierSegmentCABLETRAYSEGMENT</v>
      </c>
    </row>
    <row r="280" spans="1:23" s="4" customFormat="1" ht="9.75" customHeight="1" x14ac:dyDescent="0.25">
      <c r="A280" s="66">
        <v>279</v>
      </c>
      <c r="B280" s="65" t="s">
        <v>4283</v>
      </c>
      <c r="C280" s="27" t="s">
        <v>4576</v>
      </c>
      <c r="D280" s="27" t="s">
        <v>4578</v>
      </c>
      <c r="E280" s="27" t="s">
        <v>4341</v>
      </c>
      <c r="F280" s="33" t="s">
        <v>1739</v>
      </c>
      <c r="G280" s="23" t="s">
        <v>13</v>
      </c>
      <c r="H280" s="23" t="s">
        <v>13</v>
      </c>
      <c r="I280" s="23" t="s">
        <v>13</v>
      </c>
      <c r="J280" s="23" t="s">
        <v>13</v>
      </c>
      <c r="K280" s="23" t="s">
        <v>13</v>
      </c>
      <c r="L280" s="9" t="str">
        <f>_xlfn.CONCAT("", C280)</f>
        <v>MEP_Projeto</v>
      </c>
      <c r="M280" s="9" t="str">
        <f>_xlfn.CONCAT("", D280)</f>
        <v>MEP_Cabeamentos</v>
      </c>
      <c r="N280" s="9" t="str">
        <f>_xlfn.CONCAT("", E280)</f>
        <v>Suporte_Cabos_Segmentos</v>
      </c>
      <c r="O280" s="9" t="str">
        <f>_xlfn.CONCAT("Classe IFC ou Categoria Revit:   ", F280)</f>
        <v>Classe IFC ou Categoria Revit:   IfcCableCarrierSegmentCABLETRUNKINGSEGMENT</v>
      </c>
      <c r="P280" s="7" t="s">
        <v>2500</v>
      </c>
      <c r="Q280" s="7" t="s">
        <v>4146</v>
      </c>
      <c r="R280" s="7" t="str">
        <f>C280</f>
        <v>MEP_Projeto</v>
      </c>
      <c r="S280" s="7" t="str">
        <f>D280</f>
        <v>MEP_Cabeamentos</v>
      </c>
      <c r="T280" s="7" t="str">
        <f>E280</f>
        <v>Suporte_Cabos_Segmentos</v>
      </c>
      <c r="U280" s="8" t="str">
        <f>_xlfn.CONCAT("bim-key_",A280)</f>
        <v>bim-key_279</v>
      </c>
      <c r="V280" s="4" t="str">
        <f>IF(ISNUMBER(FIND("Arrow", F280)), _xlfn.CONCAT(E280,"_Seta"), E280)</f>
        <v>Suporte_Cabos_Segmentos</v>
      </c>
      <c r="W280" s="4" t="str">
        <f>IF(ISNUMBER(FIND("Scheme", F280)), _xlfn.CONCAT(F280,"_Esquema"), F280)</f>
        <v>IfcCableCarrierSegmentCABLETRUNKINGSEGMENT</v>
      </c>
    </row>
    <row r="281" spans="1:23" s="4" customFormat="1" ht="9.75" customHeight="1" x14ac:dyDescent="0.25">
      <c r="A281" s="66">
        <v>280</v>
      </c>
      <c r="B281" s="65" t="s">
        <v>4283</v>
      </c>
      <c r="C281" s="27" t="s">
        <v>4576</v>
      </c>
      <c r="D281" s="27" t="s">
        <v>4578</v>
      </c>
      <c r="E281" s="27" t="s">
        <v>4341</v>
      </c>
      <c r="F281" s="33" t="s">
        <v>1740</v>
      </c>
      <c r="G281" s="23" t="s">
        <v>13</v>
      </c>
      <c r="H281" s="23" t="s">
        <v>13</v>
      </c>
      <c r="I281" s="23" t="s">
        <v>13</v>
      </c>
      <c r="J281" s="23" t="s">
        <v>13</v>
      </c>
      <c r="K281" s="23" t="s">
        <v>13</v>
      </c>
      <c r="L281" s="9" t="str">
        <f>_xlfn.CONCAT("", C281)</f>
        <v>MEP_Projeto</v>
      </c>
      <c r="M281" s="9" t="str">
        <f>_xlfn.CONCAT("", D281)</f>
        <v>MEP_Cabeamentos</v>
      </c>
      <c r="N281" s="9" t="str">
        <f>_xlfn.CONCAT("", E281)</f>
        <v>Suporte_Cabos_Segmentos</v>
      </c>
      <c r="O281" s="9" t="str">
        <f>_xlfn.CONCAT("Classe IFC ou Categoria Revit:   ", F281)</f>
        <v>Classe IFC ou Categoria Revit:   IfcCableCarrierSegmentCATENARYWIRE</v>
      </c>
      <c r="P281" s="7" t="s">
        <v>2502</v>
      </c>
      <c r="Q281" s="7" t="s">
        <v>4146</v>
      </c>
      <c r="R281" s="7" t="str">
        <f>C281</f>
        <v>MEP_Projeto</v>
      </c>
      <c r="S281" s="7" t="str">
        <f>D281</f>
        <v>MEP_Cabeamentos</v>
      </c>
      <c r="T281" s="7" t="str">
        <f>E281</f>
        <v>Suporte_Cabos_Segmentos</v>
      </c>
      <c r="U281" s="8" t="str">
        <f>_xlfn.CONCAT("bim-key_",A281)</f>
        <v>bim-key_280</v>
      </c>
      <c r="V281" s="4" t="str">
        <f>IF(ISNUMBER(FIND("Arrow", F281)), _xlfn.CONCAT(E281,"_Seta"), E281)</f>
        <v>Suporte_Cabos_Segmentos</v>
      </c>
      <c r="W281" s="4" t="str">
        <f>IF(ISNUMBER(FIND("Scheme", F281)), _xlfn.CONCAT(F281,"_Esquema"), F281)</f>
        <v>IfcCableCarrierSegmentCATENARYWIRE</v>
      </c>
    </row>
    <row r="282" spans="1:23" s="4" customFormat="1" ht="9.75" customHeight="1" x14ac:dyDescent="0.25">
      <c r="A282" s="66">
        <v>281</v>
      </c>
      <c r="B282" s="65" t="s">
        <v>4283</v>
      </c>
      <c r="C282" s="27" t="s">
        <v>4576</v>
      </c>
      <c r="D282" s="27" t="s">
        <v>4578</v>
      </c>
      <c r="E282" s="27" t="s">
        <v>4341</v>
      </c>
      <c r="F282" s="33" t="s">
        <v>1741</v>
      </c>
      <c r="G282" s="23" t="s">
        <v>13</v>
      </c>
      <c r="H282" s="23" t="s">
        <v>13</v>
      </c>
      <c r="I282" s="23" t="s">
        <v>13</v>
      </c>
      <c r="J282" s="23" t="s">
        <v>13</v>
      </c>
      <c r="K282" s="23" t="s">
        <v>13</v>
      </c>
      <c r="L282" s="9" t="str">
        <f>_xlfn.CONCAT("", C282)</f>
        <v>MEP_Projeto</v>
      </c>
      <c r="M282" s="9" t="str">
        <f>_xlfn.CONCAT("", D282)</f>
        <v>MEP_Cabeamentos</v>
      </c>
      <c r="N282" s="9" t="str">
        <f>_xlfn.CONCAT("", E282)</f>
        <v>Suporte_Cabos_Segmentos</v>
      </c>
      <c r="O282" s="9" t="str">
        <f>_xlfn.CONCAT("Classe IFC ou Categoria Revit:   ", F282)</f>
        <v>Classe IFC ou Categoria Revit:   IfcCableCarrierSegmentCONDUITSEGMENT</v>
      </c>
      <c r="P282" s="7" t="s">
        <v>1742</v>
      </c>
      <c r="Q282" s="7" t="s">
        <v>4146</v>
      </c>
      <c r="R282" s="7" t="str">
        <f>C282</f>
        <v>MEP_Projeto</v>
      </c>
      <c r="S282" s="7" t="str">
        <f>D282</f>
        <v>MEP_Cabeamentos</v>
      </c>
      <c r="T282" s="7" t="str">
        <f>E282</f>
        <v>Suporte_Cabos_Segmentos</v>
      </c>
      <c r="U282" s="8" t="str">
        <f>_xlfn.CONCAT("bim-key_",A282)</f>
        <v>bim-key_281</v>
      </c>
      <c r="V282" s="4" t="str">
        <f>IF(ISNUMBER(FIND("Arrow", F282)), _xlfn.CONCAT(E282,"_Seta"), E282)</f>
        <v>Suporte_Cabos_Segmentos</v>
      </c>
      <c r="W282" s="4" t="str">
        <f>IF(ISNUMBER(FIND("Scheme", F282)), _xlfn.CONCAT(F282,"_Esquema"), F282)</f>
        <v>IfcCableCarrierSegmentCONDUITSEGMENT</v>
      </c>
    </row>
    <row r="283" spans="1:23" s="4" customFormat="1" ht="9.75" customHeight="1" x14ac:dyDescent="0.25">
      <c r="A283" s="66">
        <v>282</v>
      </c>
      <c r="B283" s="65" t="s">
        <v>4283</v>
      </c>
      <c r="C283" s="27" t="s">
        <v>4576</v>
      </c>
      <c r="D283" s="27" t="s">
        <v>4578</v>
      </c>
      <c r="E283" s="27" t="s">
        <v>4341</v>
      </c>
      <c r="F283" s="33" t="s">
        <v>1743</v>
      </c>
      <c r="G283" s="23" t="s">
        <v>13</v>
      </c>
      <c r="H283" s="23" t="s">
        <v>13</v>
      </c>
      <c r="I283" s="23" t="s">
        <v>13</v>
      </c>
      <c r="J283" s="23" t="s">
        <v>13</v>
      </c>
      <c r="K283" s="23" t="s">
        <v>13</v>
      </c>
      <c r="L283" s="9" t="str">
        <f>_xlfn.CONCAT("", C283)</f>
        <v>MEP_Projeto</v>
      </c>
      <c r="M283" s="9" t="str">
        <f>_xlfn.CONCAT("", D283)</f>
        <v>MEP_Cabeamentos</v>
      </c>
      <c r="N283" s="9" t="str">
        <f>_xlfn.CONCAT("", E283)</f>
        <v>Suporte_Cabos_Segmentos</v>
      </c>
      <c r="O283" s="9" t="str">
        <f>_xlfn.CONCAT("Classe IFC ou Categoria Revit:   ", F283)</f>
        <v>Classe IFC ou Categoria Revit:   IfcCableCarrierSegmentDROPPER</v>
      </c>
      <c r="P283" s="7" t="s">
        <v>2509</v>
      </c>
      <c r="Q283" s="7" t="s">
        <v>4146</v>
      </c>
      <c r="R283" s="7" t="str">
        <f>C283</f>
        <v>MEP_Projeto</v>
      </c>
      <c r="S283" s="7" t="str">
        <f>D283</f>
        <v>MEP_Cabeamentos</v>
      </c>
      <c r="T283" s="7" t="str">
        <f>E283</f>
        <v>Suporte_Cabos_Segmentos</v>
      </c>
      <c r="U283" s="8" t="str">
        <f>_xlfn.CONCAT("bim-key_",A283)</f>
        <v>bim-key_282</v>
      </c>
      <c r="V283" s="4" t="str">
        <f>IF(ISNUMBER(FIND("Arrow", F283)), _xlfn.CONCAT(E283,"_Seta"), E283)</f>
        <v>Suporte_Cabos_Segmentos</v>
      </c>
      <c r="W283" s="4" t="str">
        <f>IF(ISNUMBER(FIND("Scheme", F283)), _xlfn.CONCAT(F283,"_Esquema"), F283)</f>
        <v>IfcCableCarrierSegmentDROPPER</v>
      </c>
    </row>
    <row r="284" spans="1:23" s="4" customFormat="1" ht="9.75" customHeight="1" x14ac:dyDescent="0.25">
      <c r="A284" s="66">
        <v>283</v>
      </c>
      <c r="B284" s="65" t="s">
        <v>4283</v>
      </c>
      <c r="C284" s="27" t="s">
        <v>4289</v>
      </c>
      <c r="D284" s="27" t="s">
        <v>4373</v>
      </c>
      <c r="E284" s="27" t="s">
        <v>4374</v>
      </c>
      <c r="F284" s="33" t="s">
        <v>316</v>
      </c>
      <c r="G284" s="23" t="s">
        <v>13</v>
      </c>
      <c r="H284" s="23" t="s">
        <v>13</v>
      </c>
      <c r="I284" s="23" t="s">
        <v>13</v>
      </c>
      <c r="J284" s="23" t="s">
        <v>13</v>
      </c>
      <c r="K284" s="23" t="s">
        <v>13</v>
      </c>
      <c r="L284" s="9" t="str">
        <f>_xlfn.CONCAT("", C284)</f>
        <v>ARQ_Projeto</v>
      </c>
      <c r="M284" s="9" t="str">
        <f>_xlfn.CONCAT("", D284)</f>
        <v>ARQ_Coberturas</v>
      </c>
      <c r="N284" s="9" t="str">
        <f>_xlfn.CONCAT("", E284)</f>
        <v>Telhado</v>
      </c>
      <c r="O284" s="9" t="str">
        <f>_xlfn.CONCAT("Classe IFC ou Categoria Revit:   ", F284)</f>
        <v>Classe IFC ou Categoria Revit:   IfcRoof</v>
      </c>
      <c r="P284" s="7" t="s">
        <v>317</v>
      </c>
      <c r="Q284" s="7" t="s">
        <v>4080</v>
      </c>
      <c r="R284" s="7" t="str">
        <f>C284</f>
        <v>ARQ_Projeto</v>
      </c>
      <c r="S284" s="7" t="str">
        <f>D284</f>
        <v>ARQ_Coberturas</v>
      </c>
      <c r="T284" s="7" t="str">
        <f>E284</f>
        <v>Telhado</v>
      </c>
      <c r="U284" s="8" t="str">
        <f>_xlfn.CONCAT("bim-key_",A284)</f>
        <v>bim-key_283</v>
      </c>
      <c r="V284" s="4" t="str">
        <f>IF(ISNUMBER(FIND("Arrow", F284)), _xlfn.CONCAT(E284,"_Seta"), E284)</f>
        <v>Telhado</v>
      </c>
      <c r="W284" s="4" t="str">
        <f>IF(ISNUMBER(FIND("Scheme", F284)), _xlfn.CONCAT(F284,"_Esquema"), F284)</f>
        <v>IfcRoof</v>
      </c>
    </row>
    <row r="285" spans="1:23" s="4" customFormat="1" ht="9.75" customHeight="1" x14ac:dyDescent="0.25">
      <c r="A285" s="66">
        <v>284</v>
      </c>
      <c r="B285" s="65" t="s">
        <v>4283</v>
      </c>
      <c r="C285" s="27" t="s">
        <v>4289</v>
      </c>
      <c r="D285" s="27" t="s">
        <v>4373</v>
      </c>
      <c r="E285" s="27" t="s">
        <v>4374</v>
      </c>
      <c r="F285" s="33" t="s">
        <v>752</v>
      </c>
      <c r="G285" s="23" t="s">
        <v>13</v>
      </c>
      <c r="H285" s="23" t="s">
        <v>13</v>
      </c>
      <c r="I285" s="23" t="s">
        <v>13</v>
      </c>
      <c r="J285" s="23" t="s">
        <v>13</v>
      </c>
      <c r="K285" s="23" t="s">
        <v>13</v>
      </c>
      <c r="L285" s="9" t="str">
        <f>_xlfn.CONCAT("", C285)</f>
        <v>ARQ_Projeto</v>
      </c>
      <c r="M285" s="9" t="str">
        <f>_xlfn.CONCAT("", D285)</f>
        <v>ARQ_Coberturas</v>
      </c>
      <c r="N285" s="9" t="str">
        <f>_xlfn.CONCAT("", E285)</f>
        <v>Telhado</v>
      </c>
      <c r="O285" s="9" t="str">
        <f>_xlfn.CONCAT("Classe IFC ou Categoria Revit:   ", F285)</f>
        <v>Classe IFC ou Categoria Revit:   IfcRoofBARREL_ROOF</v>
      </c>
      <c r="P285" s="7" t="s">
        <v>753</v>
      </c>
      <c r="Q285" s="7" t="s">
        <v>4080</v>
      </c>
      <c r="R285" s="7" t="str">
        <f>C285</f>
        <v>ARQ_Projeto</v>
      </c>
      <c r="S285" s="7" t="str">
        <f>D285</f>
        <v>ARQ_Coberturas</v>
      </c>
      <c r="T285" s="7" t="str">
        <f>E285</f>
        <v>Telhado</v>
      </c>
      <c r="U285" s="8" t="str">
        <f>_xlfn.CONCAT("bim-key_",A285)</f>
        <v>bim-key_284</v>
      </c>
      <c r="V285" s="4" t="str">
        <f>IF(ISNUMBER(FIND("Arrow", F285)), _xlfn.CONCAT(E285,"_Seta"), E285)</f>
        <v>Telhado</v>
      </c>
      <c r="W285" s="4" t="str">
        <f>IF(ISNUMBER(FIND("Scheme", F285)), _xlfn.CONCAT(F285,"_Esquema"), F285)</f>
        <v>IfcRoofBARREL_ROOF</v>
      </c>
    </row>
    <row r="286" spans="1:23" s="4" customFormat="1" ht="9.75" customHeight="1" x14ac:dyDescent="0.25">
      <c r="A286" s="66">
        <v>285</v>
      </c>
      <c r="B286" s="65" t="s">
        <v>4283</v>
      </c>
      <c r="C286" s="27" t="s">
        <v>4289</v>
      </c>
      <c r="D286" s="27" t="s">
        <v>4373</v>
      </c>
      <c r="E286" s="27" t="s">
        <v>4374</v>
      </c>
      <c r="F286" s="33" t="s">
        <v>754</v>
      </c>
      <c r="G286" s="23" t="s">
        <v>13</v>
      </c>
      <c r="H286" s="23" t="s">
        <v>13</v>
      </c>
      <c r="I286" s="23" t="s">
        <v>13</v>
      </c>
      <c r="J286" s="23" t="s">
        <v>13</v>
      </c>
      <c r="K286" s="23" t="s">
        <v>13</v>
      </c>
      <c r="L286" s="9" t="str">
        <f>_xlfn.CONCAT("", C286)</f>
        <v>ARQ_Projeto</v>
      </c>
      <c r="M286" s="9" t="str">
        <f>_xlfn.CONCAT("", D286)</f>
        <v>ARQ_Coberturas</v>
      </c>
      <c r="N286" s="9" t="str">
        <f>_xlfn.CONCAT("", E286)</f>
        <v>Telhado</v>
      </c>
      <c r="O286" s="9" t="str">
        <f>_xlfn.CONCAT("Classe IFC ou Categoria Revit:   ", F286)</f>
        <v>Classe IFC ou Categoria Revit:   IfcRoofBUTTERFLY_ROOF</v>
      </c>
      <c r="P286" s="7" t="s">
        <v>755</v>
      </c>
      <c r="Q286" s="7" t="s">
        <v>4080</v>
      </c>
      <c r="R286" s="7" t="str">
        <f>C286</f>
        <v>ARQ_Projeto</v>
      </c>
      <c r="S286" s="7" t="str">
        <f>D286</f>
        <v>ARQ_Coberturas</v>
      </c>
      <c r="T286" s="7" t="str">
        <f>E286</f>
        <v>Telhado</v>
      </c>
      <c r="U286" s="8" t="str">
        <f>_xlfn.CONCAT("bim-key_",A286)</f>
        <v>bim-key_285</v>
      </c>
      <c r="V286" s="4" t="str">
        <f>IF(ISNUMBER(FIND("Arrow", F286)), _xlfn.CONCAT(E286,"_Seta"), E286)</f>
        <v>Telhado</v>
      </c>
      <c r="W286" s="4" t="str">
        <f>IF(ISNUMBER(FIND("Scheme", F286)), _xlfn.CONCAT(F286,"_Esquema"), F286)</f>
        <v>IfcRoofBUTTERFLY_ROOF</v>
      </c>
    </row>
    <row r="287" spans="1:23" s="4" customFormat="1" ht="9.75" customHeight="1" x14ac:dyDescent="0.25">
      <c r="A287" s="66">
        <v>286</v>
      </c>
      <c r="B287" s="65" t="s">
        <v>4283</v>
      </c>
      <c r="C287" s="27" t="s">
        <v>4289</v>
      </c>
      <c r="D287" s="27" t="s">
        <v>4373</v>
      </c>
      <c r="E287" s="27" t="s">
        <v>4374</v>
      </c>
      <c r="F287" s="33" t="s">
        <v>756</v>
      </c>
      <c r="G287" s="23" t="s">
        <v>13</v>
      </c>
      <c r="H287" s="23" t="s">
        <v>13</v>
      </c>
      <c r="I287" s="23" t="s">
        <v>13</v>
      </c>
      <c r="J287" s="23" t="s">
        <v>13</v>
      </c>
      <c r="K287" s="23" t="s">
        <v>13</v>
      </c>
      <c r="L287" s="9" t="str">
        <f>_xlfn.CONCAT("", C287)</f>
        <v>ARQ_Projeto</v>
      </c>
      <c r="M287" s="9" t="str">
        <f>_xlfn.CONCAT("", D287)</f>
        <v>ARQ_Coberturas</v>
      </c>
      <c r="N287" s="9" t="str">
        <f>_xlfn.CONCAT("", E287)</f>
        <v>Telhado</v>
      </c>
      <c r="O287" s="9" t="str">
        <f>_xlfn.CONCAT("Classe IFC ou Categoria Revit:   ", F287)</f>
        <v>Classe IFC ou Categoria Revit:   IfcRoofDOME_ROOF</v>
      </c>
      <c r="P287" s="7" t="s">
        <v>757</v>
      </c>
      <c r="Q287" s="7" t="s">
        <v>4080</v>
      </c>
      <c r="R287" s="7" t="str">
        <f>C287</f>
        <v>ARQ_Projeto</v>
      </c>
      <c r="S287" s="7" t="str">
        <f>D287</f>
        <v>ARQ_Coberturas</v>
      </c>
      <c r="T287" s="7" t="str">
        <f>E287</f>
        <v>Telhado</v>
      </c>
      <c r="U287" s="8" t="str">
        <f>_xlfn.CONCAT("bim-key_",A287)</f>
        <v>bim-key_286</v>
      </c>
      <c r="V287" s="4" t="str">
        <f>IF(ISNUMBER(FIND("Arrow", F287)), _xlfn.CONCAT(E287,"_Seta"), E287)</f>
        <v>Telhado</v>
      </c>
      <c r="W287" s="4" t="str">
        <f>IF(ISNUMBER(FIND("Scheme", F287)), _xlfn.CONCAT(F287,"_Esquema"), F287)</f>
        <v>IfcRoofDOME_ROOF</v>
      </c>
    </row>
    <row r="288" spans="1:23" s="4" customFormat="1" ht="9.75" customHeight="1" x14ac:dyDescent="0.25">
      <c r="A288" s="66">
        <v>287</v>
      </c>
      <c r="B288" s="65" t="s">
        <v>4283</v>
      </c>
      <c r="C288" s="27" t="s">
        <v>4289</v>
      </c>
      <c r="D288" s="27" t="s">
        <v>4373</v>
      </c>
      <c r="E288" s="27" t="s">
        <v>4374</v>
      </c>
      <c r="F288" s="33" t="s">
        <v>758</v>
      </c>
      <c r="G288" s="23" t="s">
        <v>13</v>
      </c>
      <c r="H288" s="23" t="s">
        <v>13</v>
      </c>
      <c r="I288" s="23" t="s">
        <v>13</v>
      </c>
      <c r="J288" s="23" t="s">
        <v>13</v>
      </c>
      <c r="K288" s="23" t="s">
        <v>13</v>
      </c>
      <c r="L288" s="9" t="str">
        <f>_xlfn.CONCAT("", C288)</f>
        <v>ARQ_Projeto</v>
      </c>
      <c r="M288" s="9" t="str">
        <f>_xlfn.CONCAT("", D288)</f>
        <v>ARQ_Coberturas</v>
      </c>
      <c r="N288" s="9" t="str">
        <f>_xlfn.CONCAT("", E288)</f>
        <v>Telhado</v>
      </c>
      <c r="O288" s="9" t="str">
        <f>_xlfn.CONCAT("Classe IFC ou Categoria Revit:   ", F288)</f>
        <v>Classe IFC ou Categoria Revit:   IfcRoofFLAT_ROOF</v>
      </c>
      <c r="P288" s="7" t="s">
        <v>759</v>
      </c>
      <c r="Q288" s="7" t="s">
        <v>4080</v>
      </c>
      <c r="R288" s="7" t="str">
        <f>C288</f>
        <v>ARQ_Projeto</v>
      </c>
      <c r="S288" s="7" t="str">
        <f>D288</f>
        <v>ARQ_Coberturas</v>
      </c>
      <c r="T288" s="7" t="str">
        <f>E288</f>
        <v>Telhado</v>
      </c>
      <c r="U288" s="8" t="str">
        <f>_xlfn.CONCAT("bim-key_",A288)</f>
        <v>bim-key_287</v>
      </c>
      <c r="V288" s="4" t="str">
        <f>IF(ISNUMBER(FIND("Arrow", F288)), _xlfn.CONCAT(E288,"_Seta"), E288)</f>
        <v>Telhado</v>
      </c>
      <c r="W288" s="4" t="str">
        <f>IF(ISNUMBER(FIND("Scheme", F288)), _xlfn.CONCAT(F288,"_Esquema"), F288)</f>
        <v>IfcRoofFLAT_ROOF</v>
      </c>
    </row>
    <row r="289" spans="1:23" s="4" customFormat="1" ht="9.75" customHeight="1" x14ac:dyDescent="0.25">
      <c r="A289" s="66">
        <v>288</v>
      </c>
      <c r="B289" s="65" t="s">
        <v>4283</v>
      </c>
      <c r="C289" s="27" t="s">
        <v>4289</v>
      </c>
      <c r="D289" s="27" t="s">
        <v>4373</v>
      </c>
      <c r="E289" s="27" t="s">
        <v>4374</v>
      </c>
      <c r="F289" s="33" t="s">
        <v>760</v>
      </c>
      <c r="G289" s="23" t="s">
        <v>13</v>
      </c>
      <c r="H289" s="23" t="s">
        <v>13</v>
      </c>
      <c r="I289" s="23" t="s">
        <v>13</v>
      </c>
      <c r="J289" s="23" t="s">
        <v>13</v>
      </c>
      <c r="K289" s="23" t="s">
        <v>13</v>
      </c>
      <c r="L289" s="9" t="str">
        <f>_xlfn.CONCAT("", C289)</f>
        <v>ARQ_Projeto</v>
      </c>
      <c r="M289" s="9" t="str">
        <f>_xlfn.CONCAT("", D289)</f>
        <v>ARQ_Coberturas</v>
      </c>
      <c r="N289" s="9" t="str">
        <f>_xlfn.CONCAT("", E289)</f>
        <v>Telhado</v>
      </c>
      <c r="O289" s="9" t="str">
        <f>_xlfn.CONCAT("Classe IFC ou Categoria Revit:   ", F289)</f>
        <v>Classe IFC ou Categoria Revit:   IfcRoofFREEFORM</v>
      </c>
      <c r="P289" s="9" t="s">
        <v>761</v>
      </c>
      <c r="Q289" s="7" t="s">
        <v>4080</v>
      </c>
      <c r="R289" s="7" t="str">
        <f>C289</f>
        <v>ARQ_Projeto</v>
      </c>
      <c r="S289" s="7" t="str">
        <f>D289</f>
        <v>ARQ_Coberturas</v>
      </c>
      <c r="T289" s="7" t="str">
        <f>E289</f>
        <v>Telhado</v>
      </c>
      <c r="U289" s="8" t="str">
        <f>_xlfn.CONCAT("bim-key_",A289)</f>
        <v>bim-key_288</v>
      </c>
      <c r="V289" s="4" t="str">
        <f>IF(ISNUMBER(FIND("Arrow", F289)), _xlfn.CONCAT(E289,"_Seta"), E289)</f>
        <v>Telhado</v>
      </c>
      <c r="W289" s="4" t="str">
        <f>IF(ISNUMBER(FIND("Scheme", F289)), _xlfn.CONCAT(F289,"_Esquema"), F289)</f>
        <v>IfcRoofFREEFORM</v>
      </c>
    </row>
    <row r="290" spans="1:23" s="4" customFormat="1" ht="9.75" customHeight="1" x14ac:dyDescent="0.25">
      <c r="A290" s="66">
        <v>289</v>
      </c>
      <c r="B290" s="65" t="s">
        <v>4283</v>
      </c>
      <c r="C290" s="27" t="s">
        <v>4289</v>
      </c>
      <c r="D290" s="27" t="s">
        <v>4373</v>
      </c>
      <c r="E290" s="27" t="s">
        <v>4374</v>
      </c>
      <c r="F290" s="33" t="s">
        <v>762</v>
      </c>
      <c r="G290" s="23" t="s">
        <v>13</v>
      </c>
      <c r="H290" s="23" t="s">
        <v>13</v>
      </c>
      <c r="I290" s="23" t="s">
        <v>13</v>
      </c>
      <c r="J290" s="23" t="s">
        <v>13</v>
      </c>
      <c r="K290" s="23" t="s">
        <v>13</v>
      </c>
      <c r="L290" s="9" t="str">
        <f>_xlfn.CONCAT("", C290)</f>
        <v>ARQ_Projeto</v>
      </c>
      <c r="M290" s="9" t="str">
        <f>_xlfn.CONCAT("", D290)</f>
        <v>ARQ_Coberturas</v>
      </c>
      <c r="N290" s="9" t="str">
        <f>_xlfn.CONCAT("", E290)</f>
        <v>Telhado</v>
      </c>
      <c r="O290" s="9" t="str">
        <f>_xlfn.CONCAT("Classe IFC ou Categoria Revit:   ", F290)</f>
        <v>Classe IFC ou Categoria Revit:   IfcRoofGABLE_ROOF</v>
      </c>
      <c r="P290" s="7" t="s">
        <v>763</v>
      </c>
      <c r="Q290" s="7" t="s">
        <v>4080</v>
      </c>
      <c r="R290" s="7" t="str">
        <f>C290</f>
        <v>ARQ_Projeto</v>
      </c>
      <c r="S290" s="7" t="str">
        <f>D290</f>
        <v>ARQ_Coberturas</v>
      </c>
      <c r="T290" s="7" t="str">
        <f>E290</f>
        <v>Telhado</v>
      </c>
      <c r="U290" s="8" t="str">
        <f>_xlfn.CONCAT("bim-key_",A290)</f>
        <v>bim-key_289</v>
      </c>
      <c r="V290" s="4" t="str">
        <f>IF(ISNUMBER(FIND("Arrow", F290)), _xlfn.CONCAT(E290,"_Seta"), E290)</f>
        <v>Telhado</v>
      </c>
      <c r="W290" s="4" t="str">
        <f>IF(ISNUMBER(FIND("Scheme", F290)), _xlfn.CONCAT(F290,"_Esquema"), F290)</f>
        <v>IfcRoofGABLE_ROOF</v>
      </c>
    </row>
    <row r="291" spans="1:23" s="4" customFormat="1" ht="9.75" customHeight="1" x14ac:dyDescent="0.25">
      <c r="A291" s="66">
        <v>290</v>
      </c>
      <c r="B291" s="65" t="s">
        <v>4283</v>
      </c>
      <c r="C291" s="27" t="s">
        <v>4289</v>
      </c>
      <c r="D291" s="27" t="s">
        <v>4373</v>
      </c>
      <c r="E291" s="27" t="s">
        <v>4374</v>
      </c>
      <c r="F291" s="33" t="s">
        <v>764</v>
      </c>
      <c r="G291" s="23" t="s">
        <v>13</v>
      </c>
      <c r="H291" s="23" t="s">
        <v>13</v>
      </c>
      <c r="I291" s="23" t="s">
        <v>13</v>
      </c>
      <c r="J291" s="23" t="s">
        <v>13</v>
      </c>
      <c r="K291" s="23" t="s">
        <v>13</v>
      </c>
      <c r="L291" s="9" t="str">
        <f>_xlfn.CONCAT("", C291)</f>
        <v>ARQ_Projeto</v>
      </c>
      <c r="M291" s="9" t="str">
        <f>_xlfn.CONCAT("", D291)</f>
        <v>ARQ_Coberturas</v>
      </c>
      <c r="N291" s="9" t="str">
        <f>_xlfn.CONCAT("", E291)</f>
        <v>Telhado</v>
      </c>
      <c r="O291" s="9" t="str">
        <f>_xlfn.CONCAT("Classe IFC ou Categoria Revit:   ", F291)</f>
        <v>Classe IFC ou Categoria Revit:   IfcRoofGAMBREL_ROOF</v>
      </c>
      <c r="P291" s="7" t="s">
        <v>765</v>
      </c>
      <c r="Q291" s="7" t="s">
        <v>4080</v>
      </c>
      <c r="R291" s="7" t="str">
        <f>C291</f>
        <v>ARQ_Projeto</v>
      </c>
      <c r="S291" s="7" t="str">
        <f>D291</f>
        <v>ARQ_Coberturas</v>
      </c>
      <c r="T291" s="7" t="str">
        <f>E291</f>
        <v>Telhado</v>
      </c>
      <c r="U291" s="8" t="str">
        <f>_xlfn.CONCAT("bim-key_",A291)</f>
        <v>bim-key_290</v>
      </c>
      <c r="V291" s="4" t="str">
        <f>IF(ISNUMBER(FIND("Arrow", F291)), _xlfn.CONCAT(E291,"_Seta"), E291)</f>
        <v>Telhado</v>
      </c>
      <c r="W291" s="4" t="str">
        <f>IF(ISNUMBER(FIND("Scheme", F291)), _xlfn.CONCAT(F291,"_Esquema"), F291)</f>
        <v>IfcRoofGAMBREL_ROOF</v>
      </c>
    </row>
    <row r="292" spans="1:23" s="4" customFormat="1" ht="9.75" customHeight="1" x14ac:dyDescent="0.25">
      <c r="A292" s="66">
        <v>291</v>
      </c>
      <c r="B292" s="65" t="s">
        <v>4283</v>
      </c>
      <c r="C292" s="27" t="s">
        <v>4289</v>
      </c>
      <c r="D292" s="27" t="s">
        <v>4373</v>
      </c>
      <c r="E292" s="27" t="s">
        <v>4374</v>
      </c>
      <c r="F292" s="33" t="s">
        <v>766</v>
      </c>
      <c r="G292" s="23" t="s">
        <v>13</v>
      </c>
      <c r="H292" s="23" t="s">
        <v>13</v>
      </c>
      <c r="I292" s="23" t="s">
        <v>13</v>
      </c>
      <c r="J292" s="23" t="s">
        <v>13</v>
      </c>
      <c r="K292" s="23" t="s">
        <v>13</v>
      </c>
      <c r="L292" s="9" t="str">
        <f>_xlfn.CONCAT("", C292)</f>
        <v>ARQ_Projeto</v>
      </c>
      <c r="M292" s="9" t="str">
        <f>_xlfn.CONCAT("", D292)</f>
        <v>ARQ_Coberturas</v>
      </c>
      <c r="N292" s="9" t="str">
        <f>_xlfn.CONCAT("", E292)</f>
        <v>Telhado</v>
      </c>
      <c r="O292" s="9" t="str">
        <f>_xlfn.CONCAT("Classe IFC ou Categoria Revit:   ", F292)</f>
        <v>Classe IFC ou Categoria Revit:   IfcRoofHIP_ROOF</v>
      </c>
      <c r="P292" s="7" t="s">
        <v>767</v>
      </c>
      <c r="Q292" s="7" t="s">
        <v>4080</v>
      </c>
      <c r="R292" s="7" t="str">
        <f>C292</f>
        <v>ARQ_Projeto</v>
      </c>
      <c r="S292" s="7" t="str">
        <f>D292</f>
        <v>ARQ_Coberturas</v>
      </c>
      <c r="T292" s="7" t="str">
        <f>E292</f>
        <v>Telhado</v>
      </c>
      <c r="U292" s="8" t="str">
        <f>_xlfn.CONCAT("bim-key_",A292)</f>
        <v>bim-key_291</v>
      </c>
      <c r="V292" s="4" t="str">
        <f>IF(ISNUMBER(FIND("Arrow", F292)), _xlfn.CONCAT(E292,"_Seta"), E292)</f>
        <v>Telhado</v>
      </c>
      <c r="W292" s="4" t="str">
        <f>IF(ISNUMBER(FIND("Scheme", F292)), _xlfn.CONCAT(F292,"_Esquema"), F292)</f>
        <v>IfcRoofHIP_ROOF</v>
      </c>
    </row>
    <row r="293" spans="1:23" s="4" customFormat="1" ht="9.75" customHeight="1" x14ac:dyDescent="0.25">
      <c r="A293" s="66">
        <v>292</v>
      </c>
      <c r="B293" s="65" t="s">
        <v>4283</v>
      </c>
      <c r="C293" s="27" t="s">
        <v>4289</v>
      </c>
      <c r="D293" s="27" t="s">
        <v>4373</v>
      </c>
      <c r="E293" s="27" t="s">
        <v>4374</v>
      </c>
      <c r="F293" s="33" t="s">
        <v>768</v>
      </c>
      <c r="G293" s="23" t="s">
        <v>13</v>
      </c>
      <c r="H293" s="23" t="s">
        <v>13</v>
      </c>
      <c r="I293" s="23" t="s">
        <v>13</v>
      </c>
      <c r="J293" s="23" t="s">
        <v>13</v>
      </c>
      <c r="K293" s="23" t="s">
        <v>13</v>
      </c>
      <c r="L293" s="9" t="str">
        <f>_xlfn.CONCAT("", C293)</f>
        <v>ARQ_Projeto</v>
      </c>
      <c r="M293" s="9" t="str">
        <f>_xlfn.CONCAT("", D293)</f>
        <v>ARQ_Coberturas</v>
      </c>
      <c r="N293" s="9" t="str">
        <f>_xlfn.CONCAT("", E293)</f>
        <v>Telhado</v>
      </c>
      <c r="O293" s="9" t="str">
        <f>_xlfn.CONCAT("Classe IFC ou Categoria Revit:   ", F293)</f>
        <v>Classe IFC ou Categoria Revit:   IfcRoofHIPPED_GABLE_ROOF</v>
      </c>
      <c r="P293" s="7" t="s">
        <v>769</v>
      </c>
      <c r="Q293" s="7" t="s">
        <v>4080</v>
      </c>
      <c r="R293" s="7" t="str">
        <f>C293</f>
        <v>ARQ_Projeto</v>
      </c>
      <c r="S293" s="7" t="str">
        <f>D293</f>
        <v>ARQ_Coberturas</v>
      </c>
      <c r="T293" s="7" t="str">
        <f>E293</f>
        <v>Telhado</v>
      </c>
      <c r="U293" s="8" t="str">
        <f>_xlfn.CONCAT("bim-key_",A293)</f>
        <v>bim-key_292</v>
      </c>
      <c r="V293" s="4" t="str">
        <f>IF(ISNUMBER(FIND("Arrow", F293)), _xlfn.CONCAT(E293,"_Seta"), E293)</f>
        <v>Telhado</v>
      </c>
      <c r="W293" s="4" t="str">
        <f>IF(ISNUMBER(FIND("Scheme", F293)), _xlfn.CONCAT(F293,"_Esquema"), F293)</f>
        <v>IfcRoofHIPPED_GABLE_ROOF</v>
      </c>
    </row>
    <row r="294" spans="1:23" s="4" customFormat="1" ht="9.75" customHeight="1" x14ac:dyDescent="0.25">
      <c r="A294" s="66">
        <v>293</v>
      </c>
      <c r="B294" s="65" t="s">
        <v>4283</v>
      </c>
      <c r="C294" s="27" t="s">
        <v>4289</v>
      </c>
      <c r="D294" s="27" t="s">
        <v>4373</v>
      </c>
      <c r="E294" s="30" t="s">
        <v>4374</v>
      </c>
      <c r="F294" s="33" t="s">
        <v>770</v>
      </c>
      <c r="G294" s="23" t="s">
        <v>13</v>
      </c>
      <c r="H294" s="23" t="s">
        <v>13</v>
      </c>
      <c r="I294" s="23" t="s">
        <v>13</v>
      </c>
      <c r="J294" s="23" t="s">
        <v>13</v>
      </c>
      <c r="K294" s="23" t="s">
        <v>13</v>
      </c>
      <c r="L294" s="9" t="str">
        <f>_xlfn.CONCAT("", C294)</f>
        <v>ARQ_Projeto</v>
      </c>
      <c r="M294" s="9" t="str">
        <f>_xlfn.CONCAT("", D294)</f>
        <v>ARQ_Coberturas</v>
      </c>
      <c r="N294" s="9" t="str">
        <f>_xlfn.CONCAT("", E294)</f>
        <v>Telhado</v>
      </c>
      <c r="O294" s="9" t="str">
        <f>_xlfn.CONCAT("Classe IFC ou Categoria Revit:   ", F294)</f>
        <v>Classe IFC ou Categoria Revit:   IfcRoofMANSARD_ROOF</v>
      </c>
      <c r="P294" s="7" t="s">
        <v>771</v>
      </c>
      <c r="Q294" s="7" t="s">
        <v>4080</v>
      </c>
      <c r="R294" s="7" t="str">
        <f>C294</f>
        <v>ARQ_Projeto</v>
      </c>
      <c r="S294" s="7" t="str">
        <f>D294</f>
        <v>ARQ_Coberturas</v>
      </c>
      <c r="T294" s="7" t="str">
        <f>E294</f>
        <v>Telhado</v>
      </c>
      <c r="U294" s="8" t="str">
        <f>_xlfn.CONCAT("bim-key_",A294)</f>
        <v>bim-key_293</v>
      </c>
      <c r="V294" s="4" t="str">
        <f>IF(ISNUMBER(FIND("Arrow", F294)), _xlfn.CONCAT(E294,"_Seta"), E294)</f>
        <v>Telhado</v>
      </c>
      <c r="W294" s="4" t="str">
        <f>IF(ISNUMBER(FIND("Scheme", F294)), _xlfn.CONCAT(F294,"_Esquema"), F294)</f>
        <v>IfcRoofMANSARD_ROOF</v>
      </c>
    </row>
    <row r="295" spans="1:23" s="4" customFormat="1" ht="9.75" customHeight="1" x14ac:dyDescent="0.25">
      <c r="A295" s="66">
        <v>294</v>
      </c>
      <c r="B295" s="65" t="s">
        <v>4283</v>
      </c>
      <c r="C295" s="27" t="s">
        <v>4289</v>
      </c>
      <c r="D295" s="27" t="s">
        <v>4373</v>
      </c>
      <c r="E295" s="27" t="s">
        <v>4374</v>
      </c>
      <c r="F295" s="33" t="s">
        <v>772</v>
      </c>
      <c r="G295" s="23" t="s">
        <v>13</v>
      </c>
      <c r="H295" s="23" t="s">
        <v>13</v>
      </c>
      <c r="I295" s="23" t="s">
        <v>13</v>
      </c>
      <c r="J295" s="23" t="s">
        <v>13</v>
      </c>
      <c r="K295" s="23" t="s">
        <v>13</v>
      </c>
      <c r="L295" s="9" t="str">
        <f>_xlfn.CONCAT("", C295)</f>
        <v>ARQ_Projeto</v>
      </c>
      <c r="M295" s="9" t="str">
        <f>_xlfn.CONCAT("", D295)</f>
        <v>ARQ_Coberturas</v>
      </c>
      <c r="N295" s="9" t="str">
        <f>_xlfn.CONCAT("", E295)</f>
        <v>Telhado</v>
      </c>
      <c r="O295" s="9" t="str">
        <f>_xlfn.CONCAT("Classe IFC ou Categoria Revit:   ", F295)</f>
        <v>Classe IFC ou Categoria Revit:   IfcRoofPAVILION_ROOF</v>
      </c>
      <c r="P295" s="7" t="s">
        <v>773</v>
      </c>
      <c r="Q295" s="7" t="s">
        <v>4080</v>
      </c>
      <c r="R295" s="7" t="str">
        <f>C295</f>
        <v>ARQ_Projeto</v>
      </c>
      <c r="S295" s="7" t="str">
        <f>D295</f>
        <v>ARQ_Coberturas</v>
      </c>
      <c r="T295" s="7" t="str">
        <f>E295</f>
        <v>Telhado</v>
      </c>
      <c r="U295" s="8" t="str">
        <f>_xlfn.CONCAT("bim-key_",A295)</f>
        <v>bim-key_294</v>
      </c>
      <c r="V295" s="4" t="str">
        <f>IF(ISNUMBER(FIND("Arrow", F295)), _xlfn.CONCAT(E295,"_Seta"), E295)</f>
        <v>Telhado</v>
      </c>
      <c r="W295" s="4" t="str">
        <f>IF(ISNUMBER(FIND("Scheme", F295)), _xlfn.CONCAT(F295,"_Esquema"), F295)</f>
        <v>IfcRoofPAVILION_ROOF</v>
      </c>
    </row>
    <row r="296" spans="1:23" s="4" customFormat="1" ht="9.75" customHeight="1" x14ac:dyDescent="0.25">
      <c r="A296" s="66">
        <v>295</v>
      </c>
      <c r="B296" s="65" t="s">
        <v>4283</v>
      </c>
      <c r="C296" s="27" t="s">
        <v>4289</v>
      </c>
      <c r="D296" s="27" t="s">
        <v>4373</v>
      </c>
      <c r="E296" s="27" t="s">
        <v>4374</v>
      </c>
      <c r="F296" s="33" t="s">
        <v>774</v>
      </c>
      <c r="G296" s="23" t="s">
        <v>13</v>
      </c>
      <c r="H296" s="23" t="s">
        <v>13</v>
      </c>
      <c r="I296" s="23" t="s">
        <v>13</v>
      </c>
      <c r="J296" s="23" t="s">
        <v>13</v>
      </c>
      <c r="K296" s="23" t="s">
        <v>13</v>
      </c>
      <c r="L296" s="9" t="str">
        <f>_xlfn.CONCAT("", C296)</f>
        <v>ARQ_Projeto</v>
      </c>
      <c r="M296" s="9" t="str">
        <f>_xlfn.CONCAT("", D296)</f>
        <v>ARQ_Coberturas</v>
      </c>
      <c r="N296" s="9" t="str">
        <f>_xlfn.CONCAT("", E296)</f>
        <v>Telhado</v>
      </c>
      <c r="O296" s="9" t="str">
        <f>_xlfn.CONCAT("Classe IFC ou Categoria Revit:   ", F296)</f>
        <v>Classe IFC ou Categoria Revit:   IfcRoofRAINBOW_ROOF</v>
      </c>
      <c r="P296" s="7" t="s">
        <v>775</v>
      </c>
      <c r="Q296" s="7" t="s">
        <v>4080</v>
      </c>
      <c r="R296" s="7" t="str">
        <f>C296</f>
        <v>ARQ_Projeto</v>
      </c>
      <c r="S296" s="7" t="str">
        <f>D296</f>
        <v>ARQ_Coberturas</v>
      </c>
      <c r="T296" s="7" t="str">
        <f>E296</f>
        <v>Telhado</v>
      </c>
      <c r="U296" s="8" t="str">
        <f>_xlfn.CONCAT("bim-key_",A296)</f>
        <v>bim-key_295</v>
      </c>
      <c r="V296" s="4" t="str">
        <f>IF(ISNUMBER(FIND("Arrow", F296)), _xlfn.CONCAT(E296,"_Seta"), E296)</f>
        <v>Telhado</v>
      </c>
      <c r="W296" s="4" t="str">
        <f>IF(ISNUMBER(FIND("Scheme", F296)), _xlfn.CONCAT(F296,"_Esquema"), F296)</f>
        <v>IfcRoofRAINBOW_ROOF</v>
      </c>
    </row>
    <row r="297" spans="1:23" s="4" customFormat="1" ht="9.75" customHeight="1" x14ac:dyDescent="0.25">
      <c r="A297" s="66">
        <v>296</v>
      </c>
      <c r="B297" s="65" t="s">
        <v>4283</v>
      </c>
      <c r="C297" s="27" t="s">
        <v>4289</v>
      </c>
      <c r="D297" s="27" t="s">
        <v>4373</v>
      </c>
      <c r="E297" s="27" t="s">
        <v>4374</v>
      </c>
      <c r="F297" s="33" t="s">
        <v>776</v>
      </c>
      <c r="G297" s="23" t="s">
        <v>13</v>
      </c>
      <c r="H297" s="23" t="s">
        <v>13</v>
      </c>
      <c r="I297" s="23" t="s">
        <v>13</v>
      </c>
      <c r="J297" s="23" t="s">
        <v>13</v>
      </c>
      <c r="K297" s="23" t="s">
        <v>13</v>
      </c>
      <c r="L297" s="9" t="str">
        <f>_xlfn.CONCAT("", C297)</f>
        <v>ARQ_Projeto</v>
      </c>
      <c r="M297" s="9" t="str">
        <f>_xlfn.CONCAT("", D297)</f>
        <v>ARQ_Coberturas</v>
      </c>
      <c r="N297" s="9" t="str">
        <f>_xlfn.CONCAT("", E297)</f>
        <v>Telhado</v>
      </c>
      <c r="O297" s="9" t="str">
        <f>_xlfn.CONCAT("Classe IFC ou Categoria Revit:   ", F297)</f>
        <v>Classe IFC ou Categoria Revit:   IfcRoofSHED_ROOF</v>
      </c>
      <c r="P297" s="7" t="s">
        <v>777</v>
      </c>
      <c r="Q297" s="7" t="s">
        <v>4080</v>
      </c>
      <c r="R297" s="7" t="str">
        <f>C297</f>
        <v>ARQ_Projeto</v>
      </c>
      <c r="S297" s="7" t="str">
        <f>D297</f>
        <v>ARQ_Coberturas</v>
      </c>
      <c r="T297" s="7" t="str">
        <f>E297</f>
        <v>Telhado</v>
      </c>
      <c r="U297" s="8" t="str">
        <f>_xlfn.CONCAT("bim-key_",A297)</f>
        <v>bim-key_296</v>
      </c>
      <c r="V297" s="4" t="str">
        <f>IF(ISNUMBER(FIND("Arrow", F297)), _xlfn.CONCAT(E297,"_Seta"), E297)</f>
        <v>Telhado</v>
      </c>
      <c r="W297" s="4" t="str">
        <f>IF(ISNUMBER(FIND("Scheme", F297)), _xlfn.CONCAT(F297,"_Esquema"), F297)</f>
        <v>IfcRoofSHED_ROOF</v>
      </c>
    </row>
    <row r="298" spans="1:23" s="4" customFormat="1" ht="9.75" customHeight="1" x14ac:dyDescent="0.25">
      <c r="A298" s="66">
        <v>297</v>
      </c>
      <c r="B298" s="65" t="s">
        <v>4283</v>
      </c>
      <c r="C298" s="27" t="s">
        <v>4289</v>
      </c>
      <c r="D298" s="27" t="s">
        <v>4414</v>
      </c>
      <c r="E298" s="27" t="s">
        <v>4199</v>
      </c>
      <c r="F298" s="33" t="s">
        <v>1405</v>
      </c>
      <c r="G298" s="23" t="s">
        <v>13</v>
      </c>
      <c r="H298" s="23" t="s">
        <v>13</v>
      </c>
      <c r="I298" s="23" t="s">
        <v>13</v>
      </c>
      <c r="J298" s="23" t="s">
        <v>13</v>
      </c>
      <c r="K298" s="23" t="s">
        <v>13</v>
      </c>
      <c r="L298" s="9" t="str">
        <f>_xlfn.CONCAT("", C298)</f>
        <v>ARQ_Projeto</v>
      </c>
      <c r="M298" s="9" t="str">
        <f>_xlfn.CONCAT("", D298)</f>
        <v>ARQ_Comunicação</v>
      </c>
      <c r="N298" s="9" t="str">
        <f>_xlfn.CONCAT("", E298)</f>
        <v>Comunicação_Visual</v>
      </c>
      <c r="O298" s="9" t="str">
        <f>_xlfn.CONCAT("Classe IFC ou Categoria Revit:   ", F298)</f>
        <v>Classe IFC ou Categoria Revit:   IfcSignal</v>
      </c>
      <c r="P298" s="7" t="s">
        <v>328</v>
      </c>
      <c r="Q298" s="7" t="s">
        <v>4146</v>
      </c>
      <c r="R298" s="7" t="str">
        <f>C298</f>
        <v>ARQ_Projeto</v>
      </c>
      <c r="S298" s="7" t="str">
        <f>D298</f>
        <v>ARQ_Comunicação</v>
      </c>
      <c r="T298" s="7" t="str">
        <f>E298</f>
        <v>Comunicação_Visual</v>
      </c>
      <c r="U298" s="8" t="str">
        <f>_xlfn.CONCAT("bim-key_",A298)</f>
        <v>bim-key_297</v>
      </c>
      <c r="V298" s="4" t="str">
        <f>IF(ISNUMBER(FIND("Arrow", F298)), _xlfn.CONCAT(E298,"_Seta"), E298)</f>
        <v>Comunicação_Visual</v>
      </c>
      <c r="W298" s="4" t="str">
        <f>IF(ISNUMBER(FIND("Scheme", F298)), _xlfn.CONCAT(F298,"_Esquema"), F298)</f>
        <v>IfcSignal</v>
      </c>
    </row>
    <row r="299" spans="1:23" s="4" customFormat="1" ht="9.75" customHeight="1" x14ac:dyDescent="0.25">
      <c r="A299" s="66">
        <v>298</v>
      </c>
      <c r="B299" s="65" t="s">
        <v>4283</v>
      </c>
      <c r="C299" s="27" t="s">
        <v>4289</v>
      </c>
      <c r="D299" s="27" t="s">
        <v>4414</v>
      </c>
      <c r="E299" s="27" t="s">
        <v>4199</v>
      </c>
      <c r="F299" s="33" t="s">
        <v>843</v>
      </c>
      <c r="G299" s="23" t="s">
        <v>13</v>
      </c>
      <c r="H299" s="23" t="s">
        <v>13</v>
      </c>
      <c r="I299" s="23" t="s">
        <v>13</v>
      </c>
      <c r="J299" s="23" t="s">
        <v>13</v>
      </c>
      <c r="K299" s="23" t="s">
        <v>13</v>
      </c>
      <c r="L299" s="9" t="str">
        <f>_xlfn.CONCAT("", C299)</f>
        <v>ARQ_Projeto</v>
      </c>
      <c r="M299" s="9" t="str">
        <f>_xlfn.CONCAT("", D299)</f>
        <v>ARQ_Comunicação</v>
      </c>
      <c r="N299" s="9" t="str">
        <f>_xlfn.CONCAT("", E299)</f>
        <v>Comunicação_Visual</v>
      </c>
      <c r="O299" s="9" t="str">
        <f>_xlfn.CONCAT("Classe IFC ou Categoria Revit:   ", F299)</f>
        <v>Classe IFC ou Categoria Revit:   IfcSignMARKER</v>
      </c>
      <c r="P299" s="7" t="s">
        <v>844</v>
      </c>
      <c r="Q299" s="7" t="s">
        <v>4146</v>
      </c>
      <c r="R299" s="7" t="str">
        <f>C299</f>
        <v>ARQ_Projeto</v>
      </c>
      <c r="S299" s="7" t="str">
        <f>D299</f>
        <v>ARQ_Comunicação</v>
      </c>
      <c r="T299" s="7" t="str">
        <f>E299</f>
        <v>Comunicação_Visual</v>
      </c>
      <c r="U299" s="8" t="str">
        <f>_xlfn.CONCAT("bim-key_",A299)</f>
        <v>bim-key_298</v>
      </c>
      <c r="V299" s="4" t="str">
        <f>IF(ISNUMBER(FIND("Arrow", F299)), _xlfn.CONCAT(E299,"_Seta"), E299)</f>
        <v>Comunicação_Visual</v>
      </c>
      <c r="W299" s="4" t="str">
        <f>IF(ISNUMBER(FIND("Scheme", F299)), _xlfn.CONCAT(F299,"_Esquema"), F299)</f>
        <v>IfcSignMARKER</v>
      </c>
    </row>
    <row r="300" spans="1:23" s="4" customFormat="1" ht="9.75" customHeight="1" x14ac:dyDescent="0.25">
      <c r="A300" s="66">
        <v>299</v>
      </c>
      <c r="B300" s="65" t="s">
        <v>4283</v>
      </c>
      <c r="C300" s="27" t="s">
        <v>4289</v>
      </c>
      <c r="D300" s="27" t="s">
        <v>4414</v>
      </c>
      <c r="E300" s="27" t="s">
        <v>4199</v>
      </c>
      <c r="F300" s="33" t="s">
        <v>845</v>
      </c>
      <c r="G300" s="23" t="s">
        <v>13</v>
      </c>
      <c r="H300" s="23" t="s">
        <v>13</v>
      </c>
      <c r="I300" s="23" t="s">
        <v>13</v>
      </c>
      <c r="J300" s="23" t="s">
        <v>13</v>
      </c>
      <c r="K300" s="23" t="s">
        <v>13</v>
      </c>
      <c r="L300" s="9" t="str">
        <f>_xlfn.CONCAT("", C300)</f>
        <v>ARQ_Projeto</v>
      </c>
      <c r="M300" s="9" t="str">
        <f>_xlfn.CONCAT("", D300)</f>
        <v>ARQ_Comunicação</v>
      </c>
      <c r="N300" s="9" t="str">
        <f>_xlfn.CONCAT("", E300)</f>
        <v>Comunicação_Visual</v>
      </c>
      <c r="O300" s="9" t="str">
        <f>_xlfn.CONCAT("Classe IFC ou Categoria Revit:   ", F300)</f>
        <v>Classe IFC ou Categoria Revit:   IfcSignMIRROR</v>
      </c>
      <c r="P300" s="7" t="s">
        <v>846</v>
      </c>
      <c r="Q300" s="7" t="s">
        <v>4146</v>
      </c>
      <c r="R300" s="7" t="str">
        <f>C300</f>
        <v>ARQ_Projeto</v>
      </c>
      <c r="S300" s="7" t="str">
        <f>D300</f>
        <v>ARQ_Comunicação</v>
      </c>
      <c r="T300" s="7" t="str">
        <f>E300</f>
        <v>Comunicação_Visual</v>
      </c>
      <c r="U300" s="8" t="str">
        <f>_xlfn.CONCAT("bim-key_",A300)</f>
        <v>bim-key_299</v>
      </c>
      <c r="V300" s="4" t="str">
        <f>IF(ISNUMBER(FIND("Arrow", F300)), _xlfn.CONCAT(E300,"_Seta"), E300)</f>
        <v>Comunicação_Visual</v>
      </c>
      <c r="W300" s="4" t="str">
        <f>IF(ISNUMBER(FIND("Scheme", F300)), _xlfn.CONCAT(F300,"_Esquema"), F300)</f>
        <v>IfcSignMIRROR</v>
      </c>
    </row>
    <row r="301" spans="1:23" s="4" customFormat="1" ht="9.75" customHeight="1" x14ac:dyDescent="0.25">
      <c r="A301" s="66">
        <v>300</v>
      </c>
      <c r="B301" s="65" t="s">
        <v>4283</v>
      </c>
      <c r="C301" s="27" t="s">
        <v>4289</v>
      </c>
      <c r="D301" s="27" t="s">
        <v>4414</v>
      </c>
      <c r="E301" s="27" t="s">
        <v>4199</v>
      </c>
      <c r="F301" s="33" t="s">
        <v>847</v>
      </c>
      <c r="G301" s="23" t="s">
        <v>13</v>
      </c>
      <c r="H301" s="23" t="s">
        <v>13</v>
      </c>
      <c r="I301" s="23" t="s">
        <v>13</v>
      </c>
      <c r="J301" s="23" t="s">
        <v>13</v>
      </c>
      <c r="K301" s="23" t="s">
        <v>13</v>
      </c>
      <c r="L301" s="9" t="str">
        <f>_xlfn.CONCAT("", C301)</f>
        <v>ARQ_Projeto</v>
      </c>
      <c r="M301" s="9" t="str">
        <f>_xlfn.CONCAT("", D301)</f>
        <v>ARQ_Comunicação</v>
      </c>
      <c r="N301" s="9" t="str">
        <f>_xlfn.CONCAT("", E301)</f>
        <v>Comunicação_Visual</v>
      </c>
      <c r="O301" s="9" t="str">
        <f>_xlfn.CONCAT("Classe IFC ou Categoria Revit:   ", F301)</f>
        <v>Classe IFC ou Categoria Revit:   IfcSignPICTORAL</v>
      </c>
      <c r="P301" s="7" t="s">
        <v>848</v>
      </c>
      <c r="Q301" s="7" t="s">
        <v>4146</v>
      </c>
      <c r="R301" s="7" t="str">
        <f>C301</f>
        <v>ARQ_Projeto</v>
      </c>
      <c r="S301" s="7" t="str">
        <f>D301</f>
        <v>ARQ_Comunicação</v>
      </c>
      <c r="T301" s="7" t="str">
        <f>E301</f>
        <v>Comunicação_Visual</v>
      </c>
      <c r="U301" s="8" t="str">
        <f>_xlfn.CONCAT("bim-key_",A301)</f>
        <v>bim-key_300</v>
      </c>
      <c r="V301" s="4" t="str">
        <f>IF(ISNUMBER(FIND("Arrow", F301)), _xlfn.CONCAT(E301,"_Seta"), E301)</f>
        <v>Comunicação_Visual</v>
      </c>
      <c r="W301" s="4" t="str">
        <f>IF(ISNUMBER(FIND("Scheme", F301)), _xlfn.CONCAT(F301,"_Esquema"), F301)</f>
        <v>IfcSignPICTORAL</v>
      </c>
    </row>
    <row r="302" spans="1:23" s="4" customFormat="1" ht="9.75" customHeight="1" x14ac:dyDescent="0.25">
      <c r="A302" s="66">
        <v>301</v>
      </c>
      <c r="B302" s="65" t="s">
        <v>4283</v>
      </c>
      <c r="C302" s="27" t="s">
        <v>4289</v>
      </c>
      <c r="D302" s="27" t="s">
        <v>4290</v>
      </c>
      <c r="E302" s="27" t="s">
        <v>4200</v>
      </c>
      <c r="F302" s="33" t="s">
        <v>256</v>
      </c>
      <c r="G302" s="23" t="s">
        <v>13</v>
      </c>
      <c r="H302" s="23" t="s">
        <v>13</v>
      </c>
      <c r="I302" s="23" t="s">
        <v>13</v>
      </c>
      <c r="J302" s="23" t="s">
        <v>13</v>
      </c>
      <c r="K302" s="23" t="s">
        <v>13</v>
      </c>
      <c r="L302" s="9" t="str">
        <f>_xlfn.CONCAT("", C302)</f>
        <v>ARQ_Projeto</v>
      </c>
      <c r="M302" s="9" t="str">
        <f>_xlfn.CONCAT("", D302)</f>
        <v>ARQ_Conjuntos</v>
      </c>
      <c r="N302" s="9" t="str">
        <f>_xlfn.CONCAT("", E302)</f>
        <v>Conjunto_Montagem</v>
      </c>
      <c r="O302" s="9" t="str">
        <f>_xlfn.CONCAT("Classe IFC ou Categoria Revit:   ", F302)</f>
        <v>Classe IFC ou Categoria Revit:   IfcElementAssembly</v>
      </c>
      <c r="P302" s="7" t="s">
        <v>257</v>
      </c>
      <c r="Q302" s="7" t="s">
        <v>4073</v>
      </c>
      <c r="R302" s="7" t="str">
        <f>C302</f>
        <v>ARQ_Projeto</v>
      </c>
      <c r="S302" s="7" t="str">
        <f>D302</f>
        <v>ARQ_Conjuntos</v>
      </c>
      <c r="T302" s="7" t="str">
        <f>E302</f>
        <v>Conjunto_Montagem</v>
      </c>
      <c r="U302" s="8" t="str">
        <f>_xlfn.CONCAT("bim-key_",A302)</f>
        <v>bim-key_301</v>
      </c>
      <c r="V302" s="4" t="str">
        <f>IF(ISNUMBER(FIND("Arrow", F302)), _xlfn.CONCAT(E302,"_Seta"), E302)</f>
        <v>Conjunto_Montagem</v>
      </c>
      <c r="W302" s="4" t="str">
        <f>IF(ISNUMBER(FIND("Scheme", F302)), _xlfn.CONCAT(F302,"_Esquema"), F302)</f>
        <v>IfcElementAssembly</v>
      </c>
    </row>
    <row r="303" spans="1:23" s="4" customFormat="1" ht="9.75" customHeight="1" x14ac:dyDescent="0.25">
      <c r="A303" s="66">
        <v>302</v>
      </c>
      <c r="B303" s="65" t="s">
        <v>4283</v>
      </c>
      <c r="C303" s="27" t="s">
        <v>4289</v>
      </c>
      <c r="D303" s="27" t="s">
        <v>4290</v>
      </c>
      <c r="E303" s="27" t="s">
        <v>4200</v>
      </c>
      <c r="F303" s="33" t="s">
        <v>432</v>
      </c>
      <c r="G303" s="23" t="s">
        <v>13</v>
      </c>
      <c r="H303" s="23" t="s">
        <v>13</v>
      </c>
      <c r="I303" s="23" t="s">
        <v>13</v>
      </c>
      <c r="J303" s="23" t="s">
        <v>13</v>
      </c>
      <c r="K303" s="23" t="s">
        <v>13</v>
      </c>
      <c r="L303" s="9" t="str">
        <f>_xlfn.CONCAT("", C303)</f>
        <v>ARQ_Projeto</v>
      </c>
      <c r="M303" s="9" t="str">
        <f>_xlfn.CONCAT("", D303)</f>
        <v>ARQ_Conjuntos</v>
      </c>
      <c r="N303" s="9" t="str">
        <f>_xlfn.CONCAT("", E303)</f>
        <v>Conjunto_Montagem</v>
      </c>
      <c r="O303" s="9" t="str">
        <f>_xlfn.CONCAT("Classe IFC ou Categoria Revit:   ", F303)</f>
        <v>Classe IFC ou Categoria Revit:   IfcElementAssemblyABUTMENT</v>
      </c>
      <c r="P303" s="7" t="s">
        <v>2721</v>
      </c>
      <c r="Q303" s="7" t="s">
        <v>4073</v>
      </c>
      <c r="R303" s="7" t="str">
        <f>C303</f>
        <v>ARQ_Projeto</v>
      </c>
      <c r="S303" s="7" t="str">
        <f>D303</f>
        <v>ARQ_Conjuntos</v>
      </c>
      <c r="T303" s="7" t="str">
        <f>E303</f>
        <v>Conjunto_Montagem</v>
      </c>
      <c r="U303" s="8" t="str">
        <f>_xlfn.CONCAT("bim-key_",A303)</f>
        <v>bim-key_302</v>
      </c>
      <c r="V303" s="4" t="str">
        <f>IF(ISNUMBER(FIND("Arrow", F303)), _xlfn.CONCAT(E303,"_Seta"), E303)</f>
        <v>Conjunto_Montagem</v>
      </c>
      <c r="W303" s="4" t="str">
        <f>IF(ISNUMBER(FIND("Scheme", F303)), _xlfn.CONCAT(F303,"_Esquema"), F303)</f>
        <v>IfcElementAssemblyABUTMENT</v>
      </c>
    </row>
    <row r="304" spans="1:23" s="4" customFormat="1" ht="9.75" customHeight="1" x14ac:dyDescent="0.25">
      <c r="A304" s="66">
        <v>303</v>
      </c>
      <c r="B304" s="65" t="s">
        <v>4283</v>
      </c>
      <c r="C304" s="27" t="s">
        <v>4289</v>
      </c>
      <c r="D304" s="27" t="s">
        <v>4290</v>
      </c>
      <c r="E304" s="27" t="s">
        <v>4200</v>
      </c>
      <c r="F304" s="33" t="s">
        <v>433</v>
      </c>
      <c r="G304" s="23" t="s">
        <v>13</v>
      </c>
      <c r="H304" s="23" t="s">
        <v>13</v>
      </c>
      <c r="I304" s="23" t="s">
        <v>13</v>
      </c>
      <c r="J304" s="23" t="s">
        <v>13</v>
      </c>
      <c r="K304" s="23" t="s">
        <v>13</v>
      </c>
      <c r="L304" s="9" t="str">
        <f>_xlfn.CONCAT("", C304)</f>
        <v>ARQ_Projeto</v>
      </c>
      <c r="M304" s="9" t="str">
        <f>_xlfn.CONCAT("", D304)</f>
        <v>ARQ_Conjuntos</v>
      </c>
      <c r="N304" s="9" t="str">
        <f>_xlfn.CONCAT("", E304)</f>
        <v>Conjunto_Montagem</v>
      </c>
      <c r="O304" s="9" t="str">
        <f>_xlfn.CONCAT("Classe IFC ou Categoria Revit:   ", F304)</f>
        <v>Classe IFC ou Categoria Revit:   IfcElementAssemblyACCESSORY_ASSEMBLY</v>
      </c>
      <c r="P304" s="7" t="s">
        <v>434</v>
      </c>
      <c r="Q304" s="7" t="s">
        <v>4073</v>
      </c>
      <c r="R304" s="7" t="str">
        <f>C304</f>
        <v>ARQ_Projeto</v>
      </c>
      <c r="S304" s="7" t="str">
        <f>D304</f>
        <v>ARQ_Conjuntos</v>
      </c>
      <c r="T304" s="7" t="str">
        <f>E304</f>
        <v>Conjunto_Montagem</v>
      </c>
      <c r="U304" s="8" t="str">
        <f>_xlfn.CONCAT("bim-key_",A304)</f>
        <v>bim-key_303</v>
      </c>
      <c r="V304" s="4" t="str">
        <f>IF(ISNUMBER(FIND("Arrow", F304)), _xlfn.CONCAT(E304,"_Seta"), E304)</f>
        <v>Conjunto_Montagem</v>
      </c>
      <c r="W304" s="4" t="str">
        <f>IF(ISNUMBER(FIND("Scheme", F304)), _xlfn.CONCAT(F304,"_Esquema"), F304)</f>
        <v>IfcElementAssemblyACCESSORY_ASSEMBLY</v>
      </c>
    </row>
    <row r="305" spans="1:23" s="4" customFormat="1" ht="9.75" customHeight="1" x14ac:dyDescent="0.25">
      <c r="A305" s="66">
        <v>304</v>
      </c>
      <c r="B305" s="65" t="s">
        <v>4283</v>
      </c>
      <c r="C305" s="27" t="s">
        <v>4289</v>
      </c>
      <c r="D305" s="27" t="s">
        <v>4290</v>
      </c>
      <c r="E305" s="27" t="s">
        <v>4200</v>
      </c>
      <c r="F305" s="33" t="s">
        <v>435</v>
      </c>
      <c r="G305" s="23" t="s">
        <v>13</v>
      </c>
      <c r="H305" s="23" t="s">
        <v>13</v>
      </c>
      <c r="I305" s="23" t="s">
        <v>13</v>
      </c>
      <c r="J305" s="23" t="s">
        <v>13</v>
      </c>
      <c r="K305" s="23" t="s">
        <v>13</v>
      </c>
      <c r="L305" s="9" t="str">
        <f>_xlfn.CONCAT("", C305)</f>
        <v>ARQ_Projeto</v>
      </c>
      <c r="M305" s="9" t="str">
        <f>_xlfn.CONCAT("", D305)</f>
        <v>ARQ_Conjuntos</v>
      </c>
      <c r="N305" s="9" t="str">
        <f>_xlfn.CONCAT("", E305)</f>
        <v>Conjunto_Montagem</v>
      </c>
      <c r="O305" s="9" t="str">
        <f>_xlfn.CONCAT("Classe IFC ou Categoria Revit:   ", F305)</f>
        <v>Classe IFC ou Categoria Revit:   IfcElementAssemblyARCH</v>
      </c>
      <c r="P305" s="7" t="s">
        <v>436</v>
      </c>
      <c r="Q305" s="7" t="s">
        <v>4073</v>
      </c>
      <c r="R305" s="7" t="str">
        <f>C305</f>
        <v>ARQ_Projeto</v>
      </c>
      <c r="S305" s="7" t="str">
        <f>D305</f>
        <v>ARQ_Conjuntos</v>
      </c>
      <c r="T305" s="7" t="str">
        <f>E305</f>
        <v>Conjunto_Montagem</v>
      </c>
      <c r="U305" s="8" t="str">
        <f>_xlfn.CONCAT("bim-key_",A305)</f>
        <v>bim-key_304</v>
      </c>
      <c r="V305" s="4" t="str">
        <f>IF(ISNUMBER(FIND("Arrow", F305)), _xlfn.CONCAT(E305,"_Seta"), E305)</f>
        <v>Conjunto_Montagem</v>
      </c>
      <c r="W305" s="4" t="str">
        <f>IF(ISNUMBER(FIND("Scheme", F305)), _xlfn.CONCAT(F305,"_Esquema"), F305)</f>
        <v>IfcElementAssemblyARCH</v>
      </c>
    </row>
    <row r="306" spans="1:23" s="4" customFormat="1" ht="9.75" customHeight="1" x14ac:dyDescent="0.25">
      <c r="A306" s="66">
        <v>305</v>
      </c>
      <c r="B306" s="65" t="s">
        <v>4283</v>
      </c>
      <c r="C306" s="27" t="s">
        <v>4289</v>
      </c>
      <c r="D306" s="27" t="s">
        <v>4290</v>
      </c>
      <c r="E306" s="27" t="s">
        <v>4200</v>
      </c>
      <c r="F306" s="33" t="s">
        <v>437</v>
      </c>
      <c r="G306" s="23" t="s">
        <v>13</v>
      </c>
      <c r="H306" s="23" t="s">
        <v>13</v>
      </c>
      <c r="I306" s="23" t="s">
        <v>13</v>
      </c>
      <c r="J306" s="23" t="s">
        <v>13</v>
      </c>
      <c r="K306" s="23" t="s">
        <v>13</v>
      </c>
      <c r="L306" s="9" t="str">
        <f>_xlfn.CONCAT("", C306)</f>
        <v>ARQ_Projeto</v>
      </c>
      <c r="M306" s="9" t="str">
        <f>_xlfn.CONCAT("", D306)</f>
        <v>ARQ_Conjuntos</v>
      </c>
      <c r="N306" s="9" t="str">
        <f>_xlfn.CONCAT("", E306)</f>
        <v>Conjunto_Montagem</v>
      </c>
      <c r="O306" s="9" t="str">
        <f>_xlfn.CONCAT("Classe IFC ou Categoria Revit:   ", F306)</f>
        <v>Classe IFC ou Categoria Revit:   IfcElementAssemblyBEAM_GRID</v>
      </c>
      <c r="P306" s="7" t="s">
        <v>438</v>
      </c>
      <c r="Q306" s="7" t="s">
        <v>4073</v>
      </c>
      <c r="R306" s="7" t="str">
        <f>C306</f>
        <v>ARQ_Projeto</v>
      </c>
      <c r="S306" s="7" t="str">
        <f>D306</f>
        <v>ARQ_Conjuntos</v>
      </c>
      <c r="T306" s="7" t="str">
        <f>E306</f>
        <v>Conjunto_Montagem</v>
      </c>
      <c r="U306" s="8" t="str">
        <f>_xlfn.CONCAT("bim-key_",A306)</f>
        <v>bim-key_305</v>
      </c>
      <c r="V306" s="4" t="str">
        <f>IF(ISNUMBER(FIND("Arrow", F306)), _xlfn.CONCAT(E306,"_Seta"), E306)</f>
        <v>Conjunto_Montagem</v>
      </c>
      <c r="W306" s="4" t="str">
        <f>IF(ISNUMBER(FIND("Scheme", F306)), _xlfn.CONCAT(F306,"_Esquema"), F306)</f>
        <v>IfcElementAssemblyBEAM_GRID</v>
      </c>
    </row>
    <row r="307" spans="1:23" s="4" customFormat="1" ht="9.75" customHeight="1" x14ac:dyDescent="0.25">
      <c r="A307" s="66">
        <v>306</v>
      </c>
      <c r="B307" s="65" t="s">
        <v>4283</v>
      </c>
      <c r="C307" s="27" t="s">
        <v>4289</v>
      </c>
      <c r="D307" s="27" t="s">
        <v>4290</v>
      </c>
      <c r="E307" s="30" t="s">
        <v>4200</v>
      </c>
      <c r="F307" s="33" t="s">
        <v>439</v>
      </c>
      <c r="G307" s="23" t="s">
        <v>13</v>
      </c>
      <c r="H307" s="23" t="s">
        <v>13</v>
      </c>
      <c r="I307" s="23" t="s">
        <v>13</v>
      </c>
      <c r="J307" s="23" t="s">
        <v>13</v>
      </c>
      <c r="K307" s="23" t="s">
        <v>13</v>
      </c>
      <c r="L307" s="9" t="str">
        <f>_xlfn.CONCAT("", C307)</f>
        <v>ARQ_Projeto</v>
      </c>
      <c r="M307" s="9" t="str">
        <f>_xlfn.CONCAT("", D307)</f>
        <v>ARQ_Conjuntos</v>
      </c>
      <c r="N307" s="9" t="str">
        <f>_xlfn.CONCAT("", E307)</f>
        <v>Conjunto_Montagem</v>
      </c>
      <c r="O307" s="9" t="str">
        <f>_xlfn.CONCAT("Classe IFC ou Categoria Revit:   ", F307)</f>
        <v>Classe IFC ou Categoria Revit:   IfcElementAssemblyBRACED_FRAME</v>
      </c>
      <c r="P307" s="7" t="s">
        <v>2723</v>
      </c>
      <c r="Q307" s="7" t="s">
        <v>4073</v>
      </c>
      <c r="R307" s="7" t="str">
        <f>C307</f>
        <v>ARQ_Projeto</v>
      </c>
      <c r="S307" s="7" t="str">
        <f>D307</f>
        <v>ARQ_Conjuntos</v>
      </c>
      <c r="T307" s="7" t="str">
        <f>E307</f>
        <v>Conjunto_Montagem</v>
      </c>
      <c r="U307" s="8" t="str">
        <f>_xlfn.CONCAT("bim-key_",A307)</f>
        <v>bim-key_306</v>
      </c>
      <c r="V307" s="4" t="str">
        <f>IF(ISNUMBER(FIND("Arrow", F307)), _xlfn.CONCAT(E307,"_Seta"), E307)</f>
        <v>Conjunto_Montagem</v>
      </c>
      <c r="W307" s="4" t="str">
        <f>IF(ISNUMBER(FIND("Scheme", F307)), _xlfn.CONCAT(F307,"_Esquema"), F307)</f>
        <v>IfcElementAssemblyBRACED_FRAME</v>
      </c>
    </row>
    <row r="308" spans="1:23" s="4" customFormat="1" ht="9.75" customHeight="1" x14ac:dyDescent="0.25">
      <c r="A308" s="66">
        <v>307</v>
      </c>
      <c r="B308" s="65" t="s">
        <v>4283</v>
      </c>
      <c r="C308" s="27" t="s">
        <v>4289</v>
      </c>
      <c r="D308" s="27" t="s">
        <v>4290</v>
      </c>
      <c r="E308" s="27" t="s">
        <v>4200</v>
      </c>
      <c r="F308" s="33" t="s">
        <v>440</v>
      </c>
      <c r="G308" s="23" t="s">
        <v>13</v>
      </c>
      <c r="H308" s="23" t="s">
        <v>13</v>
      </c>
      <c r="I308" s="23" t="s">
        <v>13</v>
      </c>
      <c r="J308" s="23" t="s">
        <v>13</v>
      </c>
      <c r="K308" s="23" t="s">
        <v>13</v>
      </c>
      <c r="L308" s="9" t="str">
        <f>_xlfn.CONCAT("", C308)</f>
        <v>ARQ_Projeto</v>
      </c>
      <c r="M308" s="9" t="str">
        <f>_xlfn.CONCAT("", D308)</f>
        <v>ARQ_Conjuntos</v>
      </c>
      <c r="N308" s="9" t="str">
        <f>_xlfn.CONCAT("", E308)</f>
        <v>Conjunto_Montagem</v>
      </c>
      <c r="O308" s="9" t="str">
        <f>_xlfn.CONCAT("Classe IFC ou Categoria Revit:   ", F308)</f>
        <v>Classe IFC ou Categoria Revit:   IfcElementAssemblyCROSS_BRACING</v>
      </c>
      <c r="P308" s="7" t="s">
        <v>2722</v>
      </c>
      <c r="Q308" s="7" t="s">
        <v>4100</v>
      </c>
      <c r="R308" s="7" t="str">
        <f>C308</f>
        <v>ARQ_Projeto</v>
      </c>
      <c r="S308" s="7" t="str">
        <f>D308</f>
        <v>ARQ_Conjuntos</v>
      </c>
      <c r="T308" s="7" t="str">
        <f>E308</f>
        <v>Conjunto_Montagem</v>
      </c>
      <c r="U308" s="8" t="str">
        <f>_xlfn.CONCAT("bim-key_",A308)</f>
        <v>bim-key_307</v>
      </c>
      <c r="V308" s="4" t="str">
        <f>IF(ISNUMBER(FIND("Arrow", F308)), _xlfn.CONCAT(E308,"_Seta"), E308)</f>
        <v>Conjunto_Montagem</v>
      </c>
      <c r="W308" s="4" t="str">
        <f>IF(ISNUMBER(FIND("Scheme", F308)), _xlfn.CONCAT(F308,"_Esquema"), F308)</f>
        <v>IfcElementAssemblyCROSS_BRACING</v>
      </c>
    </row>
    <row r="309" spans="1:23" s="4" customFormat="1" ht="9.75" customHeight="1" x14ac:dyDescent="0.25">
      <c r="A309" s="66">
        <v>308</v>
      </c>
      <c r="B309" s="65" t="s">
        <v>4283</v>
      </c>
      <c r="C309" s="27" t="s">
        <v>4289</v>
      </c>
      <c r="D309" s="27" t="s">
        <v>4290</v>
      </c>
      <c r="E309" s="27" t="s">
        <v>4200</v>
      </c>
      <c r="F309" s="33" t="s">
        <v>441</v>
      </c>
      <c r="G309" s="23" t="s">
        <v>13</v>
      </c>
      <c r="H309" s="23" t="s">
        <v>13</v>
      </c>
      <c r="I309" s="23" t="s">
        <v>13</v>
      </c>
      <c r="J309" s="23" t="s">
        <v>13</v>
      </c>
      <c r="K309" s="23" t="s">
        <v>13</v>
      </c>
      <c r="L309" s="9" t="str">
        <f>_xlfn.CONCAT("", C309)</f>
        <v>ARQ_Projeto</v>
      </c>
      <c r="M309" s="9" t="str">
        <f>_xlfn.CONCAT("", D309)</f>
        <v>ARQ_Conjuntos</v>
      </c>
      <c r="N309" s="9" t="str">
        <f>_xlfn.CONCAT("", E309)</f>
        <v>Conjunto_Montagem</v>
      </c>
      <c r="O309" s="9" t="str">
        <f>_xlfn.CONCAT("Classe IFC ou Categoria Revit:   ", F309)</f>
        <v>Classe IFC ou Categoria Revit:   IfcElementAssemblyDECK</v>
      </c>
      <c r="P309" s="7" t="s">
        <v>2724</v>
      </c>
      <c r="Q309" s="7" t="s">
        <v>4073</v>
      </c>
      <c r="R309" s="7" t="str">
        <f>C309</f>
        <v>ARQ_Projeto</v>
      </c>
      <c r="S309" s="7" t="str">
        <f>D309</f>
        <v>ARQ_Conjuntos</v>
      </c>
      <c r="T309" s="7" t="str">
        <f>E309</f>
        <v>Conjunto_Montagem</v>
      </c>
      <c r="U309" s="8" t="str">
        <f>_xlfn.CONCAT("bim-key_",A309)</f>
        <v>bim-key_308</v>
      </c>
      <c r="V309" s="4" t="str">
        <f>IF(ISNUMBER(FIND("Arrow", F309)), _xlfn.CONCAT(E309,"_Seta"), E309)</f>
        <v>Conjunto_Montagem</v>
      </c>
      <c r="W309" s="4" t="str">
        <f>IF(ISNUMBER(FIND("Scheme", F309)), _xlfn.CONCAT(F309,"_Esquema"), F309)</f>
        <v>IfcElementAssemblyDECK</v>
      </c>
    </row>
    <row r="310" spans="1:23" s="4" customFormat="1" ht="9.75" customHeight="1" x14ac:dyDescent="0.25">
      <c r="A310" s="66">
        <v>309</v>
      </c>
      <c r="B310" s="65" t="s">
        <v>4283</v>
      </c>
      <c r="C310" s="27" t="s">
        <v>4289</v>
      </c>
      <c r="D310" s="27" t="s">
        <v>4290</v>
      </c>
      <c r="E310" s="27" t="s">
        <v>4200</v>
      </c>
      <c r="F310" s="33" t="s">
        <v>442</v>
      </c>
      <c r="G310" s="23" t="s">
        <v>13</v>
      </c>
      <c r="H310" s="23" t="s">
        <v>13</v>
      </c>
      <c r="I310" s="23" t="s">
        <v>13</v>
      </c>
      <c r="J310" s="23" t="s">
        <v>13</v>
      </c>
      <c r="K310" s="23" t="s">
        <v>13</v>
      </c>
      <c r="L310" s="9" t="str">
        <f>_xlfn.CONCAT("", C310)</f>
        <v>ARQ_Projeto</v>
      </c>
      <c r="M310" s="9" t="str">
        <f>_xlfn.CONCAT("", D310)</f>
        <v>ARQ_Conjuntos</v>
      </c>
      <c r="N310" s="9" t="str">
        <f>_xlfn.CONCAT("", E310)</f>
        <v>Conjunto_Montagem</v>
      </c>
      <c r="O310" s="9" t="str">
        <f>_xlfn.CONCAT("Classe IFC ou Categoria Revit:   ", F310)</f>
        <v>Classe IFC ou Categoria Revit:   IfcElementAssemblyDILATATIONPANEL</v>
      </c>
      <c r="P310" s="7" t="s">
        <v>2725</v>
      </c>
      <c r="Q310" s="7" t="s">
        <v>4073</v>
      </c>
      <c r="R310" s="7" t="str">
        <f>C310</f>
        <v>ARQ_Projeto</v>
      </c>
      <c r="S310" s="7" t="str">
        <f>D310</f>
        <v>ARQ_Conjuntos</v>
      </c>
      <c r="T310" s="7" t="str">
        <f>E310</f>
        <v>Conjunto_Montagem</v>
      </c>
      <c r="U310" s="8" t="str">
        <f>_xlfn.CONCAT("bim-key_",A310)</f>
        <v>bim-key_309</v>
      </c>
      <c r="V310" s="4" t="str">
        <f>IF(ISNUMBER(FIND("Arrow", F310)), _xlfn.CONCAT(E310,"_Seta"), E310)</f>
        <v>Conjunto_Montagem</v>
      </c>
      <c r="W310" s="4" t="str">
        <f>IF(ISNUMBER(FIND("Scheme", F310)), _xlfn.CONCAT(F310,"_Esquema"), F310)</f>
        <v>IfcElementAssemblyDILATATIONPANEL</v>
      </c>
    </row>
    <row r="311" spans="1:23" s="4" customFormat="1" ht="9.75" customHeight="1" x14ac:dyDescent="0.25">
      <c r="A311" s="66">
        <v>310</v>
      </c>
      <c r="B311" s="65" t="s">
        <v>4283</v>
      </c>
      <c r="C311" s="27" t="s">
        <v>4289</v>
      </c>
      <c r="D311" s="27" t="s">
        <v>4290</v>
      </c>
      <c r="E311" s="27" t="s">
        <v>4200</v>
      </c>
      <c r="F311" s="33" t="s">
        <v>443</v>
      </c>
      <c r="G311" s="23" t="s">
        <v>13</v>
      </c>
      <c r="H311" s="23" t="s">
        <v>13</v>
      </c>
      <c r="I311" s="23" t="s">
        <v>13</v>
      </c>
      <c r="J311" s="23" t="s">
        <v>13</v>
      </c>
      <c r="K311" s="23" t="s">
        <v>13</v>
      </c>
      <c r="L311" s="9" t="str">
        <f>_xlfn.CONCAT("", C311)</f>
        <v>ARQ_Projeto</v>
      </c>
      <c r="M311" s="9" t="str">
        <f>_xlfn.CONCAT("", D311)</f>
        <v>ARQ_Conjuntos</v>
      </c>
      <c r="N311" s="9" t="str">
        <f>_xlfn.CONCAT("", E311)</f>
        <v>Conjunto_Montagem</v>
      </c>
      <c r="O311" s="9" t="str">
        <f>_xlfn.CONCAT("Classe IFC ou Categoria Revit:   ", F311)</f>
        <v>Classe IFC ou Categoria Revit:   IfcElementAssemblyENTRANCEWORKS</v>
      </c>
      <c r="P311" s="7" t="s">
        <v>2726</v>
      </c>
      <c r="Q311" s="7" t="s">
        <v>4073</v>
      </c>
      <c r="R311" s="7" t="str">
        <f>C311</f>
        <v>ARQ_Projeto</v>
      </c>
      <c r="S311" s="7" t="str">
        <f>D311</f>
        <v>ARQ_Conjuntos</v>
      </c>
      <c r="T311" s="7" t="str">
        <f>E311</f>
        <v>Conjunto_Montagem</v>
      </c>
      <c r="U311" s="8" t="str">
        <f>_xlfn.CONCAT("bim-key_",A311)</f>
        <v>bim-key_310</v>
      </c>
      <c r="V311" s="4" t="str">
        <f>IF(ISNUMBER(FIND("Arrow", F311)), _xlfn.CONCAT(E311,"_Seta"), E311)</f>
        <v>Conjunto_Montagem</v>
      </c>
      <c r="W311" s="4" t="str">
        <f>IF(ISNUMBER(FIND("Scheme", F311)), _xlfn.CONCAT(F311,"_Esquema"), F311)</f>
        <v>IfcElementAssemblyENTRANCEWORKS</v>
      </c>
    </row>
    <row r="312" spans="1:23" s="4" customFormat="1" ht="9.75" customHeight="1" x14ac:dyDescent="0.25">
      <c r="A312" s="66">
        <v>311</v>
      </c>
      <c r="B312" s="65" t="s">
        <v>4283</v>
      </c>
      <c r="C312" s="27" t="s">
        <v>4289</v>
      </c>
      <c r="D312" s="27" t="s">
        <v>4290</v>
      </c>
      <c r="E312" s="27" t="s">
        <v>4200</v>
      </c>
      <c r="F312" s="33" t="s">
        <v>444</v>
      </c>
      <c r="G312" s="23" t="s">
        <v>13</v>
      </c>
      <c r="H312" s="23" t="s">
        <v>13</v>
      </c>
      <c r="I312" s="23" t="s">
        <v>13</v>
      </c>
      <c r="J312" s="23" t="s">
        <v>13</v>
      </c>
      <c r="K312" s="23" t="s">
        <v>13</v>
      </c>
      <c r="L312" s="9" t="str">
        <f>_xlfn.CONCAT("", C312)</f>
        <v>ARQ_Projeto</v>
      </c>
      <c r="M312" s="9" t="str">
        <f>_xlfn.CONCAT("", D312)</f>
        <v>ARQ_Conjuntos</v>
      </c>
      <c r="N312" s="9" t="str">
        <f>_xlfn.CONCAT("", E312)</f>
        <v>Conjunto_Montagem</v>
      </c>
      <c r="O312" s="9" t="str">
        <f>_xlfn.CONCAT("Classe IFC ou Categoria Revit:   ", F312)</f>
        <v>Classe IFC ou Categoria Revit:   IfcElementAssemblyGIRDER</v>
      </c>
      <c r="P312" s="7" t="s">
        <v>2727</v>
      </c>
      <c r="Q312" s="7" t="s">
        <v>4073</v>
      </c>
      <c r="R312" s="7" t="str">
        <f>C312</f>
        <v>ARQ_Projeto</v>
      </c>
      <c r="S312" s="7" t="str">
        <f>D312</f>
        <v>ARQ_Conjuntos</v>
      </c>
      <c r="T312" s="7" t="str">
        <f>E312</f>
        <v>Conjunto_Montagem</v>
      </c>
      <c r="U312" s="8" t="str">
        <f>_xlfn.CONCAT("bim-key_",A312)</f>
        <v>bim-key_311</v>
      </c>
      <c r="V312" s="4" t="str">
        <f>IF(ISNUMBER(FIND("Arrow", F312)), _xlfn.CONCAT(E312,"_Seta"), E312)</f>
        <v>Conjunto_Montagem</v>
      </c>
      <c r="W312" s="4" t="str">
        <f>IF(ISNUMBER(FIND("Scheme", F312)), _xlfn.CONCAT(F312,"_Esquema"), F312)</f>
        <v>IfcElementAssemblyGIRDER</v>
      </c>
    </row>
    <row r="313" spans="1:23" s="4" customFormat="1" ht="9.75" customHeight="1" x14ac:dyDescent="0.25">
      <c r="A313" s="66">
        <v>312</v>
      </c>
      <c r="B313" s="65" t="s">
        <v>4283</v>
      </c>
      <c r="C313" s="27" t="s">
        <v>4289</v>
      </c>
      <c r="D313" s="27" t="s">
        <v>4290</v>
      </c>
      <c r="E313" s="27" t="s">
        <v>4200</v>
      </c>
      <c r="F313" s="33" t="s">
        <v>445</v>
      </c>
      <c r="G313" s="23" t="s">
        <v>13</v>
      </c>
      <c r="H313" s="23" t="s">
        <v>13</v>
      </c>
      <c r="I313" s="23" t="s">
        <v>13</v>
      </c>
      <c r="J313" s="23" t="s">
        <v>13</v>
      </c>
      <c r="K313" s="23" t="s">
        <v>13</v>
      </c>
      <c r="L313" s="9" t="str">
        <f>_xlfn.CONCAT("", C313)</f>
        <v>ARQ_Projeto</v>
      </c>
      <c r="M313" s="9" t="str">
        <f>_xlfn.CONCAT("", D313)</f>
        <v>ARQ_Conjuntos</v>
      </c>
      <c r="N313" s="9" t="str">
        <f>_xlfn.CONCAT("", E313)</f>
        <v>Conjunto_Montagem</v>
      </c>
      <c r="O313" s="9" t="str">
        <f>_xlfn.CONCAT("Classe IFC ou Categoria Revit:   ", F313)</f>
        <v>Classe IFC ou Categoria Revit:   IfcElementAssemblyGRID</v>
      </c>
      <c r="P313" s="7" t="s">
        <v>2728</v>
      </c>
      <c r="Q313" s="7" t="s">
        <v>4070</v>
      </c>
      <c r="R313" s="7" t="str">
        <f>C313</f>
        <v>ARQ_Projeto</v>
      </c>
      <c r="S313" s="7" t="str">
        <f>D313</f>
        <v>ARQ_Conjuntos</v>
      </c>
      <c r="T313" s="7" t="str">
        <f>E313</f>
        <v>Conjunto_Montagem</v>
      </c>
      <c r="U313" s="8" t="str">
        <f>_xlfn.CONCAT("bim-key_",A313)</f>
        <v>bim-key_312</v>
      </c>
      <c r="V313" s="4" t="str">
        <f>IF(ISNUMBER(FIND("Arrow", F313)), _xlfn.CONCAT(E313,"_Seta"), E313)</f>
        <v>Conjunto_Montagem</v>
      </c>
      <c r="W313" s="4" t="str">
        <f>IF(ISNUMBER(FIND("Scheme", F313)), _xlfn.CONCAT(F313,"_Esquema"), F313)</f>
        <v>IfcElementAssemblyGRID</v>
      </c>
    </row>
    <row r="314" spans="1:23" s="4" customFormat="1" ht="9.75" customHeight="1" x14ac:dyDescent="0.25">
      <c r="A314" s="66">
        <v>313</v>
      </c>
      <c r="B314" s="65" t="s">
        <v>4283</v>
      </c>
      <c r="C314" s="27" t="s">
        <v>4289</v>
      </c>
      <c r="D314" s="27" t="s">
        <v>4290</v>
      </c>
      <c r="E314" s="27" t="s">
        <v>4200</v>
      </c>
      <c r="F314" s="33" t="s">
        <v>446</v>
      </c>
      <c r="G314" s="23" t="s">
        <v>13</v>
      </c>
      <c r="H314" s="23" t="s">
        <v>13</v>
      </c>
      <c r="I314" s="23" t="s">
        <v>13</v>
      </c>
      <c r="J314" s="23" t="s">
        <v>13</v>
      </c>
      <c r="K314" s="23" t="s">
        <v>13</v>
      </c>
      <c r="L314" s="9" t="str">
        <f>_xlfn.CONCAT("", C314)</f>
        <v>ARQ_Projeto</v>
      </c>
      <c r="M314" s="9" t="str">
        <f>_xlfn.CONCAT("", D314)</f>
        <v>ARQ_Conjuntos</v>
      </c>
      <c r="N314" s="9" t="str">
        <f>_xlfn.CONCAT("", E314)</f>
        <v>Conjunto_Montagem</v>
      </c>
      <c r="O314" s="9" t="str">
        <f>_xlfn.CONCAT("Classe IFC ou Categoria Revit:   ", F314)</f>
        <v>Classe IFC ou Categoria Revit:   IfcElementAssemblyMAST</v>
      </c>
      <c r="P314" s="7" t="s">
        <v>2729</v>
      </c>
      <c r="Q314" s="7" t="s">
        <v>4073</v>
      </c>
      <c r="R314" s="7" t="str">
        <f>C314</f>
        <v>ARQ_Projeto</v>
      </c>
      <c r="S314" s="7" t="str">
        <f>D314</f>
        <v>ARQ_Conjuntos</v>
      </c>
      <c r="T314" s="7" t="str">
        <f>E314</f>
        <v>Conjunto_Montagem</v>
      </c>
      <c r="U314" s="8" t="str">
        <f>_xlfn.CONCAT("bim-key_",A314)</f>
        <v>bim-key_313</v>
      </c>
      <c r="V314" s="4" t="str">
        <f>IF(ISNUMBER(FIND("Arrow", F314)), _xlfn.CONCAT(E314,"_Seta"), E314)</f>
        <v>Conjunto_Montagem</v>
      </c>
      <c r="W314" s="4" t="str">
        <f>IF(ISNUMBER(FIND("Scheme", F314)), _xlfn.CONCAT(F314,"_Esquema"), F314)</f>
        <v>IfcElementAssemblyMAST</v>
      </c>
    </row>
    <row r="315" spans="1:23" s="4" customFormat="1" ht="9.75" customHeight="1" x14ac:dyDescent="0.25">
      <c r="A315" s="66">
        <v>314</v>
      </c>
      <c r="B315" s="65" t="s">
        <v>4283</v>
      </c>
      <c r="C315" s="27" t="s">
        <v>4289</v>
      </c>
      <c r="D315" s="27" t="s">
        <v>4290</v>
      </c>
      <c r="E315" s="27" t="s">
        <v>4200</v>
      </c>
      <c r="F315" s="33" t="s">
        <v>447</v>
      </c>
      <c r="G315" s="23" t="s">
        <v>13</v>
      </c>
      <c r="H315" s="23" t="s">
        <v>13</v>
      </c>
      <c r="I315" s="23" t="s">
        <v>13</v>
      </c>
      <c r="J315" s="23" t="s">
        <v>13</v>
      </c>
      <c r="K315" s="23" t="s">
        <v>13</v>
      </c>
      <c r="L315" s="9" t="str">
        <f>_xlfn.CONCAT("", C315)</f>
        <v>ARQ_Projeto</v>
      </c>
      <c r="M315" s="9" t="str">
        <f>_xlfn.CONCAT("", D315)</f>
        <v>ARQ_Conjuntos</v>
      </c>
      <c r="N315" s="9" t="str">
        <f>_xlfn.CONCAT("", E315)</f>
        <v>Conjunto_Montagem</v>
      </c>
      <c r="O315" s="9" t="str">
        <f>_xlfn.CONCAT("Classe IFC ou Categoria Revit:   ", F315)</f>
        <v>Classe IFC ou Categoria Revit:   IfcElementAssemblyPIER</v>
      </c>
      <c r="P315" s="7" t="s">
        <v>2730</v>
      </c>
      <c r="Q315" s="7" t="s">
        <v>4073</v>
      </c>
      <c r="R315" s="7" t="str">
        <f>C315</f>
        <v>ARQ_Projeto</v>
      </c>
      <c r="S315" s="7" t="str">
        <f>D315</f>
        <v>ARQ_Conjuntos</v>
      </c>
      <c r="T315" s="7" t="str">
        <f>E315</f>
        <v>Conjunto_Montagem</v>
      </c>
      <c r="U315" s="8" t="str">
        <f>_xlfn.CONCAT("bim-key_",A315)</f>
        <v>bim-key_314</v>
      </c>
      <c r="V315" s="4" t="str">
        <f>IF(ISNUMBER(FIND("Arrow", F315)), _xlfn.CONCAT(E315,"_Seta"), E315)</f>
        <v>Conjunto_Montagem</v>
      </c>
      <c r="W315" s="4" t="str">
        <f>IF(ISNUMBER(FIND("Scheme", F315)), _xlfn.CONCAT(F315,"_Esquema"), F315)</f>
        <v>IfcElementAssemblyPIER</v>
      </c>
    </row>
    <row r="316" spans="1:23" s="4" customFormat="1" ht="9.75" customHeight="1" x14ac:dyDescent="0.25">
      <c r="A316" s="66">
        <v>315</v>
      </c>
      <c r="B316" s="65" t="s">
        <v>4283</v>
      </c>
      <c r="C316" s="27" t="s">
        <v>4289</v>
      </c>
      <c r="D316" s="27" t="s">
        <v>4290</v>
      </c>
      <c r="E316" s="27" t="s">
        <v>4200</v>
      </c>
      <c r="F316" s="33" t="s">
        <v>448</v>
      </c>
      <c r="G316" s="23" t="s">
        <v>13</v>
      </c>
      <c r="H316" s="23" t="s">
        <v>13</v>
      </c>
      <c r="I316" s="23" t="s">
        <v>13</v>
      </c>
      <c r="J316" s="23" t="s">
        <v>13</v>
      </c>
      <c r="K316" s="23" t="s">
        <v>13</v>
      </c>
      <c r="L316" s="9" t="str">
        <f>_xlfn.CONCAT("", C316)</f>
        <v>ARQ_Projeto</v>
      </c>
      <c r="M316" s="9" t="str">
        <f>_xlfn.CONCAT("", D316)</f>
        <v>ARQ_Conjuntos</v>
      </c>
      <c r="N316" s="9" t="str">
        <f>_xlfn.CONCAT("", E316)</f>
        <v>Conjunto_Montagem</v>
      </c>
      <c r="O316" s="9" t="str">
        <f>_xlfn.CONCAT("Classe IFC ou Categoria Revit:   ", F316)</f>
        <v>Classe IFC ou Categoria Revit:   IfcElementAssemblyPYLON</v>
      </c>
      <c r="P316" s="7" t="s">
        <v>2731</v>
      </c>
      <c r="Q316" s="7" t="s">
        <v>4073</v>
      </c>
      <c r="R316" s="7" t="str">
        <f>C316</f>
        <v>ARQ_Projeto</v>
      </c>
      <c r="S316" s="7" t="str">
        <f>D316</f>
        <v>ARQ_Conjuntos</v>
      </c>
      <c r="T316" s="7" t="str">
        <f>E316</f>
        <v>Conjunto_Montagem</v>
      </c>
      <c r="U316" s="8" t="str">
        <f>_xlfn.CONCAT("bim-key_",A316)</f>
        <v>bim-key_315</v>
      </c>
      <c r="V316" s="4" t="str">
        <f>IF(ISNUMBER(FIND("Arrow", F316)), _xlfn.CONCAT(E316,"_Seta"), E316)</f>
        <v>Conjunto_Montagem</v>
      </c>
      <c r="W316" s="4" t="str">
        <f>IF(ISNUMBER(FIND("Scheme", F316)), _xlfn.CONCAT(F316,"_Esquema"), F316)</f>
        <v>IfcElementAssemblyPYLON</v>
      </c>
    </row>
    <row r="317" spans="1:23" s="4" customFormat="1" ht="9.75" customHeight="1" x14ac:dyDescent="0.25">
      <c r="A317" s="66">
        <v>316</v>
      </c>
      <c r="B317" s="65" t="s">
        <v>4283</v>
      </c>
      <c r="C317" s="27" t="s">
        <v>4289</v>
      </c>
      <c r="D317" s="27" t="s">
        <v>4290</v>
      </c>
      <c r="E317" s="27" t="s">
        <v>4200</v>
      </c>
      <c r="F317" s="33" t="s">
        <v>449</v>
      </c>
      <c r="G317" s="23" t="s">
        <v>13</v>
      </c>
      <c r="H317" s="23" t="s">
        <v>13</v>
      </c>
      <c r="I317" s="23" t="s">
        <v>13</v>
      </c>
      <c r="J317" s="23" t="s">
        <v>13</v>
      </c>
      <c r="K317" s="23" t="s">
        <v>13</v>
      </c>
      <c r="L317" s="9" t="str">
        <f>_xlfn.CONCAT("", C317)</f>
        <v>ARQ_Projeto</v>
      </c>
      <c r="M317" s="9" t="str">
        <f>_xlfn.CONCAT("", D317)</f>
        <v>ARQ_Conjuntos</v>
      </c>
      <c r="N317" s="9" t="str">
        <f>_xlfn.CONCAT("", E317)</f>
        <v>Conjunto_Montagem</v>
      </c>
      <c r="O317" s="9" t="str">
        <f>_xlfn.CONCAT("Classe IFC ou Categoria Revit:   ", F317)</f>
        <v>Classe IFC ou Categoria Revit:   IfcElementAssemblyRAIL_MECHANICAL_EQUIPMENT_ASSEMB</v>
      </c>
      <c r="P317" s="7" t="s">
        <v>450</v>
      </c>
      <c r="Q317" s="7" t="s">
        <v>4073</v>
      </c>
      <c r="R317" s="7" t="str">
        <f>C317</f>
        <v>ARQ_Projeto</v>
      </c>
      <c r="S317" s="7" t="str">
        <f>D317</f>
        <v>ARQ_Conjuntos</v>
      </c>
      <c r="T317" s="7" t="str">
        <f>E317</f>
        <v>Conjunto_Montagem</v>
      </c>
      <c r="U317" s="8" t="str">
        <f>_xlfn.CONCAT("bim-key_",A317)</f>
        <v>bim-key_316</v>
      </c>
      <c r="V317" s="4" t="str">
        <f>IF(ISNUMBER(FIND("Arrow", F317)), _xlfn.CONCAT(E317,"_Seta"), E317)</f>
        <v>Conjunto_Montagem</v>
      </c>
      <c r="W317" s="4" t="str">
        <f>IF(ISNUMBER(FIND("Scheme", F317)), _xlfn.CONCAT(F317,"_Esquema"), F317)</f>
        <v>IfcElementAssemblyRAIL_MECHANICAL_EQUIPMENT_ASSEMB</v>
      </c>
    </row>
    <row r="318" spans="1:23" s="4" customFormat="1" ht="9.75" customHeight="1" x14ac:dyDescent="0.25">
      <c r="A318" s="66">
        <v>317</v>
      </c>
      <c r="B318" s="65" t="s">
        <v>4283</v>
      </c>
      <c r="C318" s="27" t="s">
        <v>4289</v>
      </c>
      <c r="D318" s="27" t="s">
        <v>4290</v>
      </c>
      <c r="E318" s="27" t="s">
        <v>4200</v>
      </c>
      <c r="F318" s="33" t="s">
        <v>451</v>
      </c>
      <c r="G318" s="23" t="s">
        <v>13</v>
      </c>
      <c r="H318" s="23" t="s">
        <v>13</v>
      </c>
      <c r="I318" s="23" t="s">
        <v>13</v>
      </c>
      <c r="J318" s="23" t="s">
        <v>13</v>
      </c>
      <c r="K318" s="23" t="s">
        <v>13</v>
      </c>
      <c r="L318" s="9" t="str">
        <f>_xlfn.CONCAT("", C318)</f>
        <v>ARQ_Projeto</v>
      </c>
      <c r="M318" s="9" t="str">
        <f>_xlfn.CONCAT("", D318)</f>
        <v>ARQ_Conjuntos</v>
      </c>
      <c r="N318" s="9" t="str">
        <f>_xlfn.CONCAT("", E318)</f>
        <v>Conjunto_Montagem</v>
      </c>
      <c r="O318" s="9" t="str">
        <f>_xlfn.CONCAT("Classe IFC ou Categoria Revit:   ", F318)</f>
        <v>Classe IFC ou Categoria Revit:   IfcElementAssemblyREINFORCEMENT_UNIT</v>
      </c>
      <c r="P318" s="7" t="s">
        <v>452</v>
      </c>
      <c r="Q318" s="7" t="s">
        <v>4073</v>
      </c>
      <c r="R318" s="7" t="str">
        <f>C318</f>
        <v>ARQ_Projeto</v>
      </c>
      <c r="S318" s="7" t="str">
        <f>D318</f>
        <v>ARQ_Conjuntos</v>
      </c>
      <c r="T318" s="7" t="str">
        <f>E318</f>
        <v>Conjunto_Montagem</v>
      </c>
      <c r="U318" s="8" t="str">
        <f>_xlfn.CONCAT("bim-key_",A318)</f>
        <v>bim-key_317</v>
      </c>
      <c r="V318" s="4" t="str">
        <f>IF(ISNUMBER(FIND("Arrow", F318)), _xlfn.CONCAT(E318,"_Seta"), E318)</f>
        <v>Conjunto_Montagem</v>
      </c>
      <c r="W318" s="4" t="str">
        <f>IF(ISNUMBER(FIND("Scheme", F318)), _xlfn.CONCAT(F318,"_Esquema"), F318)</f>
        <v>IfcElementAssemblyREINFORCEMENT_UNIT</v>
      </c>
    </row>
    <row r="319" spans="1:23" s="4" customFormat="1" ht="9.75" customHeight="1" x14ac:dyDescent="0.25">
      <c r="A319" s="66">
        <v>318</v>
      </c>
      <c r="B319" s="65" t="s">
        <v>4283</v>
      </c>
      <c r="C319" s="27" t="s">
        <v>4289</v>
      </c>
      <c r="D319" s="27" t="s">
        <v>4290</v>
      </c>
      <c r="E319" s="27" t="s">
        <v>4200</v>
      </c>
      <c r="F319" s="33" t="s">
        <v>453</v>
      </c>
      <c r="G319" s="23" t="s">
        <v>13</v>
      </c>
      <c r="H319" s="23" t="s">
        <v>13</v>
      </c>
      <c r="I319" s="23" t="s">
        <v>13</v>
      </c>
      <c r="J319" s="23" t="s">
        <v>13</v>
      </c>
      <c r="K319" s="23" t="s">
        <v>13</v>
      </c>
      <c r="L319" s="9" t="str">
        <f>_xlfn.CONCAT("", C319)</f>
        <v>ARQ_Projeto</v>
      </c>
      <c r="M319" s="9" t="str">
        <f>_xlfn.CONCAT("", D319)</f>
        <v>ARQ_Conjuntos</v>
      </c>
      <c r="N319" s="9" t="str">
        <f>_xlfn.CONCAT("", E319)</f>
        <v>Conjunto_Montagem</v>
      </c>
      <c r="O319" s="9" t="str">
        <f>_xlfn.CONCAT("Classe IFC ou Categoria Revit:   ", F319)</f>
        <v>Classe IFC ou Categoria Revit:   IfcElementAssemblyRIGID_FRAME</v>
      </c>
      <c r="P319" s="7" t="s">
        <v>2732</v>
      </c>
      <c r="Q319" s="7" t="s">
        <v>4073</v>
      </c>
      <c r="R319" s="7" t="str">
        <f>C319</f>
        <v>ARQ_Projeto</v>
      </c>
      <c r="S319" s="7" t="str">
        <f>D319</f>
        <v>ARQ_Conjuntos</v>
      </c>
      <c r="T319" s="7" t="str">
        <f>E319</f>
        <v>Conjunto_Montagem</v>
      </c>
      <c r="U319" s="8" t="str">
        <f>_xlfn.CONCAT("bim-key_",A319)</f>
        <v>bim-key_318</v>
      </c>
      <c r="V319" s="4" t="str">
        <f>IF(ISNUMBER(FIND("Arrow", F319)), _xlfn.CONCAT(E319,"_Seta"), E319)</f>
        <v>Conjunto_Montagem</v>
      </c>
      <c r="W319" s="4" t="str">
        <f>IF(ISNUMBER(FIND("Scheme", F319)), _xlfn.CONCAT(F319,"_Esquema"), F319)</f>
        <v>IfcElementAssemblyRIGID_FRAME</v>
      </c>
    </row>
    <row r="320" spans="1:23" s="4" customFormat="1" ht="9.75" customHeight="1" x14ac:dyDescent="0.25">
      <c r="A320" s="66">
        <v>319</v>
      </c>
      <c r="B320" s="65" t="s">
        <v>4283</v>
      </c>
      <c r="C320" s="27" t="s">
        <v>4289</v>
      </c>
      <c r="D320" s="27" t="s">
        <v>4290</v>
      </c>
      <c r="E320" s="27" t="s">
        <v>4200</v>
      </c>
      <c r="F320" s="33" t="s">
        <v>454</v>
      </c>
      <c r="G320" s="23" t="s">
        <v>13</v>
      </c>
      <c r="H320" s="23" t="s">
        <v>13</v>
      </c>
      <c r="I320" s="23" t="s">
        <v>13</v>
      </c>
      <c r="J320" s="23" t="s">
        <v>13</v>
      </c>
      <c r="K320" s="23" t="s">
        <v>13</v>
      </c>
      <c r="L320" s="9" t="str">
        <f>_xlfn.CONCAT("", C320)</f>
        <v>ARQ_Projeto</v>
      </c>
      <c r="M320" s="9" t="str">
        <f>_xlfn.CONCAT("", D320)</f>
        <v>ARQ_Conjuntos</v>
      </c>
      <c r="N320" s="9" t="str">
        <f>_xlfn.CONCAT("", E320)</f>
        <v>Conjunto_Montagem</v>
      </c>
      <c r="O320" s="9" t="str">
        <f>_xlfn.CONCAT("Classe IFC ou Categoria Revit:   ", F320)</f>
        <v>Classe IFC ou Categoria Revit:   IfcElementAssemblySHELTER</v>
      </c>
      <c r="P320" s="7" t="s">
        <v>2733</v>
      </c>
      <c r="Q320" s="7" t="s">
        <v>4073</v>
      </c>
      <c r="R320" s="7" t="str">
        <f>C320</f>
        <v>ARQ_Projeto</v>
      </c>
      <c r="S320" s="7" t="str">
        <f>D320</f>
        <v>ARQ_Conjuntos</v>
      </c>
      <c r="T320" s="7" t="str">
        <f>E320</f>
        <v>Conjunto_Montagem</v>
      </c>
      <c r="U320" s="8" t="str">
        <f>_xlfn.CONCAT("bim-key_",A320)</f>
        <v>bim-key_319</v>
      </c>
      <c r="V320" s="4" t="str">
        <f>IF(ISNUMBER(FIND("Arrow", F320)), _xlfn.CONCAT(E320,"_Seta"), E320)</f>
        <v>Conjunto_Montagem</v>
      </c>
      <c r="W320" s="4" t="str">
        <f>IF(ISNUMBER(FIND("Scheme", F320)), _xlfn.CONCAT(F320,"_Esquema"), F320)</f>
        <v>IfcElementAssemblySHELTER</v>
      </c>
    </row>
    <row r="321" spans="1:23" s="4" customFormat="1" ht="9.75" customHeight="1" x14ac:dyDescent="0.25">
      <c r="A321" s="66">
        <v>320</v>
      </c>
      <c r="B321" s="65" t="s">
        <v>4283</v>
      </c>
      <c r="C321" s="27" t="s">
        <v>4289</v>
      </c>
      <c r="D321" s="27" t="s">
        <v>4290</v>
      </c>
      <c r="E321" s="27" t="s">
        <v>4200</v>
      </c>
      <c r="F321" s="33" t="s">
        <v>455</v>
      </c>
      <c r="G321" s="23" t="s">
        <v>13</v>
      </c>
      <c r="H321" s="23" t="s">
        <v>13</v>
      </c>
      <c r="I321" s="23" t="s">
        <v>13</v>
      </c>
      <c r="J321" s="23" t="s">
        <v>13</v>
      </c>
      <c r="K321" s="23" t="s">
        <v>13</v>
      </c>
      <c r="L321" s="9" t="str">
        <f>_xlfn.CONCAT("", C321)</f>
        <v>ARQ_Projeto</v>
      </c>
      <c r="M321" s="9" t="str">
        <f>_xlfn.CONCAT("", D321)</f>
        <v>ARQ_Conjuntos</v>
      </c>
      <c r="N321" s="9" t="str">
        <f>_xlfn.CONCAT("", E321)</f>
        <v>Conjunto_Montagem</v>
      </c>
      <c r="O321" s="9" t="str">
        <f>_xlfn.CONCAT("Classe IFC ou Categoria Revit:   ", F321)</f>
        <v>Classe IFC ou Categoria Revit:   IfcElementAssemblySIGNALASSEMBLY</v>
      </c>
      <c r="P321" s="7" t="s">
        <v>456</v>
      </c>
      <c r="Q321" s="7" t="s">
        <v>4073</v>
      </c>
      <c r="R321" s="7" t="str">
        <f>C321</f>
        <v>ARQ_Projeto</v>
      </c>
      <c r="S321" s="7" t="str">
        <f>D321</f>
        <v>ARQ_Conjuntos</v>
      </c>
      <c r="T321" s="7" t="str">
        <f>E321</f>
        <v>Conjunto_Montagem</v>
      </c>
      <c r="U321" s="8" t="str">
        <f>_xlfn.CONCAT("bim-key_",A321)</f>
        <v>bim-key_320</v>
      </c>
      <c r="V321" s="4" t="str">
        <f>IF(ISNUMBER(FIND("Arrow", F321)), _xlfn.CONCAT(E321,"_Seta"), E321)</f>
        <v>Conjunto_Montagem</v>
      </c>
      <c r="W321" s="4" t="str">
        <f>IF(ISNUMBER(FIND("Scheme", F321)), _xlfn.CONCAT(F321,"_Esquema"), F321)</f>
        <v>IfcElementAssemblySIGNALASSEMBLY</v>
      </c>
    </row>
    <row r="322" spans="1:23" s="4" customFormat="1" ht="9.75" customHeight="1" x14ac:dyDescent="0.25">
      <c r="A322" s="66">
        <v>321</v>
      </c>
      <c r="B322" s="65" t="s">
        <v>4283</v>
      </c>
      <c r="C322" s="27" t="s">
        <v>4289</v>
      </c>
      <c r="D322" s="27" t="s">
        <v>4290</v>
      </c>
      <c r="E322" s="27" t="s">
        <v>4200</v>
      </c>
      <c r="F322" s="33" t="s">
        <v>457</v>
      </c>
      <c r="G322" s="23" t="s">
        <v>13</v>
      </c>
      <c r="H322" s="23" t="s">
        <v>13</v>
      </c>
      <c r="I322" s="23" t="s">
        <v>13</v>
      </c>
      <c r="J322" s="23" t="s">
        <v>13</v>
      </c>
      <c r="K322" s="23" t="s">
        <v>13</v>
      </c>
      <c r="L322" s="9" t="str">
        <f>_xlfn.CONCAT("", C322)</f>
        <v>ARQ_Projeto</v>
      </c>
      <c r="M322" s="9" t="str">
        <f>_xlfn.CONCAT("", D322)</f>
        <v>ARQ_Conjuntos</v>
      </c>
      <c r="N322" s="9" t="str">
        <f>_xlfn.CONCAT("", E322)</f>
        <v>Conjunto_Montagem</v>
      </c>
      <c r="O322" s="9" t="str">
        <f>_xlfn.CONCAT("Classe IFC ou Categoria Revit:   ", F322)</f>
        <v>Classe IFC ou Categoria Revit:   IfcElementAssemblySLAB_FIELD</v>
      </c>
      <c r="P322" s="7" t="s">
        <v>458</v>
      </c>
      <c r="Q322" s="7" t="s">
        <v>4073</v>
      </c>
      <c r="R322" s="7" t="str">
        <f>C322</f>
        <v>ARQ_Projeto</v>
      </c>
      <c r="S322" s="7" t="str">
        <f>D322</f>
        <v>ARQ_Conjuntos</v>
      </c>
      <c r="T322" s="7" t="str">
        <f>E322</f>
        <v>Conjunto_Montagem</v>
      </c>
      <c r="U322" s="8" t="str">
        <f>_xlfn.CONCAT("bim-key_",A322)</f>
        <v>bim-key_321</v>
      </c>
      <c r="V322" s="4" t="str">
        <f>IF(ISNUMBER(FIND("Arrow", F322)), _xlfn.CONCAT(E322,"_Seta"), E322)</f>
        <v>Conjunto_Montagem</v>
      </c>
      <c r="W322" s="4" t="str">
        <f>IF(ISNUMBER(FIND("Scheme", F322)), _xlfn.CONCAT(F322,"_Esquema"), F322)</f>
        <v>IfcElementAssemblySLAB_FIELD</v>
      </c>
    </row>
    <row r="323" spans="1:23" s="4" customFormat="1" ht="9.75" customHeight="1" x14ac:dyDescent="0.25">
      <c r="A323" s="66">
        <v>322</v>
      </c>
      <c r="B323" s="65" t="s">
        <v>4283</v>
      </c>
      <c r="C323" s="27" t="s">
        <v>4289</v>
      </c>
      <c r="D323" s="27" t="s">
        <v>4290</v>
      </c>
      <c r="E323" s="27" t="s">
        <v>4200</v>
      </c>
      <c r="F323" s="33" t="s">
        <v>459</v>
      </c>
      <c r="G323" s="23" t="s">
        <v>13</v>
      </c>
      <c r="H323" s="23" t="s">
        <v>13</v>
      </c>
      <c r="I323" s="23" t="s">
        <v>13</v>
      </c>
      <c r="J323" s="23" t="s">
        <v>13</v>
      </c>
      <c r="K323" s="23" t="s">
        <v>13</v>
      </c>
      <c r="L323" s="9" t="str">
        <f>_xlfn.CONCAT("", C323)</f>
        <v>ARQ_Projeto</v>
      </c>
      <c r="M323" s="9" t="str">
        <f>_xlfn.CONCAT("", D323)</f>
        <v>ARQ_Conjuntos</v>
      </c>
      <c r="N323" s="9" t="str">
        <f>_xlfn.CONCAT("", E323)</f>
        <v>Conjunto_Montagem</v>
      </c>
      <c r="O323" s="9" t="str">
        <f>_xlfn.CONCAT("Classe IFC ou Categoria Revit:   ", F323)</f>
        <v>Classe IFC ou Categoria Revit:   IfcElementAssemblySUMPBUSTER</v>
      </c>
      <c r="P323" s="7" t="s">
        <v>460</v>
      </c>
      <c r="Q323" s="7" t="s">
        <v>4073</v>
      </c>
      <c r="R323" s="7" t="str">
        <f>C323</f>
        <v>ARQ_Projeto</v>
      </c>
      <c r="S323" s="7" t="str">
        <f>D323</f>
        <v>ARQ_Conjuntos</v>
      </c>
      <c r="T323" s="7" t="str">
        <f>E323</f>
        <v>Conjunto_Montagem</v>
      </c>
      <c r="U323" s="8" t="str">
        <f>_xlfn.CONCAT("bim-key_",A323)</f>
        <v>bim-key_322</v>
      </c>
      <c r="V323" s="4" t="str">
        <f>IF(ISNUMBER(FIND("Arrow", F323)), _xlfn.CONCAT(E323,"_Seta"), E323)</f>
        <v>Conjunto_Montagem</v>
      </c>
      <c r="W323" s="4" t="str">
        <f>IF(ISNUMBER(FIND("Scheme", F323)), _xlfn.CONCAT(F323,"_Esquema"), F323)</f>
        <v>IfcElementAssemblySUMPBUSTER</v>
      </c>
    </row>
    <row r="324" spans="1:23" s="4" customFormat="1" ht="9.75" customHeight="1" x14ac:dyDescent="0.25">
      <c r="A324" s="66">
        <v>323</v>
      </c>
      <c r="B324" s="65" t="s">
        <v>4283</v>
      </c>
      <c r="C324" s="27" t="s">
        <v>4289</v>
      </c>
      <c r="D324" s="27" t="s">
        <v>4290</v>
      </c>
      <c r="E324" s="27" t="s">
        <v>4200</v>
      </c>
      <c r="F324" s="33" t="s">
        <v>461</v>
      </c>
      <c r="G324" s="23" t="s">
        <v>13</v>
      </c>
      <c r="H324" s="23" t="s">
        <v>13</v>
      </c>
      <c r="I324" s="23" t="s">
        <v>13</v>
      </c>
      <c r="J324" s="23" t="s">
        <v>13</v>
      </c>
      <c r="K324" s="23" t="s">
        <v>13</v>
      </c>
      <c r="L324" s="9" t="str">
        <f>_xlfn.CONCAT("", C324)</f>
        <v>ARQ_Projeto</v>
      </c>
      <c r="M324" s="9" t="str">
        <f>_xlfn.CONCAT("", D324)</f>
        <v>ARQ_Conjuntos</v>
      </c>
      <c r="N324" s="9" t="str">
        <f>_xlfn.CONCAT("", E324)</f>
        <v>Conjunto_Montagem</v>
      </c>
      <c r="O324" s="9" t="str">
        <f>_xlfn.CONCAT("Classe IFC ou Categoria Revit:   ", F324)</f>
        <v>Classe IFC ou Categoria Revit:   IfcElementAssemblySUPPORTINGASSEMBLY</v>
      </c>
      <c r="P324" s="7" t="s">
        <v>462</v>
      </c>
      <c r="Q324" s="7" t="s">
        <v>4101</v>
      </c>
      <c r="R324" s="7" t="str">
        <f>C324</f>
        <v>ARQ_Projeto</v>
      </c>
      <c r="S324" s="7" t="str">
        <f>D324</f>
        <v>ARQ_Conjuntos</v>
      </c>
      <c r="T324" s="7" t="str">
        <f>E324</f>
        <v>Conjunto_Montagem</v>
      </c>
      <c r="U324" s="8" t="str">
        <f>_xlfn.CONCAT("bim-key_",A324)</f>
        <v>bim-key_323</v>
      </c>
      <c r="V324" s="4" t="str">
        <f>IF(ISNUMBER(FIND("Arrow", F324)), _xlfn.CONCAT(E324,"_Seta"), E324)</f>
        <v>Conjunto_Montagem</v>
      </c>
      <c r="W324" s="4" t="str">
        <f>IF(ISNUMBER(FIND("Scheme", F324)), _xlfn.CONCAT(F324,"_Esquema"), F324)</f>
        <v>IfcElementAssemblySUPPORTINGASSEMBLY</v>
      </c>
    </row>
    <row r="325" spans="1:23" s="4" customFormat="1" ht="9.75" customHeight="1" x14ac:dyDescent="0.25">
      <c r="A325" s="66">
        <v>324</v>
      </c>
      <c r="B325" s="65" t="s">
        <v>4283</v>
      </c>
      <c r="C325" s="27" t="s">
        <v>4289</v>
      </c>
      <c r="D325" s="27" t="s">
        <v>4290</v>
      </c>
      <c r="E325" s="27" t="s">
        <v>4200</v>
      </c>
      <c r="F325" s="33" t="s">
        <v>463</v>
      </c>
      <c r="G325" s="23" t="s">
        <v>13</v>
      </c>
      <c r="H325" s="23" t="s">
        <v>13</v>
      </c>
      <c r="I325" s="23" t="s">
        <v>13</v>
      </c>
      <c r="J325" s="23" t="s">
        <v>13</v>
      </c>
      <c r="K325" s="23" t="s">
        <v>13</v>
      </c>
      <c r="L325" s="9" t="str">
        <f>_xlfn.CONCAT("", C325)</f>
        <v>ARQ_Projeto</v>
      </c>
      <c r="M325" s="9" t="str">
        <f>_xlfn.CONCAT("", D325)</f>
        <v>ARQ_Conjuntos</v>
      </c>
      <c r="N325" s="9" t="str">
        <f>_xlfn.CONCAT("", E325)</f>
        <v>Conjunto_Montagem</v>
      </c>
      <c r="O325" s="9" t="str">
        <f>_xlfn.CONCAT("Classe IFC ou Categoria Revit:   ", F325)</f>
        <v>Classe IFC ou Categoria Revit:   IfcElementAssemblySUSPENSIONASSEMBLY</v>
      </c>
      <c r="P325" s="7" t="s">
        <v>464</v>
      </c>
      <c r="Q325" s="7" t="s">
        <v>4073</v>
      </c>
      <c r="R325" s="7" t="str">
        <f>C325</f>
        <v>ARQ_Projeto</v>
      </c>
      <c r="S325" s="7" t="str">
        <f>D325</f>
        <v>ARQ_Conjuntos</v>
      </c>
      <c r="T325" s="7" t="str">
        <f>E325</f>
        <v>Conjunto_Montagem</v>
      </c>
      <c r="U325" s="8" t="str">
        <f>_xlfn.CONCAT("bim-key_",A325)</f>
        <v>bim-key_324</v>
      </c>
      <c r="V325" s="4" t="str">
        <f>IF(ISNUMBER(FIND("Arrow", F325)), _xlfn.CONCAT(E325,"_Seta"), E325)</f>
        <v>Conjunto_Montagem</v>
      </c>
      <c r="W325" s="4" t="str">
        <f>IF(ISNUMBER(FIND("Scheme", F325)), _xlfn.CONCAT(F325,"_Esquema"), F325)</f>
        <v>IfcElementAssemblySUSPENSIONASSEMBLY</v>
      </c>
    </row>
    <row r="326" spans="1:23" s="4" customFormat="1" ht="9.75" customHeight="1" x14ac:dyDescent="0.25">
      <c r="A326" s="66">
        <v>325</v>
      </c>
      <c r="B326" s="65" t="s">
        <v>4283</v>
      </c>
      <c r="C326" s="27" t="s">
        <v>4289</v>
      </c>
      <c r="D326" s="27" t="s">
        <v>4290</v>
      </c>
      <c r="E326" s="27" t="s">
        <v>4200</v>
      </c>
      <c r="F326" s="33" t="s">
        <v>465</v>
      </c>
      <c r="G326" s="23" t="s">
        <v>13</v>
      </c>
      <c r="H326" s="23" t="s">
        <v>13</v>
      </c>
      <c r="I326" s="23" t="s">
        <v>13</v>
      </c>
      <c r="J326" s="23" t="s">
        <v>13</v>
      </c>
      <c r="K326" s="23" t="s">
        <v>13</v>
      </c>
      <c r="L326" s="9" t="str">
        <f>_xlfn.CONCAT("", C326)</f>
        <v>ARQ_Projeto</v>
      </c>
      <c r="M326" s="9" t="str">
        <f>_xlfn.CONCAT("", D326)</f>
        <v>ARQ_Conjuntos</v>
      </c>
      <c r="N326" s="9" t="str">
        <f>_xlfn.CONCAT("", E326)</f>
        <v>Conjunto_Montagem</v>
      </c>
      <c r="O326" s="9" t="str">
        <f>_xlfn.CONCAT("Classe IFC ou Categoria Revit:   ", F326)</f>
        <v>Classe IFC ou Categoria Revit:   IfcElementAssemblyTRACKPANEL</v>
      </c>
      <c r="P326" s="7" t="s">
        <v>2734</v>
      </c>
      <c r="Q326" s="7" t="s">
        <v>4073</v>
      </c>
      <c r="R326" s="7" t="str">
        <f>C326</f>
        <v>ARQ_Projeto</v>
      </c>
      <c r="S326" s="7" t="str">
        <f>D326</f>
        <v>ARQ_Conjuntos</v>
      </c>
      <c r="T326" s="7" t="str">
        <f>E326</f>
        <v>Conjunto_Montagem</v>
      </c>
      <c r="U326" s="8" t="str">
        <f>_xlfn.CONCAT("bim-key_",A326)</f>
        <v>bim-key_325</v>
      </c>
      <c r="V326" s="4" t="str">
        <f>IF(ISNUMBER(FIND("Arrow", F326)), _xlfn.CONCAT(E326,"_Seta"), E326)</f>
        <v>Conjunto_Montagem</v>
      </c>
      <c r="W326" s="4" t="str">
        <f>IF(ISNUMBER(FIND("Scheme", F326)), _xlfn.CONCAT(F326,"_Esquema"), F326)</f>
        <v>IfcElementAssemblyTRACKPANEL</v>
      </c>
    </row>
    <row r="327" spans="1:23" s="4" customFormat="1" ht="9.75" customHeight="1" x14ac:dyDescent="0.25">
      <c r="A327" s="66">
        <v>326</v>
      </c>
      <c r="B327" s="65" t="s">
        <v>4283</v>
      </c>
      <c r="C327" s="27" t="s">
        <v>4289</v>
      </c>
      <c r="D327" s="27" t="s">
        <v>4290</v>
      </c>
      <c r="E327" s="27" t="s">
        <v>4200</v>
      </c>
      <c r="F327" s="33" t="s">
        <v>466</v>
      </c>
      <c r="G327" s="23" t="s">
        <v>13</v>
      </c>
      <c r="H327" s="23" t="s">
        <v>13</v>
      </c>
      <c r="I327" s="23" t="s">
        <v>13</v>
      </c>
      <c r="J327" s="23" t="s">
        <v>13</v>
      </c>
      <c r="K327" s="23" t="s">
        <v>13</v>
      </c>
      <c r="L327" s="9" t="str">
        <f>_xlfn.CONCAT("", C327)</f>
        <v>ARQ_Projeto</v>
      </c>
      <c r="M327" s="9" t="str">
        <f>_xlfn.CONCAT("", D327)</f>
        <v>ARQ_Conjuntos</v>
      </c>
      <c r="N327" s="9" t="str">
        <f>_xlfn.CONCAT("", E327)</f>
        <v>Conjunto_Montagem</v>
      </c>
      <c r="O327" s="9" t="str">
        <f>_xlfn.CONCAT("Classe IFC ou Categoria Revit:   ", F327)</f>
        <v>Classe IFC ou Categoria Revit:   IfcElementAssemblyTRACTION_SWITCHING_ASSEMBLY</v>
      </c>
      <c r="P327" s="7" t="s">
        <v>467</v>
      </c>
      <c r="Q327" s="7" t="s">
        <v>4073</v>
      </c>
      <c r="R327" s="7" t="str">
        <f>C327</f>
        <v>ARQ_Projeto</v>
      </c>
      <c r="S327" s="7" t="str">
        <f>D327</f>
        <v>ARQ_Conjuntos</v>
      </c>
      <c r="T327" s="7" t="str">
        <f>E327</f>
        <v>Conjunto_Montagem</v>
      </c>
      <c r="U327" s="8" t="str">
        <f>_xlfn.CONCAT("bim-key_",A327)</f>
        <v>bim-key_326</v>
      </c>
      <c r="V327" s="4" t="str">
        <f>IF(ISNUMBER(FIND("Arrow", F327)), _xlfn.CONCAT(E327,"_Seta"), E327)</f>
        <v>Conjunto_Montagem</v>
      </c>
      <c r="W327" s="4" t="str">
        <f>IF(ISNUMBER(FIND("Scheme", F327)), _xlfn.CONCAT(F327,"_Esquema"), F327)</f>
        <v>IfcElementAssemblyTRACTION_SWITCHING_ASSEMBLY</v>
      </c>
    </row>
    <row r="328" spans="1:23" s="4" customFormat="1" ht="9.75" customHeight="1" x14ac:dyDescent="0.25">
      <c r="A328" s="66">
        <v>327</v>
      </c>
      <c r="B328" s="65" t="s">
        <v>4283</v>
      </c>
      <c r="C328" s="27" t="s">
        <v>4289</v>
      </c>
      <c r="D328" s="27" t="s">
        <v>4290</v>
      </c>
      <c r="E328" s="27" t="s">
        <v>4200</v>
      </c>
      <c r="F328" s="33" t="s">
        <v>468</v>
      </c>
      <c r="G328" s="23" t="s">
        <v>13</v>
      </c>
      <c r="H328" s="23" t="s">
        <v>13</v>
      </c>
      <c r="I328" s="23" t="s">
        <v>13</v>
      </c>
      <c r="J328" s="23" t="s">
        <v>13</v>
      </c>
      <c r="K328" s="23" t="s">
        <v>13</v>
      </c>
      <c r="L328" s="9" t="str">
        <f>_xlfn.CONCAT("", C328)</f>
        <v>ARQ_Projeto</v>
      </c>
      <c r="M328" s="9" t="str">
        <f>_xlfn.CONCAT("", D328)</f>
        <v>ARQ_Conjuntos</v>
      </c>
      <c r="N328" s="9" t="str">
        <f>_xlfn.CONCAT("", E328)</f>
        <v>Conjunto_Montagem</v>
      </c>
      <c r="O328" s="9" t="str">
        <f>_xlfn.CONCAT("Classe IFC ou Categoria Revit:   ", F328)</f>
        <v>Classe IFC ou Categoria Revit:   IfcElementAssemblyTRAFFIC_CALMING_DEVICE</v>
      </c>
      <c r="P328" s="7" t="s">
        <v>2736</v>
      </c>
      <c r="Q328" s="7" t="s">
        <v>4073</v>
      </c>
      <c r="R328" s="7" t="str">
        <f>C328</f>
        <v>ARQ_Projeto</v>
      </c>
      <c r="S328" s="7" t="str">
        <f>D328</f>
        <v>ARQ_Conjuntos</v>
      </c>
      <c r="T328" s="7" t="str">
        <f>E328</f>
        <v>Conjunto_Montagem</v>
      </c>
      <c r="U328" s="8" t="str">
        <f>_xlfn.CONCAT("bim-key_",A328)</f>
        <v>bim-key_327</v>
      </c>
      <c r="V328" s="4" t="str">
        <f>IF(ISNUMBER(FIND("Arrow", F328)), _xlfn.CONCAT(E328,"_Seta"), E328)</f>
        <v>Conjunto_Montagem</v>
      </c>
      <c r="W328" s="4" t="str">
        <f>IF(ISNUMBER(FIND("Scheme", F328)), _xlfn.CONCAT(F328,"_Esquema"), F328)</f>
        <v>IfcElementAssemblyTRAFFIC_CALMING_DEVICE</v>
      </c>
    </row>
    <row r="329" spans="1:23" s="4" customFormat="1" ht="9.75" customHeight="1" x14ac:dyDescent="0.25">
      <c r="A329" s="66">
        <v>328</v>
      </c>
      <c r="B329" s="65" t="s">
        <v>4283</v>
      </c>
      <c r="C329" s="27" t="s">
        <v>4289</v>
      </c>
      <c r="D329" s="27" t="s">
        <v>4290</v>
      </c>
      <c r="E329" s="27" t="s">
        <v>4200</v>
      </c>
      <c r="F329" s="33" t="s">
        <v>469</v>
      </c>
      <c r="G329" s="23" t="s">
        <v>13</v>
      </c>
      <c r="H329" s="23" t="s">
        <v>13</v>
      </c>
      <c r="I329" s="23" t="s">
        <v>13</v>
      </c>
      <c r="J329" s="23" t="s">
        <v>13</v>
      </c>
      <c r="K329" s="23" t="s">
        <v>13</v>
      </c>
      <c r="L329" s="9" t="str">
        <f>_xlfn.CONCAT("", C329)</f>
        <v>ARQ_Projeto</v>
      </c>
      <c r="M329" s="9" t="str">
        <f>_xlfn.CONCAT("", D329)</f>
        <v>ARQ_Conjuntos</v>
      </c>
      <c r="N329" s="9" t="str">
        <f>_xlfn.CONCAT("", E329)</f>
        <v>Conjunto_Montagem</v>
      </c>
      <c r="O329" s="9" t="str">
        <f>_xlfn.CONCAT("Classe IFC ou Categoria Revit:   ", F329)</f>
        <v>Classe IFC ou Categoria Revit:   IfcElementAssemblyTRUSS</v>
      </c>
      <c r="P329" s="7" t="s">
        <v>2735</v>
      </c>
      <c r="Q329" s="7" t="s">
        <v>4100</v>
      </c>
      <c r="R329" s="7" t="str">
        <f>C329</f>
        <v>ARQ_Projeto</v>
      </c>
      <c r="S329" s="7" t="str">
        <f>D329</f>
        <v>ARQ_Conjuntos</v>
      </c>
      <c r="T329" s="7" t="str">
        <f>E329</f>
        <v>Conjunto_Montagem</v>
      </c>
      <c r="U329" s="8" t="str">
        <f>_xlfn.CONCAT("bim-key_",A329)</f>
        <v>bim-key_328</v>
      </c>
      <c r="V329" s="4" t="str">
        <f>IF(ISNUMBER(FIND("Arrow", F329)), _xlfn.CONCAT(E329,"_Seta"), E329)</f>
        <v>Conjunto_Montagem</v>
      </c>
      <c r="W329" s="4" t="str">
        <f>IF(ISNUMBER(FIND("Scheme", F329)), _xlfn.CONCAT(F329,"_Esquema"), F329)</f>
        <v>IfcElementAssemblyTRUSS</v>
      </c>
    </row>
    <row r="330" spans="1:23" s="4" customFormat="1" ht="9.75" customHeight="1" x14ac:dyDescent="0.25">
      <c r="A330" s="66">
        <v>329</v>
      </c>
      <c r="B330" s="65" t="s">
        <v>4283</v>
      </c>
      <c r="C330" s="27" t="s">
        <v>4289</v>
      </c>
      <c r="D330" s="27" t="s">
        <v>4290</v>
      </c>
      <c r="E330" s="27" t="s">
        <v>4200</v>
      </c>
      <c r="F330" s="33" t="s">
        <v>470</v>
      </c>
      <c r="G330" s="23" t="s">
        <v>13</v>
      </c>
      <c r="H330" s="23" t="s">
        <v>13</v>
      </c>
      <c r="I330" s="23" t="s">
        <v>13</v>
      </c>
      <c r="J330" s="23" t="s">
        <v>13</v>
      </c>
      <c r="K330" s="23" t="s">
        <v>13</v>
      </c>
      <c r="L330" s="9" t="str">
        <f>_xlfn.CONCAT("", C330)</f>
        <v>ARQ_Projeto</v>
      </c>
      <c r="M330" s="9" t="str">
        <f>_xlfn.CONCAT("", D330)</f>
        <v>ARQ_Conjuntos</v>
      </c>
      <c r="N330" s="9" t="str">
        <f>_xlfn.CONCAT("", E330)</f>
        <v>Conjunto_Montagem</v>
      </c>
      <c r="O330" s="9" t="str">
        <f>_xlfn.CONCAT("Classe IFC ou Categoria Revit:   ", F330)</f>
        <v>Classe IFC ou Categoria Revit:   IfcElementAssemblyTURNOUTPANEL</v>
      </c>
      <c r="P330" s="7" t="s">
        <v>471</v>
      </c>
      <c r="Q330" s="7" t="s">
        <v>4073</v>
      </c>
      <c r="R330" s="7" t="str">
        <f>C330</f>
        <v>ARQ_Projeto</v>
      </c>
      <c r="S330" s="7" t="str">
        <f>D330</f>
        <v>ARQ_Conjuntos</v>
      </c>
      <c r="T330" s="7" t="str">
        <f>E330</f>
        <v>Conjunto_Montagem</v>
      </c>
      <c r="U330" s="8" t="str">
        <f>_xlfn.CONCAT("bim-key_",A330)</f>
        <v>bim-key_329</v>
      </c>
      <c r="V330" s="4" t="str">
        <f>IF(ISNUMBER(FIND("Arrow", F330)), _xlfn.CONCAT(E330,"_Seta"), E330)</f>
        <v>Conjunto_Montagem</v>
      </c>
      <c r="W330" s="4" t="str">
        <f>IF(ISNUMBER(FIND("Scheme", F330)), _xlfn.CONCAT(F330,"_Esquema"), F330)</f>
        <v>IfcElementAssemblyTURNOUTPANEL</v>
      </c>
    </row>
    <row r="331" spans="1:23" s="4" customFormat="1" ht="9.75" customHeight="1" x14ac:dyDescent="0.25">
      <c r="A331" s="66">
        <v>330</v>
      </c>
      <c r="B331" s="65" t="s">
        <v>4283</v>
      </c>
      <c r="C331" s="27" t="s">
        <v>4576</v>
      </c>
      <c r="D331" s="27" t="s">
        <v>4579</v>
      </c>
      <c r="E331" s="27" t="s">
        <v>4196</v>
      </c>
      <c r="F331" s="33" t="s">
        <v>849</v>
      </c>
      <c r="G331" s="23" t="s">
        <v>13</v>
      </c>
      <c r="H331" s="23" t="s">
        <v>13</v>
      </c>
      <c r="I331" s="23" t="s">
        <v>13</v>
      </c>
      <c r="J331" s="23" t="s">
        <v>13</v>
      </c>
      <c r="K331" s="23" t="s">
        <v>13</v>
      </c>
      <c r="L331" s="9" t="str">
        <f>_xlfn.CONCAT("", C331)</f>
        <v>MEP_Projeto</v>
      </c>
      <c r="M331" s="9" t="str">
        <f>_xlfn.CONCAT("", D331)</f>
        <v>MEP_Controle</v>
      </c>
      <c r="N331" s="9" t="str">
        <f>_xlfn.CONCAT("", E331)</f>
        <v>Controle_Automação</v>
      </c>
      <c r="O331" s="9" t="str">
        <f>_xlfn.CONCAT("Classe IFC ou Categoria Revit:   ", F331)</f>
        <v>Classe IFC ou Categoria Revit:   IfcActuator</v>
      </c>
      <c r="P331" s="7" t="s">
        <v>850</v>
      </c>
      <c r="Q331" s="7" t="s">
        <v>4164</v>
      </c>
      <c r="R331" s="7" t="str">
        <f>C331</f>
        <v>MEP_Projeto</v>
      </c>
      <c r="S331" s="7" t="str">
        <f>D331</f>
        <v>MEP_Controle</v>
      </c>
      <c r="T331" s="7" t="str">
        <f>E331</f>
        <v>Controle_Automação</v>
      </c>
      <c r="U331" s="8" t="str">
        <f>_xlfn.CONCAT("bim-key_",A331)</f>
        <v>bim-key_330</v>
      </c>
      <c r="V331" s="4" t="str">
        <f>IF(ISNUMBER(FIND("Arrow", F331)), _xlfn.CONCAT(E331,"_Seta"), E331)</f>
        <v>Controle_Automação</v>
      </c>
      <c r="W331" s="4" t="str">
        <f>IF(ISNUMBER(FIND("Scheme", F331)), _xlfn.CONCAT(F331,"_Esquema"), F331)</f>
        <v>IfcActuator</v>
      </c>
    </row>
    <row r="332" spans="1:23" s="4" customFormat="1" ht="9.75" customHeight="1" x14ac:dyDescent="0.25">
      <c r="A332" s="66">
        <v>331</v>
      </c>
      <c r="B332" s="65" t="s">
        <v>4283</v>
      </c>
      <c r="C332" s="27" t="s">
        <v>4576</v>
      </c>
      <c r="D332" s="27" t="s">
        <v>4579</v>
      </c>
      <c r="E332" s="27" t="s">
        <v>4196</v>
      </c>
      <c r="F332" s="33" t="s">
        <v>1285</v>
      </c>
      <c r="G332" s="23" t="s">
        <v>13</v>
      </c>
      <c r="H332" s="23" t="s">
        <v>13</v>
      </c>
      <c r="I332" s="23" t="s">
        <v>13</v>
      </c>
      <c r="J332" s="23" t="s">
        <v>13</v>
      </c>
      <c r="K332" s="23" t="s">
        <v>13</v>
      </c>
      <c r="L332" s="9" t="str">
        <f>_xlfn.CONCAT("", C332)</f>
        <v>MEP_Projeto</v>
      </c>
      <c r="M332" s="9" t="str">
        <f>_xlfn.CONCAT("", D332)</f>
        <v>MEP_Controle</v>
      </c>
      <c r="N332" s="9" t="str">
        <f>_xlfn.CONCAT("", E332)</f>
        <v>Controle_Automação</v>
      </c>
      <c r="O332" s="9" t="str">
        <f>_xlfn.CONCAT("Classe IFC ou Categoria Revit:   ", F332)</f>
        <v>Classe IFC ou Categoria Revit:   IfcActuatorELECTRICACTUATOR</v>
      </c>
      <c r="P332" s="7" t="s">
        <v>1286</v>
      </c>
      <c r="Q332" s="7" t="s">
        <v>4107</v>
      </c>
      <c r="R332" s="7" t="str">
        <f>C332</f>
        <v>MEP_Projeto</v>
      </c>
      <c r="S332" s="7" t="str">
        <f>D332</f>
        <v>MEP_Controle</v>
      </c>
      <c r="T332" s="7" t="str">
        <f>E332</f>
        <v>Controle_Automação</v>
      </c>
      <c r="U332" s="8" t="str">
        <f>_xlfn.CONCAT("bim-key_",A332)</f>
        <v>bim-key_331</v>
      </c>
      <c r="V332" s="4" t="str">
        <f>IF(ISNUMBER(FIND("Arrow", F332)), _xlfn.CONCAT(E332,"_Seta"), E332)</f>
        <v>Controle_Automação</v>
      </c>
      <c r="W332" s="4" t="str">
        <f>IF(ISNUMBER(FIND("Scheme", F332)), _xlfn.CONCAT(F332,"_Esquema"), F332)</f>
        <v>IfcActuatorELECTRICACTUATOR</v>
      </c>
    </row>
    <row r="333" spans="1:23" s="4" customFormat="1" ht="9.75" customHeight="1" x14ac:dyDescent="0.25">
      <c r="A333" s="66">
        <v>332</v>
      </c>
      <c r="B333" s="65" t="s">
        <v>4283</v>
      </c>
      <c r="C333" s="27" t="s">
        <v>4576</v>
      </c>
      <c r="D333" s="27" t="s">
        <v>4579</v>
      </c>
      <c r="E333" s="27" t="s">
        <v>4196</v>
      </c>
      <c r="F333" s="33" t="s">
        <v>1293</v>
      </c>
      <c r="G333" s="23" t="s">
        <v>13</v>
      </c>
      <c r="H333" s="23" t="s">
        <v>13</v>
      </c>
      <c r="I333" s="23" t="s">
        <v>13</v>
      </c>
      <c r="J333" s="23" t="s">
        <v>13</v>
      </c>
      <c r="K333" s="23" t="s">
        <v>13</v>
      </c>
      <c r="L333" s="9" t="str">
        <f>_xlfn.CONCAT("", C333)</f>
        <v>MEP_Projeto</v>
      </c>
      <c r="M333" s="9" t="str">
        <f>_xlfn.CONCAT("", D333)</f>
        <v>MEP_Controle</v>
      </c>
      <c r="N333" s="9" t="str">
        <f>_xlfn.CONCAT("", E333)</f>
        <v>Controle_Automação</v>
      </c>
      <c r="O333" s="9" t="str">
        <f>_xlfn.CONCAT("Classe IFC ou Categoria Revit:   ", F333)</f>
        <v>Classe IFC ou Categoria Revit:   IfcActuatorTHERMOSTATICACTUATOR</v>
      </c>
      <c r="P333" s="7" t="s">
        <v>1294</v>
      </c>
      <c r="Q333" s="7" t="s">
        <v>4107</v>
      </c>
      <c r="R333" s="7" t="str">
        <f>C333</f>
        <v>MEP_Projeto</v>
      </c>
      <c r="S333" s="7" t="str">
        <f>D333</f>
        <v>MEP_Controle</v>
      </c>
      <c r="T333" s="7" t="str">
        <f>E333</f>
        <v>Controle_Automação</v>
      </c>
      <c r="U333" s="8" t="str">
        <f>_xlfn.CONCAT("bim-key_",A333)</f>
        <v>bim-key_332</v>
      </c>
      <c r="V333" s="4" t="str">
        <f>IF(ISNUMBER(FIND("Arrow", F333)), _xlfn.CONCAT(E333,"_Seta"), E333)</f>
        <v>Controle_Automação</v>
      </c>
      <c r="W333" s="4" t="str">
        <f>IF(ISNUMBER(FIND("Scheme", F333)), _xlfn.CONCAT(F333,"_Esquema"), F333)</f>
        <v>IfcActuatorTHERMOSTATICACTUATOR</v>
      </c>
    </row>
    <row r="334" spans="1:23" s="4" customFormat="1" ht="9.75" customHeight="1" x14ac:dyDescent="0.25">
      <c r="A334" s="66">
        <v>333</v>
      </c>
      <c r="B334" s="65" t="s">
        <v>4283</v>
      </c>
      <c r="C334" s="27" t="s">
        <v>4576</v>
      </c>
      <c r="D334" s="27" t="s">
        <v>4579</v>
      </c>
      <c r="E334" s="27" t="s">
        <v>4196</v>
      </c>
      <c r="F334" s="33" t="s">
        <v>851</v>
      </c>
      <c r="G334" s="23" t="s">
        <v>13</v>
      </c>
      <c r="H334" s="23" t="s">
        <v>13</v>
      </c>
      <c r="I334" s="23" t="s">
        <v>13</v>
      </c>
      <c r="J334" s="23" t="s">
        <v>13</v>
      </c>
      <c r="K334" s="23" t="s">
        <v>13</v>
      </c>
      <c r="L334" s="9" t="str">
        <f>_xlfn.CONCAT("", C334)</f>
        <v>MEP_Projeto</v>
      </c>
      <c r="M334" s="9" t="str">
        <f>_xlfn.CONCAT("", D334)</f>
        <v>MEP_Controle</v>
      </c>
      <c r="N334" s="9" t="str">
        <f>_xlfn.CONCAT("", E334)</f>
        <v>Controle_Automação</v>
      </c>
      <c r="O334" s="9" t="str">
        <f>_xlfn.CONCAT("Classe IFC ou Categoria Revit:   ", F334)</f>
        <v>Classe IFC ou Categoria Revit:   IfcController</v>
      </c>
      <c r="P334" s="7" t="s">
        <v>852</v>
      </c>
      <c r="Q334" s="7" t="s">
        <v>4107</v>
      </c>
      <c r="R334" s="7" t="str">
        <f>C334</f>
        <v>MEP_Projeto</v>
      </c>
      <c r="S334" s="7" t="str">
        <f>D334</f>
        <v>MEP_Controle</v>
      </c>
      <c r="T334" s="7" t="str">
        <f>E334</f>
        <v>Controle_Automação</v>
      </c>
      <c r="U334" s="8" t="str">
        <f>_xlfn.CONCAT("bim-key_",A334)</f>
        <v>bim-key_333</v>
      </c>
      <c r="V334" s="4" t="str">
        <f>IF(ISNUMBER(FIND("Arrow", F334)), _xlfn.CONCAT(E334,"_Seta"), E334)</f>
        <v>Controle_Automação</v>
      </c>
      <c r="W334" s="4" t="str">
        <f>IF(ISNUMBER(FIND("Scheme", F334)), _xlfn.CONCAT(F334,"_Esquema"), F334)</f>
        <v>IfcController</v>
      </c>
    </row>
    <row r="335" spans="1:23" s="4" customFormat="1" ht="9.75" customHeight="1" x14ac:dyDescent="0.25">
      <c r="A335" s="66">
        <v>334</v>
      </c>
      <c r="B335" s="65" t="s">
        <v>4283</v>
      </c>
      <c r="C335" s="27" t="s">
        <v>4576</v>
      </c>
      <c r="D335" s="27" t="s">
        <v>4579</v>
      </c>
      <c r="E335" s="27" t="s">
        <v>4196</v>
      </c>
      <c r="F335" s="33" t="s">
        <v>1295</v>
      </c>
      <c r="G335" s="23" t="s">
        <v>13</v>
      </c>
      <c r="H335" s="23" t="s">
        <v>13</v>
      </c>
      <c r="I335" s="23" t="s">
        <v>13</v>
      </c>
      <c r="J335" s="23" t="s">
        <v>13</v>
      </c>
      <c r="K335" s="23" t="s">
        <v>13</v>
      </c>
      <c r="L335" s="9" t="str">
        <f>_xlfn.CONCAT("", C335)</f>
        <v>MEP_Projeto</v>
      </c>
      <c r="M335" s="9" t="str">
        <f>_xlfn.CONCAT("", D335)</f>
        <v>MEP_Controle</v>
      </c>
      <c r="N335" s="9" t="str">
        <f>_xlfn.CONCAT("", E335)</f>
        <v>Controle_Automação</v>
      </c>
      <c r="O335" s="9" t="str">
        <f>_xlfn.CONCAT("Classe IFC ou Categoria Revit:   ", F335)</f>
        <v>Classe IFC ou Categoria Revit:   IfcControllerFLOATING</v>
      </c>
      <c r="P335" s="7" t="s">
        <v>1296</v>
      </c>
      <c r="Q335" s="7" t="s">
        <v>4107</v>
      </c>
      <c r="R335" s="7" t="str">
        <f>C335</f>
        <v>MEP_Projeto</v>
      </c>
      <c r="S335" s="7" t="str">
        <f>D335</f>
        <v>MEP_Controle</v>
      </c>
      <c r="T335" s="7" t="str">
        <f>E335</f>
        <v>Controle_Automação</v>
      </c>
      <c r="U335" s="8" t="str">
        <f>_xlfn.CONCAT("bim-key_",A335)</f>
        <v>bim-key_334</v>
      </c>
      <c r="V335" s="4" t="str">
        <f>IF(ISNUMBER(FIND("Arrow", F335)), _xlfn.CONCAT(E335,"_Seta"), E335)</f>
        <v>Controle_Automação</v>
      </c>
      <c r="W335" s="4" t="str">
        <f>IF(ISNUMBER(FIND("Scheme", F335)), _xlfn.CONCAT(F335,"_Esquema"), F335)</f>
        <v>IfcControllerFLOATING</v>
      </c>
    </row>
    <row r="336" spans="1:23" s="4" customFormat="1" ht="9.75" customHeight="1" x14ac:dyDescent="0.25">
      <c r="A336" s="66">
        <v>335</v>
      </c>
      <c r="B336" s="65" t="s">
        <v>4283</v>
      </c>
      <c r="C336" s="27" t="s">
        <v>4576</v>
      </c>
      <c r="D336" s="27" t="s">
        <v>4579</v>
      </c>
      <c r="E336" s="27" t="s">
        <v>4196</v>
      </c>
      <c r="F336" s="33" t="s">
        <v>1297</v>
      </c>
      <c r="G336" s="23" t="s">
        <v>13</v>
      </c>
      <c r="H336" s="23" t="s">
        <v>13</v>
      </c>
      <c r="I336" s="23" t="s">
        <v>13</v>
      </c>
      <c r="J336" s="23" t="s">
        <v>13</v>
      </c>
      <c r="K336" s="23" t="s">
        <v>13</v>
      </c>
      <c r="L336" s="9" t="str">
        <f>_xlfn.CONCAT("", C336)</f>
        <v>MEP_Projeto</v>
      </c>
      <c r="M336" s="9" t="str">
        <f>_xlfn.CONCAT("", D336)</f>
        <v>MEP_Controle</v>
      </c>
      <c r="N336" s="9" t="str">
        <f>_xlfn.CONCAT("", E336)</f>
        <v>Controle_Automação</v>
      </c>
      <c r="O336" s="9" t="str">
        <f>_xlfn.CONCAT("Classe IFC ou Categoria Revit:   ", F336)</f>
        <v>Classe IFC ou Categoria Revit:   IfcControllerMULTIPOSITION</v>
      </c>
      <c r="P336" s="7" t="s">
        <v>1298</v>
      </c>
      <c r="Q336" s="7" t="s">
        <v>4107</v>
      </c>
      <c r="R336" s="7" t="str">
        <f>C336</f>
        <v>MEP_Projeto</v>
      </c>
      <c r="S336" s="7" t="str">
        <f>D336</f>
        <v>MEP_Controle</v>
      </c>
      <c r="T336" s="7" t="str">
        <f>E336</f>
        <v>Controle_Automação</v>
      </c>
      <c r="U336" s="8" t="str">
        <f>_xlfn.CONCAT("bim-key_",A336)</f>
        <v>bim-key_335</v>
      </c>
      <c r="V336" s="4" t="str">
        <f>IF(ISNUMBER(FIND("Arrow", F336)), _xlfn.CONCAT(E336,"_Seta"), E336)</f>
        <v>Controle_Automação</v>
      </c>
      <c r="W336" s="4" t="str">
        <f>IF(ISNUMBER(FIND("Scheme", F336)), _xlfn.CONCAT(F336,"_Esquema"), F336)</f>
        <v>IfcControllerMULTIPOSITION</v>
      </c>
    </row>
    <row r="337" spans="1:23" s="4" customFormat="1" ht="9.75" customHeight="1" x14ac:dyDescent="0.25">
      <c r="A337" s="66">
        <v>336</v>
      </c>
      <c r="B337" s="65" t="s">
        <v>4283</v>
      </c>
      <c r="C337" s="27" t="s">
        <v>4576</v>
      </c>
      <c r="D337" s="27" t="s">
        <v>4579</v>
      </c>
      <c r="E337" s="27" t="s">
        <v>4196</v>
      </c>
      <c r="F337" s="33" t="s">
        <v>1299</v>
      </c>
      <c r="G337" s="23" t="s">
        <v>13</v>
      </c>
      <c r="H337" s="23" t="s">
        <v>13</v>
      </c>
      <c r="I337" s="23" t="s">
        <v>13</v>
      </c>
      <c r="J337" s="23" t="s">
        <v>13</v>
      </c>
      <c r="K337" s="23" t="s">
        <v>13</v>
      </c>
      <c r="L337" s="9" t="str">
        <f>_xlfn.CONCAT("", C337)</f>
        <v>MEP_Projeto</v>
      </c>
      <c r="M337" s="9" t="str">
        <f>_xlfn.CONCAT("", D337)</f>
        <v>MEP_Controle</v>
      </c>
      <c r="N337" s="9" t="str">
        <f>_xlfn.CONCAT("", E337)</f>
        <v>Controle_Automação</v>
      </c>
      <c r="O337" s="9" t="str">
        <f>_xlfn.CONCAT("Classe IFC ou Categoria Revit:   ", F337)</f>
        <v>Classe IFC ou Categoria Revit:   IfcControllerPROGRAMMABLE</v>
      </c>
      <c r="P337" s="7" t="s">
        <v>1300</v>
      </c>
      <c r="Q337" s="7" t="s">
        <v>4107</v>
      </c>
      <c r="R337" s="7" t="str">
        <f>C337</f>
        <v>MEP_Projeto</v>
      </c>
      <c r="S337" s="7" t="str">
        <f>D337</f>
        <v>MEP_Controle</v>
      </c>
      <c r="T337" s="7" t="str">
        <f>E337</f>
        <v>Controle_Automação</v>
      </c>
      <c r="U337" s="8" t="str">
        <f>_xlfn.CONCAT("bim-key_",A337)</f>
        <v>bim-key_336</v>
      </c>
      <c r="V337" s="4" t="str">
        <f>IF(ISNUMBER(FIND("Arrow", F337)), _xlfn.CONCAT(E337,"_Seta"), E337)</f>
        <v>Controle_Automação</v>
      </c>
      <c r="W337" s="4" t="str">
        <f>IF(ISNUMBER(FIND("Scheme", F337)), _xlfn.CONCAT(F337,"_Esquema"), F337)</f>
        <v>IfcControllerPROGRAMMABLE</v>
      </c>
    </row>
    <row r="338" spans="1:23" s="4" customFormat="1" ht="9.75" customHeight="1" x14ac:dyDescent="0.25">
      <c r="A338" s="66">
        <v>337</v>
      </c>
      <c r="B338" s="65" t="s">
        <v>4283</v>
      </c>
      <c r="C338" s="27" t="s">
        <v>4576</v>
      </c>
      <c r="D338" s="27" t="s">
        <v>4579</v>
      </c>
      <c r="E338" s="27" t="s">
        <v>4196</v>
      </c>
      <c r="F338" s="33" t="s">
        <v>1301</v>
      </c>
      <c r="G338" s="23" t="s">
        <v>13</v>
      </c>
      <c r="H338" s="23" t="s">
        <v>13</v>
      </c>
      <c r="I338" s="23" t="s">
        <v>13</v>
      </c>
      <c r="J338" s="23" t="s">
        <v>13</v>
      </c>
      <c r="K338" s="23" t="s">
        <v>13</v>
      </c>
      <c r="L338" s="9" t="str">
        <f>_xlfn.CONCAT("", C338)</f>
        <v>MEP_Projeto</v>
      </c>
      <c r="M338" s="9" t="str">
        <f>_xlfn.CONCAT("", D338)</f>
        <v>MEP_Controle</v>
      </c>
      <c r="N338" s="9" t="str">
        <f>_xlfn.CONCAT("", E338)</f>
        <v>Controle_Automação</v>
      </c>
      <c r="O338" s="9" t="str">
        <f>_xlfn.CONCAT("Classe IFC ou Categoria Revit:   ", F338)</f>
        <v>Classe IFC ou Categoria Revit:   IfcControllerPROPORTIONAL</v>
      </c>
      <c r="P338" s="7" t="s">
        <v>1302</v>
      </c>
      <c r="Q338" s="7" t="s">
        <v>4107</v>
      </c>
      <c r="R338" s="7" t="str">
        <f>C338</f>
        <v>MEP_Projeto</v>
      </c>
      <c r="S338" s="7" t="str">
        <f>D338</f>
        <v>MEP_Controle</v>
      </c>
      <c r="T338" s="7" t="str">
        <f>E338</f>
        <v>Controle_Automação</v>
      </c>
      <c r="U338" s="8" t="str">
        <f>_xlfn.CONCAT("bim-key_",A338)</f>
        <v>bim-key_337</v>
      </c>
      <c r="V338" s="4" t="str">
        <f>IF(ISNUMBER(FIND("Arrow", F338)), _xlfn.CONCAT(E338,"_Seta"), E338)</f>
        <v>Controle_Automação</v>
      </c>
      <c r="W338" s="4" t="str">
        <f>IF(ISNUMBER(FIND("Scheme", F338)), _xlfn.CONCAT(F338,"_Esquema"), F338)</f>
        <v>IfcControllerPROPORTIONAL</v>
      </c>
    </row>
    <row r="339" spans="1:23" s="4" customFormat="1" ht="9.75" customHeight="1" x14ac:dyDescent="0.25">
      <c r="A339" s="66">
        <v>338</v>
      </c>
      <c r="B339" s="65" t="s">
        <v>4283</v>
      </c>
      <c r="C339" s="27" t="s">
        <v>4576</v>
      </c>
      <c r="D339" s="27" t="s">
        <v>4579</v>
      </c>
      <c r="E339" s="27" t="s">
        <v>4196</v>
      </c>
      <c r="F339" s="33" t="s">
        <v>1303</v>
      </c>
      <c r="G339" s="23" t="s">
        <v>13</v>
      </c>
      <c r="H339" s="23" t="s">
        <v>13</v>
      </c>
      <c r="I339" s="23" t="s">
        <v>13</v>
      </c>
      <c r="J339" s="23" t="s">
        <v>13</v>
      </c>
      <c r="K339" s="23" t="s">
        <v>13</v>
      </c>
      <c r="L339" s="9" t="str">
        <f>_xlfn.CONCAT("", C339)</f>
        <v>MEP_Projeto</v>
      </c>
      <c r="M339" s="9" t="str">
        <f>_xlfn.CONCAT("", D339)</f>
        <v>MEP_Controle</v>
      </c>
      <c r="N339" s="9" t="str">
        <f>_xlfn.CONCAT("", E339)</f>
        <v>Controle_Automação</v>
      </c>
      <c r="O339" s="9" t="str">
        <f>_xlfn.CONCAT("Classe IFC ou Categoria Revit:   ", F339)</f>
        <v>Classe IFC ou Categoria Revit:   IfcControllerTWOPOSITION</v>
      </c>
      <c r="P339" s="7" t="s">
        <v>1304</v>
      </c>
      <c r="Q339" s="7" t="s">
        <v>4107</v>
      </c>
      <c r="R339" s="7" t="str">
        <f>C339</f>
        <v>MEP_Projeto</v>
      </c>
      <c r="S339" s="7" t="str">
        <f>D339</f>
        <v>MEP_Controle</v>
      </c>
      <c r="T339" s="7" t="str">
        <f>E339</f>
        <v>Controle_Automação</v>
      </c>
      <c r="U339" s="8" t="str">
        <f>_xlfn.CONCAT("bim-key_",A339)</f>
        <v>bim-key_338</v>
      </c>
      <c r="V339" s="4" t="str">
        <f>IF(ISNUMBER(FIND("Arrow", F339)), _xlfn.CONCAT(E339,"_Seta"), E339)</f>
        <v>Controle_Automação</v>
      </c>
      <c r="W339" s="4" t="str">
        <f>IF(ISNUMBER(FIND("Scheme", F339)), _xlfn.CONCAT(F339,"_Esquema"), F339)</f>
        <v>IfcControllerTWOPOSITION</v>
      </c>
    </row>
    <row r="340" spans="1:23" s="4" customFormat="1" ht="9.75" customHeight="1" x14ac:dyDescent="0.25">
      <c r="A340" s="66">
        <v>339</v>
      </c>
      <c r="B340" s="65" t="s">
        <v>4283</v>
      </c>
      <c r="C340" s="27" t="s">
        <v>4576</v>
      </c>
      <c r="D340" s="27" t="s">
        <v>4579</v>
      </c>
      <c r="E340" s="27" t="s">
        <v>4196</v>
      </c>
      <c r="F340" s="33" t="s">
        <v>1394</v>
      </c>
      <c r="G340" s="23" t="s">
        <v>13</v>
      </c>
      <c r="H340" s="23" t="s">
        <v>13</v>
      </c>
      <c r="I340" s="23" t="s">
        <v>13</v>
      </c>
      <c r="J340" s="23" t="s">
        <v>13</v>
      </c>
      <c r="K340" s="23" t="s">
        <v>13</v>
      </c>
      <c r="L340" s="9" t="str">
        <f>_xlfn.CONCAT("", C340)</f>
        <v>MEP_Projeto</v>
      </c>
      <c r="M340" s="9" t="str">
        <f>_xlfn.CONCAT("", D340)</f>
        <v>MEP_Controle</v>
      </c>
      <c r="N340" s="9" t="str">
        <f>_xlfn.CONCAT("", E340)</f>
        <v>Controle_Automação</v>
      </c>
      <c r="O340" s="9" t="str">
        <f>_xlfn.CONCAT("Classe IFC ou Categoria Revit:   ", F340)</f>
        <v>Classe IFC ou Categoria Revit:   IfcElectricTimeControl</v>
      </c>
      <c r="P340" s="7" t="s">
        <v>1395</v>
      </c>
      <c r="Q340" s="7" t="s">
        <v>4107</v>
      </c>
      <c r="R340" s="7" t="str">
        <f>C340</f>
        <v>MEP_Projeto</v>
      </c>
      <c r="S340" s="7" t="str">
        <f>D340</f>
        <v>MEP_Controle</v>
      </c>
      <c r="T340" s="7" t="str">
        <f>E340</f>
        <v>Controle_Automação</v>
      </c>
      <c r="U340" s="8" t="str">
        <f>_xlfn.CONCAT("bim-key_",A340)</f>
        <v>bim-key_339</v>
      </c>
      <c r="V340" s="4" t="str">
        <f>IF(ISNUMBER(FIND("Arrow", F340)), _xlfn.CONCAT(E340,"_Seta"), E340)</f>
        <v>Controle_Automação</v>
      </c>
      <c r="W340" s="4" t="str">
        <f>IF(ISNUMBER(FIND("Scheme", F340)), _xlfn.CONCAT(F340,"_Esquema"), F340)</f>
        <v>IfcElectricTimeControl</v>
      </c>
    </row>
    <row r="341" spans="1:23" s="4" customFormat="1" ht="9.75" customHeight="1" x14ac:dyDescent="0.25">
      <c r="A341" s="66">
        <v>340</v>
      </c>
      <c r="B341" s="65" t="s">
        <v>4283</v>
      </c>
      <c r="C341" s="27" t="s">
        <v>4576</v>
      </c>
      <c r="D341" s="27" t="s">
        <v>4579</v>
      </c>
      <c r="E341" s="27" t="s">
        <v>4196</v>
      </c>
      <c r="F341" s="33" t="s">
        <v>1872</v>
      </c>
      <c r="G341" s="23" t="s">
        <v>13</v>
      </c>
      <c r="H341" s="23" t="s">
        <v>13</v>
      </c>
      <c r="I341" s="23" t="s">
        <v>13</v>
      </c>
      <c r="J341" s="23" t="s">
        <v>13</v>
      </c>
      <c r="K341" s="23" t="s">
        <v>13</v>
      </c>
      <c r="L341" s="9" t="str">
        <f>_xlfn.CONCAT("", C341)</f>
        <v>MEP_Projeto</v>
      </c>
      <c r="M341" s="9" t="str">
        <f>_xlfn.CONCAT("", D341)</f>
        <v>MEP_Controle</v>
      </c>
      <c r="N341" s="9" t="str">
        <f>_xlfn.CONCAT("", E341)</f>
        <v>Controle_Automação</v>
      </c>
      <c r="O341" s="9" t="str">
        <f>_xlfn.CONCAT("Classe IFC ou Categoria Revit:   ", F341)</f>
        <v>Classe IFC ou Categoria Revit:   IfcElectricTimeControlRELAY</v>
      </c>
      <c r="P341" s="7" t="s">
        <v>2319</v>
      </c>
      <c r="Q341" s="7" t="s">
        <v>4107</v>
      </c>
      <c r="R341" s="7" t="str">
        <f>C341</f>
        <v>MEP_Projeto</v>
      </c>
      <c r="S341" s="7" t="str">
        <f>D341</f>
        <v>MEP_Controle</v>
      </c>
      <c r="T341" s="7" t="str">
        <f>E341</f>
        <v>Controle_Automação</v>
      </c>
      <c r="U341" s="8" t="str">
        <f>_xlfn.CONCAT("bim-key_",A341)</f>
        <v>bim-key_340</v>
      </c>
      <c r="V341" s="4" t="str">
        <f>IF(ISNUMBER(FIND("Arrow", F341)), _xlfn.CONCAT(E341,"_Seta"), E341)</f>
        <v>Controle_Automação</v>
      </c>
      <c r="W341" s="4" t="str">
        <f>IF(ISNUMBER(FIND("Scheme", F341)), _xlfn.CONCAT(F341,"_Esquema"), F341)</f>
        <v>IfcElectricTimeControlRELAY</v>
      </c>
    </row>
    <row r="342" spans="1:23" s="4" customFormat="1" ht="9.75" customHeight="1" x14ac:dyDescent="0.25">
      <c r="A342" s="66">
        <v>341</v>
      </c>
      <c r="B342" s="65" t="s">
        <v>4283</v>
      </c>
      <c r="C342" s="27" t="s">
        <v>4576</v>
      </c>
      <c r="D342" s="27" t="s">
        <v>4579</v>
      </c>
      <c r="E342" s="27" t="s">
        <v>4196</v>
      </c>
      <c r="F342" s="33" t="s">
        <v>1873</v>
      </c>
      <c r="G342" s="23" t="s">
        <v>13</v>
      </c>
      <c r="H342" s="23" t="s">
        <v>13</v>
      </c>
      <c r="I342" s="23" t="s">
        <v>13</v>
      </c>
      <c r="J342" s="23" t="s">
        <v>13</v>
      </c>
      <c r="K342" s="23" t="s">
        <v>13</v>
      </c>
      <c r="L342" s="9" t="str">
        <f>_xlfn.CONCAT("", C342)</f>
        <v>MEP_Projeto</v>
      </c>
      <c r="M342" s="9" t="str">
        <f>_xlfn.CONCAT("", D342)</f>
        <v>MEP_Controle</v>
      </c>
      <c r="N342" s="9" t="str">
        <f>_xlfn.CONCAT("", E342)</f>
        <v>Controle_Automação</v>
      </c>
      <c r="O342" s="9" t="str">
        <f>_xlfn.CONCAT("Classe IFC ou Categoria Revit:   ", F342)</f>
        <v>Classe IFC ou Categoria Revit:   IfcElectricTimeControlTIMECLOCK</v>
      </c>
      <c r="P342" s="7" t="s">
        <v>1874</v>
      </c>
      <c r="Q342" s="7" t="s">
        <v>4107</v>
      </c>
      <c r="R342" s="7" t="str">
        <f>C342</f>
        <v>MEP_Projeto</v>
      </c>
      <c r="S342" s="7" t="str">
        <f>D342</f>
        <v>MEP_Controle</v>
      </c>
      <c r="T342" s="7" t="str">
        <f>E342</f>
        <v>Controle_Automação</v>
      </c>
      <c r="U342" s="8" t="str">
        <f>_xlfn.CONCAT("bim-key_",A342)</f>
        <v>bim-key_341</v>
      </c>
      <c r="V342" s="4" t="str">
        <f>IF(ISNUMBER(FIND("Arrow", F342)), _xlfn.CONCAT(E342,"_Seta"), E342)</f>
        <v>Controle_Automação</v>
      </c>
      <c r="W342" s="4" t="str">
        <f>IF(ISNUMBER(FIND("Scheme", F342)), _xlfn.CONCAT(F342,"_Esquema"), F342)</f>
        <v>IfcElectricTimeControlTIMECLOCK</v>
      </c>
    </row>
    <row r="343" spans="1:23" s="4" customFormat="1" ht="9.75" customHeight="1" x14ac:dyDescent="0.25">
      <c r="A343" s="66">
        <v>342</v>
      </c>
      <c r="B343" s="65" t="s">
        <v>4283</v>
      </c>
      <c r="C343" s="27" t="s">
        <v>4576</v>
      </c>
      <c r="D343" s="27" t="s">
        <v>4579</v>
      </c>
      <c r="E343" s="27" t="s">
        <v>4196</v>
      </c>
      <c r="F343" s="33" t="s">
        <v>1875</v>
      </c>
      <c r="G343" s="23" t="s">
        <v>13</v>
      </c>
      <c r="H343" s="23" t="s">
        <v>13</v>
      </c>
      <c r="I343" s="23" t="s">
        <v>13</v>
      </c>
      <c r="J343" s="23" t="s">
        <v>13</v>
      </c>
      <c r="K343" s="23" t="s">
        <v>13</v>
      </c>
      <c r="L343" s="9" t="str">
        <f>_xlfn.CONCAT("", C343)</f>
        <v>MEP_Projeto</v>
      </c>
      <c r="M343" s="9" t="str">
        <f>_xlfn.CONCAT("", D343)</f>
        <v>MEP_Controle</v>
      </c>
      <c r="N343" s="9" t="str">
        <f>_xlfn.CONCAT("", E343)</f>
        <v>Controle_Automação</v>
      </c>
      <c r="O343" s="9" t="str">
        <f>_xlfn.CONCAT("Classe IFC ou Categoria Revit:   ", F343)</f>
        <v>Classe IFC ou Categoria Revit:   IfcElectricTimeControlTIMEDELAY</v>
      </c>
      <c r="P343" s="7" t="s">
        <v>1876</v>
      </c>
      <c r="Q343" s="7" t="s">
        <v>4107</v>
      </c>
      <c r="R343" s="7" t="str">
        <f>C343</f>
        <v>MEP_Projeto</v>
      </c>
      <c r="S343" s="7" t="str">
        <f>D343</f>
        <v>MEP_Controle</v>
      </c>
      <c r="T343" s="7" t="str">
        <f>E343</f>
        <v>Controle_Automação</v>
      </c>
      <c r="U343" s="8" t="str">
        <f>_xlfn.CONCAT("bim-key_",A343)</f>
        <v>bim-key_342</v>
      </c>
      <c r="V343" s="4" t="str">
        <f>IF(ISNUMBER(FIND("Arrow", F343)), _xlfn.CONCAT(E343,"_Seta"), E343)</f>
        <v>Controle_Automação</v>
      </c>
      <c r="W343" s="4" t="str">
        <f>IF(ISNUMBER(FIND("Scheme", F343)), _xlfn.CONCAT(F343,"_Esquema"), F343)</f>
        <v>IfcElectricTimeControlTIMEDELAY</v>
      </c>
    </row>
    <row r="344" spans="1:23" s="4" customFormat="1" ht="9.75" customHeight="1" x14ac:dyDescent="0.25">
      <c r="A344" s="66">
        <v>343</v>
      </c>
      <c r="B344" s="65" t="s">
        <v>4283</v>
      </c>
      <c r="C344" s="27" t="s">
        <v>4576</v>
      </c>
      <c r="D344" s="27" t="s">
        <v>4579</v>
      </c>
      <c r="E344" s="27" t="s">
        <v>4196</v>
      </c>
      <c r="F344" s="33" t="s">
        <v>67</v>
      </c>
      <c r="G344" s="23" t="s">
        <v>13</v>
      </c>
      <c r="H344" s="23" t="s">
        <v>13</v>
      </c>
      <c r="I344" s="23" t="s">
        <v>13</v>
      </c>
      <c r="J344" s="23" t="s">
        <v>13</v>
      </c>
      <c r="K344" s="23" t="s">
        <v>13</v>
      </c>
      <c r="L344" s="9" t="str">
        <f>_xlfn.CONCAT("", C344)</f>
        <v>MEP_Projeto</v>
      </c>
      <c r="M344" s="9" t="str">
        <f>_xlfn.CONCAT("", D344)</f>
        <v>MEP_Controle</v>
      </c>
      <c r="N344" s="9" t="str">
        <f>_xlfn.CONCAT("", E344)</f>
        <v>Controle_Automação</v>
      </c>
      <c r="O344" s="9" t="str">
        <f>_xlfn.CONCAT("Classe IFC ou Categoria Revit:   ", F344)</f>
        <v>Classe IFC ou Categoria Revit:   IfcPort</v>
      </c>
      <c r="P344" s="7" t="s">
        <v>68</v>
      </c>
      <c r="Q344" s="7" t="s">
        <v>4065</v>
      </c>
      <c r="R344" s="7" t="str">
        <f>C344</f>
        <v>MEP_Projeto</v>
      </c>
      <c r="S344" s="7" t="str">
        <f>D344</f>
        <v>MEP_Controle</v>
      </c>
      <c r="T344" s="7" t="str">
        <f>E344</f>
        <v>Controle_Automação</v>
      </c>
      <c r="U344" s="8" t="str">
        <f>_xlfn.CONCAT("bim-key_",A344)</f>
        <v>bim-key_343</v>
      </c>
      <c r="V344" s="4" t="str">
        <f>IF(ISNUMBER(FIND("Arrow", F344)), _xlfn.CONCAT(E344,"_Seta"), E344)</f>
        <v>Controle_Automação</v>
      </c>
      <c r="W344" s="4" t="str">
        <f>IF(ISNUMBER(FIND("Scheme", F344)), _xlfn.CONCAT(F344,"_Esquema"), F344)</f>
        <v>IfcPort</v>
      </c>
    </row>
    <row r="345" spans="1:23" s="4" customFormat="1" ht="9.75" customHeight="1" x14ac:dyDescent="0.25">
      <c r="A345" s="66">
        <v>344</v>
      </c>
      <c r="B345" s="65" t="s">
        <v>4283</v>
      </c>
      <c r="C345" s="27" t="s">
        <v>4576</v>
      </c>
      <c r="D345" s="27" t="s">
        <v>4579</v>
      </c>
      <c r="E345" s="27" t="s">
        <v>4197</v>
      </c>
      <c r="F345" s="33" t="s">
        <v>1341</v>
      </c>
      <c r="G345" s="23" t="s">
        <v>13</v>
      </c>
      <c r="H345" s="23" t="s">
        <v>13</v>
      </c>
      <c r="I345" s="23" t="s">
        <v>13</v>
      </c>
      <c r="J345" s="23" t="s">
        <v>13</v>
      </c>
      <c r="K345" s="23" t="s">
        <v>13</v>
      </c>
      <c r="L345" s="9" t="str">
        <f>_xlfn.CONCAT("", C345)</f>
        <v>MEP_Projeto</v>
      </c>
      <c r="M345" s="9" t="str">
        <f>_xlfn.CONCAT("", D345)</f>
        <v>MEP_Controle</v>
      </c>
      <c r="N345" s="9" t="str">
        <f>_xlfn.CONCAT("", E345)</f>
        <v>Controle_Interruptor</v>
      </c>
      <c r="O345" s="9" t="str">
        <f>_xlfn.CONCAT("Classe IFC ou Categoria Revit:   ", F345)</f>
        <v>Classe IFC ou Categoria Revit:   IfcSwitchingDevice</v>
      </c>
      <c r="P345" s="7" t="s">
        <v>1342</v>
      </c>
      <c r="Q345" s="7" t="s">
        <v>4172</v>
      </c>
      <c r="R345" s="7" t="str">
        <f>C345</f>
        <v>MEP_Projeto</v>
      </c>
      <c r="S345" s="7" t="str">
        <f>D345</f>
        <v>MEP_Controle</v>
      </c>
      <c r="T345" s="7" t="str">
        <f>E345</f>
        <v>Controle_Interruptor</v>
      </c>
      <c r="U345" s="8" t="str">
        <f>_xlfn.CONCAT("bim-key_",A345)</f>
        <v>bim-key_344</v>
      </c>
      <c r="V345" s="4" t="str">
        <f>IF(ISNUMBER(FIND("Arrow", F345)), _xlfn.CONCAT(E345,"_Seta"), E345)</f>
        <v>Controle_Interruptor</v>
      </c>
      <c r="W345" s="4" t="str">
        <f>IF(ISNUMBER(FIND("Scheme", F345)), _xlfn.CONCAT(F345,"_Esquema"), F345)</f>
        <v>IfcSwitchingDevice</v>
      </c>
    </row>
    <row r="346" spans="1:23" s="4" customFormat="1" ht="9.75" customHeight="1" x14ac:dyDescent="0.25">
      <c r="A346" s="66">
        <v>345</v>
      </c>
      <c r="B346" s="65" t="s">
        <v>4283</v>
      </c>
      <c r="C346" s="27" t="s">
        <v>4576</v>
      </c>
      <c r="D346" s="27" t="s">
        <v>4579</v>
      </c>
      <c r="E346" s="27" t="s">
        <v>4197</v>
      </c>
      <c r="F346" s="33" t="s">
        <v>1813</v>
      </c>
      <c r="G346" s="23" t="s">
        <v>13</v>
      </c>
      <c r="H346" s="23" t="s">
        <v>13</v>
      </c>
      <c r="I346" s="23" t="s">
        <v>13</v>
      </c>
      <c r="J346" s="23" t="s">
        <v>13</v>
      </c>
      <c r="K346" s="23" t="s">
        <v>13</v>
      </c>
      <c r="L346" s="9" t="str">
        <f>_xlfn.CONCAT("", C346)</f>
        <v>MEP_Projeto</v>
      </c>
      <c r="M346" s="9" t="str">
        <f>_xlfn.CONCAT("", D346)</f>
        <v>MEP_Controle</v>
      </c>
      <c r="N346" s="9" t="str">
        <f>_xlfn.CONCAT("", E346)</f>
        <v>Controle_Interruptor</v>
      </c>
      <c r="O346" s="9" t="str">
        <f>_xlfn.CONCAT("Classe IFC ou Categoria Revit:   ", F346)</f>
        <v>Classe IFC ou Categoria Revit:   IfcSwitchingDeviceCONTACTOR</v>
      </c>
      <c r="P346" s="7" t="s">
        <v>2562</v>
      </c>
      <c r="Q346" s="7" t="s">
        <v>4172</v>
      </c>
      <c r="R346" s="7" t="str">
        <f>C346</f>
        <v>MEP_Projeto</v>
      </c>
      <c r="S346" s="7" t="str">
        <f>D346</f>
        <v>MEP_Controle</v>
      </c>
      <c r="T346" s="7" t="str">
        <f>E346</f>
        <v>Controle_Interruptor</v>
      </c>
      <c r="U346" s="8" t="str">
        <f>_xlfn.CONCAT("bim-key_",A346)</f>
        <v>bim-key_345</v>
      </c>
      <c r="V346" s="4" t="str">
        <f>IF(ISNUMBER(FIND("Arrow", F346)), _xlfn.CONCAT(E346,"_Seta"), E346)</f>
        <v>Controle_Interruptor</v>
      </c>
      <c r="W346" s="4" t="str">
        <f>IF(ISNUMBER(FIND("Scheme", F346)), _xlfn.CONCAT(F346,"_Esquema"), F346)</f>
        <v>IfcSwitchingDeviceCONTACTOR</v>
      </c>
    </row>
    <row r="347" spans="1:23" s="4" customFormat="1" ht="9.75" customHeight="1" x14ac:dyDescent="0.25">
      <c r="A347" s="66">
        <v>346</v>
      </c>
      <c r="B347" s="65" t="s">
        <v>4283</v>
      </c>
      <c r="C347" s="27" t="s">
        <v>4576</v>
      </c>
      <c r="D347" s="27" t="s">
        <v>4579</v>
      </c>
      <c r="E347" s="27" t="s">
        <v>4197</v>
      </c>
      <c r="F347" s="33" t="s">
        <v>1814</v>
      </c>
      <c r="G347" s="23" t="s">
        <v>13</v>
      </c>
      <c r="H347" s="23" t="s">
        <v>13</v>
      </c>
      <c r="I347" s="23" t="s">
        <v>13</v>
      </c>
      <c r="J347" s="23" t="s">
        <v>13</v>
      </c>
      <c r="K347" s="23" t="s">
        <v>13</v>
      </c>
      <c r="L347" s="9" t="str">
        <f>_xlfn.CONCAT("", C347)</f>
        <v>MEP_Projeto</v>
      </c>
      <c r="M347" s="9" t="str">
        <f>_xlfn.CONCAT("", D347)</f>
        <v>MEP_Controle</v>
      </c>
      <c r="N347" s="9" t="str">
        <f>_xlfn.CONCAT("", E347)</f>
        <v>Controle_Interruptor</v>
      </c>
      <c r="O347" s="9" t="str">
        <f>_xlfn.CONCAT("Classe IFC ou Categoria Revit:   ", F347)</f>
        <v>Classe IFC ou Categoria Revit:   IfcSwitchingDeviceDIMMERSWITCH</v>
      </c>
      <c r="P347" s="7" t="s">
        <v>2364</v>
      </c>
      <c r="Q347" s="7" t="s">
        <v>4172</v>
      </c>
      <c r="R347" s="7" t="str">
        <f>C347</f>
        <v>MEP_Projeto</v>
      </c>
      <c r="S347" s="7" t="str">
        <f>D347</f>
        <v>MEP_Controle</v>
      </c>
      <c r="T347" s="7" t="str">
        <f>E347</f>
        <v>Controle_Interruptor</v>
      </c>
      <c r="U347" s="8" t="str">
        <f>_xlfn.CONCAT("bim-key_",A347)</f>
        <v>bim-key_346</v>
      </c>
      <c r="V347" s="4" t="str">
        <f>IF(ISNUMBER(FIND("Arrow", F347)), _xlfn.CONCAT(E347,"_Seta"), E347)</f>
        <v>Controle_Interruptor</v>
      </c>
      <c r="W347" s="4" t="str">
        <f>IF(ISNUMBER(FIND("Scheme", F347)), _xlfn.CONCAT(F347,"_Esquema"), F347)</f>
        <v>IfcSwitchingDeviceDIMMERSWITCH</v>
      </c>
    </row>
    <row r="348" spans="1:23" s="4" customFormat="1" ht="9.75" customHeight="1" x14ac:dyDescent="0.25">
      <c r="A348" s="66">
        <v>347</v>
      </c>
      <c r="B348" s="65" t="s">
        <v>4283</v>
      </c>
      <c r="C348" s="27" t="s">
        <v>4576</v>
      </c>
      <c r="D348" s="27" t="s">
        <v>4579</v>
      </c>
      <c r="E348" s="27" t="s">
        <v>4197</v>
      </c>
      <c r="F348" s="33" t="s">
        <v>1815</v>
      </c>
      <c r="G348" s="23" t="s">
        <v>13</v>
      </c>
      <c r="H348" s="23" t="s">
        <v>13</v>
      </c>
      <c r="I348" s="23" t="s">
        <v>13</v>
      </c>
      <c r="J348" s="23" t="s">
        <v>13</v>
      </c>
      <c r="K348" s="23" t="s">
        <v>13</v>
      </c>
      <c r="L348" s="9" t="str">
        <f>_xlfn.CONCAT("", C348)</f>
        <v>MEP_Projeto</v>
      </c>
      <c r="M348" s="9" t="str">
        <f>_xlfn.CONCAT("", D348)</f>
        <v>MEP_Controle</v>
      </c>
      <c r="N348" s="9" t="str">
        <f>_xlfn.CONCAT("", E348)</f>
        <v>Controle_Interruptor</v>
      </c>
      <c r="O348" s="9" t="str">
        <f>_xlfn.CONCAT("Classe IFC ou Categoria Revit:   ", F348)</f>
        <v>Classe IFC ou Categoria Revit:   IfcSwitchingDeviceEMERGENCYSTOP</v>
      </c>
      <c r="P348" s="7" t="s">
        <v>2365</v>
      </c>
      <c r="Q348" s="7" t="s">
        <v>4172</v>
      </c>
      <c r="R348" s="7" t="str">
        <f>C348</f>
        <v>MEP_Projeto</v>
      </c>
      <c r="S348" s="7" t="str">
        <f>D348</f>
        <v>MEP_Controle</v>
      </c>
      <c r="T348" s="7" t="str">
        <f>E348</f>
        <v>Controle_Interruptor</v>
      </c>
      <c r="U348" s="8" t="str">
        <f>_xlfn.CONCAT("bim-key_",A348)</f>
        <v>bim-key_347</v>
      </c>
      <c r="V348" s="4" t="str">
        <f>IF(ISNUMBER(FIND("Arrow", F348)), _xlfn.CONCAT(E348,"_Seta"), E348)</f>
        <v>Controle_Interruptor</v>
      </c>
      <c r="W348" s="4" t="str">
        <f>IF(ISNUMBER(FIND("Scheme", F348)), _xlfn.CONCAT(F348,"_Esquema"), F348)</f>
        <v>IfcSwitchingDeviceEMERGENCYSTOP</v>
      </c>
    </row>
    <row r="349" spans="1:23" s="4" customFormat="1" ht="9.75" customHeight="1" x14ac:dyDescent="0.25">
      <c r="A349" s="66">
        <v>348</v>
      </c>
      <c r="B349" s="65" t="s">
        <v>4283</v>
      </c>
      <c r="C349" s="27" t="s">
        <v>4576</v>
      </c>
      <c r="D349" s="27" t="s">
        <v>4579</v>
      </c>
      <c r="E349" s="27" t="s">
        <v>4197</v>
      </c>
      <c r="F349" s="33" t="s">
        <v>1816</v>
      </c>
      <c r="G349" s="23" t="s">
        <v>13</v>
      </c>
      <c r="H349" s="23" t="s">
        <v>13</v>
      </c>
      <c r="I349" s="23" t="s">
        <v>13</v>
      </c>
      <c r="J349" s="23" t="s">
        <v>13</v>
      </c>
      <c r="K349" s="23" t="s">
        <v>13</v>
      </c>
      <c r="L349" s="9" t="str">
        <f>_xlfn.CONCAT("", C349)</f>
        <v>MEP_Projeto</v>
      </c>
      <c r="M349" s="9" t="str">
        <f>_xlfn.CONCAT("", D349)</f>
        <v>MEP_Controle</v>
      </c>
      <c r="N349" s="9" t="str">
        <f>_xlfn.CONCAT("", E349)</f>
        <v>Controle_Interruptor</v>
      </c>
      <c r="O349" s="9" t="str">
        <f>_xlfn.CONCAT("Classe IFC ou Categoria Revit:   ", F349)</f>
        <v>Classe IFC ou Categoria Revit:   IfcSwitchingDeviceKEYPAD</v>
      </c>
      <c r="P349" s="7" t="s">
        <v>2366</v>
      </c>
      <c r="Q349" s="7" t="s">
        <v>4172</v>
      </c>
      <c r="R349" s="7" t="str">
        <f>C349</f>
        <v>MEP_Projeto</v>
      </c>
      <c r="S349" s="7" t="str">
        <f>D349</f>
        <v>MEP_Controle</v>
      </c>
      <c r="T349" s="7" t="str">
        <f>E349</f>
        <v>Controle_Interruptor</v>
      </c>
      <c r="U349" s="8" t="str">
        <f>_xlfn.CONCAT("bim-key_",A349)</f>
        <v>bim-key_348</v>
      </c>
      <c r="V349" s="4" t="str">
        <f>IF(ISNUMBER(FIND("Arrow", F349)), _xlfn.CONCAT(E349,"_Seta"), E349)</f>
        <v>Controle_Interruptor</v>
      </c>
      <c r="W349" s="4" t="str">
        <f>IF(ISNUMBER(FIND("Scheme", F349)), _xlfn.CONCAT(F349,"_Esquema"), F349)</f>
        <v>IfcSwitchingDeviceKEYPAD</v>
      </c>
    </row>
    <row r="350" spans="1:23" s="4" customFormat="1" ht="9.75" customHeight="1" x14ac:dyDescent="0.25">
      <c r="A350" s="66">
        <v>349</v>
      </c>
      <c r="B350" s="65" t="s">
        <v>4283</v>
      </c>
      <c r="C350" s="27" t="s">
        <v>4576</v>
      </c>
      <c r="D350" s="27" t="s">
        <v>4579</v>
      </c>
      <c r="E350" s="27" t="s">
        <v>4197</v>
      </c>
      <c r="F350" s="33" t="s">
        <v>1817</v>
      </c>
      <c r="G350" s="23" t="s">
        <v>13</v>
      </c>
      <c r="H350" s="23" t="s">
        <v>13</v>
      </c>
      <c r="I350" s="23" t="s">
        <v>13</v>
      </c>
      <c r="J350" s="23" t="s">
        <v>13</v>
      </c>
      <c r="K350" s="23" t="s">
        <v>13</v>
      </c>
      <c r="L350" s="9" t="str">
        <f>_xlfn.CONCAT("", C350)</f>
        <v>MEP_Projeto</v>
      </c>
      <c r="M350" s="9" t="str">
        <f>_xlfn.CONCAT("", D350)</f>
        <v>MEP_Controle</v>
      </c>
      <c r="N350" s="9" t="str">
        <f>_xlfn.CONCAT("", E350)</f>
        <v>Controle_Interruptor</v>
      </c>
      <c r="O350" s="9" t="str">
        <f>_xlfn.CONCAT("Classe IFC ou Categoria Revit:   ", F350)</f>
        <v>Classe IFC ou Categoria Revit:   IfcSwitchingDeviceMOMENTARYSWITCH</v>
      </c>
      <c r="P350" s="7" t="s">
        <v>2367</v>
      </c>
      <c r="Q350" s="7" t="s">
        <v>4172</v>
      </c>
      <c r="R350" s="7" t="str">
        <f>C350</f>
        <v>MEP_Projeto</v>
      </c>
      <c r="S350" s="7" t="str">
        <f>D350</f>
        <v>MEP_Controle</v>
      </c>
      <c r="T350" s="7" t="str">
        <f>E350</f>
        <v>Controle_Interruptor</v>
      </c>
      <c r="U350" s="8" t="str">
        <f>_xlfn.CONCAT("bim-key_",A350)</f>
        <v>bim-key_349</v>
      </c>
      <c r="V350" s="4" t="str">
        <f>IF(ISNUMBER(FIND("Arrow", F350)), _xlfn.CONCAT(E350,"_Seta"), E350)</f>
        <v>Controle_Interruptor</v>
      </c>
      <c r="W350" s="4" t="str">
        <f>IF(ISNUMBER(FIND("Scheme", F350)), _xlfn.CONCAT(F350,"_Esquema"), F350)</f>
        <v>IfcSwitchingDeviceMOMENTARYSWITCH</v>
      </c>
    </row>
    <row r="351" spans="1:23" s="4" customFormat="1" ht="9.75" customHeight="1" x14ac:dyDescent="0.25">
      <c r="A351" s="66">
        <v>350</v>
      </c>
      <c r="B351" s="65" t="s">
        <v>4283</v>
      </c>
      <c r="C351" s="27" t="s">
        <v>4576</v>
      </c>
      <c r="D351" s="27" t="s">
        <v>4579</v>
      </c>
      <c r="E351" s="27" t="s">
        <v>4197</v>
      </c>
      <c r="F351" s="33" t="s">
        <v>1818</v>
      </c>
      <c r="G351" s="23" t="s">
        <v>13</v>
      </c>
      <c r="H351" s="23" t="s">
        <v>13</v>
      </c>
      <c r="I351" s="23" t="s">
        <v>13</v>
      </c>
      <c r="J351" s="23" t="s">
        <v>13</v>
      </c>
      <c r="K351" s="23" t="s">
        <v>13</v>
      </c>
      <c r="L351" s="9" t="str">
        <f>_xlfn.CONCAT("", C351)</f>
        <v>MEP_Projeto</v>
      </c>
      <c r="M351" s="9" t="str">
        <f>_xlfn.CONCAT("", D351)</f>
        <v>MEP_Controle</v>
      </c>
      <c r="N351" s="9" t="str">
        <f>_xlfn.CONCAT("", E351)</f>
        <v>Controle_Interruptor</v>
      </c>
      <c r="O351" s="9" t="str">
        <f>_xlfn.CONCAT("Classe IFC ou Categoria Revit:   ", F351)</f>
        <v>Classe IFC ou Categoria Revit:   IfcSwitchingDeviceRELAY</v>
      </c>
      <c r="P351" s="7" t="s">
        <v>2363</v>
      </c>
      <c r="Q351" s="7" t="s">
        <v>4172</v>
      </c>
      <c r="R351" s="7" t="str">
        <f>C351</f>
        <v>MEP_Projeto</v>
      </c>
      <c r="S351" s="7" t="str">
        <f>D351</f>
        <v>MEP_Controle</v>
      </c>
      <c r="T351" s="7" t="str">
        <f>E351</f>
        <v>Controle_Interruptor</v>
      </c>
      <c r="U351" s="8" t="str">
        <f>_xlfn.CONCAT("bim-key_",A351)</f>
        <v>bim-key_350</v>
      </c>
      <c r="V351" s="4" t="str">
        <f>IF(ISNUMBER(FIND("Arrow", F351)), _xlfn.CONCAT(E351,"_Seta"), E351)</f>
        <v>Controle_Interruptor</v>
      </c>
      <c r="W351" s="4" t="str">
        <f>IF(ISNUMBER(FIND("Scheme", F351)), _xlfn.CONCAT(F351,"_Esquema"), F351)</f>
        <v>IfcSwitchingDeviceRELAY</v>
      </c>
    </row>
    <row r="352" spans="1:23" s="4" customFormat="1" ht="9.75" customHeight="1" x14ac:dyDescent="0.25">
      <c r="A352" s="66">
        <v>351</v>
      </c>
      <c r="B352" s="65" t="s">
        <v>4283</v>
      </c>
      <c r="C352" s="27" t="s">
        <v>4576</v>
      </c>
      <c r="D352" s="27" t="s">
        <v>4579</v>
      </c>
      <c r="E352" s="27" t="s">
        <v>4197</v>
      </c>
      <c r="F352" s="33" t="s">
        <v>1819</v>
      </c>
      <c r="G352" s="23" t="s">
        <v>13</v>
      </c>
      <c r="H352" s="23" t="s">
        <v>13</v>
      </c>
      <c r="I352" s="23" t="s">
        <v>13</v>
      </c>
      <c r="J352" s="23" t="s">
        <v>13</v>
      </c>
      <c r="K352" s="23" t="s">
        <v>13</v>
      </c>
      <c r="L352" s="9" t="str">
        <f>_xlfn.CONCAT("", C352)</f>
        <v>MEP_Projeto</v>
      </c>
      <c r="M352" s="9" t="str">
        <f>_xlfn.CONCAT("", D352)</f>
        <v>MEP_Controle</v>
      </c>
      <c r="N352" s="9" t="str">
        <f>_xlfn.CONCAT("", E352)</f>
        <v>Controle_Interruptor</v>
      </c>
      <c r="O352" s="9" t="str">
        <f>_xlfn.CONCAT("Classe IFC ou Categoria Revit:   ", F352)</f>
        <v>Classe IFC ou Categoria Revit:   IfcSwitchingDeviceSELECTORSWITCH</v>
      </c>
      <c r="P352" s="7" t="s">
        <v>2362</v>
      </c>
      <c r="Q352" s="7" t="s">
        <v>4172</v>
      </c>
      <c r="R352" s="7" t="str">
        <f>C352</f>
        <v>MEP_Projeto</v>
      </c>
      <c r="S352" s="7" t="str">
        <f>D352</f>
        <v>MEP_Controle</v>
      </c>
      <c r="T352" s="7" t="str">
        <f>E352</f>
        <v>Controle_Interruptor</v>
      </c>
      <c r="U352" s="8" t="str">
        <f>_xlfn.CONCAT("bim-key_",A352)</f>
        <v>bim-key_351</v>
      </c>
      <c r="V352" s="4" t="str">
        <f>IF(ISNUMBER(FIND("Arrow", F352)), _xlfn.CONCAT(E352,"_Seta"), E352)</f>
        <v>Controle_Interruptor</v>
      </c>
      <c r="W352" s="4" t="str">
        <f>IF(ISNUMBER(FIND("Scheme", F352)), _xlfn.CONCAT(F352,"_Esquema"), F352)</f>
        <v>IfcSwitchingDeviceSELECTORSWITCH</v>
      </c>
    </row>
    <row r="353" spans="1:23" s="4" customFormat="1" ht="9.75" customHeight="1" x14ac:dyDescent="0.25">
      <c r="A353" s="66">
        <v>352</v>
      </c>
      <c r="B353" s="65" t="s">
        <v>4283</v>
      </c>
      <c r="C353" s="27" t="s">
        <v>4576</v>
      </c>
      <c r="D353" s="27" t="s">
        <v>4579</v>
      </c>
      <c r="E353" s="27" t="s">
        <v>4197</v>
      </c>
      <c r="F353" s="33" t="s">
        <v>1820</v>
      </c>
      <c r="G353" s="23" t="s">
        <v>13</v>
      </c>
      <c r="H353" s="23" t="s">
        <v>13</v>
      </c>
      <c r="I353" s="23" t="s">
        <v>13</v>
      </c>
      <c r="J353" s="23" t="s">
        <v>13</v>
      </c>
      <c r="K353" s="23" t="s">
        <v>13</v>
      </c>
      <c r="L353" s="9" t="str">
        <f>_xlfn.CONCAT("", C353)</f>
        <v>MEP_Projeto</v>
      </c>
      <c r="M353" s="9" t="str">
        <f>_xlfn.CONCAT("", D353)</f>
        <v>MEP_Controle</v>
      </c>
      <c r="N353" s="9" t="str">
        <f>_xlfn.CONCAT("", E353)</f>
        <v>Controle_Interruptor</v>
      </c>
      <c r="O353" s="9" t="str">
        <f>_xlfn.CONCAT("Classe IFC ou Categoria Revit:   ", F353)</f>
        <v>Classe IFC ou Categoria Revit:   IfcSwitchingDeviceSTART_AND_STOP_EQUIPMENT</v>
      </c>
      <c r="P353" s="7" t="s">
        <v>2360</v>
      </c>
      <c r="Q353" s="7" t="s">
        <v>4172</v>
      </c>
      <c r="R353" s="7" t="str">
        <f>C353</f>
        <v>MEP_Projeto</v>
      </c>
      <c r="S353" s="7" t="str">
        <f>D353</f>
        <v>MEP_Controle</v>
      </c>
      <c r="T353" s="7" t="str">
        <f>E353</f>
        <v>Controle_Interruptor</v>
      </c>
      <c r="U353" s="8" t="str">
        <f>_xlfn.CONCAT("bim-key_",A353)</f>
        <v>bim-key_352</v>
      </c>
      <c r="V353" s="4" t="str">
        <f>IF(ISNUMBER(FIND("Arrow", F353)), _xlfn.CONCAT(E353,"_Seta"), E353)</f>
        <v>Controle_Interruptor</v>
      </c>
      <c r="W353" s="4" t="str">
        <f>IF(ISNUMBER(FIND("Scheme", F353)), _xlfn.CONCAT(F353,"_Esquema"), F353)</f>
        <v>IfcSwitchingDeviceSTART_AND_STOP_EQUIPMENT</v>
      </c>
    </row>
    <row r="354" spans="1:23" s="4" customFormat="1" ht="9.75" customHeight="1" x14ac:dyDescent="0.25">
      <c r="A354" s="66">
        <v>353</v>
      </c>
      <c r="B354" s="65" t="s">
        <v>4283</v>
      </c>
      <c r="C354" s="27" t="s">
        <v>4576</v>
      </c>
      <c r="D354" s="27" t="s">
        <v>4579</v>
      </c>
      <c r="E354" s="27" t="s">
        <v>4197</v>
      </c>
      <c r="F354" s="33" t="s">
        <v>1821</v>
      </c>
      <c r="G354" s="23" t="s">
        <v>13</v>
      </c>
      <c r="H354" s="23" t="s">
        <v>13</v>
      </c>
      <c r="I354" s="23" t="s">
        <v>13</v>
      </c>
      <c r="J354" s="23" t="s">
        <v>13</v>
      </c>
      <c r="K354" s="23" t="s">
        <v>13</v>
      </c>
      <c r="L354" s="9" t="str">
        <f>_xlfn.CONCAT("", C354)</f>
        <v>MEP_Projeto</v>
      </c>
      <c r="M354" s="9" t="str">
        <f>_xlfn.CONCAT("", D354)</f>
        <v>MEP_Controle</v>
      </c>
      <c r="N354" s="9" t="str">
        <f>_xlfn.CONCAT("", E354)</f>
        <v>Controle_Interruptor</v>
      </c>
      <c r="O354" s="9" t="str">
        <f>_xlfn.CONCAT("Classe IFC ou Categoria Revit:   ", F354)</f>
        <v>Classe IFC ou Categoria Revit:   IfcSwitchingDeviceSTARTER</v>
      </c>
      <c r="P354" s="7" t="s">
        <v>2361</v>
      </c>
      <c r="Q354" s="7" t="s">
        <v>4172</v>
      </c>
      <c r="R354" s="7" t="str">
        <f>C354</f>
        <v>MEP_Projeto</v>
      </c>
      <c r="S354" s="7" t="str">
        <f>D354</f>
        <v>MEP_Controle</v>
      </c>
      <c r="T354" s="7" t="str">
        <f>E354</f>
        <v>Controle_Interruptor</v>
      </c>
      <c r="U354" s="8" t="str">
        <f>_xlfn.CONCAT("bim-key_",A354)</f>
        <v>bim-key_353</v>
      </c>
      <c r="V354" s="4" t="str">
        <f>IF(ISNUMBER(FIND("Arrow", F354)), _xlfn.CONCAT(E354,"_Seta"), E354)</f>
        <v>Controle_Interruptor</v>
      </c>
      <c r="W354" s="4" t="str">
        <f>IF(ISNUMBER(FIND("Scheme", F354)), _xlfn.CONCAT(F354,"_Esquema"), F354)</f>
        <v>IfcSwitchingDeviceSTARTER</v>
      </c>
    </row>
    <row r="355" spans="1:23" s="4" customFormat="1" ht="9.75" customHeight="1" x14ac:dyDescent="0.25">
      <c r="A355" s="66">
        <v>354</v>
      </c>
      <c r="B355" s="65" t="s">
        <v>4283</v>
      </c>
      <c r="C355" s="27" t="s">
        <v>4576</v>
      </c>
      <c r="D355" s="27" t="s">
        <v>4579</v>
      </c>
      <c r="E355" s="27" t="s">
        <v>4197</v>
      </c>
      <c r="F355" s="33" t="s">
        <v>1822</v>
      </c>
      <c r="G355" s="23" t="s">
        <v>13</v>
      </c>
      <c r="H355" s="23" t="s">
        <v>13</v>
      </c>
      <c r="I355" s="23" t="s">
        <v>13</v>
      </c>
      <c r="J355" s="23" t="s">
        <v>13</v>
      </c>
      <c r="K355" s="23" t="s">
        <v>13</v>
      </c>
      <c r="L355" s="9" t="str">
        <f>_xlfn.CONCAT("", C355)</f>
        <v>MEP_Projeto</v>
      </c>
      <c r="M355" s="9" t="str">
        <f>_xlfn.CONCAT("", D355)</f>
        <v>MEP_Controle</v>
      </c>
      <c r="N355" s="9" t="str">
        <f>_xlfn.CONCAT("", E355)</f>
        <v>Controle_Interruptor</v>
      </c>
      <c r="O355" s="9" t="str">
        <f>_xlfn.CONCAT("Classe IFC ou Categoria Revit:   ", F355)</f>
        <v>Classe IFC ou Categoria Revit:   IfcSwitchingDeviceSWITCHDISCONNECTOR</v>
      </c>
      <c r="P355" s="7" t="s">
        <v>2563</v>
      </c>
      <c r="Q355" s="7" t="s">
        <v>4172</v>
      </c>
      <c r="R355" s="7" t="str">
        <f>C355</f>
        <v>MEP_Projeto</v>
      </c>
      <c r="S355" s="7" t="str">
        <f>D355</f>
        <v>MEP_Controle</v>
      </c>
      <c r="T355" s="7" t="str">
        <f>E355</f>
        <v>Controle_Interruptor</v>
      </c>
      <c r="U355" s="8" t="str">
        <f>_xlfn.CONCAT("bim-key_",A355)</f>
        <v>bim-key_354</v>
      </c>
      <c r="V355" s="4" t="str">
        <f>IF(ISNUMBER(FIND("Arrow", F355)), _xlfn.CONCAT(E355,"_Seta"), E355)</f>
        <v>Controle_Interruptor</v>
      </c>
      <c r="W355" s="4" t="str">
        <f>IF(ISNUMBER(FIND("Scheme", F355)), _xlfn.CONCAT(F355,"_Esquema"), F355)</f>
        <v>IfcSwitchingDeviceSWITCHDISCONNECTOR</v>
      </c>
    </row>
    <row r="356" spans="1:23" s="4" customFormat="1" ht="9.75" customHeight="1" x14ac:dyDescent="0.25">
      <c r="A356" s="66">
        <v>355</v>
      </c>
      <c r="B356" s="65" t="s">
        <v>4283</v>
      </c>
      <c r="C356" s="27" t="s">
        <v>4576</v>
      </c>
      <c r="D356" s="27" t="s">
        <v>4579</v>
      </c>
      <c r="E356" s="27" t="s">
        <v>4197</v>
      </c>
      <c r="F356" s="33" t="s">
        <v>1823</v>
      </c>
      <c r="G356" s="23" t="s">
        <v>13</v>
      </c>
      <c r="H356" s="23" t="s">
        <v>13</v>
      </c>
      <c r="I356" s="23" t="s">
        <v>13</v>
      </c>
      <c r="J356" s="23" t="s">
        <v>13</v>
      </c>
      <c r="K356" s="23" t="s">
        <v>13</v>
      </c>
      <c r="L356" s="9" t="str">
        <f>_xlfn.CONCAT("", C356)</f>
        <v>MEP_Projeto</v>
      </c>
      <c r="M356" s="9" t="str">
        <f>_xlfn.CONCAT("", D356)</f>
        <v>MEP_Controle</v>
      </c>
      <c r="N356" s="9" t="str">
        <f>_xlfn.CONCAT("", E356)</f>
        <v>Controle_Interruptor</v>
      </c>
      <c r="O356" s="9" t="str">
        <f>_xlfn.CONCAT("Classe IFC ou Categoria Revit:   ", F356)</f>
        <v>Classe IFC ou Categoria Revit:   IfcSwitchingDeviceTOGGLESWITCH</v>
      </c>
      <c r="P356" s="7" t="s">
        <v>1824</v>
      </c>
      <c r="Q356" s="7" t="s">
        <v>4172</v>
      </c>
      <c r="R356" s="7" t="str">
        <f>C356</f>
        <v>MEP_Projeto</v>
      </c>
      <c r="S356" s="7" t="str">
        <f>D356</f>
        <v>MEP_Controle</v>
      </c>
      <c r="T356" s="7" t="str">
        <f>E356</f>
        <v>Controle_Interruptor</v>
      </c>
      <c r="U356" s="8" t="str">
        <f>_xlfn.CONCAT("bim-key_",A356)</f>
        <v>bim-key_355</v>
      </c>
      <c r="V356" s="4" t="str">
        <f>IF(ISNUMBER(FIND("Arrow", F356)), _xlfn.CONCAT(E356,"_Seta"), E356)</f>
        <v>Controle_Interruptor</v>
      </c>
      <c r="W356" s="4" t="str">
        <f>IF(ISNUMBER(FIND("Scheme", F356)), _xlfn.CONCAT(F356,"_Esquema"), F356)</f>
        <v>IfcSwitchingDeviceTOGGLESWITCH</v>
      </c>
    </row>
    <row r="357" spans="1:23" s="4" customFormat="1" ht="9.75" customHeight="1" x14ac:dyDescent="0.25">
      <c r="A357" s="66">
        <v>356</v>
      </c>
      <c r="B357" s="65" t="s">
        <v>4283</v>
      </c>
      <c r="C357" s="27" t="s">
        <v>4576</v>
      </c>
      <c r="D357" s="27" t="s">
        <v>4579</v>
      </c>
      <c r="E357" s="27" t="s">
        <v>4201</v>
      </c>
      <c r="F357" s="33" t="s">
        <v>1287</v>
      </c>
      <c r="G357" s="23" t="s">
        <v>13</v>
      </c>
      <c r="H357" s="23" t="s">
        <v>13</v>
      </c>
      <c r="I357" s="23" t="s">
        <v>13</v>
      </c>
      <c r="J357" s="23" t="s">
        <v>13</v>
      </c>
      <c r="K357" s="23" t="s">
        <v>13</v>
      </c>
      <c r="L357" s="9" t="str">
        <f>_xlfn.CONCAT("", C357)</f>
        <v>MEP_Projeto</v>
      </c>
      <c r="M357" s="9" t="str">
        <f>_xlfn.CONCAT("", D357)</f>
        <v>MEP_Controle</v>
      </c>
      <c r="N357" s="9" t="str">
        <f>_xlfn.CONCAT("", E357)</f>
        <v>Controle_Operação</v>
      </c>
      <c r="O357" s="9" t="str">
        <f>_xlfn.CONCAT("Classe IFC ou Categoria Revit:   ", F357)</f>
        <v>Classe IFC ou Categoria Revit:   IfcActuatorHANDOPERATEDACTUATOR</v>
      </c>
      <c r="P357" s="7" t="s">
        <v>1288</v>
      </c>
      <c r="Q357" s="7" t="s">
        <v>4123</v>
      </c>
      <c r="R357" s="7" t="str">
        <f>C357</f>
        <v>MEP_Projeto</v>
      </c>
      <c r="S357" s="7" t="str">
        <f>D357</f>
        <v>MEP_Controle</v>
      </c>
      <c r="T357" s="7" t="str">
        <f>E357</f>
        <v>Controle_Operação</v>
      </c>
      <c r="U357" s="8" t="str">
        <f>_xlfn.CONCAT("bim-key_",A357)</f>
        <v>bim-key_356</v>
      </c>
      <c r="V357" s="4" t="str">
        <f>IF(ISNUMBER(FIND("Arrow", F357)), _xlfn.CONCAT(E357,"_Seta"), E357)</f>
        <v>Controle_Operação</v>
      </c>
      <c r="W357" s="4" t="str">
        <f>IF(ISNUMBER(FIND("Scheme", F357)), _xlfn.CONCAT(F357,"_Esquema"), F357)</f>
        <v>IfcActuatorHANDOPERATEDACTUATOR</v>
      </c>
    </row>
    <row r="358" spans="1:23" s="4" customFormat="1" ht="9.75" customHeight="1" x14ac:dyDescent="0.25">
      <c r="A358" s="66">
        <v>357</v>
      </c>
      <c r="B358" s="65" t="s">
        <v>4283</v>
      </c>
      <c r="C358" s="27" t="s">
        <v>4576</v>
      </c>
      <c r="D358" s="27" t="s">
        <v>4579</v>
      </c>
      <c r="E358" s="27" t="s">
        <v>4201</v>
      </c>
      <c r="F358" s="33" t="s">
        <v>1289</v>
      </c>
      <c r="G358" s="23" t="s">
        <v>13</v>
      </c>
      <c r="H358" s="23" t="s">
        <v>13</v>
      </c>
      <c r="I358" s="23" t="s">
        <v>13</v>
      </c>
      <c r="J358" s="23" t="s">
        <v>13</v>
      </c>
      <c r="K358" s="23" t="s">
        <v>13</v>
      </c>
      <c r="L358" s="9" t="str">
        <f>_xlfn.CONCAT("", C358)</f>
        <v>MEP_Projeto</v>
      </c>
      <c r="M358" s="9" t="str">
        <f>_xlfn.CONCAT("", D358)</f>
        <v>MEP_Controle</v>
      </c>
      <c r="N358" s="9" t="str">
        <f>_xlfn.CONCAT("", E358)</f>
        <v>Controle_Operação</v>
      </c>
      <c r="O358" s="9" t="str">
        <f>_xlfn.CONCAT("Classe IFC ou Categoria Revit:   ", F358)</f>
        <v>Classe IFC ou Categoria Revit:   IfcActuatorHYDRAULICACTUATOR</v>
      </c>
      <c r="P358" s="7" t="s">
        <v>1290</v>
      </c>
      <c r="Q358" s="7" t="s">
        <v>4123</v>
      </c>
      <c r="R358" s="7" t="str">
        <f>C358</f>
        <v>MEP_Projeto</v>
      </c>
      <c r="S358" s="7" t="str">
        <f>D358</f>
        <v>MEP_Controle</v>
      </c>
      <c r="T358" s="7" t="str">
        <f>E358</f>
        <v>Controle_Operação</v>
      </c>
      <c r="U358" s="8" t="str">
        <f>_xlfn.CONCAT("bim-key_",A358)</f>
        <v>bim-key_357</v>
      </c>
      <c r="V358" s="4" t="str">
        <f>IF(ISNUMBER(FIND("Arrow", F358)), _xlfn.CONCAT(E358,"_Seta"), E358)</f>
        <v>Controle_Operação</v>
      </c>
      <c r="W358" s="4" t="str">
        <f>IF(ISNUMBER(FIND("Scheme", F358)), _xlfn.CONCAT(F358,"_Esquema"), F358)</f>
        <v>IfcActuatorHYDRAULICACTUATOR</v>
      </c>
    </row>
    <row r="359" spans="1:23" s="4" customFormat="1" ht="9.75" customHeight="1" x14ac:dyDescent="0.25">
      <c r="A359" s="66">
        <v>358</v>
      </c>
      <c r="B359" s="65" t="s">
        <v>4283</v>
      </c>
      <c r="C359" s="27" t="s">
        <v>4576</v>
      </c>
      <c r="D359" s="27" t="s">
        <v>4579</v>
      </c>
      <c r="E359" s="27" t="s">
        <v>4201</v>
      </c>
      <c r="F359" s="33" t="s">
        <v>1291</v>
      </c>
      <c r="G359" s="23" t="s">
        <v>13</v>
      </c>
      <c r="H359" s="23" t="s">
        <v>13</v>
      </c>
      <c r="I359" s="23" t="s">
        <v>13</v>
      </c>
      <c r="J359" s="23" t="s">
        <v>13</v>
      </c>
      <c r="K359" s="23" t="s">
        <v>13</v>
      </c>
      <c r="L359" s="9" t="str">
        <f>_xlfn.CONCAT("", C359)</f>
        <v>MEP_Projeto</v>
      </c>
      <c r="M359" s="9" t="str">
        <f>_xlfn.CONCAT("", D359)</f>
        <v>MEP_Controle</v>
      </c>
      <c r="N359" s="9" t="str">
        <f>_xlfn.CONCAT("", E359)</f>
        <v>Controle_Operação</v>
      </c>
      <c r="O359" s="9" t="str">
        <f>_xlfn.CONCAT("Classe IFC ou Categoria Revit:   ", F359)</f>
        <v>Classe IFC ou Categoria Revit:   IfcActuatorPNEUMATICACTUATOR</v>
      </c>
      <c r="P359" s="7" t="s">
        <v>1292</v>
      </c>
      <c r="Q359" s="7" t="s">
        <v>4123</v>
      </c>
      <c r="R359" s="7" t="str">
        <f>C359</f>
        <v>MEP_Projeto</v>
      </c>
      <c r="S359" s="7" t="str">
        <f>D359</f>
        <v>MEP_Controle</v>
      </c>
      <c r="T359" s="7" t="str">
        <f>E359</f>
        <v>Controle_Operação</v>
      </c>
      <c r="U359" s="8" t="str">
        <f>_xlfn.CONCAT("bim-key_",A359)</f>
        <v>bim-key_358</v>
      </c>
      <c r="V359" s="4" t="str">
        <f>IF(ISNUMBER(FIND("Arrow", F359)), _xlfn.CONCAT(E359,"_Seta"), E359)</f>
        <v>Controle_Operação</v>
      </c>
      <c r="W359" s="4" t="str">
        <f>IF(ISNUMBER(FIND("Scheme", F359)), _xlfn.CONCAT(F359,"_Esquema"), F359)</f>
        <v>IfcActuatorPNEUMATICACTUATOR</v>
      </c>
    </row>
    <row r="360" spans="1:23" s="4" customFormat="1" ht="9.75" customHeight="1" x14ac:dyDescent="0.25">
      <c r="A360" s="66">
        <v>359</v>
      </c>
      <c r="B360" s="65" t="s">
        <v>4283</v>
      </c>
      <c r="C360" s="27" t="s">
        <v>4576</v>
      </c>
      <c r="D360" s="27" t="s">
        <v>4580</v>
      </c>
      <c r="E360" s="27" t="s">
        <v>4202</v>
      </c>
      <c r="F360" s="33" t="s">
        <v>1399</v>
      </c>
      <c r="G360" s="23" t="s">
        <v>13</v>
      </c>
      <c r="H360" s="23" t="s">
        <v>13</v>
      </c>
      <c r="I360" s="23" t="s">
        <v>13</v>
      </c>
      <c r="J360" s="23" t="s">
        <v>13</v>
      </c>
      <c r="K360" s="23" t="s">
        <v>13</v>
      </c>
      <c r="L360" s="9" t="str">
        <f>_xlfn.CONCAT("", C360)</f>
        <v>MEP_Projeto</v>
      </c>
      <c r="M360" s="9" t="str">
        <f>_xlfn.CONCAT("", D360)</f>
        <v>MEP_Resíduos</v>
      </c>
      <c r="N360" s="9" t="str">
        <f>_xlfn.CONCAT("", E360)</f>
        <v>Descarte_Resíduo_Dispositivo</v>
      </c>
      <c r="O360" s="9" t="str">
        <f>_xlfn.CONCAT("Classe IFC ou Categoria Revit:   ", F360)</f>
        <v>Classe IFC ou Categoria Revit:   IfcWasteTerminal</v>
      </c>
      <c r="P360" s="7" t="s">
        <v>1400</v>
      </c>
      <c r="Q360" s="7" t="s">
        <v>4174</v>
      </c>
      <c r="R360" s="7" t="str">
        <f>C360</f>
        <v>MEP_Projeto</v>
      </c>
      <c r="S360" s="7" t="str">
        <f>D360</f>
        <v>MEP_Resíduos</v>
      </c>
      <c r="T360" s="7" t="str">
        <f>E360</f>
        <v>Descarte_Resíduo_Dispositivo</v>
      </c>
      <c r="U360" s="8" t="str">
        <f>_xlfn.CONCAT("bim-key_",A360)</f>
        <v>bim-key_359</v>
      </c>
      <c r="V360" s="4" t="str">
        <f>IF(ISNUMBER(FIND("Arrow", F360)), _xlfn.CONCAT(E360,"_Seta"), E360)</f>
        <v>Descarte_Resíduo_Dispositivo</v>
      </c>
      <c r="W360" s="4" t="str">
        <f>IF(ISNUMBER(FIND("Scheme", F360)), _xlfn.CONCAT(F360,"_Esquema"), F360)</f>
        <v>IfcWasteTerminal</v>
      </c>
    </row>
    <row r="361" spans="1:23" s="4" customFormat="1" ht="9.75" customHeight="1" x14ac:dyDescent="0.25">
      <c r="A361" s="66">
        <v>360</v>
      </c>
      <c r="B361" s="65" t="s">
        <v>4283</v>
      </c>
      <c r="C361" s="27" t="s">
        <v>4576</v>
      </c>
      <c r="D361" s="27" t="s">
        <v>4580</v>
      </c>
      <c r="E361" s="27" t="s">
        <v>4202</v>
      </c>
      <c r="F361" s="33" t="s">
        <v>1884</v>
      </c>
      <c r="G361" s="23" t="s">
        <v>13</v>
      </c>
      <c r="H361" s="23" t="s">
        <v>13</v>
      </c>
      <c r="I361" s="23" t="s">
        <v>13</v>
      </c>
      <c r="J361" s="23" t="s">
        <v>13</v>
      </c>
      <c r="K361" s="23" t="s">
        <v>13</v>
      </c>
      <c r="L361" s="9" t="str">
        <f>_xlfn.CONCAT("", C361)</f>
        <v>MEP_Projeto</v>
      </c>
      <c r="M361" s="9" t="str">
        <f>_xlfn.CONCAT("", D361)</f>
        <v>MEP_Resíduos</v>
      </c>
      <c r="N361" s="9" t="str">
        <f>_xlfn.CONCAT("", E361)</f>
        <v>Descarte_Resíduo_Dispositivo</v>
      </c>
      <c r="O361" s="9" t="str">
        <f>_xlfn.CONCAT("Classe IFC ou Categoria Revit:   ", F361)</f>
        <v>Classe IFC ou Categoria Revit:   IfcWasteTerminalFLOORTRAP</v>
      </c>
      <c r="P361" s="7" t="s">
        <v>4032</v>
      </c>
      <c r="Q361" s="7" t="s">
        <v>4175</v>
      </c>
      <c r="R361" s="7" t="str">
        <f>C361</f>
        <v>MEP_Projeto</v>
      </c>
      <c r="S361" s="7" t="str">
        <f>D361</f>
        <v>MEP_Resíduos</v>
      </c>
      <c r="T361" s="7" t="str">
        <f>E361</f>
        <v>Descarte_Resíduo_Dispositivo</v>
      </c>
      <c r="U361" s="8" t="str">
        <f>_xlfn.CONCAT("bim-key_",A361)</f>
        <v>bim-key_360</v>
      </c>
      <c r="V361" s="4" t="str">
        <f>IF(ISNUMBER(FIND("Arrow", F361)), _xlfn.CONCAT(E361,"_Seta"), E361)</f>
        <v>Descarte_Resíduo_Dispositivo</v>
      </c>
      <c r="W361" s="4" t="str">
        <f>IF(ISNUMBER(FIND("Scheme", F361)), _xlfn.CONCAT(F361,"_Esquema"), F361)</f>
        <v>IfcWasteTerminalFLOORTRAP</v>
      </c>
    </row>
    <row r="362" spans="1:23" s="4" customFormat="1" ht="9.75" customHeight="1" x14ac:dyDescent="0.25">
      <c r="A362" s="66">
        <v>361</v>
      </c>
      <c r="B362" s="65" t="s">
        <v>4283</v>
      </c>
      <c r="C362" s="27" t="s">
        <v>4576</v>
      </c>
      <c r="D362" s="27" t="s">
        <v>4580</v>
      </c>
      <c r="E362" s="27" t="s">
        <v>4202</v>
      </c>
      <c r="F362" s="33" t="s">
        <v>1885</v>
      </c>
      <c r="G362" s="23" t="s">
        <v>13</v>
      </c>
      <c r="H362" s="23" t="s">
        <v>13</v>
      </c>
      <c r="I362" s="23" t="s">
        <v>13</v>
      </c>
      <c r="J362" s="23" t="s">
        <v>13</v>
      </c>
      <c r="K362" s="23" t="s">
        <v>13</v>
      </c>
      <c r="L362" s="9" t="str">
        <f>_xlfn.CONCAT("", C362)</f>
        <v>MEP_Projeto</v>
      </c>
      <c r="M362" s="9" t="str">
        <f>_xlfn.CONCAT("", D362)</f>
        <v>MEP_Resíduos</v>
      </c>
      <c r="N362" s="9" t="str">
        <f>_xlfn.CONCAT("", E362)</f>
        <v>Descarte_Resíduo_Dispositivo</v>
      </c>
      <c r="O362" s="9" t="str">
        <f>_xlfn.CONCAT("Classe IFC ou Categoria Revit:   ", F362)</f>
        <v>Classe IFC ou Categoria Revit:   IfcWasteTerminalFLOORWASTE</v>
      </c>
      <c r="P362" s="7" t="s">
        <v>4031</v>
      </c>
      <c r="Q362" s="7" t="s">
        <v>4175</v>
      </c>
      <c r="R362" s="7" t="str">
        <f>C362</f>
        <v>MEP_Projeto</v>
      </c>
      <c r="S362" s="7" t="str">
        <f>D362</f>
        <v>MEP_Resíduos</v>
      </c>
      <c r="T362" s="7" t="str">
        <f>E362</f>
        <v>Descarte_Resíduo_Dispositivo</v>
      </c>
      <c r="U362" s="8" t="str">
        <f>_xlfn.CONCAT("bim-key_",A362)</f>
        <v>bim-key_361</v>
      </c>
      <c r="V362" s="4" t="str">
        <f>IF(ISNUMBER(FIND("Arrow", F362)), _xlfn.CONCAT(E362,"_Seta"), E362)</f>
        <v>Descarte_Resíduo_Dispositivo</v>
      </c>
      <c r="W362" s="4" t="str">
        <f>IF(ISNUMBER(FIND("Scheme", F362)), _xlfn.CONCAT(F362,"_Esquema"), F362)</f>
        <v>IfcWasteTerminalFLOORWASTE</v>
      </c>
    </row>
    <row r="363" spans="1:23" s="4" customFormat="1" ht="9.75" customHeight="1" x14ac:dyDescent="0.25">
      <c r="A363" s="66">
        <v>362</v>
      </c>
      <c r="B363" s="65" t="s">
        <v>4283</v>
      </c>
      <c r="C363" s="27" t="s">
        <v>4576</v>
      </c>
      <c r="D363" s="27" t="s">
        <v>4580</v>
      </c>
      <c r="E363" s="27" t="s">
        <v>4202</v>
      </c>
      <c r="F363" s="33" t="s">
        <v>1886</v>
      </c>
      <c r="G363" s="23" t="s">
        <v>13</v>
      </c>
      <c r="H363" s="23" t="s">
        <v>13</v>
      </c>
      <c r="I363" s="23" t="s">
        <v>13</v>
      </c>
      <c r="J363" s="23" t="s">
        <v>13</v>
      </c>
      <c r="K363" s="23" t="s">
        <v>13</v>
      </c>
      <c r="L363" s="9" t="str">
        <f>_xlfn.CONCAT("", C363)</f>
        <v>MEP_Projeto</v>
      </c>
      <c r="M363" s="9" t="str">
        <f>_xlfn.CONCAT("", D363)</f>
        <v>MEP_Resíduos</v>
      </c>
      <c r="N363" s="9" t="str">
        <f>_xlfn.CONCAT("", E363)</f>
        <v>Descarte_Resíduo_Dispositivo</v>
      </c>
      <c r="O363" s="9" t="str">
        <f>_xlfn.CONCAT("Classe IFC ou Categoria Revit:   ", F363)</f>
        <v>Classe IFC ou Categoria Revit:   IfcWasteTerminalGULLYSUMP</v>
      </c>
      <c r="P363" s="7" t="s">
        <v>2569</v>
      </c>
      <c r="Q363" s="7" t="s">
        <v>4175</v>
      </c>
      <c r="R363" s="7" t="str">
        <f>C363</f>
        <v>MEP_Projeto</v>
      </c>
      <c r="S363" s="7" t="str">
        <f>D363</f>
        <v>MEP_Resíduos</v>
      </c>
      <c r="T363" s="7" t="str">
        <f>E363</f>
        <v>Descarte_Resíduo_Dispositivo</v>
      </c>
      <c r="U363" s="8" t="str">
        <f>_xlfn.CONCAT("bim-key_",A363)</f>
        <v>bim-key_362</v>
      </c>
      <c r="V363" s="4" t="str">
        <f>IF(ISNUMBER(FIND("Arrow", F363)), _xlfn.CONCAT(E363,"_Seta"), E363)</f>
        <v>Descarte_Resíduo_Dispositivo</v>
      </c>
      <c r="W363" s="4" t="str">
        <f>IF(ISNUMBER(FIND("Scheme", F363)), _xlfn.CONCAT(F363,"_Esquema"), F363)</f>
        <v>IfcWasteTerminalGULLYSUMP</v>
      </c>
    </row>
    <row r="364" spans="1:23" s="4" customFormat="1" ht="9.75" customHeight="1" x14ac:dyDescent="0.25">
      <c r="A364" s="66">
        <v>363</v>
      </c>
      <c r="B364" s="65" t="s">
        <v>4283</v>
      </c>
      <c r="C364" s="27" t="s">
        <v>4576</v>
      </c>
      <c r="D364" s="27" t="s">
        <v>4580</v>
      </c>
      <c r="E364" s="27" t="s">
        <v>4202</v>
      </c>
      <c r="F364" s="33" t="s">
        <v>1887</v>
      </c>
      <c r="G364" s="23" t="s">
        <v>13</v>
      </c>
      <c r="H364" s="23" t="s">
        <v>13</v>
      </c>
      <c r="I364" s="23" t="s">
        <v>13</v>
      </c>
      <c r="J364" s="23" t="s">
        <v>13</v>
      </c>
      <c r="K364" s="23" t="s">
        <v>13</v>
      </c>
      <c r="L364" s="9" t="str">
        <f>_xlfn.CONCAT("", C364)</f>
        <v>MEP_Projeto</v>
      </c>
      <c r="M364" s="9" t="str">
        <f>_xlfn.CONCAT("", D364)</f>
        <v>MEP_Resíduos</v>
      </c>
      <c r="N364" s="9" t="str">
        <f>_xlfn.CONCAT("", E364)</f>
        <v>Descarte_Resíduo_Dispositivo</v>
      </c>
      <c r="O364" s="9" t="str">
        <f>_xlfn.CONCAT("Classe IFC ou Categoria Revit:   ", F364)</f>
        <v>Classe IFC ou Categoria Revit:   IfcWasteTerminalGULLYTRAP</v>
      </c>
      <c r="P364" s="7" t="s">
        <v>2570</v>
      </c>
      <c r="Q364" s="7" t="s">
        <v>4175</v>
      </c>
      <c r="R364" s="7" t="str">
        <f>C364</f>
        <v>MEP_Projeto</v>
      </c>
      <c r="S364" s="7" t="str">
        <f>D364</f>
        <v>MEP_Resíduos</v>
      </c>
      <c r="T364" s="7" t="str">
        <f>E364</f>
        <v>Descarte_Resíduo_Dispositivo</v>
      </c>
      <c r="U364" s="8" t="str">
        <f>_xlfn.CONCAT("bim-key_",A364)</f>
        <v>bim-key_363</v>
      </c>
      <c r="V364" s="4" t="str">
        <f>IF(ISNUMBER(FIND("Arrow", F364)), _xlfn.CONCAT(E364,"_Seta"), E364)</f>
        <v>Descarte_Resíduo_Dispositivo</v>
      </c>
      <c r="W364" s="4" t="str">
        <f>IF(ISNUMBER(FIND("Scheme", F364)), _xlfn.CONCAT(F364,"_Esquema"), F364)</f>
        <v>IfcWasteTerminalGULLYTRAP</v>
      </c>
    </row>
    <row r="365" spans="1:23" s="4" customFormat="1" ht="9.75" customHeight="1" x14ac:dyDescent="0.25">
      <c r="A365" s="66">
        <v>364</v>
      </c>
      <c r="B365" s="65" t="s">
        <v>4283</v>
      </c>
      <c r="C365" s="27" t="s">
        <v>4576</v>
      </c>
      <c r="D365" s="27" t="s">
        <v>4580</v>
      </c>
      <c r="E365" s="27" t="s">
        <v>4202</v>
      </c>
      <c r="F365" s="33" t="s">
        <v>1888</v>
      </c>
      <c r="G365" s="23" t="s">
        <v>13</v>
      </c>
      <c r="H365" s="23" t="s">
        <v>13</v>
      </c>
      <c r="I365" s="23" t="s">
        <v>13</v>
      </c>
      <c r="J365" s="23" t="s">
        <v>13</v>
      </c>
      <c r="K365" s="23" t="s">
        <v>13</v>
      </c>
      <c r="L365" s="9" t="str">
        <f>_xlfn.CONCAT("", C365)</f>
        <v>MEP_Projeto</v>
      </c>
      <c r="M365" s="9" t="str">
        <f>_xlfn.CONCAT("", D365)</f>
        <v>MEP_Resíduos</v>
      </c>
      <c r="N365" s="9" t="str">
        <f>_xlfn.CONCAT("", E365)</f>
        <v>Descarte_Resíduo_Dispositivo</v>
      </c>
      <c r="O365" s="9" t="str">
        <f>_xlfn.CONCAT("Classe IFC ou Categoria Revit:   ", F365)</f>
        <v>Classe IFC ou Categoria Revit:   IfcWasteTerminalROOFDRAIN</v>
      </c>
      <c r="P365" s="7" t="s">
        <v>2571</v>
      </c>
      <c r="Q365" s="7" t="s">
        <v>4175</v>
      </c>
      <c r="R365" s="7" t="str">
        <f>C365</f>
        <v>MEP_Projeto</v>
      </c>
      <c r="S365" s="7" t="str">
        <f>D365</f>
        <v>MEP_Resíduos</v>
      </c>
      <c r="T365" s="7" t="str">
        <f>E365</f>
        <v>Descarte_Resíduo_Dispositivo</v>
      </c>
      <c r="U365" s="8" t="str">
        <f>_xlfn.CONCAT("bim-key_",A365)</f>
        <v>bim-key_364</v>
      </c>
      <c r="V365" s="4" t="str">
        <f>IF(ISNUMBER(FIND("Arrow", F365)), _xlfn.CONCAT(E365,"_Seta"), E365)</f>
        <v>Descarte_Resíduo_Dispositivo</v>
      </c>
      <c r="W365" s="4" t="str">
        <f>IF(ISNUMBER(FIND("Scheme", F365)), _xlfn.CONCAT(F365,"_Esquema"), F365)</f>
        <v>IfcWasteTerminalROOFDRAIN</v>
      </c>
    </row>
    <row r="366" spans="1:23" s="4" customFormat="1" ht="9.75" customHeight="1" x14ac:dyDescent="0.25">
      <c r="A366" s="66">
        <v>365</v>
      </c>
      <c r="B366" s="65" t="s">
        <v>4283</v>
      </c>
      <c r="C366" s="27" t="s">
        <v>4576</v>
      </c>
      <c r="D366" s="27" t="s">
        <v>4580</v>
      </c>
      <c r="E366" s="27" t="s">
        <v>4202</v>
      </c>
      <c r="F366" s="33" t="s">
        <v>1889</v>
      </c>
      <c r="G366" s="23" t="s">
        <v>13</v>
      </c>
      <c r="H366" s="23" t="s">
        <v>13</v>
      </c>
      <c r="I366" s="23" t="s">
        <v>13</v>
      </c>
      <c r="J366" s="23" t="s">
        <v>13</v>
      </c>
      <c r="K366" s="23" t="s">
        <v>13</v>
      </c>
      <c r="L366" s="9" t="str">
        <f>_xlfn.CONCAT("", C366)</f>
        <v>MEP_Projeto</v>
      </c>
      <c r="M366" s="9" t="str">
        <f>_xlfn.CONCAT("", D366)</f>
        <v>MEP_Resíduos</v>
      </c>
      <c r="N366" s="9" t="str">
        <f>_xlfn.CONCAT("", E366)</f>
        <v>Descarte_Resíduo_Dispositivo</v>
      </c>
      <c r="O366" s="9" t="str">
        <f>_xlfn.CONCAT("Classe IFC ou Categoria Revit:   ", F366)</f>
        <v>Classe IFC ou Categoria Revit:   IfcWasteTerminalWASTEDISPOSALUNIT</v>
      </c>
      <c r="P366" s="7" t="s">
        <v>2572</v>
      </c>
      <c r="Q366" s="7" t="s">
        <v>4175</v>
      </c>
      <c r="R366" s="7" t="str">
        <f>C366</f>
        <v>MEP_Projeto</v>
      </c>
      <c r="S366" s="7" t="str">
        <f>D366</f>
        <v>MEP_Resíduos</v>
      </c>
      <c r="T366" s="7" t="str">
        <f>E366</f>
        <v>Descarte_Resíduo_Dispositivo</v>
      </c>
      <c r="U366" s="8" t="str">
        <f>_xlfn.CONCAT("bim-key_",A366)</f>
        <v>bim-key_365</v>
      </c>
      <c r="V366" s="4" t="str">
        <f>IF(ISNUMBER(FIND("Arrow", F366)), _xlfn.CONCAT(E366,"_Seta"), E366)</f>
        <v>Descarte_Resíduo_Dispositivo</v>
      </c>
      <c r="W366" s="4" t="str">
        <f>IF(ISNUMBER(FIND("Scheme", F366)), _xlfn.CONCAT(F366,"_Esquema"), F366)</f>
        <v>IfcWasteTerminalWASTEDISPOSALUNIT</v>
      </c>
    </row>
    <row r="367" spans="1:23" s="4" customFormat="1" ht="9.75" customHeight="1" x14ac:dyDescent="0.25">
      <c r="A367" s="66">
        <v>366</v>
      </c>
      <c r="B367" s="65" t="s">
        <v>4283</v>
      </c>
      <c r="C367" s="27" t="s">
        <v>4576</v>
      </c>
      <c r="D367" s="27" t="s">
        <v>4580</v>
      </c>
      <c r="E367" s="27" t="s">
        <v>4202</v>
      </c>
      <c r="F367" s="33" t="s">
        <v>1890</v>
      </c>
      <c r="G367" s="23" t="s">
        <v>13</v>
      </c>
      <c r="H367" s="23" t="s">
        <v>13</v>
      </c>
      <c r="I367" s="23" t="s">
        <v>13</v>
      </c>
      <c r="J367" s="23" t="s">
        <v>13</v>
      </c>
      <c r="K367" s="23" t="s">
        <v>13</v>
      </c>
      <c r="L367" s="9" t="str">
        <f>_xlfn.CONCAT("", C367)</f>
        <v>MEP_Projeto</v>
      </c>
      <c r="M367" s="9" t="str">
        <f>_xlfn.CONCAT("", D367)</f>
        <v>MEP_Resíduos</v>
      </c>
      <c r="N367" s="9" t="str">
        <f>_xlfn.CONCAT("", E367)</f>
        <v>Descarte_Resíduo_Dispositivo</v>
      </c>
      <c r="O367" s="9" t="str">
        <f>_xlfn.CONCAT("Classe IFC ou Categoria Revit:   ", F367)</f>
        <v>Classe IFC ou Categoria Revit:   IfcWasteTerminalWASTETRAP</v>
      </c>
      <c r="P367" s="7" t="s">
        <v>2573</v>
      </c>
      <c r="Q367" s="7" t="s">
        <v>4175</v>
      </c>
      <c r="R367" s="7" t="str">
        <f>C367</f>
        <v>MEP_Projeto</v>
      </c>
      <c r="S367" s="7" t="str">
        <f>D367</f>
        <v>MEP_Resíduos</v>
      </c>
      <c r="T367" s="7" t="str">
        <f>E367</f>
        <v>Descarte_Resíduo_Dispositivo</v>
      </c>
      <c r="U367" s="8" t="str">
        <f>_xlfn.CONCAT("bim-key_",A367)</f>
        <v>bim-key_366</v>
      </c>
      <c r="V367" s="4" t="str">
        <f>IF(ISNUMBER(FIND("Arrow", F367)), _xlfn.CONCAT(E367,"_Seta"), E367)</f>
        <v>Descarte_Resíduo_Dispositivo</v>
      </c>
      <c r="W367" s="4" t="str">
        <f>IF(ISNUMBER(FIND("Scheme", F367)), _xlfn.CONCAT(F367,"_Esquema"), F367)</f>
        <v>IfcWasteTerminalWASTETRAP</v>
      </c>
    </row>
    <row r="368" spans="1:23" s="4" customFormat="1" ht="9.75" customHeight="1" x14ac:dyDescent="0.25">
      <c r="A368" s="66">
        <v>367</v>
      </c>
      <c r="B368" s="65" t="s">
        <v>4283</v>
      </c>
      <c r="C368" s="27" t="s">
        <v>4289</v>
      </c>
      <c r="D368" s="27" t="s">
        <v>4291</v>
      </c>
      <c r="E368" s="27" t="s">
        <v>4215</v>
      </c>
      <c r="F368" s="33" t="s">
        <v>370</v>
      </c>
      <c r="G368" s="23" t="s">
        <v>13</v>
      </c>
      <c r="H368" s="23" t="s">
        <v>13</v>
      </c>
      <c r="I368" s="23" t="s">
        <v>13</v>
      </c>
      <c r="J368" s="23" t="s">
        <v>13</v>
      </c>
      <c r="K368" s="23" t="s">
        <v>13</v>
      </c>
      <c r="L368" s="9" t="str">
        <f>_xlfn.CONCAT("", C368)</f>
        <v>ARQ_Projeto</v>
      </c>
      <c r="M368" s="9" t="str">
        <f>_xlfn.CONCAT("", D368)</f>
        <v>ARQ_Interdisciplinar</v>
      </c>
      <c r="N368" s="9" t="str">
        <f>_xlfn.CONCAT("", E368)</f>
        <v>Edificação_Andar</v>
      </c>
      <c r="O368" s="9" t="str">
        <f>_xlfn.CONCAT("Classe IFC ou Categoria Revit:   ", F368)</f>
        <v>Classe IFC ou Categoria Revit:   IfcBuildingStorey</v>
      </c>
      <c r="P368" s="7" t="s">
        <v>371</v>
      </c>
      <c r="Q368" s="7" t="s">
        <v>4093</v>
      </c>
      <c r="R368" s="7" t="str">
        <f>C368</f>
        <v>ARQ_Projeto</v>
      </c>
      <c r="S368" s="7" t="str">
        <f>D368</f>
        <v>ARQ_Interdisciplinar</v>
      </c>
      <c r="T368" s="7" t="str">
        <f>E368</f>
        <v>Edificação_Andar</v>
      </c>
      <c r="U368" s="8" t="str">
        <f>_xlfn.CONCAT("bim-key_",A368)</f>
        <v>bim-key_367</v>
      </c>
      <c r="V368" s="4" t="str">
        <f>IF(ISNUMBER(FIND("Arrow", F368)), _xlfn.CONCAT(E368,"_Seta"), E368)</f>
        <v>Edificação_Andar</v>
      </c>
      <c r="W368" s="4" t="str">
        <f>IF(ISNUMBER(FIND("Scheme", F368)), _xlfn.CONCAT(F368,"_Esquema"), F368)</f>
        <v>IfcBuildingStorey</v>
      </c>
    </row>
    <row r="369" spans="1:23" s="4" customFormat="1" ht="9.75" customHeight="1" x14ac:dyDescent="0.25">
      <c r="A369" s="66">
        <v>368</v>
      </c>
      <c r="B369" s="65" t="s">
        <v>4283</v>
      </c>
      <c r="C369" s="27" t="s">
        <v>4289</v>
      </c>
      <c r="D369" s="27" t="s">
        <v>4412</v>
      </c>
      <c r="E369" s="27" t="s">
        <v>4413</v>
      </c>
      <c r="F369" s="33" t="s">
        <v>243</v>
      </c>
      <c r="G369" s="23" t="s">
        <v>13</v>
      </c>
      <c r="H369" s="23" t="s">
        <v>13</v>
      </c>
      <c r="I369" s="23" t="s">
        <v>13</v>
      </c>
      <c r="J369" s="23" t="s">
        <v>13</v>
      </c>
      <c r="K369" s="23" t="s">
        <v>13</v>
      </c>
      <c r="L369" s="9" t="str">
        <f>_xlfn.CONCAT("", C369)</f>
        <v>ARQ_Projeto</v>
      </c>
      <c r="M369" s="9" t="str">
        <f>_xlfn.CONCAT("", D369)</f>
        <v>ARQ_Eixos</v>
      </c>
      <c r="N369" s="9" t="str">
        <f>_xlfn.CONCAT("", E369)</f>
        <v>Eixo_Estrutural</v>
      </c>
      <c r="O369" s="9" t="str">
        <f>_xlfn.CONCAT("Classe IFC ou Categoria Revit:   ", F369)</f>
        <v>Classe IFC ou Categoria Revit:   IfcGrid</v>
      </c>
      <c r="P369" s="7" t="s">
        <v>2684</v>
      </c>
      <c r="Q369" s="7" t="s">
        <v>4070</v>
      </c>
      <c r="R369" s="7" t="str">
        <f>C369</f>
        <v>ARQ_Projeto</v>
      </c>
      <c r="S369" s="7" t="str">
        <f>D369</f>
        <v>ARQ_Eixos</v>
      </c>
      <c r="T369" s="7" t="str">
        <f>E369</f>
        <v>Eixo_Estrutural</v>
      </c>
      <c r="U369" s="8" t="str">
        <f>_xlfn.CONCAT("bim-key_",A369)</f>
        <v>bim-key_368</v>
      </c>
      <c r="V369" s="4" t="str">
        <f>IF(ISNUMBER(FIND("Arrow", F369)), _xlfn.CONCAT(E369,"_Seta"), E369)</f>
        <v>Eixo_Estrutural</v>
      </c>
      <c r="W369" s="4" t="str">
        <f>IF(ISNUMBER(FIND("Scheme", F369)), _xlfn.CONCAT(F369,"_Esquema"), F369)</f>
        <v>IfcGrid</v>
      </c>
    </row>
    <row r="370" spans="1:23" s="4" customFormat="1" ht="9.75" customHeight="1" x14ac:dyDescent="0.25">
      <c r="A370" s="66">
        <v>369</v>
      </c>
      <c r="B370" s="65" t="s">
        <v>4283</v>
      </c>
      <c r="C370" s="27" t="s">
        <v>4289</v>
      </c>
      <c r="D370" s="27" t="s">
        <v>4412</v>
      </c>
      <c r="E370" s="27" t="s">
        <v>4413</v>
      </c>
      <c r="F370" s="33" t="s">
        <v>372</v>
      </c>
      <c r="G370" s="23" t="s">
        <v>13</v>
      </c>
      <c r="H370" s="23" t="s">
        <v>13</v>
      </c>
      <c r="I370" s="23" t="s">
        <v>13</v>
      </c>
      <c r="J370" s="23" t="s">
        <v>13</v>
      </c>
      <c r="K370" s="23" t="s">
        <v>13</v>
      </c>
      <c r="L370" s="9" t="str">
        <f>_xlfn.CONCAT("", C370)</f>
        <v>ARQ_Projeto</v>
      </c>
      <c r="M370" s="9" t="str">
        <f>_xlfn.CONCAT("", D370)</f>
        <v>ARQ_Eixos</v>
      </c>
      <c r="N370" s="9" t="str">
        <f>_xlfn.CONCAT("", E370)</f>
        <v>Eixo_Estrutural</v>
      </c>
      <c r="O370" s="9" t="str">
        <f>_xlfn.CONCAT("Classe IFC ou Categoria Revit:   ", F370)</f>
        <v>Classe IFC ou Categoria Revit:   IfcGridIRREGULAR</v>
      </c>
      <c r="P370" s="7" t="s">
        <v>373</v>
      </c>
      <c r="Q370" s="7" t="s">
        <v>4070</v>
      </c>
      <c r="R370" s="7" t="str">
        <f>C370</f>
        <v>ARQ_Projeto</v>
      </c>
      <c r="S370" s="7" t="str">
        <f>D370</f>
        <v>ARQ_Eixos</v>
      </c>
      <c r="T370" s="7" t="str">
        <f>E370</f>
        <v>Eixo_Estrutural</v>
      </c>
      <c r="U370" s="8" t="str">
        <f>_xlfn.CONCAT("bim-key_",A370)</f>
        <v>bim-key_369</v>
      </c>
      <c r="V370" s="4" t="str">
        <f>IF(ISNUMBER(FIND("Arrow", F370)), _xlfn.CONCAT(E370,"_Seta"), E370)</f>
        <v>Eixo_Estrutural</v>
      </c>
      <c r="W370" s="4" t="str">
        <f>IF(ISNUMBER(FIND("Scheme", F370)), _xlfn.CONCAT(F370,"_Esquema"), F370)</f>
        <v>IfcGridIRREGULAR</v>
      </c>
    </row>
    <row r="371" spans="1:23" s="4" customFormat="1" ht="9.75" customHeight="1" x14ac:dyDescent="0.25">
      <c r="A371" s="66">
        <v>370</v>
      </c>
      <c r="B371" s="65" t="s">
        <v>4283</v>
      </c>
      <c r="C371" s="27" t="s">
        <v>4289</v>
      </c>
      <c r="D371" s="27" t="s">
        <v>4412</v>
      </c>
      <c r="E371" s="27" t="s">
        <v>4413</v>
      </c>
      <c r="F371" s="33" t="s">
        <v>374</v>
      </c>
      <c r="G371" s="23" t="s">
        <v>13</v>
      </c>
      <c r="H371" s="23" t="s">
        <v>13</v>
      </c>
      <c r="I371" s="23" t="s">
        <v>13</v>
      </c>
      <c r="J371" s="23" t="s">
        <v>13</v>
      </c>
      <c r="K371" s="23" t="s">
        <v>13</v>
      </c>
      <c r="L371" s="9" t="str">
        <f>_xlfn.CONCAT("", C371)</f>
        <v>ARQ_Projeto</v>
      </c>
      <c r="M371" s="9" t="str">
        <f>_xlfn.CONCAT("", D371)</f>
        <v>ARQ_Eixos</v>
      </c>
      <c r="N371" s="9" t="str">
        <f>_xlfn.CONCAT("", E371)</f>
        <v>Eixo_Estrutural</v>
      </c>
      <c r="O371" s="9" t="str">
        <f>_xlfn.CONCAT("Classe IFC ou Categoria Revit:   ", F371)</f>
        <v>Classe IFC ou Categoria Revit:   IfcGridRADIAL</v>
      </c>
      <c r="P371" s="7" t="s">
        <v>375</v>
      </c>
      <c r="Q371" s="7" t="s">
        <v>4070</v>
      </c>
      <c r="R371" s="7" t="str">
        <f>C371</f>
        <v>ARQ_Projeto</v>
      </c>
      <c r="S371" s="7" t="str">
        <f>D371</f>
        <v>ARQ_Eixos</v>
      </c>
      <c r="T371" s="7" t="str">
        <f>E371</f>
        <v>Eixo_Estrutural</v>
      </c>
      <c r="U371" s="8" t="str">
        <f>_xlfn.CONCAT("bim-key_",A371)</f>
        <v>bim-key_370</v>
      </c>
      <c r="V371" s="4" t="str">
        <f>IF(ISNUMBER(FIND("Arrow", F371)), _xlfn.CONCAT(E371,"_Seta"), E371)</f>
        <v>Eixo_Estrutural</v>
      </c>
      <c r="W371" s="4" t="str">
        <f>IF(ISNUMBER(FIND("Scheme", F371)), _xlfn.CONCAT(F371,"_Esquema"), F371)</f>
        <v>IfcGridRADIAL</v>
      </c>
    </row>
    <row r="372" spans="1:23" s="4" customFormat="1" ht="9.75" customHeight="1" x14ac:dyDescent="0.25">
      <c r="A372" s="66">
        <v>371</v>
      </c>
      <c r="B372" s="65" t="s">
        <v>4283</v>
      </c>
      <c r="C372" s="27" t="s">
        <v>4289</v>
      </c>
      <c r="D372" s="27" t="s">
        <v>4412</v>
      </c>
      <c r="E372" s="27" t="s">
        <v>4413</v>
      </c>
      <c r="F372" s="33" t="s">
        <v>376</v>
      </c>
      <c r="G372" s="23" t="s">
        <v>13</v>
      </c>
      <c r="H372" s="23" t="s">
        <v>13</v>
      </c>
      <c r="I372" s="23" t="s">
        <v>13</v>
      </c>
      <c r="J372" s="23" t="s">
        <v>13</v>
      </c>
      <c r="K372" s="23" t="s">
        <v>13</v>
      </c>
      <c r="L372" s="9" t="str">
        <f>_xlfn.CONCAT("", C372)</f>
        <v>ARQ_Projeto</v>
      </c>
      <c r="M372" s="9" t="str">
        <f>_xlfn.CONCAT("", D372)</f>
        <v>ARQ_Eixos</v>
      </c>
      <c r="N372" s="9" t="str">
        <f>_xlfn.CONCAT("", E372)</f>
        <v>Eixo_Estrutural</v>
      </c>
      <c r="O372" s="9" t="str">
        <f>_xlfn.CONCAT("Classe IFC ou Categoria Revit:   ", F372)</f>
        <v>Classe IFC ou Categoria Revit:   IfcGridRECTANGULAR</v>
      </c>
      <c r="P372" s="7" t="s">
        <v>377</v>
      </c>
      <c r="Q372" s="7" t="s">
        <v>4070</v>
      </c>
      <c r="R372" s="7" t="str">
        <f>C372</f>
        <v>ARQ_Projeto</v>
      </c>
      <c r="S372" s="7" t="str">
        <f>D372</f>
        <v>ARQ_Eixos</v>
      </c>
      <c r="T372" s="7" t="str">
        <f>E372</f>
        <v>Eixo_Estrutural</v>
      </c>
      <c r="U372" s="8" t="str">
        <f>_xlfn.CONCAT("bim-key_",A372)</f>
        <v>bim-key_371</v>
      </c>
      <c r="V372" s="4" t="str">
        <f>IF(ISNUMBER(FIND("Arrow", F372)), _xlfn.CONCAT(E372,"_Seta"), E372)</f>
        <v>Eixo_Estrutural</v>
      </c>
      <c r="W372" s="4" t="str">
        <f>IF(ISNUMBER(FIND("Scheme", F372)), _xlfn.CONCAT(F372,"_Esquema"), F372)</f>
        <v>IfcGridRECTANGULAR</v>
      </c>
    </row>
    <row r="373" spans="1:23" s="4" customFormat="1" ht="9.75" customHeight="1" x14ac:dyDescent="0.25">
      <c r="A373" s="66">
        <v>372</v>
      </c>
      <c r="B373" s="65" t="s">
        <v>4283</v>
      </c>
      <c r="C373" s="27" t="s">
        <v>4289</v>
      </c>
      <c r="D373" s="27" t="s">
        <v>4412</v>
      </c>
      <c r="E373" s="27" t="s">
        <v>4413</v>
      </c>
      <c r="F373" s="33" t="s">
        <v>378</v>
      </c>
      <c r="G373" s="23" t="s">
        <v>13</v>
      </c>
      <c r="H373" s="23" t="s">
        <v>13</v>
      </c>
      <c r="I373" s="23" t="s">
        <v>13</v>
      </c>
      <c r="J373" s="23" t="s">
        <v>13</v>
      </c>
      <c r="K373" s="23" t="s">
        <v>13</v>
      </c>
      <c r="L373" s="9" t="str">
        <f>_xlfn.CONCAT("", C373)</f>
        <v>ARQ_Projeto</v>
      </c>
      <c r="M373" s="9" t="str">
        <f>_xlfn.CONCAT("", D373)</f>
        <v>ARQ_Eixos</v>
      </c>
      <c r="N373" s="9" t="str">
        <f>_xlfn.CONCAT("", E373)</f>
        <v>Eixo_Estrutural</v>
      </c>
      <c r="O373" s="9" t="str">
        <f>_xlfn.CONCAT("Classe IFC ou Categoria Revit:   ", F373)</f>
        <v>Classe IFC ou Categoria Revit:   IfcGridTRIANGULAR</v>
      </c>
      <c r="P373" s="7" t="s">
        <v>379</v>
      </c>
      <c r="Q373" s="7" t="s">
        <v>4070</v>
      </c>
      <c r="R373" s="7" t="str">
        <f>C373</f>
        <v>ARQ_Projeto</v>
      </c>
      <c r="S373" s="7" t="str">
        <f>D373</f>
        <v>ARQ_Eixos</v>
      </c>
      <c r="T373" s="7" t="str">
        <f>E373</f>
        <v>Eixo_Estrutural</v>
      </c>
      <c r="U373" s="8" t="str">
        <f>_xlfn.CONCAT("bim-key_",A373)</f>
        <v>bim-key_372</v>
      </c>
      <c r="V373" s="4" t="str">
        <f>IF(ISNUMBER(FIND("Arrow", F373)), _xlfn.CONCAT(E373,"_Seta"), E373)</f>
        <v>Eixo_Estrutural</v>
      </c>
      <c r="W373" s="4" t="str">
        <f>IF(ISNUMBER(FIND("Scheme", F373)), _xlfn.CONCAT(F373,"_Esquema"), F373)</f>
        <v>IfcGridTRIANGULAR</v>
      </c>
    </row>
    <row r="374" spans="1:23" s="4" customFormat="1" ht="9.75" customHeight="1" x14ac:dyDescent="0.25">
      <c r="A374" s="66">
        <v>373</v>
      </c>
      <c r="B374" s="65" t="s">
        <v>4283</v>
      </c>
      <c r="C374" s="27" t="s">
        <v>4289</v>
      </c>
      <c r="D374" s="27" t="s">
        <v>4291</v>
      </c>
      <c r="E374" s="27" t="s">
        <v>4216</v>
      </c>
      <c r="F374" s="33" t="s">
        <v>23</v>
      </c>
      <c r="G374" s="23" t="s">
        <v>13</v>
      </c>
      <c r="H374" s="23" t="s">
        <v>13</v>
      </c>
      <c r="I374" s="23" t="s">
        <v>13</v>
      </c>
      <c r="J374" s="23" t="s">
        <v>13</v>
      </c>
      <c r="K374" s="23" t="s">
        <v>13</v>
      </c>
      <c r="L374" s="9" t="str">
        <f>_xlfn.CONCAT("", C374)</f>
        <v>ARQ_Projeto</v>
      </c>
      <c r="M374" s="9" t="str">
        <f>_xlfn.CONCAT("", D374)</f>
        <v>ARQ_Interdisciplinar</v>
      </c>
      <c r="N374" s="9" t="str">
        <f>_xlfn.CONCAT("", E374)</f>
        <v>Edificação_Elemento</v>
      </c>
      <c r="O374" s="9" t="str">
        <f>_xlfn.CONCAT("Classe IFC ou Categoria Revit:   ", F374)</f>
        <v>Classe IFC ou Categoria Revit:   IfcElement</v>
      </c>
      <c r="P374" s="7" t="s">
        <v>24</v>
      </c>
      <c r="Q374" s="7" t="s">
        <v>4146</v>
      </c>
      <c r="R374" s="7" t="str">
        <f>C374</f>
        <v>ARQ_Projeto</v>
      </c>
      <c r="S374" s="7" t="str">
        <f>D374</f>
        <v>ARQ_Interdisciplinar</v>
      </c>
      <c r="T374" s="7" t="str">
        <f>E374</f>
        <v>Edificação_Elemento</v>
      </c>
      <c r="U374" s="8" t="str">
        <f>_xlfn.CONCAT("bim-key_",A374)</f>
        <v>bim-key_373</v>
      </c>
      <c r="V374" s="4" t="str">
        <f>IF(ISNUMBER(FIND("Arrow", F374)), _xlfn.CONCAT(E374,"_Seta"), E374)</f>
        <v>Edificação_Elemento</v>
      </c>
      <c r="W374" s="4" t="str">
        <f>IF(ISNUMBER(FIND("Scheme", F374)), _xlfn.CONCAT(F374,"_Esquema"), F374)</f>
        <v>IfcElement</v>
      </c>
    </row>
    <row r="375" spans="1:23" s="4" customFormat="1" ht="9.75" customHeight="1" x14ac:dyDescent="0.25">
      <c r="A375" s="66">
        <v>374</v>
      </c>
      <c r="B375" s="65" t="s">
        <v>4283</v>
      </c>
      <c r="C375" s="27" t="s">
        <v>4289</v>
      </c>
      <c r="D375" s="27" t="s">
        <v>4291</v>
      </c>
      <c r="E375" s="27" t="s">
        <v>4217</v>
      </c>
      <c r="F375" s="33" t="s">
        <v>254</v>
      </c>
      <c r="G375" s="23" t="s">
        <v>13</v>
      </c>
      <c r="H375" s="23" t="s">
        <v>13</v>
      </c>
      <c r="I375" s="23" t="s">
        <v>13</v>
      </c>
      <c r="J375" s="23" t="s">
        <v>13</v>
      </c>
      <c r="K375" s="23" t="s">
        <v>13</v>
      </c>
      <c r="L375" s="9" t="str">
        <f>_xlfn.CONCAT("", C375)</f>
        <v>ARQ_Projeto</v>
      </c>
      <c r="M375" s="9" t="str">
        <f>_xlfn.CONCAT("", D375)</f>
        <v>ARQ_Interdisciplinar</v>
      </c>
      <c r="N375" s="9" t="str">
        <f>_xlfn.CONCAT("", E375)</f>
        <v>Edificação_Elemento_Componente</v>
      </c>
      <c r="O375" s="9" t="str">
        <f>_xlfn.CONCAT("Classe IFC ou Categoria Revit:   ", F375)</f>
        <v>Classe IFC ou Categoria Revit:   IfcElementComponent</v>
      </c>
      <c r="P375" s="7" t="s">
        <v>255</v>
      </c>
      <c r="Q375" s="7" t="s">
        <v>4146</v>
      </c>
      <c r="R375" s="7" t="str">
        <f>C375</f>
        <v>ARQ_Projeto</v>
      </c>
      <c r="S375" s="7" t="str">
        <f>D375</f>
        <v>ARQ_Interdisciplinar</v>
      </c>
      <c r="T375" s="7" t="str">
        <f>E375</f>
        <v>Edificação_Elemento_Componente</v>
      </c>
      <c r="U375" s="8" t="str">
        <f>_xlfn.CONCAT("bim-key_",A375)</f>
        <v>bim-key_374</v>
      </c>
      <c r="V375" s="4" t="str">
        <f>IF(ISNUMBER(FIND("Arrow", F375)), _xlfn.CONCAT(E375,"_Seta"), E375)</f>
        <v>Edificação_Elemento_Componente</v>
      </c>
      <c r="W375" s="4" t="str">
        <f>IF(ISNUMBER(FIND("Scheme", F375)), _xlfn.CONCAT(F375,"_Esquema"), F375)</f>
        <v>IfcElementComponent</v>
      </c>
    </row>
    <row r="376" spans="1:23" s="4" customFormat="1" ht="9.75" customHeight="1" x14ac:dyDescent="0.25">
      <c r="A376" s="66">
        <v>375</v>
      </c>
      <c r="B376" s="65" t="s">
        <v>4283</v>
      </c>
      <c r="C376" s="27" t="s">
        <v>4289</v>
      </c>
      <c r="D376" s="27" t="s">
        <v>4291</v>
      </c>
      <c r="E376" s="27" t="s">
        <v>4218</v>
      </c>
      <c r="F376" s="33" t="s">
        <v>262</v>
      </c>
      <c r="G376" s="23" t="s">
        <v>13</v>
      </c>
      <c r="H376" s="23" t="s">
        <v>13</v>
      </c>
      <c r="I376" s="23" t="s">
        <v>13</v>
      </c>
      <c r="J376" s="23" t="s">
        <v>13</v>
      </c>
      <c r="K376" s="23" t="s">
        <v>13</v>
      </c>
      <c r="L376" s="9" t="str">
        <f>_xlfn.CONCAT("", C376)</f>
        <v>ARQ_Projeto</v>
      </c>
      <c r="M376" s="9" t="str">
        <f>_xlfn.CONCAT("", D376)</f>
        <v>ARQ_Interdisciplinar</v>
      </c>
      <c r="N376" s="9" t="str">
        <f>_xlfn.CONCAT("", E376)</f>
        <v>Edificação_Elemento_Construtivo</v>
      </c>
      <c r="O376" s="9" t="str">
        <f>_xlfn.CONCAT("Classe IFC ou Categoria Revit:   ", F376)</f>
        <v>Classe IFC ou Categoria Revit:   IfcBuiltElement</v>
      </c>
      <c r="P376" s="7" t="s">
        <v>263</v>
      </c>
      <c r="Q376" s="7" t="s">
        <v>4146</v>
      </c>
      <c r="R376" s="7" t="str">
        <f>C376</f>
        <v>ARQ_Projeto</v>
      </c>
      <c r="S376" s="7" t="str">
        <f>D376</f>
        <v>ARQ_Interdisciplinar</v>
      </c>
      <c r="T376" s="7" t="str">
        <f>E376</f>
        <v>Edificação_Elemento_Construtivo</v>
      </c>
      <c r="U376" s="8" t="str">
        <f>_xlfn.CONCAT("bim-key_",A376)</f>
        <v>bim-key_375</v>
      </c>
      <c r="V376" s="4" t="str">
        <f>IF(ISNUMBER(FIND("Arrow", F376)), _xlfn.CONCAT(E376,"_Seta"), E376)</f>
        <v>Edificação_Elemento_Construtivo</v>
      </c>
      <c r="W376" s="4" t="str">
        <f>IF(ISNUMBER(FIND("Scheme", F376)), _xlfn.CONCAT(F376,"_Esquema"), F376)</f>
        <v>IfcBuiltElement</v>
      </c>
    </row>
    <row r="377" spans="1:23" s="4" customFormat="1" ht="9.75" customHeight="1" x14ac:dyDescent="0.25">
      <c r="A377" s="66">
        <v>376</v>
      </c>
      <c r="B377" s="65" t="s">
        <v>4283</v>
      </c>
      <c r="C377" s="27" t="s">
        <v>4576</v>
      </c>
      <c r="D377" s="27" t="s">
        <v>4584</v>
      </c>
      <c r="E377" s="27" t="s">
        <v>4721</v>
      </c>
      <c r="F377" s="33" t="s">
        <v>1174</v>
      </c>
      <c r="G377" s="23" t="s">
        <v>13</v>
      </c>
      <c r="H377" s="23" t="s">
        <v>13</v>
      </c>
      <c r="I377" s="23" t="s">
        <v>13</v>
      </c>
      <c r="J377" s="23" t="s">
        <v>13</v>
      </c>
      <c r="K377" s="23" t="s">
        <v>13</v>
      </c>
      <c r="L377" s="9" t="str">
        <f>_xlfn.CONCAT("", C377)</f>
        <v>MEP_Projeto</v>
      </c>
      <c r="M377" s="9" t="str">
        <f>_xlfn.CONCAT("", D377)</f>
        <v>MEP_Sensores</v>
      </c>
      <c r="N377" s="9" t="str">
        <f>_xlfn.CONCAT("", E377)</f>
        <v>Dispositivo_Sensoriamento</v>
      </c>
      <c r="O377" s="9" t="str">
        <f>_xlfn.CONCAT("Classe IFC ou Categoria Revit:   ", F377)</f>
        <v>Classe IFC ou Categoria Revit:   IfcSensor</v>
      </c>
      <c r="P377" s="7" t="s">
        <v>1175</v>
      </c>
      <c r="Q377" s="7" t="s">
        <v>4146</v>
      </c>
      <c r="R377" s="7" t="str">
        <f>C377</f>
        <v>MEP_Projeto</v>
      </c>
      <c r="S377" s="7" t="str">
        <f>D377</f>
        <v>MEP_Sensores</v>
      </c>
      <c r="T377" s="7" t="str">
        <f>E377</f>
        <v>Dispositivo_Sensoriamento</v>
      </c>
      <c r="U377" s="8" t="str">
        <f>_xlfn.CONCAT("bim-key_",A377)</f>
        <v>bim-key_376</v>
      </c>
      <c r="V377" s="4" t="str">
        <f>IF(ISNUMBER(FIND("Arrow", F377)), _xlfn.CONCAT(E377,"_Seta"), E377)</f>
        <v>Dispositivo_Sensoriamento</v>
      </c>
      <c r="W377" s="4" t="str">
        <f>IF(ISNUMBER(FIND("Scheme", F377)), _xlfn.CONCAT(F377,"_Esquema"), F377)</f>
        <v>IfcSensor</v>
      </c>
    </row>
    <row r="378" spans="1:23" s="4" customFormat="1" ht="9.75" customHeight="1" x14ac:dyDescent="0.25">
      <c r="A378" s="66">
        <v>377</v>
      </c>
      <c r="B378" s="65" t="s">
        <v>4283</v>
      </c>
      <c r="C378" s="27" t="s">
        <v>4576</v>
      </c>
      <c r="D378" s="27" t="s">
        <v>4584</v>
      </c>
      <c r="E378" s="27" t="s">
        <v>4721</v>
      </c>
      <c r="F378" s="33" t="s">
        <v>1458</v>
      </c>
      <c r="G378" s="23" t="s">
        <v>13</v>
      </c>
      <c r="H378" s="23" t="s">
        <v>13</v>
      </c>
      <c r="I378" s="23" t="s">
        <v>13</v>
      </c>
      <c r="J378" s="23" t="s">
        <v>13</v>
      </c>
      <c r="K378" s="23" t="s">
        <v>13</v>
      </c>
      <c r="L378" s="9" t="str">
        <f>_xlfn.CONCAT("", C378)</f>
        <v>MEP_Projeto</v>
      </c>
      <c r="M378" s="9" t="str">
        <f>_xlfn.CONCAT("", D378)</f>
        <v>MEP_Sensores</v>
      </c>
      <c r="N378" s="9" t="str">
        <f>_xlfn.CONCAT("", E378)</f>
        <v>Dispositivo_Sensoriamento</v>
      </c>
      <c r="O378" s="9" t="str">
        <f>_xlfn.CONCAT("Classe IFC ou Categoria Revit:   ", F378)</f>
        <v>Classe IFC ou Categoria Revit:   IfcSensorCO2SENSOR</v>
      </c>
      <c r="P378" s="7" t="s">
        <v>1459</v>
      </c>
      <c r="Q378" s="7" t="s">
        <v>4146</v>
      </c>
      <c r="R378" s="7" t="str">
        <f>C378</f>
        <v>MEP_Projeto</v>
      </c>
      <c r="S378" s="7" t="str">
        <f>D378</f>
        <v>MEP_Sensores</v>
      </c>
      <c r="T378" s="7" t="str">
        <f>E378</f>
        <v>Dispositivo_Sensoriamento</v>
      </c>
      <c r="U378" s="8" t="str">
        <f>_xlfn.CONCAT("bim-key_",A378)</f>
        <v>bim-key_377</v>
      </c>
      <c r="V378" s="4" t="str">
        <f>IF(ISNUMBER(FIND("Arrow", F378)), _xlfn.CONCAT(E378,"_Seta"), E378)</f>
        <v>Dispositivo_Sensoriamento</v>
      </c>
      <c r="W378" s="4" t="str">
        <f>IF(ISNUMBER(FIND("Scheme", F378)), _xlfn.CONCAT(F378,"_Esquema"), F378)</f>
        <v>IfcSensorCO2SENSOR</v>
      </c>
    </row>
    <row r="379" spans="1:23" s="4" customFormat="1" ht="9.75" customHeight="1" x14ac:dyDescent="0.25">
      <c r="A379" s="66">
        <v>378</v>
      </c>
      <c r="B379" s="65" t="s">
        <v>4283</v>
      </c>
      <c r="C379" s="27" t="s">
        <v>4576</v>
      </c>
      <c r="D379" s="27" t="s">
        <v>4584</v>
      </c>
      <c r="E379" s="27" t="s">
        <v>4721</v>
      </c>
      <c r="F379" s="33" t="s">
        <v>1460</v>
      </c>
      <c r="G379" s="23" t="s">
        <v>13</v>
      </c>
      <c r="H379" s="23" t="s">
        <v>13</v>
      </c>
      <c r="I379" s="23" t="s">
        <v>13</v>
      </c>
      <c r="J379" s="23" t="s">
        <v>13</v>
      </c>
      <c r="K379" s="23" t="s">
        <v>13</v>
      </c>
      <c r="L379" s="9" t="str">
        <f>_xlfn.CONCAT("", C379)</f>
        <v>MEP_Projeto</v>
      </c>
      <c r="M379" s="9" t="str">
        <f>_xlfn.CONCAT("", D379)</f>
        <v>MEP_Sensores</v>
      </c>
      <c r="N379" s="9" t="str">
        <f>_xlfn.CONCAT("", E379)</f>
        <v>Dispositivo_Sensoriamento</v>
      </c>
      <c r="O379" s="9" t="str">
        <f>_xlfn.CONCAT("Classe IFC ou Categoria Revit:   ", F379)</f>
        <v>Classe IFC ou Categoria Revit:   IfcSensorCONDUCTANCESENSOR</v>
      </c>
      <c r="P379" s="7" t="s">
        <v>1461</v>
      </c>
      <c r="Q379" s="7" t="s">
        <v>4146</v>
      </c>
      <c r="R379" s="7" t="str">
        <f>C379</f>
        <v>MEP_Projeto</v>
      </c>
      <c r="S379" s="7" t="str">
        <f>D379</f>
        <v>MEP_Sensores</v>
      </c>
      <c r="T379" s="7" t="str">
        <f>E379</f>
        <v>Dispositivo_Sensoriamento</v>
      </c>
      <c r="U379" s="8" t="str">
        <f>_xlfn.CONCAT("bim-key_",A379)</f>
        <v>bim-key_378</v>
      </c>
      <c r="V379" s="4" t="str">
        <f>IF(ISNUMBER(FIND("Arrow", F379)), _xlfn.CONCAT(E379,"_Seta"), E379)</f>
        <v>Dispositivo_Sensoriamento</v>
      </c>
      <c r="W379" s="4" t="str">
        <f>IF(ISNUMBER(FIND("Scheme", F379)), _xlfn.CONCAT(F379,"_Esquema"), F379)</f>
        <v>IfcSensorCONDUCTANCESENSOR</v>
      </c>
    </row>
    <row r="380" spans="1:23" s="4" customFormat="1" ht="9.75" customHeight="1" x14ac:dyDescent="0.25">
      <c r="A380" s="66">
        <v>379</v>
      </c>
      <c r="B380" s="65" t="s">
        <v>4283</v>
      </c>
      <c r="C380" s="27" t="s">
        <v>4576</v>
      </c>
      <c r="D380" s="27" t="s">
        <v>4584</v>
      </c>
      <c r="E380" s="27" t="s">
        <v>4721</v>
      </c>
      <c r="F380" s="33" t="s">
        <v>1462</v>
      </c>
      <c r="G380" s="23" t="s">
        <v>13</v>
      </c>
      <c r="H380" s="23" t="s">
        <v>13</v>
      </c>
      <c r="I380" s="23" t="s">
        <v>13</v>
      </c>
      <c r="J380" s="23" t="s">
        <v>13</v>
      </c>
      <c r="K380" s="23" t="s">
        <v>13</v>
      </c>
      <c r="L380" s="9" t="str">
        <f>_xlfn.CONCAT("", C380)</f>
        <v>MEP_Projeto</v>
      </c>
      <c r="M380" s="9" t="str">
        <f>_xlfn.CONCAT("", D380)</f>
        <v>MEP_Sensores</v>
      </c>
      <c r="N380" s="9" t="str">
        <f>_xlfn.CONCAT("", E380)</f>
        <v>Dispositivo_Sensoriamento</v>
      </c>
      <c r="O380" s="9" t="str">
        <f>_xlfn.CONCAT("Classe IFC ou Categoria Revit:   ", F380)</f>
        <v>Classe IFC ou Categoria Revit:   IfcSensorCONTACTSENSOR</v>
      </c>
      <c r="P380" s="7" t="s">
        <v>1463</v>
      </c>
      <c r="Q380" s="7" t="s">
        <v>4146</v>
      </c>
      <c r="R380" s="7" t="str">
        <f>C380</f>
        <v>MEP_Projeto</v>
      </c>
      <c r="S380" s="7" t="str">
        <f>D380</f>
        <v>MEP_Sensores</v>
      </c>
      <c r="T380" s="7" t="str">
        <f>E380</f>
        <v>Dispositivo_Sensoriamento</v>
      </c>
      <c r="U380" s="8" t="str">
        <f>_xlfn.CONCAT("bim-key_",A380)</f>
        <v>bim-key_379</v>
      </c>
      <c r="V380" s="4" t="str">
        <f>IF(ISNUMBER(FIND("Arrow", F380)), _xlfn.CONCAT(E380,"_Seta"), E380)</f>
        <v>Dispositivo_Sensoriamento</v>
      </c>
      <c r="W380" s="4" t="str">
        <f>IF(ISNUMBER(FIND("Scheme", F380)), _xlfn.CONCAT(F380,"_Esquema"), F380)</f>
        <v>IfcSensorCONTACTSENSOR</v>
      </c>
    </row>
    <row r="381" spans="1:23" s="4" customFormat="1" ht="9.75" customHeight="1" x14ac:dyDescent="0.25">
      <c r="A381" s="66">
        <v>380</v>
      </c>
      <c r="B381" s="65" t="s">
        <v>4283</v>
      </c>
      <c r="C381" s="27" t="s">
        <v>4323</v>
      </c>
      <c r="D381" s="27" t="s">
        <v>4324</v>
      </c>
      <c r="E381" s="27" t="s">
        <v>4325</v>
      </c>
      <c r="F381" s="33" t="s">
        <v>609</v>
      </c>
      <c r="G381" s="23" t="s">
        <v>13</v>
      </c>
      <c r="H381" s="23" t="s">
        <v>13</v>
      </c>
      <c r="I381" s="23" t="s">
        <v>13</v>
      </c>
      <c r="J381" s="23" t="s">
        <v>13</v>
      </c>
      <c r="K381" s="23" t="s">
        <v>13</v>
      </c>
      <c r="L381" s="9" t="str">
        <f>_xlfn.CONCAT("", C381)</f>
        <v>VIR_Projeto</v>
      </c>
      <c r="M381" s="9" t="str">
        <f>_xlfn.CONCAT("", D381)</f>
        <v>VIR_Elementos</v>
      </c>
      <c r="N381" s="9" t="str">
        <f>_xlfn.CONCAT("", E381)</f>
        <v>Veiculos</v>
      </c>
      <c r="O381" s="9" t="str">
        <f>_xlfn.CONCAT("Classe IFC ou Categoria Revit:   ", F381)</f>
        <v>Classe IFC ou Categoria Revit:   IfcVehicle</v>
      </c>
      <c r="P381" s="7" t="s">
        <v>610</v>
      </c>
      <c r="Q381" s="7" t="s">
        <v>4103</v>
      </c>
      <c r="R381" s="7" t="str">
        <f>C381</f>
        <v>VIR_Projeto</v>
      </c>
      <c r="S381" s="7" t="str">
        <f>D381</f>
        <v>VIR_Elementos</v>
      </c>
      <c r="T381" s="7" t="str">
        <f>E381</f>
        <v>Veiculos</v>
      </c>
      <c r="U381" s="8" t="str">
        <f>_xlfn.CONCAT("bim-key_",A381)</f>
        <v>bim-key_380</v>
      </c>
      <c r="V381" s="4" t="str">
        <f>IF(ISNUMBER(FIND("Arrow", F381)), _xlfn.CONCAT(E381,"_Seta"), E381)</f>
        <v>Veiculos</v>
      </c>
      <c r="W381" s="4" t="str">
        <f>IF(ISNUMBER(FIND("Scheme", F381)), _xlfn.CONCAT(F381,"_Esquema"), F381)</f>
        <v>IfcVehicle</v>
      </c>
    </row>
    <row r="382" spans="1:23" s="4" customFormat="1" ht="9.75" customHeight="1" x14ac:dyDescent="0.25">
      <c r="A382" s="66">
        <v>381</v>
      </c>
      <c r="B382" s="65" t="s">
        <v>4283</v>
      </c>
      <c r="C382" s="27" t="s">
        <v>4323</v>
      </c>
      <c r="D382" s="27" t="s">
        <v>4324</v>
      </c>
      <c r="E382" s="27" t="s">
        <v>4325</v>
      </c>
      <c r="F382" s="33" t="s">
        <v>1197</v>
      </c>
      <c r="G382" s="23" t="s">
        <v>13</v>
      </c>
      <c r="H382" s="23" t="s">
        <v>13</v>
      </c>
      <c r="I382" s="23" t="s">
        <v>13</v>
      </c>
      <c r="J382" s="23" t="s">
        <v>13</v>
      </c>
      <c r="K382" s="23" t="s">
        <v>13</v>
      </c>
      <c r="L382" s="9" t="str">
        <f>_xlfn.CONCAT("", C382)</f>
        <v>VIR_Projeto</v>
      </c>
      <c r="M382" s="9" t="str">
        <f>_xlfn.CONCAT("", D382)</f>
        <v>VIR_Elementos</v>
      </c>
      <c r="N382" s="9" t="str">
        <f>_xlfn.CONCAT("", E382)</f>
        <v>Veiculos</v>
      </c>
      <c r="O382" s="9" t="str">
        <f>_xlfn.CONCAT("Classe IFC ou Categoria Revit:   ", F382)</f>
        <v>Classe IFC ou Categoria Revit:   IfcVehicleCARGO</v>
      </c>
      <c r="P382" s="7" t="s">
        <v>1198</v>
      </c>
      <c r="Q382" s="7" t="s">
        <v>4103</v>
      </c>
      <c r="R382" s="7" t="str">
        <f>C382</f>
        <v>VIR_Projeto</v>
      </c>
      <c r="S382" s="7" t="str">
        <f>D382</f>
        <v>VIR_Elementos</v>
      </c>
      <c r="T382" s="7" t="str">
        <f>E382</f>
        <v>Veiculos</v>
      </c>
      <c r="U382" s="8" t="str">
        <f>_xlfn.CONCAT("bim-key_",A382)</f>
        <v>bim-key_381</v>
      </c>
      <c r="V382" s="4" t="str">
        <f>IF(ISNUMBER(FIND("Arrow", F382)), _xlfn.CONCAT(E382,"_Seta"), E382)</f>
        <v>Veiculos</v>
      </c>
      <c r="W382" s="4" t="str">
        <f>IF(ISNUMBER(FIND("Scheme", F382)), _xlfn.CONCAT(F382,"_Esquema"), F382)</f>
        <v>IfcVehicleCARGO</v>
      </c>
    </row>
    <row r="383" spans="1:23" s="4" customFormat="1" ht="9.75" customHeight="1" x14ac:dyDescent="0.25">
      <c r="A383" s="66">
        <v>382</v>
      </c>
      <c r="B383" s="65" t="s">
        <v>4283</v>
      </c>
      <c r="C383" s="27" t="s">
        <v>4323</v>
      </c>
      <c r="D383" s="27" t="s">
        <v>4324</v>
      </c>
      <c r="E383" s="27" t="s">
        <v>4325</v>
      </c>
      <c r="F383" s="33" t="s">
        <v>1199</v>
      </c>
      <c r="G383" s="23" t="s">
        <v>13</v>
      </c>
      <c r="H383" s="23" t="s">
        <v>13</v>
      </c>
      <c r="I383" s="23" t="s">
        <v>13</v>
      </c>
      <c r="J383" s="23" t="s">
        <v>13</v>
      </c>
      <c r="K383" s="23" t="s">
        <v>13</v>
      </c>
      <c r="L383" s="9" t="str">
        <f>_xlfn.CONCAT("", C383)</f>
        <v>VIR_Projeto</v>
      </c>
      <c r="M383" s="9" t="str">
        <f>_xlfn.CONCAT("", D383)</f>
        <v>VIR_Elementos</v>
      </c>
      <c r="N383" s="9" t="str">
        <f>_xlfn.CONCAT("", E383)</f>
        <v>Veiculos</v>
      </c>
      <c r="O383" s="9" t="str">
        <f>_xlfn.CONCAT("Classe IFC ou Categoria Revit:   ", F383)</f>
        <v>Classe IFC ou Categoria Revit:   IfcVehicleROLLINGSTOCK</v>
      </c>
      <c r="P383" s="7" t="s">
        <v>1200</v>
      </c>
      <c r="Q383" s="7" t="s">
        <v>4103</v>
      </c>
      <c r="R383" s="7" t="str">
        <f>C383</f>
        <v>VIR_Projeto</v>
      </c>
      <c r="S383" s="7" t="str">
        <f>D383</f>
        <v>VIR_Elementos</v>
      </c>
      <c r="T383" s="7" t="str">
        <f>E383</f>
        <v>Veiculos</v>
      </c>
      <c r="U383" s="8" t="str">
        <f>_xlfn.CONCAT("bim-key_",A383)</f>
        <v>bim-key_382</v>
      </c>
      <c r="V383" s="4" t="str">
        <f>IF(ISNUMBER(FIND("Arrow", F383)), _xlfn.CONCAT(E383,"_Seta"), E383)</f>
        <v>Veiculos</v>
      </c>
      <c r="W383" s="4" t="str">
        <f>IF(ISNUMBER(FIND("Scheme", F383)), _xlfn.CONCAT(F383,"_Esquema"), F383)</f>
        <v>IfcVehicleROLLINGSTOCK</v>
      </c>
    </row>
    <row r="384" spans="1:23" s="4" customFormat="1" ht="9.75" customHeight="1" x14ac:dyDescent="0.25">
      <c r="A384" s="66">
        <v>383</v>
      </c>
      <c r="B384" s="65" t="s">
        <v>4283</v>
      </c>
      <c r="C384" s="27" t="s">
        <v>4323</v>
      </c>
      <c r="D384" s="27" t="s">
        <v>4324</v>
      </c>
      <c r="E384" s="27" t="s">
        <v>4325</v>
      </c>
      <c r="F384" s="33" t="s">
        <v>1201</v>
      </c>
      <c r="G384" s="23" t="s">
        <v>13</v>
      </c>
      <c r="H384" s="23" t="s">
        <v>13</v>
      </c>
      <c r="I384" s="23" t="s">
        <v>13</v>
      </c>
      <c r="J384" s="23" t="s">
        <v>13</v>
      </c>
      <c r="K384" s="23" t="s">
        <v>13</v>
      </c>
      <c r="L384" s="9" t="str">
        <f>_xlfn.CONCAT("", C384)</f>
        <v>VIR_Projeto</v>
      </c>
      <c r="M384" s="9" t="str">
        <f>_xlfn.CONCAT("", D384)</f>
        <v>VIR_Elementos</v>
      </c>
      <c r="N384" s="9" t="str">
        <f>_xlfn.CONCAT("", E384)</f>
        <v>Veiculos</v>
      </c>
      <c r="O384" s="9" t="str">
        <f>_xlfn.CONCAT("Classe IFC ou Categoria Revit:   ", F384)</f>
        <v>Classe IFC ou Categoria Revit:   IfcVehicleVEHICLE</v>
      </c>
      <c r="P384" s="7" t="s">
        <v>1202</v>
      </c>
      <c r="Q384" s="7" t="s">
        <v>4103</v>
      </c>
      <c r="R384" s="7" t="str">
        <f>C384</f>
        <v>VIR_Projeto</v>
      </c>
      <c r="S384" s="7" t="str">
        <f>D384</f>
        <v>VIR_Elementos</v>
      </c>
      <c r="T384" s="7" t="str">
        <f>E384</f>
        <v>Veiculos</v>
      </c>
      <c r="U384" s="8" t="str">
        <f>_xlfn.CONCAT("bim-key_",A384)</f>
        <v>bim-key_383</v>
      </c>
      <c r="V384" s="4" t="str">
        <f>IF(ISNUMBER(FIND("Arrow", F384)), _xlfn.CONCAT(E384,"_Seta"), E384)</f>
        <v>Veiculos</v>
      </c>
      <c r="W384" s="4" t="str">
        <f>IF(ISNUMBER(FIND("Scheme", F384)), _xlfn.CONCAT(F384,"_Esquema"), F384)</f>
        <v>IfcVehicleVEHICLE</v>
      </c>
    </row>
    <row r="385" spans="1:23" s="4" customFormat="1" ht="9.75" customHeight="1" x14ac:dyDescent="0.25">
      <c r="A385" s="66">
        <v>384</v>
      </c>
      <c r="B385" s="65" t="s">
        <v>4283</v>
      </c>
      <c r="C385" s="27" t="s">
        <v>4323</v>
      </c>
      <c r="D385" s="27" t="s">
        <v>4324</v>
      </c>
      <c r="E385" s="27" t="s">
        <v>4325</v>
      </c>
      <c r="F385" s="33" t="s">
        <v>1203</v>
      </c>
      <c r="G385" s="23" t="s">
        <v>13</v>
      </c>
      <c r="H385" s="23" t="s">
        <v>13</v>
      </c>
      <c r="I385" s="23" t="s">
        <v>13</v>
      </c>
      <c r="J385" s="23" t="s">
        <v>13</v>
      </c>
      <c r="K385" s="23" t="s">
        <v>13</v>
      </c>
      <c r="L385" s="9" t="str">
        <f>_xlfn.CONCAT("", C385)</f>
        <v>VIR_Projeto</v>
      </c>
      <c r="M385" s="9" t="str">
        <f>_xlfn.CONCAT("", D385)</f>
        <v>VIR_Elementos</v>
      </c>
      <c r="N385" s="9" t="str">
        <f>_xlfn.CONCAT("", E385)</f>
        <v>Veiculos</v>
      </c>
      <c r="O385" s="9" t="str">
        <f>_xlfn.CONCAT("Classe IFC ou Categoria Revit:   ", F385)</f>
        <v>Classe IFC ou Categoria Revit:   IfcVehicleVEHICLEAIR</v>
      </c>
      <c r="P385" s="7" t="s">
        <v>1204</v>
      </c>
      <c r="Q385" s="7" t="s">
        <v>4103</v>
      </c>
      <c r="R385" s="7" t="str">
        <f>C385</f>
        <v>VIR_Projeto</v>
      </c>
      <c r="S385" s="7" t="str">
        <f>D385</f>
        <v>VIR_Elementos</v>
      </c>
      <c r="T385" s="7" t="str">
        <f>E385</f>
        <v>Veiculos</v>
      </c>
      <c r="U385" s="8" t="str">
        <f>_xlfn.CONCAT("bim-key_",A385)</f>
        <v>bim-key_384</v>
      </c>
      <c r="V385" s="4" t="str">
        <f>IF(ISNUMBER(FIND("Arrow", F385)), _xlfn.CONCAT(E385,"_Seta"), E385)</f>
        <v>Veiculos</v>
      </c>
      <c r="W385" s="4" t="str">
        <f>IF(ISNUMBER(FIND("Scheme", F385)), _xlfn.CONCAT(F385,"_Esquema"), F385)</f>
        <v>IfcVehicleVEHICLEAIR</v>
      </c>
    </row>
    <row r="386" spans="1:23" s="4" customFormat="1" ht="9.75" customHeight="1" x14ac:dyDescent="0.25">
      <c r="A386" s="66">
        <v>385</v>
      </c>
      <c r="B386" s="65" t="s">
        <v>4283</v>
      </c>
      <c r="C386" s="27" t="s">
        <v>4323</v>
      </c>
      <c r="D386" s="27" t="s">
        <v>4324</v>
      </c>
      <c r="E386" s="27" t="s">
        <v>4325</v>
      </c>
      <c r="F386" s="33" t="s">
        <v>1205</v>
      </c>
      <c r="G386" s="23" t="s">
        <v>13</v>
      </c>
      <c r="H386" s="23" t="s">
        <v>13</v>
      </c>
      <c r="I386" s="23" t="s">
        <v>13</v>
      </c>
      <c r="J386" s="23" t="s">
        <v>13</v>
      </c>
      <c r="K386" s="23" t="s">
        <v>13</v>
      </c>
      <c r="L386" s="9" t="str">
        <f>_xlfn.CONCAT("", C386)</f>
        <v>VIR_Projeto</v>
      </c>
      <c r="M386" s="9" t="str">
        <f>_xlfn.CONCAT("", D386)</f>
        <v>VIR_Elementos</v>
      </c>
      <c r="N386" s="9" t="str">
        <f>_xlfn.CONCAT("", E386)</f>
        <v>Veiculos</v>
      </c>
      <c r="O386" s="9" t="str">
        <f>_xlfn.CONCAT("Classe IFC ou Categoria Revit:   ", F386)</f>
        <v>Classe IFC ou Categoria Revit:   IfcVehicleVEHICLEMARINE</v>
      </c>
      <c r="P386" s="7" t="s">
        <v>1206</v>
      </c>
      <c r="Q386" s="7" t="s">
        <v>4103</v>
      </c>
      <c r="R386" s="7" t="str">
        <f>C386</f>
        <v>VIR_Projeto</v>
      </c>
      <c r="S386" s="7" t="str">
        <f>D386</f>
        <v>VIR_Elementos</v>
      </c>
      <c r="T386" s="7" t="str">
        <f>E386</f>
        <v>Veiculos</v>
      </c>
      <c r="U386" s="8" t="str">
        <f>_xlfn.CONCAT("bim-key_",A386)</f>
        <v>bim-key_385</v>
      </c>
      <c r="V386" s="4" t="str">
        <f>IF(ISNUMBER(FIND("Arrow", F386)), _xlfn.CONCAT(E386,"_Seta"), E386)</f>
        <v>Veiculos</v>
      </c>
      <c r="W386" s="4" t="str">
        <f>IF(ISNUMBER(FIND("Scheme", F386)), _xlfn.CONCAT(F386,"_Esquema"), F386)</f>
        <v>IfcVehicleVEHICLEMARINE</v>
      </c>
    </row>
    <row r="387" spans="1:23" s="4" customFormat="1" ht="9.75" customHeight="1" x14ac:dyDescent="0.25">
      <c r="A387" s="66">
        <v>386</v>
      </c>
      <c r="B387" s="65" t="s">
        <v>4283</v>
      </c>
      <c r="C387" s="27" t="s">
        <v>4323</v>
      </c>
      <c r="D387" s="27" t="s">
        <v>4324</v>
      </c>
      <c r="E387" s="27" t="s">
        <v>4325</v>
      </c>
      <c r="F387" s="33" t="s">
        <v>1207</v>
      </c>
      <c r="G387" s="23" t="s">
        <v>13</v>
      </c>
      <c r="H387" s="23" t="s">
        <v>13</v>
      </c>
      <c r="I387" s="23" t="s">
        <v>13</v>
      </c>
      <c r="J387" s="23" t="s">
        <v>13</v>
      </c>
      <c r="K387" s="23" t="s">
        <v>13</v>
      </c>
      <c r="L387" s="9" t="str">
        <f>_xlfn.CONCAT("", C387)</f>
        <v>VIR_Projeto</v>
      </c>
      <c r="M387" s="9" t="str">
        <f>_xlfn.CONCAT("", D387)</f>
        <v>VIR_Elementos</v>
      </c>
      <c r="N387" s="9" t="str">
        <f>_xlfn.CONCAT("", E387)</f>
        <v>Veiculos</v>
      </c>
      <c r="O387" s="9" t="str">
        <f>_xlfn.CONCAT("Classe IFC ou Categoria Revit:   ", F387)</f>
        <v>Classe IFC ou Categoria Revit:   IfcVehicleVEHICLETRACKED</v>
      </c>
      <c r="P387" s="7" t="s">
        <v>1208</v>
      </c>
      <c r="Q387" s="7" t="s">
        <v>4103</v>
      </c>
      <c r="R387" s="7" t="str">
        <f>C387</f>
        <v>VIR_Projeto</v>
      </c>
      <c r="S387" s="7" t="str">
        <f>D387</f>
        <v>VIR_Elementos</v>
      </c>
      <c r="T387" s="7" t="str">
        <f>E387</f>
        <v>Veiculos</v>
      </c>
      <c r="U387" s="8" t="str">
        <f>_xlfn.CONCAT("bim-key_",A387)</f>
        <v>bim-key_386</v>
      </c>
      <c r="V387" s="4" t="str">
        <f>IF(ISNUMBER(FIND("Arrow", F387)), _xlfn.CONCAT(E387,"_Seta"), E387)</f>
        <v>Veiculos</v>
      </c>
      <c r="W387" s="4" t="str">
        <f>IF(ISNUMBER(FIND("Scheme", F387)), _xlfn.CONCAT(F387,"_Esquema"), F387)</f>
        <v>IfcVehicleVEHICLETRACKED</v>
      </c>
    </row>
    <row r="388" spans="1:23" s="4" customFormat="1" ht="9.75" customHeight="1" x14ac:dyDescent="0.25">
      <c r="A388" s="66">
        <v>387</v>
      </c>
      <c r="B388" s="65" t="s">
        <v>4283</v>
      </c>
      <c r="C388" s="27" t="s">
        <v>4323</v>
      </c>
      <c r="D388" s="27" t="s">
        <v>4324</v>
      </c>
      <c r="E388" s="27" t="s">
        <v>4325</v>
      </c>
      <c r="F388" s="33" t="s">
        <v>1209</v>
      </c>
      <c r="G388" s="23" t="s">
        <v>13</v>
      </c>
      <c r="H388" s="23" t="s">
        <v>13</v>
      </c>
      <c r="I388" s="23" t="s">
        <v>13</v>
      </c>
      <c r="J388" s="23" t="s">
        <v>13</v>
      </c>
      <c r="K388" s="23" t="s">
        <v>13</v>
      </c>
      <c r="L388" s="9" t="str">
        <f>_xlfn.CONCAT("", C388)</f>
        <v>VIR_Projeto</v>
      </c>
      <c r="M388" s="9" t="str">
        <f>_xlfn.CONCAT("", D388)</f>
        <v>VIR_Elementos</v>
      </c>
      <c r="N388" s="9" t="str">
        <f>_xlfn.CONCAT("", E388)</f>
        <v>Veiculos</v>
      </c>
      <c r="O388" s="9" t="str">
        <f>_xlfn.CONCAT("Classe IFC ou Categoria Revit:   ", F388)</f>
        <v>Classe IFC ou Categoria Revit:   IfcVehicleVEHICLEWHEELED</v>
      </c>
      <c r="P388" s="7" t="s">
        <v>1210</v>
      </c>
      <c r="Q388" s="7" t="s">
        <v>4103</v>
      </c>
      <c r="R388" s="7" t="str">
        <f>C388</f>
        <v>VIR_Projeto</v>
      </c>
      <c r="S388" s="7" t="str">
        <f>D388</f>
        <v>VIR_Elementos</v>
      </c>
      <c r="T388" s="7" t="str">
        <f>E388</f>
        <v>Veiculos</v>
      </c>
      <c r="U388" s="8" t="str">
        <f>_xlfn.CONCAT("bim-key_",A388)</f>
        <v>bim-key_387</v>
      </c>
      <c r="V388" s="4" t="str">
        <f>IF(ISNUMBER(FIND("Arrow", F388)), _xlfn.CONCAT(E388,"_Seta"), E388)</f>
        <v>Veiculos</v>
      </c>
      <c r="W388" s="4" t="str">
        <f>IF(ISNUMBER(FIND("Scheme", F388)), _xlfn.CONCAT(F388,"_Esquema"), F388)</f>
        <v>IfcVehicleVEHICLEWHEELED</v>
      </c>
    </row>
    <row r="389" spans="1:23" s="4" customFormat="1" ht="9.75" customHeight="1" x14ac:dyDescent="0.25">
      <c r="A389" s="66">
        <v>388</v>
      </c>
      <c r="B389" s="65" t="s">
        <v>4283</v>
      </c>
      <c r="C389" s="27" t="s">
        <v>4323</v>
      </c>
      <c r="D389" s="27" t="s">
        <v>4324</v>
      </c>
      <c r="E389" s="27" t="s">
        <v>4326</v>
      </c>
      <c r="F389" s="33" t="s">
        <v>270</v>
      </c>
      <c r="G389" s="23" t="s">
        <v>13</v>
      </c>
      <c r="H389" s="23" t="s">
        <v>13</v>
      </c>
      <c r="I389" s="23" t="s">
        <v>13</v>
      </c>
      <c r="J389" s="23" t="s">
        <v>13</v>
      </c>
      <c r="K389" s="23" t="s">
        <v>13</v>
      </c>
      <c r="L389" s="9" t="str">
        <f>_xlfn.CONCAT("", C389)</f>
        <v>VIR_Projeto</v>
      </c>
      <c r="M389" s="9" t="str">
        <f>_xlfn.CONCAT("", D389)</f>
        <v>VIR_Elementos</v>
      </c>
      <c r="N389" s="9" t="str">
        <f>_xlfn.CONCAT("", E389)</f>
        <v>Virtuais</v>
      </c>
      <c r="O389" s="9" t="str">
        <f>_xlfn.CONCAT("Classe IFC ou Categoria Revit:   ", F389)</f>
        <v>Classe IFC ou Categoria Revit:   IfcVirtualElement</v>
      </c>
      <c r="P389" s="7" t="s">
        <v>271</v>
      </c>
      <c r="Q389" s="7" t="s">
        <v>4146</v>
      </c>
      <c r="R389" s="7" t="str">
        <f>C389</f>
        <v>VIR_Projeto</v>
      </c>
      <c r="S389" s="7" t="str">
        <f>D389</f>
        <v>VIR_Elementos</v>
      </c>
      <c r="T389" s="7" t="str">
        <f>E389</f>
        <v>Virtuais</v>
      </c>
      <c r="U389" s="8" t="str">
        <f>_xlfn.CONCAT("bim-key_",A389)</f>
        <v>bim-key_388</v>
      </c>
      <c r="V389" s="4" t="str">
        <f>IF(ISNUMBER(FIND("Arrow", F389)), _xlfn.CONCAT(E389,"_Seta"), E389)</f>
        <v>Virtuais</v>
      </c>
      <c r="W389" s="4" t="str">
        <f>IF(ISNUMBER(FIND("Scheme", F389)), _xlfn.CONCAT(F389,"_Esquema"), F389)</f>
        <v>IfcVirtualElement</v>
      </c>
    </row>
    <row r="390" spans="1:23" s="4" customFormat="1" ht="9.75" customHeight="1" x14ac:dyDescent="0.25">
      <c r="A390" s="66">
        <v>389</v>
      </c>
      <c r="B390" s="65" t="s">
        <v>4283</v>
      </c>
      <c r="C390" s="27" t="s">
        <v>4323</v>
      </c>
      <c r="D390" s="27" t="s">
        <v>4324</v>
      </c>
      <c r="E390" s="27" t="s">
        <v>4326</v>
      </c>
      <c r="F390" s="33" t="s">
        <v>611</v>
      </c>
      <c r="G390" s="23" t="s">
        <v>13</v>
      </c>
      <c r="H390" s="23" t="s">
        <v>13</v>
      </c>
      <c r="I390" s="23" t="s">
        <v>13</v>
      </c>
      <c r="J390" s="23" t="s">
        <v>13</v>
      </c>
      <c r="K390" s="23" t="s">
        <v>13</v>
      </c>
      <c r="L390" s="9" t="str">
        <f>_xlfn.CONCAT("", C390)</f>
        <v>VIR_Projeto</v>
      </c>
      <c r="M390" s="9" t="str">
        <f>_xlfn.CONCAT("", D390)</f>
        <v>VIR_Elementos</v>
      </c>
      <c r="N390" s="9" t="str">
        <f>_xlfn.CONCAT("", E390)</f>
        <v>Virtuais</v>
      </c>
      <c r="O390" s="9" t="str">
        <f>_xlfn.CONCAT("Classe IFC ou Categoria Revit:   ", F390)</f>
        <v>Classe IFC ou Categoria Revit:   IfcVirtualElementBOUNDARY</v>
      </c>
      <c r="P390" s="7" t="s">
        <v>612</v>
      </c>
      <c r="Q390" s="7" t="s">
        <v>4146</v>
      </c>
      <c r="R390" s="7" t="str">
        <f>C390</f>
        <v>VIR_Projeto</v>
      </c>
      <c r="S390" s="7" t="str">
        <f>D390</f>
        <v>VIR_Elementos</v>
      </c>
      <c r="T390" s="7" t="str">
        <f>E390</f>
        <v>Virtuais</v>
      </c>
      <c r="U390" s="8" t="str">
        <f>_xlfn.CONCAT("bim-key_",A390)</f>
        <v>bim-key_389</v>
      </c>
      <c r="V390" s="4" t="str">
        <f>IF(ISNUMBER(FIND("Arrow", F390)), _xlfn.CONCAT(E390,"_Seta"), E390)</f>
        <v>Virtuais</v>
      </c>
      <c r="W390" s="4" t="str">
        <f>IF(ISNUMBER(FIND("Scheme", F390)), _xlfn.CONCAT(F390,"_Esquema"), F390)</f>
        <v>IfcVirtualElementBOUNDARY</v>
      </c>
    </row>
    <row r="391" spans="1:23" s="4" customFormat="1" ht="9.75" customHeight="1" x14ac:dyDescent="0.25">
      <c r="A391" s="66">
        <v>390</v>
      </c>
      <c r="B391" s="65" t="s">
        <v>4283</v>
      </c>
      <c r="C391" s="27" t="s">
        <v>4323</v>
      </c>
      <c r="D391" s="27" t="s">
        <v>4324</v>
      </c>
      <c r="E391" s="27" t="s">
        <v>4326</v>
      </c>
      <c r="F391" s="33" t="s">
        <v>613</v>
      </c>
      <c r="G391" s="23" t="s">
        <v>13</v>
      </c>
      <c r="H391" s="23" t="s">
        <v>13</v>
      </c>
      <c r="I391" s="23" t="s">
        <v>13</v>
      </c>
      <c r="J391" s="23" t="s">
        <v>13</v>
      </c>
      <c r="K391" s="23" t="s">
        <v>13</v>
      </c>
      <c r="L391" s="9" t="str">
        <f>_xlfn.CONCAT("", C391)</f>
        <v>VIR_Projeto</v>
      </c>
      <c r="M391" s="9" t="str">
        <f>_xlfn.CONCAT("", D391)</f>
        <v>VIR_Elementos</v>
      </c>
      <c r="N391" s="9" t="str">
        <f>_xlfn.CONCAT("", E391)</f>
        <v>Virtuais</v>
      </c>
      <c r="O391" s="9" t="str">
        <f>_xlfn.CONCAT("Classe IFC ou Categoria Revit:   ", F391)</f>
        <v>Classe IFC ou Categoria Revit:   IfcVirtualElementCLEARANCE</v>
      </c>
      <c r="P391" s="7" t="s">
        <v>614</v>
      </c>
      <c r="Q391" s="7" t="s">
        <v>4146</v>
      </c>
      <c r="R391" s="7" t="str">
        <f>C391</f>
        <v>VIR_Projeto</v>
      </c>
      <c r="S391" s="7" t="str">
        <f>D391</f>
        <v>VIR_Elementos</v>
      </c>
      <c r="T391" s="7" t="str">
        <f>E391</f>
        <v>Virtuais</v>
      </c>
      <c r="U391" s="8" t="str">
        <f>_xlfn.CONCAT("bim-key_",A391)</f>
        <v>bim-key_390</v>
      </c>
      <c r="V391" s="4" t="str">
        <f>IF(ISNUMBER(FIND("Arrow", F391)), _xlfn.CONCAT(E391,"_Seta"), E391)</f>
        <v>Virtuais</v>
      </c>
      <c r="W391" s="4" t="str">
        <f>IF(ISNUMBER(FIND("Scheme", F391)), _xlfn.CONCAT(F391,"_Esquema"), F391)</f>
        <v>IfcVirtualElementCLEARANCE</v>
      </c>
    </row>
    <row r="392" spans="1:23" s="4" customFormat="1" ht="9.75" customHeight="1" x14ac:dyDescent="0.25">
      <c r="A392" s="66">
        <v>391</v>
      </c>
      <c r="B392" s="65" t="s">
        <v>4283</v>
      </c>
      <c r="C392" s="27" t="s">
        <v>4323</v>
      </c>
      <c r="D392" s="27" t="s">
        <v>4324</v>
      </c>
      <c r="E392" s="27" t="s">
        <v>4326</v>
      </c>
      <c r="F392" s="33" t="s">
        <v>615</v>
      </c>
      <c r="G392" s="23" t="s">
        <v>13</v>
      </c>
      <c r="H392" s="23" t="s">
        <v>13</v>
      </c>
      <c r="I392" s="23" t="s">
        <v>13</v>
      </c>
      <c r="J392" s="23" t="s">
        <v>13</v>
      </c>
      <c r="K392" s="23" t="s">
        <v>13</v>
      </c>
      <c r="L392" s="9" t="str">
        <f>_xlfn.CONCAT("", C392)</f>
        <v>VIR_Projeto</v>
      </c>
      <c r="M392" s="9" t="str">
        <f>_xlfn.CONCAT("", D392)</f>
        <v>VIR_Elementos</v>
      </c>
      <c r="N392" s="9" t="str">
        <f>_xlfn.CONCAT("", E392)</f>
        <v>Virtuais</v>
      </c>
      <c r="O392" s="9" t="str">
        <f>_xlfn.CONCAT("Classe IFC ou Categoria Revit:   ", F392)</f>
        <v>Classe IFC ou Categoria Revit:   IfcVirtualElementPROVISIONFORVOID</v>
      </c>
      <c r="P392" s="7" t="s">
        <v>616</v>
      </c>
      <c r="Q392" s="7" t="s">
        <v>4146</v>
      </c>
      <c r="R392" s="7" t="str">
        <f>C392</f>
        <v>VIR_Projeto</v>
      </c>
      <c r="S392" s="7" t="str">
        <f>D392</f>
        <v>VIR_Elementos</v>
      </c>
      <c r="T392" s="7" t="str">
        <f>E392</f>
        <v>Virtuais</v>
      </c>
      <c r="U392" s="8" t="str">
        <f>_xlfn.CONCAT("bim-key_",A392)</f>
        <v>bim-key_391</v>
      </c>
      <c r="V392" s="4" t="str">
        <f>IF(ISNUMBER(FIND("Arrow", F392)), _xlfn.CONCAT(E392,"_Seta"), E392)</f>
        <v>Virtuais</v>
      </c>
      <c r="W392" s="4" t="str">
        <f>IF(ISNUMBER(FIND("Scheme", F392)), _xlfn.CONCAT(F392,"_Esquema"), F392)</f>
        <v>IfcVirtualElementPROVISIONFORVOID</v>
      </c>
    </row>
    <row r="393" spans="1:23" s="4" customFormat="1" ht="9.75" customHeight="1" x14ac:dyDescent="0.25">
      <c r="A393" s="66">
        <v>392</v>
      </c>
      <c r="B393" s="65" t="s">
        <v>4283</v>
      </c>
      <c r="C393" s="27" t="s">
        <v>4323</v>
      </c>
      <c r="D393" s="27" t="s">
        <v>4324</v>
      </c>
      <c r="E393" s="27" t="s">
        <v>4327</v>
      </c>
      <c r="F393" s="33" t="s">
        <v>1211</v>
      </c>
      <c r="G393" s="23" t="s">
        <v>13</v>
      </c>
      <c r="H393" s="23" t="s">
        <v>13</v>
      </c>
      <c r="I393" s="23" t="s">
        <v>13</v>
      </c>
      <c r="J393" s="23" t="s">
        <v>13</v>
      </c>
      <c r="K393" s="23" t="s">
        <v>13</v>
      </c>
      <c r="L393" s="9" t="str">
        <f>_xlfn.CONCAT("", C393)</f>
        <v>VIR_Projeto</v>
      </c>
      <c r="M393" s="9" t="str">
        <f>_xlfn.CONCAT("", D393)</f>
        <v>VIR_Elementos</v>
      </c>
      <c r="N393" s="9" t="str">
        <f>_xlfn.CONCAT("", E393)</f>
        <v>Virtuais_Vazios</v>
      </c>
      <c r="O393" s="9" t="str">
        <f>_xlfn.CONCAT("Classe IFC ou Categoria Revit:   ", F393)</f>
        <v>Classe IFC ou Categoria Revit:   IfcVoidingFeature</v>
      </c>
      <c r="P393" s="7" t="s">
        <v>1212</v>
      </c>
      <c r="Q393" s="7" t="s">
        <v>4147</v>
      </c>
      <c r="R393" s="7" t="str">
        <f>C393</f>
        <v>VIR_Projeto</v>
      </c>
      <c r="S393" s="7" t="str">
        <f>D393</f>
        <v>VIR_Elementos</v>
      </c>
      <c r="T393" s="7" t="str">
        <f>E393</f>
        <v>Virtuais_Vazios</v>
      </c>
      <c r="U393" s="8" t="str">
        <f>_xlfn.CONCAT("bim-key_",A393)</f>
        <v>bim-key_392</v>
      </c>
      <c r="V393" s="4" t="str">
        <f>IF(ISNUMBER(FIND("Arrow", F393)), _xlfn.CONCAT(E393,"_Seta"), E393)</f>
        <v>Virtuais_Vazios</v>
      </c>
      <c r="W393" s="4" t="str">
        <f>IF(ISNUMBER(FIND("Scheme", F393)), _xlfn.CONCAT(F393,"_Esquema"), F393)</f>
        <v>IfcVoidingFeature</v>
      </c>
    </row>
    <row r="394" spans="1:23" s="4" customFormat="1" ht="9.75" customHeight="1" x14ac:dyDescent="0.25">
      <c r="A394" s="66">
        <v>393</v>
      </c>
      <c r="B394" s="65" t="s">
        <v>4283</v>
      </c>
      <c r="C394" s="27" t="s">
        <v>4323</v>
      </c>
      <c r="D394" s="27" t="s">
        <v>4324</v>
      </c>
      <c r="E394" s="27" t="s">
        <v>4327</v>
      </c>
      <c r="F394" s="33" t="s">
        <v>1570</v>
      </c>
      <c r="G394" s="23" t="s">
        <v>13</v>
      </c>
      <c r="H394" s="23" t="s">
        <v>13</v>
      </c>
      <c r="I394" s="23" t="s">
        <v>13</v>
      </c>
      <c r="J394" s="23" t="s">
        <v>13</v>
      </c>
      <c r="K394" s="23" t="s">
        <v>13</v>
      </c>
      <c r="L394" s="9" t="str">
        <f>_xlfn.CONCAT("", C394)</f>
        <v>VIR_Projeto</v>
      </c>
      <c r="M394" s="9" t="str">
        <f>_xlfn.CONCAT("", D394)</f>
        <v>VIR_Elementos</v>
      </c>
      <c r="N394" s="9" t="str">
        <f>_xlfn.CONCAT("", E394)</f>
        <v>Virtuais_Vazios</v>
      </c>
      <c r="O394" s="9" t="str">
        <f>_xlfn.CONCAT("Classe IFC ou Categoria Revit:   ", F394)</f>
        <v>Classe IFC ou Categoria Revit:   IfcVoidingFeatureCHAMFER</v>
      </c>
      <c r="P394" s="7" t="s">
        <v>4011</v>
      </c>
      <c r="Q394" s="7" t="s">
        <v>4146</v>
      </c>
      <c r="R394" s="7" t="str">
        <f>C394</f>
        <v>VIR_Projeto</v>
      </c>
      <c r="S394" s="7" t="str">
        <f>D394</f>
        <v>VIR_Elementos</v>
      </c>
      <c r="T394" s="7" t="str">
        <f>E394</f>
        <v>Virtuais_Vazios</v>
      </c>
      <c r="U394" s="8" t="str">
        <f>_xlfn.CONCAT("bim-key_",A394)</f>
        <v>bim-key_393</v>
      </c>
      <c r="V394" s="4" t="str">
        <f>IF(ISNUMBER(FIND("Arrow", F394)), _xlfn.CONCAT(E394,"_Seta"), E394)</f>
        <v>Virtuais_Vazios</v>
      </c>
      <c r="W394" s="4" t="str">
        <f>IF(ISNUMBER(FIND("Scheme", F394)), _xlfn.CONCAT(F394,"_Esquema"), F394)</f>
        <v>IfcVoidingFeatureCHAMFER</v>
      </c>
    </row>
    <row r="395" spans="1:23" s="4" customFormat="1" ht="9.75" customHeight="1" x14ac:dyDescent="0.25">
      <c r="A395" s="66">
        <v>394</v>
      </c>
      <c r="B395" s="65" t="s">
        <v>4283</v>
      </c>
      <c r="C395" s="27" t="s">
        <v>4323</v>
      </c>
      <c r="D395" s="27" t="s">
        <v>4324</v>
      </c>
      <c r="E395" s="27" t="s">
        <v>4327</v>
      </c>
      <c r="F395" s="33" t="s">
        <v>1571</v>
      </c>
      <c r="G395" s="23" t="s">
        <v>13</v>
      </c>
      <c r="H395" s="23" t="s">
        <v>13</v>
      </c>
      <c r="I395" s="23" t="s">
        <v>13</v>
      </c>
      <c r="J395" s="23" t="s">
        <v>13</v>
      </c>
      <c r="K395" s="23" t="s">
        <v>13</v>
      </c>
      <c r="L395" s="9" t="str">
        <f>_xlfn.CONCAT("", C395)</f>
        <v>VIR_Projeto</v>
      </c>
      <c r="M395" s="9" t="str">
        <f>_xlfn.CONCAT("", D395)</f>
        <v>VIR_Elementos</v>
      </c>
      <c r="N395" s="9" t="str">
        <f>_xlfn.CONCAT("", E395)</f>
        <v>Virtuais_Vazios</v>
      </c>
      <c r="O395" s="9" t="str">
        <f>_xlfn.CONCAT("Classe IFC ou Categoria Revit:   ", F395)</f>
        <v>Classe IFC ou Categoria Revit:   IfcVoidingFeatureCUTOUT</v>
      </c>
      <c r="P395" s="7" t="s">
        <v>4016</v>
      </c>
      <c r="Q395" s="7" t="s">
        <v>4146</v>
      </c>
      <c r="R395" s="7" t="str">
        <f>C395</f>
        <v>VIR_Projeto</v>
      </c>
      <c r="S395" s="7" t="str">
        <f>D395</f>
        <v>VIR_Elementos</v>
      </c>
      <c r="T395" s="7" t="str">
        <f>E395</f>
        <v>Virtuais_Vazios</v>
      </c>
      <c r="U395" s="8" t="str">
        <f>_xlfn.CONCAT("bim-key_",A395)</f>
        <v>bim-key_394</v>
      </c>
      <c r="V395" s="4" t="str">
        <f>IF(ISNUMBER(FIND("Arrow", F395)), _xlfn.CONCAT(E395,"_Seta"), E395)</f>
        <v>Virtuais_Vazios</v>
      </c>
      <c r="W395" s="4" t="str">
        <f>IF(ISNUMBER(FIND("Scheme", F395)), _xlfn.CONCAT(F395,"_Esquema"), F395)</f>
        <v>IfcVoidingFeatureCUTOUT</v>
      </c>
    </row>
    <row r="396" spans="1:23" s="4" customFormat="1" ht="9.75" customHeight="1" x14ac:dyDescent="0.25">
      <c r="A396" s="66">
        <v>395</v>
      </c>
      <c r="B396" s="65" t="s">
        <v>4283</v>
      </c>
      <c r="C396" s="27" t="s">
        <v>4323</v>
      </c>
      <c r="D396" s="27" t="s">
        <v>4324</v>
      </c>
      <c r="E396" s="27" t="s">
        <v>4327</v>
      </c>
      <c r="F396" s="33" t="s">
        <v>1572</v>
      </c>
      <c r="G396" s="23" t="s">
        <v>13</v>
      </c>
      <c r="H396" s="23" t="s">
        <v>13</v>
      </c>
      <c r="I396" s="23" t="s">
        <v>13</v>
      </c>
      <c r="J396" s="23" t="s">
        <v>13</v>
      </c>
      <c r="K396" s="23" t="s">
        <v>13</v>
      </c>
      <c r="L396" s="9" t="str">
        <f>_xlfn.CONCAT("", C396)</f>
        <v>VIR_Projeto</v>
      </c>
      <c r="M396" s="9" t="str">
        <f>_xlfn.CONCAT("", D396)</f>
        <v>VIR_Elementos</v>
      </c>
      <c r="N396" s="9" t="str">
        <f>_xlfn.CONCAT("", E396)</f>
        <v>Virtuais_Vazios</v>
      </c>
      <c r="O396" s="9" t="str">
        <f>_xlfn.CONCAT("Classe IFC ou Categoria Revit:   ", F396)</f>
        <v>Classe IFC ou Categoria Revit:   IfcVoidingFeatureEDGE</v>
      </c>
      <c r="P396" s="7" t="s">
        <v>4012</v>
      </c>
      <c r="Q396" s="7" t="s">
        <v>4146</v>
      </c>
      <c r="R396" s="7" t="str">
        <f>C396</f>
        <v>VIR_Projeto</v>
      </c>
      <c r="S396" s="7" t="str">
        <f>D396</f>
        <v>VIR_Elementos</v>
      </c>
      <c r="T396" s="7" t="str">
        <f>E396</f>
        <v>Virtuais_Vazios</v>
      </c>
      <c r="U396" s="8" t="str">
        <f>_xlfn.CONCAT("bim-key_",A396)</f>
        <v>bim-key_395</v>
      </c>
      <c r="V396" s="4" t="str">
        <f>IF(ISNUMBER(FIND("Arrow", F396)), _xlfn.CONCAT(E396,"_Seta"), E396)</f>
        <v>Virtuais_Vazios</v>
      </c>
      <c r="W396" s="4" t="str">
        <f>IF(ISNUMBER(FIND("Scheme", F396)), _xlfn.CONCAT(F396,"_Esquema"), F396)</f>
        <v>IfcVoidingFeatureEDGE</v>
      </c>
    </row>
    <row r="397" spans="1:23" s="4" customFormat="1" ht="9.75" customHeight="1" x14ac:dyDescent="0.25">
      <c r="A397" s="66">
        <v>396</v>
      </c>
      <c r="B397" s="65" t="s">
        <v>4283</v>
      </c>
      <c r="C397" s="27" t="s">
        <v>4323</v>
      </c>
      <c r="D397" s="27" t="s">
        <v>4324</v>
      </c>
      <c r="E397" s="27" t="s">
        <v>4327</v>
      </c>
      <c r="F397" s="33" t="s">
        <v>1573</v>
      </c>
      <c r="G397" s="23" t="s">
        <v>13</v>
      </c>
      <c r="H397" s="23" t="s">
        <v>13</v>
      </c>
      <c r="I397" s="23" t="s">
        <v>13</v>
      </c>
      <c r="J397" s="23" t="s">
        <v>13</v>
      </c>
      <c r="K397" s="23" t="s">
        <v>13</v>
      </c>
      <c r="L397" s="9" t="str">
        <f>_xlfn.CONCAT("", C397)</f>
        <v>VIR_Projeto</v>
      </c>
      <c r="M397" s="9" t="str">
        <f>_xlfn.CONCAT("", D397)</f>
        <v>VIR_Elementos</v>
      </c>
      <c r="N397" s="9" t="str">
        <f>_xlfn.CONCAT("", E397)</f>
        <v>Virtuais_Vazios</v>
      </c>
      <c r="O397" s="9" t="str">
        <f>_xlfn.CONCAT("Classe IFC ou Categoria Revit:   ", F397)</f>
        <v>Classe IFC ou Categoria Revit:   IfcVoidingFeatureHOLE</v>
      </c>
      <c r="P397" s="7" t="s">
        <v>4013</v>
      </c>
      <c r="Q397" s="7" t="s">
        <v>4146</v>
      </c>
      <c r="R397" s="7" t="str">
        <f>C397</f>
        <v>VIR_Projeto</v>
      </c>
      <c r="S397" s="7" t="str">
        <f>D397</f>
        <v>VIR_Elementos</v>
      </c>
      <c r="T397" s="7" t="str">
        <f>E397</f>
        <v>Virtuais_Vazios</v>
      </c>
      <c r="U397" s="8" t="str">
        <f>_xlfn.CONCAT("bim-key_",A397)</f>
        <v>bim-key_396</v>
      </c>
      <c r="V397" s="4" t="str">
        <f>IF(ISNUMBER(FIND("Arrow", F397)), _xlfn.CONCAT(E397,"_Seta"), E397)</f>
        <v>Virtuais_Vazios</v>
      </c>
      <c r="W397" s="4" t="str">
        <f>IF(ISNUMBER(FIND("Scheme", F397)), _xlfn.CONCAT(F397,"_Esquema"), F397)</f>
        <v>IfcVoidingFeatureHOLE</v>
      </c>
    </row>
    <row r="398" spans="1:23" s="4" customFormat="1" ht="9.75" customHeight="1" x14ac:dyDescent="0.25">
      <c r="A398" s="66">
        <v>397</v>
      </c>
      <c r="B398" s="65" t="s">
        <v>4283</v>
      </c>
      <c r="C398" s="27" t="s">
        <v>4323</v>
      </c>
      <c r="D398" s="27" t="s">
        <v>4324</v>
      </c>
      <c r="E398" s="27" t="s">
        <v>4327</v>
      </c>
      <c r="F398" s="33" t="s">
        <v>1574</v>
      </c>
      <c r="G398" s="23" t="s">
        <v>13</v>
      </c>
      <c r="H398" s="23" t="s">
        <v>13</v>
      </c>
      <c r="I398" s="23" t="s">
        <v>13</v>
      </c>
      <c r="J398" s="23" t="s">
        <v>13</v>
      </c>
      <c r="K398" s="23" t="s">
        <v>13</v>
      </c>
      <c r="L398" s="9" t="str">
        <f>_xlfn.CONCAT("", C398)</f>
        <v>VIR_Projeto</v>
      </c>
      <c r="M398" s="9" t="str">
        <f>_xlfn.CONCAT("", D398)</f>
        <v>VIR_Elementos</v>
      </c>
      <c r="N398" s="9" t="str">
        <f>_xlfn.CONCAT("", E398)</f>
        <v>Virtuais_Vazios</v>
      </c>
      <c r="O398" s="9" t="str">
        <f>_xlfn.CONCAT("Classe IFC ou Categoria Revit:   ", F398)</f>
        <v>Classe IFC ou Categoria Revit:   IfcVoidingFeatureMITER</v>
      </c>
      <c r="P398" s="7" t="s">
        <v>4014</v>
      </c>
      <c r="Q398" s="7" t="s">
        <v>4146</v>
      </c>
      <c r="R398" s="7" t="str">
        <f>C398</f>
        <v>VIR_Projeto</v>
      </c>
      <c r="S398" s="7" t="str">
        <f>D398</f>
        <v>VIR_Elementos</v>
      </c>
      <c r="T398" s="7" t="str">
        <f>E398</f>
        <v>Virtuais_Vazios</v>
      </c>
      <c r="U398" s="8" t="str">
        <f>_xlfn.CONCAT("bim-key_",A398)</f>
        <v>bim-key_397</v>
      </c>
      <c r="V398" s="4" t="str">
        <f>IF(ISNUMBER(FIND("Arrow", F398)), _xlfn.CONCAT(E398,"_Seta"), E398)</f>
        <v>Virtuais_Vazios</v>
      </c>
      <c r="W398" s="4" t="str">
        <f>IF(ISNUMBER(FIND("Scheme", F398)), _xlfn.CONCAT(F398,"_Esquema"), F398)</f>
        <v>IfcVoidingFeatureMITER</v>
      </c>
    </row>
    <row r="399" spans="1:23" s="4" customFormat="1" ht="9.75" customHeight="1" x14ac:dyDescent="0.25">
      <c r="A399" s="66">
        <v>398</v>
      </c>
      <c r="B399" s="65" t="s">
        <v>4283</v>
      </c>
      <c r="C399" s="27" t="s">
        <v>4323</v>
      </c>
      <c r="D399" s="27" t="s">
        <v>4324</v>
      </c>
      <c r="E399" s="27" t="s">
        <v>4327</v>
      </c>
      <c r="F399" s="33" t="s">
        <v>1575</v>
      </c>
      <c r="G399" s="23" t="s">
        <v>13</v>
      </c>
      <c r="H399" s="23" t="s">
        <v>13</v>
      </c>
      <c r="I399" s="23" t="s">
        <v>13</v>
      </c>
      <c r="J399" s="23" t="s">
        <v>13</v>
      </c>
      <c r="K399" s="23" t="s">
        <v>13</v>
      </c>
      <c r="L399" s="9" t="str">
        <f>_xlfn.CONCAT("", C399)</f>
        <v>VIR_Projeto</v>
      </c>
      <c r="M399" s="9" t="str">
        <f>_xlfn.CONCAT("", D399)</f>
        <v>VIR_Elementos</v>
      </c>
      <c r="N399" s="9" t="str">
        <f>_xlfn.CONCAT("", E399)</f>
        <v>Virtuais_Vazios</v>
      </c>
      <c r="O399" s="9" t="str">
        <f>_xlfn.CONCAT("Classe IFC ou Categoria Revit:   ", F399)</f>
        <v>Classe IFC ou Categoria Revit:   IfcVoidingFeatureNOTCH</v>
      </c>
      <c r="P399" s="7" t="s">
        <v>4015</v>
      </c>
      <c r="Q399" s="7" t="s">
        <v>4146</v>
      </c>
      <c r="R399" s="7" t="str">
        <f>C399</f>
        <v>VIR_Projeto</v>
      </c>
      <c r="S399" s="7" t="str">
        <f>D399</f>
        <v>VIR_Elementos</v>
      </c>
      <c r="T399" s="7" t="str">
        <f>E399</f>
        <v>Virtuais_Vazios</v>
      </c>
      <c r="U399" s="8" t="str">
        <f>_xlfn.CONCAT("bim-key_",A399)</f>
        <v>bim-key_398</v>
      </c>
      <c r="V399" s="4" t="str">
        <f>IF(ISNUMBER(FIND("Arrow", F399)), _xlfn.CONCAT(E399,"_Seta"), E399)</f>
        <v>Virtuais_Vazios</v>
      </c>
      <c r="W399" s="4" t="str">
        <f>IF(ISNUMBER(FIND("Scheme", F399)), _xlfn.CONCAT(F399,"_Esquema"), F399)</f>
        <v>IfcVoidingFeatureNOTCH</v>
      </c>
    </row>
    <row r="400" spans="1:23" s="4" customFormat="1" ht="9.75" customHeight="1" x14ac:dyDescent="0.25">
      <c r="A400" s="66">
        <v>399</v>
      </c>
      <c r="B400" s="65" t="s">
        <v>4283</v>
      </c>
      <c r="C400" s="27" t="s">
        <v>4471</v>
      </c>
      <c r="D400" s="27" t="s">
        <v>4572</v>
      </c>
      <c r="E400" s="27" t="s">
        <v>4349</v>
      </c>
      <c r="F400" s="33" t="s">
        <v>1329</v>
      </c>
      <c r="G400" s="23" t="s">
        <v>13</v>
      </c>
      <c r="H400" s="23" t="s">
        <v>13</v>
      </c>
      <c r="I400" s="23" t="s">
        <v>13</v>
      </c>
      <c r="J400" s="23" t="s">
        <v>13</v>
      </c>
      <c r="K400" s="23" t="s">
        <v>13</v>
      </c>
      <c r="L400" s="9" t="str">
        <f>_xlfn.CONCAT("", C400)</f>
        <v>ELE_Projeto</v>
      </c>
      <c r="M400" s="9" t="str">
        <f>_xlfn.CONCAT("", D400)</f>
        <v>ELE_Equipamento</v>
      </c>
      <c r="N400" s="9" t="str">
        <f>_xlfn.CONCAT("", E400)</f>
        <v>Equipamento_Armazenamento</v>
      </c>
      <c r="O400" s="9" t="str">
        <f>_xlfn.CONCAT("Classe IFC ou Categoria Revit:   ", F400)</f>
        <v>Classe IFC ou Categoria Revit:   IfcElectricFlowStorageDevice</v>
      </c>
      <c r="P400" s="7" t="s">
        <v>1330</v>
      </c>
      <c r="Q400" s="7" t="s">
        <v>4146</v>
      </c>
      <c r="R400" s="7" t="str">
        <f>C400</f>
        <v>ELE_Projeto</v>
      </c>
      <c r="S400" s="7" t="str">
        <f>D400</f>
        <v>ELE_Equipamento</v>
      </c>
      <c r="T400" s="7" t="str">
        <f>E400</f>
        <v>Equipamento_Armazenamento</v>
      </c>
      <c r="U400" s="8" t="str">
        <f>_xlfn.CONCAT("bim-key_",A400)</f>
        <v>bim-key_399</v>
      </c>
      <c r="V400" s="4" t="str">
        <f>IF(ISNUMBER(FIND("Arrow", F400)), _xlfn.CONCAT(E400,"_Seta"), E400)</f>
        <v>Equipamento_Armazenamento</v>
      </c>
      <c r="W400" s="4" t="str">
        <f>IF(ISNUMBER(FIND("Scheme", F400)), _xlfn.CONCAT(F400,"_Esquema"), F400)</f>
        <v>IfcElectricFlowStorageDevice</v>
      </c>
    </row>
    <row r="401" spans="1:23" s="4" customFormat="1" ht="9.75" customHeight="1" x14ac:dyDescent="0.25">
      <c r="A401" s="66">
        <v>400</v>
      </c>
      <c r="B401" s="65" t="s">
        <v>4283</v>
      </c>
      <c r="C401" s="27" t="s">
        <v>4471</v>
      </c>
      <c r="D401" s="27" t="s">
        <v>4572</v>
      </c>
      <c r="E401" s="27" t="s">
        <v>4349</v>
      </c>
      <c r="F401" s="33" t="s">
        <v>1780</v>
      </c>
      <c r="G401" s="23" t="s">
        <v>13</v>
      </c>
      <c r="H401" s="23" t="s">
        <v>13</v>
      </c>
      <c r="I401" s="23" t="s">
        <v>13</v>
      </c>
      <c r="J401" s="23" t="s">
        <v>13</v>
      </c>
      <c r="K401" s="23" t="s">
        <v>13</v>
      </c>
      <c r="L401" s="9" t="str">
        <f>_xlfn.CONCAT("", C401)</f>
        <v>ELE_Projeto</v>
      </c>
      <c r="M401" s="9" t="str">
        <f>_xlfn.CONCAT("", D401)</f>
        <v>ELE_Equipamento</v>
      </c>
      <c r="N401" s="9" t="str">
        <f>_xlfn.CONCAT("", E401)</f>
        <v>Equipamento_Armazenamento</v>
      </c>
      <c r="O401" s="9" t="str">
        <f>_xlfn.CONCAT("Classe IFC ou Categoria Revit:   ", F401)</f>
        <v>Classe IFC ou Categoria Revit:   IfcElectricFlowStorageDeviceBATTERY</v>
      </c>
      <c r="P401" s="7" t="s">
        <v>2534</v>
      </c>
      <c r="Q401" s="7" t="s">
        <v>4107</v>
      </c>
      <c r="R401" s="7" t="str">
        <f>C401</f>
        <v>ELE_Projeto</v>
      </c>
      <c r="S401" s="7" t="str">
        <f>D401</f>
        <v>ELE_Equipamento</v>
      </c>
      <c r="T401" s="7" t="str">
        <f>E401</f>
        <v>Equipamento_Armazenamento</v>
      </c>
      <c r="U401" s="8" t="str">
        <f>_xlfn.CONCAT("bim-key_",A401)</f>
        <v>bim-key_400</v>
      </c>
      <c r="V401" s="4" t="str">
        <f>IF(ISNUMBER(FIND("Arrow", F401)), _xlfn.CONCAT(E401,"_Seta"), E401)</f>
        <v>Equipamento_Armazenamento</v>
      </c>
      <c r="W401" s="4" t="str">
        <f>IF(ISNUMBER(FIND("Scheme", F401)), _xlfn.CONCAT(F401,"_Esquema"), F401)</f>
        <v>IfcElectricFlowStorageDeviceBATTERY</v>
      </c>
    </row>
    <row r="402" spans="1:23" s="4" customFormat="1" ht="9.75" customHeight="1" x14ac:dyDescent="0.25">
      <c r="A402" s="66">
        <v>401</v>
      </c>
      <c r="B402" s="65" t="s">
        <v>4283</v>
      </c>
      <c r="C402" s="27" t="s">
        <v>4471</v>
      </c>
      <c r="D402" s="27" t="s">
        <v>4572</v>
      </c>
      <c r="E402" s="27" t="s">
        <v>4349</v>
      </c>
      <c r="F402" s="33" t="s">
        <v>1781</v>
      </c>
      <c r="G402" s="23" t="s">
        <v>13</v>
      </c>
      <c r="H402" s="23" t="s">
        <v>13</v>
      </c>
      <c r="I402" s="23" t="s">
        <v>13</v>
      </c>
      <c r="J402" s="23" t="s">
        <v>13</v>
      </c>
      <c r="K402" s="23" t="s">
        <v>13</v>
      </c>
      <c r="L402" s="9" t="str">
        <f>_xlfn.CONCAT("", C402)</f>
        <v>ELE_Projeto</v>
      </c>
      <c r="M402" s="9" t="str">
        <f>_xlfn.CONCAT("", D402)</f>
        <v>ELE_Equipamento</v>
      </c>
      <c r="N402" s="9" t="str">
        <f>_xlfn.CONCAT("", E402)</f>
        <v>Equipamento_Armazenamento</v>
      </c>
      <c r="O402" s="9" t="str">
        <f>_xlfn.CONCAT("Classe IFC ou Categoria Revit:   ", F402)</f>
        <v>Classe IFC ou Categoria Revit:   IfcElectricFlowStorageDeviceCAPACITOR</v>
      </c>
      <c r="P402" s="7" t="s">
        <v>2535</v>
      </c>
      <c r="Q402" s="7" t="s">
        <v>4107</v>
      </c>
      <c r="R402" s="7" t="str">
        <f>C402</f>
        <v>ELE_Projeto</v>
      </c>
      <c r="S402" s="7" t="str">
        <f>D402</f>
        <v>ELE_Equipamento</v>
      </c>
      <c r="T402" s="7" t="str">
        <f>E402</f>
        <v>Equipamento_Armazenamento</v>
      </c>
      <c r="U402" s="8" t="str">
        <f>_xlfn.CONCAT("bim-key_",A402)</f>
        <v>bim-key_401</v>
      </c>
      <c r="V402" s="4" t="str">
        <f>IF(ISNUMBER(FIND("Arrow", F402)), _xlfn.CONCAT(E402,"_Seta"), E402)</f>
        <v>Equipamento_Armazenamento</v>
      </c>
      <c r="W402" s="4" t="str">
        <f>IF(ISNUMBER(FIND("Scheme", F402)), _xlfn.CONCAT(F402,"_Esquema"), F402)</f>
        <v>IfcElectricFlowStorageDeviceCAPACITOR</v>
      </c>
    </row>
    <row r="403" spans="1:23" s="4" customFormat="1" ht="9.75" customHeight="1" x14ac:dyDescent="0.25">
      <c r="A403" s="66">
        <v>402</v>
      </c>
      <c r="B403" s="65" t="s">
        <v>4283</v>
      </c>
      <c r="C403" s="27" t="s">
        <v>4471</v>
      </c>
      <c r="D403" s="27" t="s">
        <v>4572</v>
      </c>
      <c r="E403" s="27" t="s">
        <v>4349</v>
      </c>
      <c r="F403" s="33" t="s">
        <v>1782</v>
      </c>
      <c r="G403" s="23" t="s">
        <v>13</v>
      </c>
      <c r="H403" s="23" t="s">
        <v>13</v>
      </c>
      <c r="I403" s="23" t="s">
        <v>13</v>
      </c>
      <c r="J403" s="23" t="s">
        <v>13</v>
      </c>
      <c r="K403" s="23" t="s">
        <v>13</v>
      </c>
      <c r="L403" s="9" t="str">
        <f>_xlfn.CONCAT("", C403)</f>
        <v>ELE_Projeto</v>
      </c>
      <c r="M403" s="9" t="str">
        <f>_xlfn.CONCAT("", D403)</f>
        <v>ELE_Equipamento</v>
      </c>
      <c r="N403" s="9" t="str">
        <f>_xlfn.CONCAT("", E403)</f>
        <v>Equipamento_Armazenamento</v>
      </c>
      <c r="O403" s="9" t="str">
        <f>_xlfn.CONCAT("Classe IFC ou Categoria Revit:   ", F403)</f>
        <v>Classe IFC ou Categoria Revit:   IfcElectricFlowStorageDeviceCAPACITORBANK</v>
      </c>
      <c r="P403" s="7" t="s">
        <v>2536</v>
      </c>
      <c r="Q403" s="7" t="s">
        <v>4107</v>
      </c>
      <c r="R403" s="7" t="str">
        <f>C403</f>
        <v>ELE_Projeto</v>
      </c>
      <c r="S403" s="7" t="str">
        <f>D403</f>
        <v>ELE_Equipamento</v>
      </c>
      <c r="T403" s="7" t="str">
        <f>E403</f>
        <v>Equipamento_Armazenamento</v>
      </c>
      <c r="U403" s="8" t="str">
        <f>_xlfn.CONCAT("bim-key_",A403)</f>
        <v>bim-key_402</v>
      </c>
      <c r="V403" s="4" t="str">
        <f>IF(ISNUMBER(FIND("Arrow", F403)), _xlfn.CONCAT(E403,"_Seta"), E403)</f>
        <v>Equipamento_Armazenamento</v>
      </c>
      <c r="W403" s="4" t="str">
        <f>IF(ISNUMBER(FIND("Scheme", F403)), _xlfn.CONCAT(F403,"_Esquema"), F403)</f>
        <v>IfcElectricFlowStorageDeviceCAPACITORBANK</v>
      </c>
    </row>
    <row r="404" spans="1:23" s="4" customFormat="1" ht="9.75" customHeight="1" x14ac:dyDescent="0.25">
      <c r="A404" s="66">
        <v>403</v>
      </c>
      <c r="B404" s="65" t="s">
        <v>4283</v>
      </c>
      <c r="C404" s="27" t="s">
        <v>4471</v>
      </c>
      <c r="D404" s="27" t="s">
        <v>4572</v>
      </c>
      <c r="E404" s="27" t="s">
        <v>4349</v>
      </c>
      <c r="F404" s="33" t="s">
        <v>1783</v>
      </c>
      <c r="G404" s="23" t="s">
        <v>13</v>
      </c>
      <c r="H404" s="23" t="s">
        <v>13</v>
      </c>
      <c r="I404" s="23" t="s">
        <v>13</v>
      </c>
      <c r="J404" s="23" t="s">
        <v>13</v>
      </c>
      <c r="K404" s="23" t="s">
        <v>13</v>
      </c>
      <c r="L404" s="9" t="str">
        <f>_xlfn.CONCAT("", C404)</f>
        <v>ELE_Projeto</v>
      </c>
      <c r="M404" s="9" t="str">
        <f>_xlfn.CONCAT("", D404)</f>
        <v>ELE_Equipamento</v>
      </c>
      <c r="N404" s="9" t="str">
        <f>_xlfn.CONCAT("", E404)</f>
        <v>Equipamento_Armazenamento</v>
      </c>
      <c r="O404" s="9" t="str">
        <f>_xlfn.CONCAT("Classe IFC ou Categoria Revit:   ", F404)</f>
        <v>Classe IFC ou Categoria Revit:   IfcElectricFlowStorageDeviceCOMPENSATOR</v>
      </c>
      <c r="P404" s="7" t="s">
        <v>2537</v>
      </c>
      <c r="Q404" s="7" t="s">
        <v>4107</v>
      </c>
      <c r="R404" s="7" t="str">
        <f>C404</f>
        <v>ELE_Projeto</v>
      </c>
      <c r="S404" s="7" t="str">
        <f>D404</f>
        <v>ELE_Equipamento</v>
      </c>
      <c r="T404" s="7" t="str">
        <f>E404</f>
        <v>Equipamento_Armazenamento</v>
      </c>
      <c r="U404" s="8" t="str">
        <f>_xlfn.CONCAT("bim-key_",A404)</f>
        <v>bim-key_403</v>
      </c>
      <c r="V404" s="4" t="str">
        <f>IF(ISNUMBER(FIND("Arrow", F404)), _xlfn.CONCAT(E404,"_Seta"), E404)</f>
        <v>Equipamento_Armazenamento</v>
      </c>
      <c r="W404" s="4" t="str">
        <f>IF(ISNUMBER(FIND("Scheme", F404)), _xlfn.CONCAT(F404,"_Esquema"), F404)</f>
        <v>IfcElectricFlowStorageDeviceCOMPENSATOR</v>
      </c>
    </row>
    <row r="405" spans="1:23" s="4" customFormat="1" ht="9.75" customHeight="1" x14ac:dyDescent="0.25">
      <c r="A405" s="66">
        <v>404</v>
      </c>
      <c r="B405" s="65" t="s">
        <v>4283</v>
      </c>
      <c r="C405" s="27" t="s">
        <v>4471</v>
      </c>
      <c r="D405" s="27" t="s">
        <v>4572</v>
      </c>
      <c r="E405" s="27" t="s">
        <v>4349</v>
      </c>
      <c r="F405" s="33" t="s">
        <v>1784</v>
      </c>
      <c r="G405" s="23" t="s">
        <v>13</v>
      </c>
      <c r="H405" s="23" t="s">
        <v>13</v>
      </c>
      <c r="I405" s="23" t="s">
        <v>13</v>
      </c>
      <c r="J405" s="23" t="s">
        <v>13</v>
      </c>
      <c r="K405" s="23" t="s">
        <v>13</v>
      </c>
      <c r="L405" s="9" t="str">
        <f>_xlfn.CONCAT("", C405)</f>
        <v>ELE_Projeto</v>
      </c>
      <c r="M405" s="9" t="str">
        <f>_xlfn.CONCAT("", D405)</f>
        <v>ELE_Equipamento</v>
      </c>
      <c r="N405" s="9" t="str">
        <f>_xlfn.CONCAT("", E405)</f>
        <v>Equipamento_Armazenamento</v>
      </c>
      <c r="O405" s="9" t="str">
        <f>_xlfn.CONCAT("Classe IFC ou Categoria Revit:   ", F405)</f>
        <v>Classe IFC ou Categoria Revit:   IfcElectricFlowStorageDeviceHARMONICFILTER</v>
      </c>
      <c r="P405" s="7" t="s">
        <v>2538</v>
      </c>
      <c r="Q405" s="7" t="s">
        <v>4107</v>
      </c>
      <c r="R405" s="7" t="str">
        <f>C405</f>
        <v>ELE_Projeto</v>
      </c>
      <c r="S405" s="7" t="str">
        <f>D405</f>
        <v>ELE_Equipamento</v>
      </c>
      <c r="T405" s="7" t="str">
        <f>E405</f>
        <v>Equipamento_Armazenamento</v>
      </c>
      <c r="U405" s="8" t="str">
        <f>_xlfn.CONCAT("bim-key_",A405)</f>
        <v>bim-key_404</v>
      </c>
      <c r="V405" s="4" t="str">
        <f>IF(ISNUMBER(FIND("Arrow", F405)), _xlfn.CONCAT(E405,"_Seta"), E405)</f>
        <v>Equipamento_Armazenamento</v>
      </c>
      <c r="W405" s="4" t="str">
        <f>IF(ISNUMBER(FIND("Scheme", F405)), _xlfn.CONCAT(F405,"_Esquema"), F405)</f>
        <v>IfcElectricFlowStorageDeviceHARMONICFILTER</v>
      </c>
    </row>
    <row r="406" spans="1:23" s="4" customFormat="1" ht="9.75" customHeight="1" x14ac:dyDescent="0.25">
      <c r="A406" s="66">
        <v>405</v>
      </c>
      <c r="B406" s="65" t="s">
        <v>4283</v>
      </c>
      <c r="C406" s="27" t="s">
        <v>4471</v>
      </c>
      <c r="D406" s="27" t="s">
        <v>4572</v>
      </c>
      <c r="E406" s="27" t="s">
        <v>4349</v>
      </c>
      <c r="F406" s="33" t="s">
        <v>1785</v>
      </c>
      <c r="G406" s="23" t="s">
        <v>13</v>
      </c>
      <c r="H406" s="23" t="s">
        <v>13</v>
      </c>
      <c r="I406" s="23" t="s">
        <v>13</v>
      </c>
      <c r="J406" s="23" t="s">
        <v>13</v>
      </c>
      <c r="K406" s="23" t="s">
        <v>13</v>
      </c>
      <c r="L406" s="9" t="str">
        <f>_xlfn.CONCAT("", C406)</f>
        <v>ELE_Projeto</v>
      </c>
      <c r="M406" s="9" t="str">
        <f>_xlfn.CONCAT("", D406)</f>
        <v>ELE_Equipamento</v>
      </c>
      <c r="N406" s="9" t="str">
        <f>_xlfn.CONCAT("", E406)</f>
        <v>Equipamento_Armazenamento</v>
      </c>
      <c r="O406" s="9" t="str">
        <f>_xlfn.CONCAT("Classe IFC ou Categoria Revit:   ", F406)</f>
        <v>Classe IFC ou Categoria Revit:   IfcElectricFlowStorageDeviceINDUCTOR</v>
      </c>
      <c r="P406" s="7" t="s">
        <v>2539</v>
      </c>
      <c r="Q406" s="7" t="s">
        <v>4107</v>
      </c>
      <c r="R406" s="7" t="str">
        <f>C406</f>
        <v>ELE_Projeto</v>
      </c>
      <c r="S406" s="7" t="str">
        <f>D406</f>
        <v>ELE_Equipamento</v>
      </c>
      <c r="T406" s="7" t="str">
        <f>E406</f>
        <v>Equipamento_Armazenamento</v>
      </c>
      <c r="U406" s="8" t="str">
        <f>_xlfn.CONCAT("bim-key_",A406)</f>
        <v>bim-key_405</v>
      </c>
      <c r="V406" s="4" t="str">
        <f>IF(ISNUMBER(FIND("Arrow", F406)), _xlfn.CONCAT(E406,"_Seta"), E406)</f>
        <v>Equipamento_Armazenamento</v>
      </c>
      <c r="W406" s="4" t="str">
        <f>IF(ISNUMBER(FIND("Scheme", F406)), _xlfn.CONCAT(F406,"_Esquema"), F406)</f>
        <v>IfcElectricFlowStorageDeviceINDUCTOR</v>
      </c>
    </row>
    <row r="407" spans="1:23" s="4" customFormat="1" ht="9.75" customHeight="1" x14ac:dyDescent="0.25">
      <c r="A407" s="66">
        <v>406</v>
      </c>
      <c r="B407" s="65" t="s">
        <v>4283</v>
      </c>
      <c r="C407" s="27" t="s">
        <v>4471</v>
      </c>
      <c r="D407" s="27" t="s">
        <v>4572</v>
      </c>
      <c r="E407" s="27" t="s">
        <v>4349</v>
      </c>
      <c r="F407" s="33" t="s">
        <v>1786</v>
      </c>
      <c r="G407" s="23" t="s">
        <v>13</v>
      </c>
      <c r="H407" s="23" t="s">
        <v>13</v>
      </c>
      <c r="I407" s="23" t="s">
        <v>13</v>
      </c>
      <c r="J407" s="23" t="s">
        <v>13</v>
      </c>
      <c r="K407" s="23" t="s">
        <v>13</v>
      </c>
      <c r="L407" s="9" t="str">
        <f>_xlfn.CONCAT("", C407)</f>
        <v>ELE_Projeto</v>
      </c>
      <c r="M407" s="9" t="str">
        <f>_xlfn.CONCAT("", D407)</f>
        <v>ELE_Equipamento</v>
      </c>
      <c r="N407" s="9" t="str">
        <f>_xlfn.CONCAT("", E407)</f>
        <v>Equipamento_Armazenamento</v>
      </c>
      <c r="O407" s="9" t="str">
        <f>_xlfn.CONCAT("Classe IFC ou Categoria Revit:   ", F407)</f>
        <v>Classe IFC ou Categoria Revit:   IfcElectricFlowStorageDeviceINDUCTORBANK</v>
      </c>
      <c r="P407" s="7" t="s">
        <v>2540</v>
      </c>
      <c r="Q407" s="7" t="s">
        <v>4107</v>
      </c>
      <c r="R407" s="7" t="str">
        <f>C407</f>
        <v>ELE_Projeto</v>
      </c>
      <c r="S407" s="7" t="str">
        <f>D407</f>
        <v>ELE_Equipamento</v>
      </c>
      <c r="T407" s="7" t="str">
        <f>E407</f>
        <v>Equipamento_Armazenamento</v>
      </c>
      <c r="U407" s="8" t="str">
        <f>_xlfn.CONCAT("bim-key_",A407)</f>
        <v>bim-key_406</v>
      </c>
      <c r="V407" s="4" t="str">
        <f>IF(ISNUMBER(FIND("Arrow", F407)), _xlfn.CONCAT(E407,"_Seta"), E407)</f>
        <v>Equipamento_Armazenamento</v>
      </c>
      <c r="W407" s="4" t="str">
        <f>IF(ISNUMBER(FIND("Scheme", F407)), _xlfn.CONCAT(F407,"_Esquema"), F407)</f>
        <v>IfcElectricFlowStorageDeviceINDUCTORBANK</v>
      </c>
    </row>
    <row r="408" spans="1:23" s="4" customFormat="1" ht="9.75" customHeight="1" x14ac:dyDescent="0.25">
      <c r="A408" s="66">
        <v>407</v>
      </c>
      <c r="B408" s="65" t="s">
        <v>4283</v>
      </c>
      <c r="C408" s="27" t="s">
        <v>4471</v>
      </c>
      <c r="D408" s="27" t="s">
        <v>4572</v>
      </c>
      <c r="E408" s="27" t="s">
        <v>4349</v>
      </c>
      <c r="F408" s="33" t="s">
        <v>1787</v>
      </c>
      <c r="G408" s="23" t="s">
        <v>13</v>
      </c>
      <c r="H408" s="23" t="s">
        <v>13</v>
      </c>
      <c r="I408" s="23" t="s">
        <v>13</v>
      </c>
      <c r="J408" s="23" t="s">
        <v>13</v>
      </c>
      <c r="K408" s="23" t="s">
        <v>13</v>
      </c>
      <c r="L408" s="9" t="str">
        <f>_xlfn.CONCAT("", C408)</f>
        <v>ELE_Projeto</v>
      </c>
      <c r="M408" s="9" t="str">
        <f>_xlfn.CONCAT("", D408)</f>
        <v>ELE_Equipamento</v>
      </c>
      <c r="N408" s="9" t="str">
        <f>_xlfn.CONCAT("", E408)</f>
        <v>Equipamento_Armazenamento</v>
      </c>
      <c r="O408" s="9" t="str">
        <f>_xlfn.CONCAT("Classe IFC ou Categoria Revit:   ", F408)</f>
        <v>Classe IFC ou Categoria Revit:   IfcElectricFlowStorageDeviceRECHARGER</v>
      </c>
      <c r="P408" s="7" t="s">
        <v>2541</v>
      </c>
      <c r="Q408" s="7" t="s">
        <v>4107</v>
      </c>
      <c r="R408" s="7" t="str">
        <f>C408</f>
        <v>ELE_Projeto</v>
      </c>
      <c r="S408" s="7" t="str">
        <f>D408</f>
        <v>ELE_Equipamento</v>
      </c>
      <c r="T408" s="7" t="str">
        <f>E408</f>
        <v>Equipamento_Armazenamento</v>
      </c>
      <c r="U408" s="8" t="str">
        <f>_xlfn.CONCAT("bim-key_",A408)</f>
        <v>bim-key_407</v>
      </c>
      <c r="V408" s="4" t="str">
        <f>IF(ISNUMBER(FIND("Arrow", F408)), _xlfn.CONCAT(E408,"_Seta"), E408)</f>
        <v>Equipamento_Armazenamento</v>
      </c>
      <c r="W408" s="4" t="str">
        <f>IF(ISNUMBER(FIND("Scheme", F408)), _xlfn.CONCAT(F408,"_Esquema"), F408)</f>
        <v>IfcElectricFlowStorageDeviceRECHARGER</v>
      </c>
    </row>
    <row r="409" spans="1:23" s="4" customFormat="1" ht="9.75" customHeight="1" x14ac:dyDescent="0.25">
      <c r="A409" s="66">
        <v>408</v>
      </c>
      <c r="B409" s="65" t="s">
        <v>4283</v>
      </c>
      <c r="C409" s="27" t="s">
        <v>4471</v>
      </c>
      <c r="D409" s="27" t="s">
        <v>4572</v>
      </c>
      <c r="E409" s="27" t="s">
        <v>4349</v>
      </c>
      <c r="F409" s="33" t="s">
        <v>1788</v>
      </c>
      <c r="G409" s="23" t="s">
        <v>13</v>
      </c>
      <c r="H409" s="23" t="s">
        <v>13</v>
      </c>
      <c r="I409" s="23" t="s">
        <v>13</v>
      </c>
      <c r="J409" s="23" t="s">
        <v>13</v>
      </c>
      <c r="K409" s="23" t="s">
        <v>13</v>
      </c>
      <c r="L409" s="9" t="str">
        <f>_xlfn.CONCAT("", C409)</f>
        <v>ELE_Projeto</v>
      </c>
      <c r="M409" s="9" t="str">
        <f>_xlfn.CONCAT("", D409)</f>
        <v>ELE_Equipamento</v>
      </c>
      <c r="N409" s="9" t="str">
        <f>_xlfn.CONCAT("", E409)</f>
        <v>Equipamento_Armazenamento</v>
      </c>
      <c r="O409" s="9" t="str">
        <f>_xlfn.CONCAT("Classe IFC ou Categoria Revit:   ", F409)</f>
        <v>Classe IFC ou Categoria Revit:   IfcElectricFlowStorageDeviceUPS</v>
      </c>
      <c r="P409" s="7" t="s">
        <v>2542</v>
      </c>
      <c r="Q409" s="7" t="s">
        <v>4107</v>
      </c>
      <c r="R409" s="7" t="str">
        <f>C409</f>
        <v>ELE_Projeto</v>
      </c>
      <c r="S409" s="7" t="str">
        <f>D409</f>
        <v>ELE_Equipamento</v>
      </c>
      <c r="T409" s="7" t="str">
        <f>E409</f>
        <v>Equipamento_Armazenamento</v>
      </c>
      <c r="U409" s="8" t="str">
        <f>_xlfn.CONCAT("bim-key_",A409)</f>
        <v>bim-key_408</v>
      </c>
      <c r="V409" s="4" t="str">
        <f>IF(ISNUMBER(FIND("Arrow", F409)), _xlfn.CONCAT(E409,"_Seta"), E409)</f>
        <v>Equipamento_Armazenamento</v>
      </c>
      <c r="W409" s="4" t="str">
        <f>IF(ISNUMBER(FIND("Scheme", F409)), _xlfn.CONCAT(F409,"_Esquema"), F409)</f>
        <v>IfcElectricFlowStorageDeviceUPS</v>
      </c>
    </row>
    <row r="410" spans="1:23" s="4" customFormat="1" ht="9.75" customHeight="1" x14ac:dyDescent="0.25">
      <c r="A410" s="66">
        <v>409</v>
      </c>
      <c r="B410" s="65" t="s">
        <v>4283</v>
      </c>
      <c r="C410" s="27" t="s">
        <v>4471</v>
      </c>
      <c r="D410" s="27" t="s">
        <v>4572</v>
      </c>
      <c r="E410" s="27" t="s">
        <v>4350</v>
      </c>
      <c r="F410" s="33" t="s">
        <v>1331</v>
      </c>
      <c r="G410" s="23" t="s">
        <v>13</v>
      </c>
      <c r="H410" s="23" t="s">
        <v>13</v>
      </c>
      <c r="I410" s="23" t="s">
        <v>13</v>
      </c>
      <c r="J410" s="23" t="s">
        <v>13</v>
      </c>
      <c r="K410" s="23" t="s">
        <v>13</v>
      </c>
      <c r="L410" s="9" t="str">
        <f>_xlfn.CONCAT("", C410)</f>
        <v>ELE_Projeto</v>
      </c>
      <c r="M410" s="9" t="str">
        <f>_xlfn.CONCAT("", D410)</f>
        <v>ELE_Equipamento</v>
      </c>
      <c r="N410" s="9" t="str">
        <f>_xlfn.CONCAT("", E410)</f>
        <v>Equipamento_Consumidor</v>
      </c>
      <c r="O410" s="9" t="str">
        <f>_xlfn.CONCAT("Classe IFC ou Categoria Revit:   ", F410)</f>
        <v>Classe IFC ou Categoria Revit:   IfcElectricAppliance</v>
      </c>
      <c r="P410" s="7" t="s">
        <v>1332</v>
      </c>
      <c r="Q410" s="7" t="s">
        <v>4127</v>
      </c>
      <c r="R410" s="7" t="str">
        <f>C410</f>
        <v>ELE_Projeto</v>
      </c>
      <c r="S410" s="7" t="str">
        <f>D410</f>
        <v>ELE_Equipamento</v>
      </c>
      <c r="T410" s="7" t="str">
        <f>E410</f>
        <v>Equipamento_Consumidor</v>
      </c>
      <c r="U410" s="8" t="str">
        <f>_xlfn.CONCAT("bim-key_",A410)</f>
        <v>bim-key_409</v>
      </c>
      <c r="V410" s="4" t="str">
        <f>IF(ISNUMBER(FIND("Arrow", F410)), _xlfn.CONCAT(E410,"_Seta"), E410)</f>
        <v>Equipamento_Consumidor</v>
      </c>
      <c r="W410" s="4" t="str">
        <f>IF(ISNUMBER(FIND("Scheme", F410)), _xlfn.CONCAT(F410,"_Esquema"), F410)</f>
        <v>IfcElectricAppliance</v>
      </c>
    </row>
    <row r="411" spans="1:23" s="4" customFormat="1" ht="9.75" customHeight="1" x14ac:dyDescent="0.25">
      <c r="A411" s="66">
        <v>410</v>
      </c>
      <c r="B411" s="65" t="s">
        <v>4283</v>
      </c>
      <c r="C411" s="27" t="s">
        <v>4471</v>
      </c>
      <c r="D411" s="27" t="s">
        <v>4572</v>
      </c>
      <c r="E411" s="27" t="s">
        <v>4350</v>
      </c>
      <c r="F411" s="33" t="s">
        <v>1789</v>
      </c>
      <c r="G411" s="23" t="s">
        <v>13</v>
      </c>
      <c r="H411" s="23" t="s">
        <v>13</v>
      </c>
      <c r="I411" s="23" t="s">
        <v>13</v>
      </c>
      <c r="J411" s="23" t="s">
        <v>13</v>
      </c>
      <c r="K411" s="23" t="s">
        <v>13</v>
      </c>
      <c r="L411" s="9" t="str">
        <f>_xlfn.CONCAT("", C411)</f>
        <v>ELE_Projeto</v>
      </c>
      <c r="M411" s="9" t="str">
        <f>_xlfn.CONCAT("", D411)</f>
        <v>ELE_Equipamento</v>
      </c>
      <c r="N411" s="9" t="str">
        <f>_xlfn.CONCAT("", E411)</f>
        <v>Equipamento_Consumidor</v>
      </c>
      <c r="O411" s="9" t="str">
        <f>_xlfn.CONCAT("Classe IFC ou Categoria Revit:   ", F411)</f>
        <v>Classe IFC ou Categoria Revit:   IfcElectricApplianceDISHWASHER</v>
      </c>
      <c r="P411" s="7" t="s">
        <v>2543</v>
      </c>
      <c r="Q411" s="7" t="s">
        <v>4127</v>
      </c>
      <c r="R411" s="7" t="str">
        <f>C411</f>
        <v>ELE_Projeto</v>
      </c>
      <c r="S411" s="7" t="str">
        <f>D411</f>
        <v>ELE_Equipamento</v>
      </c>
      <c r="T411" s="7" t="str">
        <f>E411</f>
        <v>Equipamento_Consumidor</v>
      </c>
      <c r="U411" s="8" t="str">
        <f>_xlfn.CONCAT("bim-key_",A411)</f>
        <v>bim-key_410</v>
      </c>
      <c r="V411" s="4" t="str">
        <f>IF(ISNUMBER(FIND("Arrow", F411)), _xlfn.CONCAT(E411,"_Seta"), E411)</f>
        <v>Equipamento_Consumidor</v>
      </c>
      <c r="W411" s="4" t="str">
        <f>IF(ISNUMBER(FIND("Scheme", F411)), _xlfn.CONCAT(F411,"_Esquema"), F411)</f>
        <v>IfcElectricApplianceDISHWASHER</v>
      </c>
    </row>
    <row r="412" spans="1:23" s="4" customFormat="1" ht="9.75" customHeight="1" x14ac:dyDescent="0.25">
      <c r="A412" s="66">
        <v>411</v>
      </c>
      <c r="B412" s="65" t="s">
        <v>4283</v>
      </c>
      <c r="C412" s="27" t="s">
        <v>4471</v>
      </c>
      <c r="D412" s="27" t="s">
        <v>4572</v>
      </c>
      <c r="E412" s="27" t="s">
        <v>4350</v>
      </c>
      <c r="F412" s="33" t="s">
        <v>1790</v>
      </c>
      <c r="G412" s="23" t="s">
        <v>13</v>
      </c>
      <c r="H412" s="23" t="s">
        <v>13</v>
      </c>
      <c r="I412" s="23" t="s">
        <v>13</v>
      </c>
      <c r="J412" s="23" t="s">
        <v>13</v>
      </c>
      <c r="K412" s="23" t="s">
        <v>13</v>
      </c>
      <c r="L412" s="9" t="str">
        <f>_xlfn.CONCAT("", C412)</f>
        <v>ELE_Projeto</v>
      </c>
      <c r="M412" s="9" t="str">
        <f>_xlfn.CONCAT("", D412)</f>
        <v>ELE_Equipamento</v>
      </c>
      <c r="N412" s="9" t="str">
        <f>_xlfn.CONCAT("", E412)</f>
        <v>Equipamento_Consumidor</v>
      </c>
      <c r="O412" s="9" t="str">
        <f>_xlfn.CONCAT("Classe IFC ou Categoria Revit:   ", F412)</f>
        <v>Classe IFC ou Categoria Revit:   IfcElectricApplianceELECTRICCOOKER</v>
      </c>
      <c r="P412" s="7" t="s">
        <v>2544</v>
      </c>
      <c r="Q412" s="7" t="s">
        <v>4127</v>
      </c>
      <c r="R412" s="7" t="str">
        <f>C412</f>
        <v>ELE_Projeto</v>
      </c>
      <c r="S412" s="7" t="str">
        <f>D412</f>
        <v>ELE_Equipamento</v>
      </c>
      <c r="T412" s="7" t="str">
        <f>E412</f>
        <v>Equipamento_Consumidor</v>
      </c>
      <c r="U412" s="8" t="str">
        <f>_xlfn.CONCAT("bim-key_",A412)</f>
        <v>bim-key_411</v>
      </c>
      <c r="V412" s="4" t="str">
        <f>IF(ISNUMBER(FIND("Arrow", F412)), _xlfn.CONCAT(E412,"_Seta"), E412)</f>
        <v>Equipamento_Consumidor</v>
      </c>
      <c r="W412" s="4" t="str">
        <f>IF(ISNUMBER(FIND("Scheme", F412)), _xlfn.CONCAT(F412,"_Esquema"), F412)</f>
        <v>IfcElectricApplianceELECTRICCOOKER</v>
      </c>
    </row>
    <row r="413" spans="1:23" s="4" customFormat="1" ht="9.75" customHeight="1" x14ac:dyDescent="0.25">
      <c r="A413" s="66">
        <v>412</v>
      </c>
      <c r="B413" s="65" t="s">
        <v>4283</v>
      </c>
      <c r="C413" s="27" t="s">
        <v>4471</v>
      </c>
      <c r="D413" s="27" t="s">
        <v>4572</v>
      </c>
      <c r="E413" s="27" t="s">
        <v>4350</v>
      </c>
      <c r="F413" s="33" t="s">
        <v>1791</v>
      </c>
      <c r="G413" s="23" t="s">
        <v>13</v>
      </c>
      <c r="H413" s="23" t="s">
        <v>13</v>
      </c>
      <c r="I413" s="23" t="s">
        <v>13</v>
      </c>
      <c r="J413" s="23" t="s">
        <v>13</v>
      </c>
      <c r="K413" s="23" t="s">
        <v>13</v>
      </c>
      <c r="L413" s="9" t="str">
        <f>_xlfn.CONCAT("", C413)</f>
        <v>ELE_Projeto</v>
      </c>
      <c r="M413" s="9" t="str">
        <f>_xlfn.CONCAT("", D413)</f>
        <v>ELE_Equipamento</v>
      </c>
      <c r="N413" s="9" t="str">
        <f>_xlfn.CONCAT("", E413)</f>
        <v>Equipamento_Consumidor</v>
      </c>
      <c r="O413" s="9" t="str">
        <f>_xlfn.CONCAT("Classe IFC ou Categoria Revit:   ", F413)</f>
        <v>Classe IFC ou Categoria Revit:   IfcElectricApplianceFREESTANDINGELECTRICHEATER</v>
      </c>
      <c r="P413" s="7" t="s">
        <v>2546</v>
      </c>
      <c r="Q413" s="7" t="s">
        <v>4127</v>
      </c>
      <c r="R413" s="7" t="str">
        <f>C413</f>
        <v>ELE_Projeto</v>
      </c>
      <c r="S413" s="7" t="str">
        <f>D413</f>
        <v>ELE_Equipamento</v>
      </c>
      <c r="T413" s="7" t="str">
        <f>E413</f>
        <v>Equipamento_Consumidor</v>
      </c>
      <c r="U413" s="8" t="str">
        <f>_xlfn.CONCAT("bim-key_",A413)</f>
        <v>bim-key_412</v>
      </c>
      <c r="V413" s="4" t="str">
        <f>IF(ISNUMBER(FIND("Arrow", F413)), _xlfn.CONCAT(E413,"_Seta"), E413)</f>
        <v>Equipamento_Consumidor</v>
      </c>
      <c r="W413" s="4" t="str">
        <f>IF(ISNUMBER(FIND("Scheme", F413)), _xlfn.CONCAT(F413,"_Esquema"), F413)</f>
        <v>IfcElectricApplianceFREESTANDINGELECTRICHEATER</v>
      </c>
    </row>
    <row r="414" spans="1:23" s="4" customFormat="1" ht="9.75" customHeight="1" x14ac:dyDescent="0.25">
      <c r="A414" s="66">
        <v>413</v>
      </c>
      <c r="B414" s="65" t="s">
        <v>4283</v>
      </c>
      <c r="C414" s="27" t="s">
        <v>4471</v>
      </c>
      <c r="D414" s="27" t="s">
        <v>4572</v>
      </c>
      <c r="E414" s="27" t="s">
        <v>4350</v>
      </c>
      <c r="F414" s="33" t="s">
        <v>1792</v>
      </c>
      <c r="G414" s="23" t="s">
        <v>13</v>
      </c>
      <c r="H414" s="23" t="s">
        <v>13</v>
      </c>
      <c r="I414" s="23" t="s">
        <v>13</v>
      </c>
      <c r="J414" s="23" t="s">
        <v>13</v>
      </c>
      <c r="K414" s="23" t="s">
        <v>13</v>
      </c>
      <c r="L414" s="9" t="str">
        <f>_xlfn.CONCAT("", C414)</f>
        <v>ELE_Projeto</v>
      </c>
      <c r="M414" s="9" t="str">
        <f>_xlfn.CONCAT("", D414)</f>
        <v>ELE_Equipamento</v>
      </c>
      <c r="N414" s="9" t="str">
        <f>_xlfn.CONCAT("", E414)</f>
        <v>Equipamento_Consumidor</v>
      </c>
      <c r="O414" s="9" t="str">
        <f>_xlfn.CONCAT("Classe IFC ou Categoria Revit:   ", F414)</f>
        <v>Classe IFC ou Categoria Revit:   IfcElectricApplianceFREESTANDINGFAN</v>
      </c>
      <c r="P414" s="7" t="s">
        <v>2545</v>
      </c>
      <c r="Q414" s="7" t="s">
        <v>4127</v>
      </c>
      <c r="R414" s="7" t="str">
        <f>C414</f>
        <v>ELE_Projeto</v>
      </c>
      <c r="S414" s="7" t="str">
        <f>D414</f>
        <v>ELE_Equipamento</v>
      </c>
      <c r="T414" s="7" t="str">
        <f>E414</f>
        <v>Equipamento_Consumidor</v>
      </c>
      <c r="U414" s="8" t="str">
        <f>_xlfn.CONCAT("bim-key_",A414)</f>
        <v>bim-key_413</v>
      </c>
      <c r="V414" s="4" t="str">
        <f>IF(ISNUMBER(FIND("Arrow", F414)), _xlfn.CONCAT(E414,"_Seta"), E414)</f>
        <v>Equipamento_Consumidor</v>
      </c>
      <c r="W414" s="4" t="str">
        <f>IF(ISNUMBER(FIND("Scheme", F414)), _xlfn.CONCAT(F414,"_Esquema"), F414)</f>
        <v>IfcElectricApplianceFREESTANDINGFAN</v>
      </c>
    </row>
    <row r="415" spans="1:23" s="4" customFormat="1" ht="9.75" customHeight="1" x14ac:dyDescent="0.25">
      <c r="A415" s="66">
        <v>414</v>
      </c>
      <c r="B415" s="65" t="s">
        <v>4283</v>
      </c>
      <c r="C415" s="27" t="s">
        <v>4471</v>
      </c>
      <c r="D415" s="27" t="s">
        <v>4572</v>
      </c>
      <c r="E415" s="27" t="s">
        <v>4350</v>
      </c>
      <c r="F415" s="33" t="s">
        <v>1793</v>
      </c>
      <c r="G415" s="23" t="s">
        <v>13</v>
      </c>
      <c r="H415" s="23" t="s">
        <v>13</v>
      </c>
      <c r="I415" s="23" t="s">
        <v>13</v>
      </c>
      <c r="J415" s="23" t="s">
        <v>13</v>
      </c>
      <c r="K415" s="23" t="s">
        <v>13</v>
      </c>
      <c r="L415" s="9" t="str">
        <f>_xlfn.CONCAT("", C415)</f>
        <v>ELE_Projeto</v>
      </c>
      <c r="M415" s="9" t="str">
        <f>_xlfn.CONCAT("", D415)</f>
        <v>ELE_Equipamento</v>
      </c>
      <c r="N415" s="9" t="str">
        <f>_xlfn.CONCAT("", E415)</f>
        <v>Equipamento_Consumidor</v>
      </c>
      <c r="O415" s="9" t="str">
        <f>_xlfn.CONCAT("Classe IFC ou Categoria Revit:   ", F415)</f>
        <v>Classe IFC ou Categoria Revit:   IfcElectricApplianceFREESTANDINGWATERCOOLER</v>
      </c>
      <c r="P415" s="7" t="s">
        <v>2548</v>
      </c>
      <c r="Q415" s="7" t="s">
        <v>4127</v>
      </c>
      <c r="R415" s="7" t="str">
        <f>C415</f>
        <v>ELE_Projeto</v>
      </c>
      <c r="S415" s="7" t="str">
        <f>D415</f>
        <v>ELE_Equipamento</v>
      </c>
      <c r="T415" s="7" t="str">
        <f>E415</f>
        <v>Equipamento_Consumidor</v>
      </c>
      <c r="U415" s="8" t="str">
        <f>_xlfn.CONCAT("bim-key_",A415)</f>
        <v>bim-key_414</v>
      </c>
      <c r="V415" s="4" t="str">
        <f>IF(ISNUMBER(FIND("Arrow", F415)), _xlfn.CONCAT(E415,"_Seta"), E415)</f>
        <v>Equipamento_Consumidor</v>
      </c>
      <c r="W415" s="4" t="str">
        <f>IF(ISNUMBER(FIND("Scheme", F415)), _xlfn.CONCAT(F415,"_Esquema"), F415)</f>
        <v>IfcElectricApplianceFREESTANDINGWATERCOOLER</v>
      </c>
    </row>
    <row r="416" spans="1:23" s="4" customFormat="1" ht="9.75" customHeight="1" x14ac:dyDescent="0.25">
      <c r="A416" s="66">
        <v>415</v>
      </c>
      <c r="B416" s="65" t="s">
        <v>4283</v>
      </c>
      <c r="C416" s="27" t="s">
        <v>4471</v>
      </c>
      <c r="D416" s="27" t="s">
        <v>4572</v>
      </c>
      <c r="E416" s="27" t="s">
        <v>4350</v>
      </c>
      <c r="F416" s="33" t="s">
        <v>1794</v>
      </c>
      <c r="G416" s="23" t="s">
        <v>13</v>
      </c>
      <c r="H416" s="23" t="s">
        <v>13</v>
      </c>
      <c r="I416" s="23" t="s">
        <v>13</v>
      </c>
      <c r="J416" s="23" t="s">
        <v>13</v>
      </c>
      <c r="K416" s="23" t="s">
        <v>13</v>
      </c>
      <c r="L416" s="9" t="str">
        <f>_xlfn.CONCAT("", C416)</f>
        <v>ELE_Projeto</v>
      </c>
      <c r="M416" s="9" t="str">
        <f>_xlfn.CONCAT("", D416)</f>
        <v>ELE_Equipamento</v>
      </c>
      <c r="N416" s="9" t="str">
        <f>_xlfn.CONCAT("", E416)</f>
        <v>Equipamento_Consumidor</v>
      </c>
      <c r="O416" s="9" t="str">
        <f>_xlfn.CONCAT("Classe IFC ou Categoria Revit:   ", F416)</f>
        <v>Classe IFC ou Categoria Revit:   IfcElectricApplianceFREESTANDINGWATERHEATER</v>
      </c>
      <c r="P416" s="7" t="s">
        <v>2547</v>
      </c>
      <c r="Q416" s="7" t="s">
        <v>4127</v>
      </c>
      <c r="R416" s="7" t="str">
        <f>C416</f>
        <v>ELE_Projeto</v>
      </c>
      <c r="S416" s="7" t="str">
        <f>D416</f>
        <v>ELE_Equipamento</v>
      </c>
      <c r="T416" s="7" t="str">
        <f>E416</f>
        <v>Equipamento_Consumidor</v>
      </c>
      <c r="U416" s="8" t="str">
        <f>_xlfn.CONCAT("bim-key_",A416)</f>
        <v>bim-key_415</v>
      </c>
      <c r="V416" s="4" t="str">
        <f>IF(ISNUMBER(FIND("Arrow", F416)), _xlfn.CONCAT(E416,"_Seta"), E416)</f>
        <v>Equipamento_Consumidor</v>
      </c>
      <c r="W416" s="4" t="str">
        <f>IF(ISNUMBER(FIND("Scheme", F416)), _xlfn.CONCAT(F416,"_Esquema"), F416)</f>
        <v>IfcElectricApplianceFREESTANDINGWATERHEATER</v>
      </c>
    </row>
    <row r="417" spans="1:23" s="4" customFormat="1" ht="9.75" customHeight="1" x14ac:dyDescent="0.25">
      <c r="A417" s="66">
        <v>416</v>
      </c>
      <c r="B417" s="65" t="s">
        <v>4283</v>
      </c>
      <c r="C417" s="27" t="s">
        <v>4471</v>
      </c>
      <c r="D417" s="27" t="s">
        <v>4572</v>
      </c>
      <c r="E417" s="27" t="s">
        <v>4350</v>
      </c>
      <c r="F417" s="33" t="s">
        <v>1795</v>
      </c>
      <c r="G417" s="23" t="s">
        <v>13</v>
      </c>
      <c r="H417" s="23" t="s">
        <v>13</v>
      </c>
      <c r="I417" s="23" t="s">
        <v>13</v>
      </c>
      <c r="J417" s="23" t="s">
        <v>13</v>
      </c>
      <c r="K417" s="23" t="s">
        <v>13</v>
      </c>
      <c r="L417" s="9" t="str">
        <f>_xlfn.CONCAT("", C417)</f>
        <v>ELE_Projeto</v>
      </c>
      <c r="M417" s="9" t="str">
        <f>_xlfn.CONCAT("", D417)</f>
        <v>ELE_Equipamento</v>
      </c>
      <c r="N417" s="9" t="str">
        <f>_xlfn.CONCAT("", E417)</f>
        <v>Equipamento_Consumidor</v>
      </c>
      <c r="O417" s="9" t="str">
        <f>_xlfn.CONCAT("Classe IFC ou Categoria Revit:   ", F417)</f>
        <v>Classe IFC ou Categoria Revit:   IfcElectricApplianceFREEZER</v>
      </c>
      <c r="P417" s="7" t="s">
        <v>2549</v>
      </c>
      <c r="Q417" s="7" t="s">
        <v>4127</v>
      </c>
      <c r="R417" s="7" t="str">
        <f>C417</f>
        <v>ELE_Projeto</v>
      </c>
      <c r="S417" s="7" t="str">
        <f>D417</f>
        <v>ELE_Equipamento</v>
      </c>
      <c r="T417" s="7" t="str">
        <f>E417</f>
        <v>Equipamento_Consumidor</v>
      </c>
      <c r="U417" s="8" t="str">
        <f>_xlfn.CONCAT("bim-key_",A417)</f>
        <v>bim-key_416</v>
      </c>
      <c r="V417" s="4" t="str">
        <f>IF(ISNUMBER(FIND("Arrow", F417)), _xlfn.CONCAT(E417,"_Seta"), E417)</f>
        <v>Equipamento_Consumidor</v>
      </c>
      <c r="W417" s="4" t="str">
        <f>IF(ISNUMBER(FIND("Scheme", F417)), _xlfn.CONCAT(F417,"_Esquema"), F417)</f>
        <v>IfcElectricApplianceFREEZER</v>
      </c>
    </row>
    <row r="418" spans="1:23" s="4" customFormat="1" ht="9.75" customHeight="1" x14ac:dyDescent="0.25">
      <c r="A418" s="66">
        <v>417</v>
      </c>
      <c r="B418" s="65" t="s">
        <v>4283</v>
      </c>
      <c r="C418" s="27" t="s">
        <v>4471</v>
      </c>
      <c r="D418" s="27" t="s">
        <v>4572</v>
      </c>
      <c r="E418" s="27" t="s">
        <v>4350</v>
      </c>
      <c r="F418" s="33" t="s">
        <v>1796</v>
      </c>
      <c r="G418" s="23" t="s">
        <v>13</v>
      </c>
      <c r="H418" s="23" t="s">
        <v>13</v>
      </c>
      <c r="I418" s="23" t="s">
        <v>13</v>
      </c>
      <c r="J418" s="23" t="s">
        <v>13</v>
      </c>
      <c r="K418" s="23" t="s">
        <v>13</v>
      </c>
      <c r="L418" s="9" t="str">
        <f>_xlfn.CONCAT("", C418)</f>
        <v>ELE_Projeto</v>
      </c>
      <c r="M418" s="9" t="str">
        <f>_xlfn.CONCAT("", D418)</f>
        <v>ELE_Equipamento</v>
      </c>
      <c r="N418" s="9" t="str">
        <f>_xlfn.CONCAT("", E418)</f>
        <v>Equipamento_Consumidor</v>
      </c>
      <c r="O418" s="9" t="str">
        <f>_xlfn.CONCAT("Classe IFC ou Categoria Revit:   ", F418)</f>
        <v>Classe IFC ou Categoria Revit:   IfcElectricApplianceFRIDGE_FREEZER</v>
      </c>
      <c r="P418" s="7" t="s">
        <v>2550</v>
      </c>
      <c r="Q418" s="7" t="s">
        <v>4127</v>
      </c>
      <c r="R418" s="7" t="str">
        <f>C418</f>
        <v>ELE_Projeto</v>
      </c>
      <c r="S418" s="7" t="str">
        <f>D418</f>
        <v>ELE_Equipamento</v>
      </c>
      <c r="T418" s="7" t="str">
        <f>E418</f>
        <v>Equipamento_Consumidor</v>
      </c>
      <c r="U418" s="8" t="str">
        <f>_xlfn.CONCAT("bim-key_",A418)</f>
        <v>bim-key_417</v>
      </c>
      <c r="V418" s="4" t="str">
        <f>IF(ISNUMBER(FIND("Arrow", F418)), _xlfn.CONCAT(E418,"_Seta"), E418)</f>
        <v>Equipamento_Consumidor</v>
      </c>
      <c r="W418" s="4" t="str">
        <f>IF(ISNUMBER(FIND("Scheme", F418)), _xlfn.CONCAT(F418,"_Esquema"), F418)</f>
        <v>IfcElectricApplianceFRIDGE_FREEZER</v>
      </c>
    </row>
    <row r="419" spans="1:23" s="4" customFormat="1" ht="9.75" customHeight="1" x14ac:dyDescent="0.25">
      <c r="A419" s="66">
        <v>418</v>
      </c>
      <c r="B419" s="65" t="s">
        <v>4283</v>
      </c>
      <c r="C419" s="27" t="s">
        <v>4471</v>
      </c>
      <c r="D419" s="27" t="s">
        <v>4572</v>
      </c>
      <c r="E419" s="27" t="s">
        <v>4350</v>
      </c>
      <c r="F419" s="33" t="s">
        <v>1797</v>
      </c>
      <c r="G419" s="23" t="s">
        <v>13</v>
      </c>
      <c r="H419" s="23" t="s">
        <v>13</v>
      </c>
      <c r="I419" s="23" t="s">
        <v>13</v>
      </c>
      <c r="J419" s="23" t="s">
        <v>13</v>
      </c>
      <c r="K419" s="23" t="s">
        <v>13</v>
      </c>
      <c r="L419" s="9" t="str">
        <f>_xlfn.CONCAT("", C419)</f>
        <v>ELE_Projeto</v>
      </c>
      <c r="M419" s="9" t="str">
        <f>_xlfn.CONCAT("", D419)</f>
        <v>ELE_Equipamento</v>
      </c>
      <c r="N419" s="9" t="str">
        <f>_xlfn.CONCAT("", E419)</f>
        <v>Equipamento_Consumidor</v>
      </c>
      <c r="O419" s="9" t="str">
        <f>_xlfn.CONCAT("Classe IFC ou Categoria Revit:   ", F419)</f>
        <v>Classe IFC ou Categoria Revit:   IfcElectricApplianceHANDDRYER</v>
      </c>
      <c r="P419" s="7" t="s">
        <v>2551</v>
      </c>
      <c r="Q419" s="7" t="s">
        <v>4127</v>
      </c>
      <c r="R419" s="7" t="str">
        <f>C419</f>
        <v>ELE_Projeto</v>
      </c>
      <c r="S419" s="7" t="str">
        <f>D419</f>
        <v>ELE_Equipamento</v>
      </c>
      <c r="T419" s="7" t="str">
        <f>E419</f>
        <v>Equipamento_Consumidor</v>
      </c>
      <c r="U419" s="8" t="str">
        <f>_xlfn.CONCAT("bim-key_",A419)</f>
        <v>bim-key_418</v>
      </c>
      <c r="V419" s="4" t="str">
        <f>IF(ISNUMBER(FIND("Arrow", F419)), _xlfn.CONCAT(E419,"_Seta"), E419)</f>
        <v>Equipamento_Consumidor</v>
      </c>
      <c r="W419" s="4" t="str">
        <f>IF(ISNUMBER(FIND("Scheme", F419)), _xlfn.CONCAT(F419,"_Esquema"), F419)</f>
        <v>IfcElectricApplianceHANDDRYER</v>
      </c>
    </row>
    <row r="420" spans="1:23" s="4" customFormat="1" ht="9.75" customHeight="1" x14ac:dyDescent="0.25">
      <c r="A420" s="66">
        <v>419</v>
      </c>
      <c r="B420" s="65" t="s">
        <v>4283</v>
      </c>
      <c r="C420" s="27" t="s">
        <v>4471</v>
      </c>
      <c r="D420" s="27" t="s">
        <v>4572</v>
      </c>
      <c r="E420" s="27" t="s">
        <v>4350</v>
      </c>
      <c r="F420" s="33" t="s">
        <v>1798</v>
      </c>
      <c r="G420" s="23" t="s">
        <v>13</v>
      </c>
      <c r="H420" s="23" t="s">
        <v>13</v>
      </c>
      <c r="I420" s="23" t="s">
        <v>13</v>
      </c>
      <c r="J420" s="23" t="s">
        <v>13</v>
      </c>
      <c r="K420" s="23" t="s">
        <v>13</v>
      </c>
      <c r="L420" s="9" t="str">
        <f>_xlfn.CONCAT("", C420)</f>
        <v>ELE_Projeto</v>
      </c>
      <c r="M420" s="9" t="str">
        <f>_xlfn.CONCAT("", D420)</f>
        <v>ELE_Equipamento</v>
      </c>
      <c r="N420" s="9" t="str">
        <f>_xlfn.CONCAT("", E420)</f>
        <v>Equipamento_Consumidor</v>
      </c>
      <c r="O420" s="9" t="str">
        <f>_xlfn.CONCAT("Classe IFC ou Categoria Revit:   ", F420)</f>
        <v>Classe IFC ou Categoria Revit:   IfcElectricApplianceKITCHENMACHINE</v>
      </c>
      <c r="P420" s="7" t="s">
        <v>2552</v>
      </c>
      <c r="Q420" s="7" t="s">
        <v>4127</v>
      </c>
      <c r="R420" s="7" t="str">
        <f>C420</f>
        <v>ELE_Projeto</v>
      </c>
      <c r="S420" s="7" t="str">
        <f>D420</f>
        <v>ELE_Equipamento</v>
      </c>
      <c r="T420" s="7" t="str">
        <f>E420</f>
        <v>Equipamento_Consumidor</v>
      </c>
      <c r="U420" s="8" t="str">
        <f>_xlfn.CONCAT("bim-key_",A420)</f>
        <v>bim-key_419</v>
      </c>
      <c r="V420" s="4" t="str">
        <f>IF(ISNUMBER(FIND("Arrow", F420)), _xlfn.CONCAT(E420,"_Seta"), E420)</f>
        <v>Equipamento_Consumidor</v>
      </c>
      <c r="W420" s="4" t="str">
        <f>IF(ISNUMBER(FIND("Scheme", F420)), _xlfn.CONCAT(F420,"_Esquema"), F420)</f>
        <v>IfcElectricApplianceKITCHENMACHINE</v>
      </c>
    </row>
    <row r="421" spans="1:23" s="4" customFormat="1" ht="9.75" customHeight="1" x14ac:dyDescent="0.25">
      <c r="A421" s="66">
        <v>420</v>
      </c>
      <c r="B421" s="65" t="s">
        <v>4283</v>
      </c>
      <c r="C421" s="27" t="s">
        <v>4471</v>
      </c>
      <c r="D421" s="27" t="s">
        <v>4572</v>
      </c>
      <c r="E421" s="27" t="s">
        <v>4350</v>
      </c>
      <c r="F421" s="33" t="s">
        <v>1799</v>
      </c>
      <c r="G421" s="23" t="s">
        <v>13</v>
      </c>
      <c r="H421" s="23" t="s">
        <v>13</v>
      </c>
      <c r="I421" s="23" t="s">
        <v>13</v>
      </c>
      <c r="J421" s="23" t="s">
        <v>13</v>
      </c>
      <c r="K421" s="23" t="s">
        <v>13</v>
      </c>
      <c r="L421" s="9" t="str">
        <f>_xlfn.CONCAT("", C421)</f>
        <v>ELE_Projeto</v>
      </c>
      <c r="M421" s="9" t="str">
        <f>_xlfn.CONCAT("", D421)</f>
        <v>ELE_Equipamento</v>
      </c>
      <c r="N421" s="9" t="str">
        <f>_xlfn.CONCAT("", E421)</f>
        <v>Equipamento_Consumidor</v>
      </c>
      <c r="O421" s="9" t="str">
        <f>_xlfn.CONCAT("Classe IFC ou Categoria Revit:   ", F421)</f>
        <v>Classe IFC ou Categoria Revit:   IfcElectricApplianceMICROWAVE</v>
      </c>
      <c r="P421" s="7" t="s">
        <v>2553</v>
      </c>
      <c r="Q421" s="7" t="s">
        <v>4127</v>
      </c>
      <c r="R421" s="7" t="str">
        <f>C421</f>
        <v>ELE_Projeto</v>
      </c>
      <c r="S421" s="7" t="str">
        <f>D421</f>
        <v>ELE_Equipamento</v>
      </c>
      <c r="T421" s="7" t="str">
        <f>E421</f>
        <v>Equipamento_Consumidor</v>
      </c>
      <c r="U421" s="8" t="str">
        <f>_xlfn.CONCAT("bim-key_",A421)</f>
        <v>bim-key_420</v>
      </c>
      <c r="V421" s="4" t="str">
        <f>IF(ISNUMBER(FIND("Arrow", F421)), _xlfn.CONCAT(E421,"_Seta"), E421)</f>
        <v>Equipamento_Consumidor</v>
      </c>
      <c r="W421" s="4" t="str">
        <f>IF(ISNUMBER(FIND("Scheme", F421)), _xlfn.CONCAT(F421,"_Esquema"), F421)</f>
        <v>IfcElectricApplianceMICROWAVE</v>
      </c>
    </row>
    <row r="422" spans="1:23" s="4" customFormat="1" ht="9.75" customHeight="1" x14ac:dyDescent="0.25">
      <c r="A422" s="66">
        <v>421</v>
      </c>
      <c r="B422" s="65" t="s">
        <v>4283</v>
      </c>
      <c r="C422" s="27" t="s">
        <v>4471</v>
      </c>
      <c r="D422" s="27" t="s">
        <v>4572</v>
      </c>
      <c r="E422" s="27" t="s">
        <v>4350</v>
      </c>
      <c r="F422" s="33" t="s">
        <v>1800</v>
      </c>
      <c r="G422" s="23" t="s">
        <v>13</v>
      </c>
      <c r="H422" s="23" t="s">
        <v>13</v>
      </c>
      <c r="I422" s="23" t="s">
        <v>13</v>
      </c>
      <c r="J422" s="23" t="s">
        <v>13</v>
      </c>
      <c r="K422" s="23" t="s">
        <v>13</v>
      </c>
      <c r="L422" s="9" t="str">
        <f>_xlfn.CONCAT("", C422)</f>
        <v>ELE_Projeto</v>
      </c>
      <c r="M422" s="9" t="str">
        <f>_xlfn.CONCAT("", D422)</f>
        <v>ELE_Equipamento</v>
      </c>
      <c r="N422" s="9" t="str">
        <f>_xlfn.CONCAT("", E422)</f>
        <v>Equipamento_Consumidor</v>
      </c>
      <c r="O422" s="9" t="str">
        <f>_xlfn.CONCAT("Classe IFC ou Categoria Revit:   ", F422)</f>
        <v>Classe IFC ou Categoria Revit:   IfcElectricAppliancePHOTOCOPIER</v>
      </c>
      <c r="P422" s="7" t="s">
        <v>2554</v>
      </c>
      <c r="Q422" s="7" t="s">
        <v>4127</v>
      </c>
      <c r="R422" s="7" t="str">
        <f>C422</f>
        <v>ELE_Projeto</v>
      </c>
      <c r="S422" s="7" t="str">
        <f>D422</f>
        <v>ELE_Equipamento</v>
      </c>
      <c r="T422" s="7" t="str">
        <f>E422</f>
        <v>Equipamento_Consumidor</v>
      </c>
      <c r="U422" s="8" t="str">
        <f>_xlfn.CONCAT("bim-key_",A422)</f>
        <v>bim-key_421</v>
      </c>
      <c r="V422" s="4" t="str">
        <f>IF(ISNUMBER(FIND("Arrow", F422)), _xlfn.CONCAT(E422,"_Seta"), E422)</f>
        <v>Equipamento_Consumidor</v>
      </c>
      <c r="W422" s="4" t="str">
        <f>IF(ISNUMBER(FIND("Scheme", F422)), _xlfn.CONCAT(F422,"_Esquema"), F422)</f>
        <v>IfcElectricAppliancePHOTOCOPIER</v>
      </c>
    </row>
    <row r="423" spans="1:23" s="4" customFormat="1" ht="9.75" customHeight="1" x14ac:dyDescent="0.25">
      <c r="A423" s="66">
        <v>422</v>
      </c>
      <c r="B423" s="65" t="s">
        <v>4283</v>
      </c>
      <c r="C423" s="27" t="s">
        <v>4471</v>
      </c>
      <c r="D423" s="27" t="s">
        <v>4572</v>
      </c>
      <c r="E423" s="27" t="s">
        <v>4350</v>
      </c>
      <c r="F423" s="33" t="s">
        <v>1801</v>
      </c>
      <c r="G423" s="23" t="s">
        <v>13</v>
      </c>
      <c r="H423" s="23" t="s">
        <v>13</v>
      </c>
      <c r="I423" s="23" t="s">
        <v>13</v>
      </c>
      <c r="J423" s="23" t="s">
        <v>13</v>
      </c>
      <c r="K423" s="23" t="s">
        <v>13</v>
      </c>
      <c r="L423" s="9" t="str">
        <f>_xlfn.CONCAT("", C423)</f>
        <v>ELE_Projeto</v>
      </c>
      <c r="M423" s="9" t="str">
        <f>_xlfn.CONCAT("", D423)</f>
        <v>ELE_Equipamento</v>
      </c>
      <c r="N423" s="9" t="str">
        <f>_xlfn.CONCAT("", E423)</f>
        <v>Equipamento_Consumidor</v>
      </c>
      <c r="O423" s="9" t="str">
        <f>_xlfn.CONCAT("Classe IFC ou Categoria Revit:   ", F423)</f>
        <v>Classe IFC ou Categoria Revit:   IfcElectricApplianceREFRIGERATOR</v>
      </c>
      <c r="P423" s="7" t="s">
        <v>2555</v>
      </c>
      <c r="Q423" s="7" t="s">
        <v>4127</v>
      </c>
      <c r="R423" s="7" t="str">
        <f>C423</f>
        <v>ELE_Projeto</v>
      </c>
      <c r="S423" s="7" t="str">
        <f>D423</f>
        <v>ELE_Equipamento</v>
      </c>
      <c r="T423" s="7" t="str">
        <f>E423</f>
        <v>Equipamento_Consumidor</v>
      </c>
      <c r="U423" s="8" t="str">
        <f>_xlfn.CONCAT("bim-key_",A423)</f>
        <v>bim-key_422</v>
      </c>
      <c r="V423" s="4" t="str">
        <f>IF(ISNUMBER(FIND("Arrow", F423)), _xlfn.CONCAT(E423,"_Seta"), E423)</f>
        <v>Equipamento_Consumidor</v>
      </c>
      <c r="W423" s="4" t="str">
        <f>IF(ISNUMBER(FIND("Scheme", F423)), _xlfn.CONCAT(F423,"_Esquema"), F423)</f>
        <v>IfcElectricApplianceREFRIGERATOR</v>
      </c>
    </row>
    <row r="424" spans="1:23" s="4" customFormat="1" ht="9.75" customHeight="1" x14ac:dyDescent="0.25">
      <c r="A424" s="66">
        <v>423</v>
      </c>
      <c r="B424" s="65" t="s">
        <v>4283</v>
      </c>
      <c r="C424" s="27" t="s">
        <v>4471</v>
      </c>
      <c r="D424" s="27" t="s">
        <v>4572</v>
      </c>
      <c r="E424" s="27" t="s">
        <v>4350</v>
      </c>
      <c r="F424" s="33" t="s">
        <v>1802</v>
      </c>
      <c r="G424" s="23" t="s">
        <v>13</v>
      </c>
      <c r="H424" s="23" t="s">
        <v>13</v>
      </c>
      <c r="I424" s="23" t="s">
        <v>13</v>
      </c>
      <c r="J424" s="23" t="s">
        <v>13</v>
      </c>
      <c r="K424" s="23" t="s">
        <v>13</v>
      </c>
      <c r="L424" s="9" t="str">
        <f>_xlfn.CONCAT("", C424)</f>
        <v>ELE_Projeto</v>
      </c>
      <c r="M424" s="9" t="str">
        <f>_xlfn.CONCAT("", D424)</f>
        <v>ELE_Equipamento</v>
      </c>
      <c r="N424" s="9" t="str">
        <f>_xlfn.CONCAT("", E424)</f>
        <v>Equipamento_Consumidor</v>
      </c>
      <c r="O424" s="9" t="str">
        <f>_xlfn.CONCAT("Classe IFC ou Categoria Revit:   ", F424)</f>
        <v>Classe IFC ou Categoria Revit:   IfcElectricApplianceTUMBLEDRYER</v>
      </c>
      <c r="P424" s="7" t="s">
        <v>2556</v>
      </c>
      <c r="Q424" s="7" t="s">
        <v>4127</v>
      </c>
      <c r="R424" s="7" t="str">
        <f>C424</f>
        <v>ELE_Projeto</v>
      </c>
      <c r="S424" s="7" t="str">
        <f>D424</f>
        <v>ELE_Equipamento</v>
      </c>
      <c r="T424" s="7" t="str">
        <f>E424</f>
        <v>Equipamento_Consumidor</v>
      </c>
      <c r="U424" s="8" t="str">
        <f>_xlfn.CONCAT("bim-key_",A424)</f>
        <v>bim-key_423</v>
      </c>
      <c r="V424" s="4" t="str">
        <f>IF(ISNUMBER(FIND("Arrow", F424)), _xlfn.CONCAT(E424,"_Seta"), E424)</f>
        <v>Equipamento_Consumidor</v>
      </c>
      <c r="W424" s="4" t="str">
        <f>IF(ISNUMBER(FIND("Scheme", F424)), _xlfn.CONCAT(F424,"_Esquema"), F424)</f>
        <v>IfcElectricApplianceTUMBLEDRYER</v>
      </c>
    </row>
    <row r="425" spans="1:23" s="4" customFormat="1" ht="9.75" customHeight="1" outlineLevel="1" x14ac:dyDescent="0.25">
      <c r="A425" s="66">
        <v>424</v>
      </c>
      <c r="B425" s="65" t="s">
        <v>4283</v>
      </c>
      <c r="C425" s="27" t="s">
        <v>4471</v>
      </c>
      <c r="D425" s="27" t="s">
        <v>4572</v>
      </c>
      <c r="E425" s="27" t="s">
        <v>4350</v>
      </c>
      <c r="F425" s="33" t="s">
        <v>1803</v>
      </c>
      <c r="G425" s="23" t="s">
        <v>13</v>
      </c>
      <c r="H425" s="23" t="s">
        <v>13</v>
      </c>
      <c r="I425" s="23" t="s">
        <v>13</v>
      </c>
      <c r="J425" s="23" t="s">
        <v>13</v>
      </c>
      <c r="K425" s="23" t="s">
        <v>13</v>
      </c>
      <c r="L425" s="9" t="str">
        <f>_xlfn.CONCAT("", C425)</f>
        <v>ELE_Projeto</v>
      </c>
      <c r="M425" s="9" t="str">
        <f>_xlfn.CONCAT("", D425)</f>
        <v>ELE_Equipamento</v>
      </c>
      <c r="N425" s="9" t="str">
        <f>_xlfn.CONCAT("", E425)</f>
        <v>Equipamento_Consumidor</v>
      </c>
      <c r="O425" s="9" t="str">
        <f>_xlfn.CONCAT("Classe IFC ou Categoria Revit:   ", F425)</f>
        <v>Classe IFC ou Categoria Revit:   IfcElectricApplianceVENDINGMACHINE</v>
      </c>
      <c r="P425" s="7" t="s">
        <v>1804</v>
      </c>
      <c r="Q425" s="7" t="s">
        <v>4127</v>
      </c>
      <c r="R425" s="7" t="str">
        <f>C425</f>
        <v>ELE_Projeto</v>
      </c>
      <c r="S425" s="7" t="str">
        <f>D425</f>
        <v>ELE_Equipamento</v>
      </c>
      <c r="T425" s="7" t="str">
        <f>E425</f>
        <v>Equipamento_Consumidor</v>
      </c>
      <c r="U425" s="8" t="str">
        <f>_xlfn.CONCAT("bim-key_",A425)</f>
        <v>bim-key_424</v>
      </c>
      <c r="V425" s="4" t="str">
        <f>IF(ISNUMBER(FIND("Arrow", F425)), _xlfn.CONCAT(E425,"_Seta"), E425)</f>
        <v>Equipamento_Consumidor</v>
      </c>
      <c r="W425" s="4" t="str">
        <f>IF(ISNUMBER(FIND("Scheme", F425)), _xlfn.CONCAT(F425,"_Esquema"), F425)</f>
        <v>IfcElectricApplianceVENDINGMACHINE</v>
      </c>
    </row>
    <row r="426" spans="1:23" s="4" customFormat="1" ht="9.75" customHeight="1" x14ac:dyDescent="0.25">
      <c r="A426" s="66">
        <v>425</v>
      </c>
      <c r="B426" s="65" t="s">
        <v>4283</v>
      </c>
      <c r="C426" s="27" t="s">
        <v>4471</v>
      </c>
      <c r="D426" s="27" t="s">
        <v>4572</v>
      </c>
      <c r="E426" s="27" t="s">
        <v>4350</v>
      </c>
      <c r="F426" s="33" t="s">
        <v>1805</v>
      </c>
      <c r="G426" s="23" t="s">
        <v>13</v>
      </c>
      <c r="H426" s="23" t="s">
        <v>13</v>
      </c>
      <c r="I426" s="23" t="s">
        <v>13</v>
      </c>
      <c r="J426" s="23" t="s">
        <v>13</v>
      </c>
      <c r="K426" s="23" t="s">
        <v>13</v>
      </c>
      <c r="L426" s="9" t="str">
        <f>_xlfn.CONCAT("", C426)</f>
        <v>ELE_Projeto</v>
      </c>
      <c r="M426" s="9" t="str">
        <f>_xlfn.CONCAT("", D426)</f>
        <v>ELE_Equipamento</v>
      </c>
      <c r="N426" s="9" t="str">
        <f>_xlfn.CONCAT("", E426)</f>
        <v>Equipamento_Consumidor</v>
      </c>
      <c r="O426" s="9" t="str">
        <f>_xlfn.CONCAT("Classe IFC ou Categoria Revit:   ", F426)</f>
        <v>Classe IFC ou Categoria Revit:   IfcElectricApplianceWASHINGMACHINE</v>
      </c>
      <c r="P426" s="7" t="s">
        <v>1806</v>
      </c>
      <c r="Q426" s="7" t="s">
        <v>4127</v>
      </c>
      <c r="R426" s="7" t="str">
        <f>C426</f>
        <v>ELE_Projeto</v>
      </c>
      <c r="S426" s="7" t="str">
        <f>D426</f>
        <v>ELE_Equipamento</v>
      </c>
      <c r="T426" s="7" t="str">
        <f>E426</f>
        <v>Equipamento_Consumidor</v>
      </c>
      <c r="U426" s="8" t="str">
        <f>_xlfn.CONCAT("bim-key_",A426)</f>
        <v>bim-key_425</v>
      </c>
      <c r="V426" s="4" t="str">
        <f>IF(ISNUMBER(FIND("Arrow", F426)), _xlfn.CONCAT(E426,"_Seta"), E426)</f>
        <v>Equipamento_Consumidor</v>
      </c>
      <c r="W426" s="4" t="str">
        <f>IF(ISNUMBER(FIND("Scheme", F426)), _xlfn.CONCAT(F426,"_Esquema"), F426)</f>
        <v>IfcElectricApplianceWASHINGMACHINE</v>
      </c>
    </row>
    <row r="427" spans="1:23" s="4" customFormat="1" ht="9.75" customHeight="1" x14ac:dyDescent="0.25">
      <c r="A427" s="66">
        <v>426</v>
      </c>
      <c r="B427" s="65" t="s">
        <v>4283</v>
      </c>
      <c r="C427" s="27" t="s">
        <v>4471</v>
      </c>
      <c r="D427" s="27" t="s">
        <v>4590</v>
      </c>
      <c r="E427" s="27" t="s">
        <v>4356</v>
      </c>
      <c r="F427" s="33" t="s">
        <v>1556</v>
      </c>
      <c r="G427" s="23" t="s">
        <v>13</v>
      </c>
      <c r="H427" s="23" t="s">
        <v>13</v>
      </c>
      <c r="I427" s="23" t="s">
        <v>13</v>
      </c>
      <c r="J427" s="23" t="s">
        <v>13</v>
      </c>
      <c r="K427" s="23" t="s">
        <v>13</v>
      </c>
      <c r="L427" s="9" t="str">
        <f>_xlfn.CONCAT("", C427)</f>
        <v>ELE_Projeto</v>
      </c>
      <c r="M427" s="9" t="str">
        <f>_xlfn.CONCAT("", D427)</f>
        <v>ELE_Filtro</v>
      </c>
      <c r="N427" s="9" t="str">
        <f>_xlfn.CONCAT("", E427)</f>
        <v>Filtro_Fluído_Resíduo</v>
      </c>
      <c r="O427" s="9" t="str">
        <f>_xlfn.CONCAT("Classe IFC ou Categoria Revit:   ", F427)</f>
        <v>Classe IFC ou Categoria Revit:   IfcElectricFlowTreatmentDevice</v>
      </c>
      <c r="P427" s="7" t="s">
        <v>1557</v>
      </c>
      <c r="Q427" s="7" t="s">
        <v>4107</v>
      </c>
      <c r="R427" s="7" t="str">
        <f>C427</f>
        <v>ELE_Projeto</v>
      </c>
      <c r="S427" s="7" t="str">
        <f>D427</f>
        <v>ELE_Filtro</v>
      </c>
      <c r="T427" s="7" t="str">
        <f>E427</f>
        <v>Filtro_Fluído_Resíduo</v>
      </c>
      <c r="U427" s="8" t="str">
        <f>_xlfn.CONCAT("bim-key_",A427)</f>
        <v>bim-key_426</v>
      </c>
      <c r="V427" s="4" t="str">
        <f>IF(ISNUMBER(FIND("Arrow", F427)), _xlfn.CONCAT(E427,"_Seta"), E427)</f>
        <v>Filtro_Fluído_Resíduo</v>
      </c>
      <c r="W427" s="4" t="str">
        <f>IF(ISNUMBER(FIND("Scheme", F427)), _xlfn.CONCAT(F427,"_Esquema"), F427)</f>
        <v>IfcElectricFlowTreatmentDevice</v>
      </c>
    </row>
    <row r="428" spans="1:23" s="4" customFormat="1" ht="9.75" customHeight="1" x14ac:dyDescent="0.25">
      <c r="A428" s="66">
        <v>427</v>
      </c>
      <c r="B428" s="65" t="s">
        <v>4283</v>
      </c>
      <c r="C428" s="27" t="s">
        <v>4471</v>
      </c>
      <c r="D428" s="27" t="s">
        <v>4590</v>
      </c>
      <c r="E428" s="27" t="s">
        <v>4356</v>
      </c>
      <c r="F428" s="33" t="s">
        <v>1977</v>
      </c>
      <c r="G428" s="23" t="s">
        <v>13</v>
      </c>
      <c r="H428" s="23" t="s">
        <v>13</v>
      </c>
      <c r="I428" s="23" t="s">
        <v>13</v>
      </c>
      <c r="J428" s="23" t="s">
        <v>13</v>
      </c>
      <c r="K428" s="23" t="s">
        <v>13</v>
      </c>
      <c r="L428" s="9" t="str">
        <f>_xlfn.CONCAT("", C428)</f>
        <v>ELE_Projeto</v>
      </c>
      <c r="M428" s="9" t="str">
        <f>_xlfn.CONCAT("", D428)</f>
        <v>ELE_Filtro</v>
      </c>
      <c r="N428" s="9" t="str">
        <f>_xlfn.CONCAT("", E428)</f>
        <v>Filtro_Fluído_Resíduo</v>
      </c>
      <c r="O428" s="9" t="str">
        <f>_xlfn.CONCAT("Classe IFC ou Categoria Revit:   ", F428)</f>
        <v>Classe IFC ou Categoria Revit:   IfcElectricFlowTreatmentDeviceELECTRONICFILTER</v>
      </c>
      <c r="P428" s="7" t="s">
        <v>1978</v>
      </c>
      <c r="Q428" s="7" t="s">
        <v>4107</v>
      </c>
      <c r="R428" s="7" t="str">
        <f>C428</f>
        <v>ELE_Projeto</v>
      </c>
      <c r="S428" s="7" t="str">
        <f>D428</f>
        <v>ELE_Filtro</v>
      </c>
      <c r="T428" s="7" t="str">
        <f>E428</f>
        <v>Filtro_Fluído_Resíduo</v>
      </c>
      <c r="U428" s="8" t="str">
        <f>_xlfn.CONCAT("bim-key_",A428)</f>
        <v>bim-key_427</v>
      </c>
      <c r="V428" s="4" t="str">
        <f>IF(ISNUMBER(FIND("Arrow", F428)), _xlfn.CONCAT(E428,"_Seta"), E428)</f>
        <v>Filtro_Fluído_Resíduo</v>
      </c>
      <c r="W428" s="4" t="str">
        <f>IF(ISNUMBER(FIND("Scheme", F428)), _xlfn.CONCAT(F428,"_Esquema"), F428)</f>
        <v>IfcElectricFlowTreatmentDeviceELECTRONICFILTER</v>
      </c>
    </row>
    <row r="429" spans="1:23" s="4" customFormat="1" ht="9.75" customHeight="1" x14ac:dyDescent="0.25">
      <c r="A429" s="66">
        <v>428</v>
      </c>
      <c r="B429" s="65" t="s">
        <v>4283</v>
      </c>
      <c r="C429" s="27" t="s">
        <v>4471</v>
      </c>
      <c r="D429" s="27" t="s">
        <v>4590</v>
      </c>
      <c r="E429" s="27" t="s">
        <v>4356</v>
      </c>
      <c r="F429" s="33" t="s">
        <v>1558</v>
      </c>
      <c r="G429" s="23" t="s">
        <v>13</v>
      </c>
      <c r="H429" s="23" t="s">
        <v>13</v>
      </c>
      <c r="I429" s="23" t="s">
        <v>13</v>
      </c>
      <c r="J429" s="23" t="s">
        <v>13</v>
      </c>
      <c r="K429" s="23" t="s">
        <v>13</v>
      </c>
      <c r="L429" s="9" t="str">
        <f>_xlfn.CONCAT("", C429)</f>
        <v>ELE_Projeto</v>
      </c>
      <c r="M429" s="9" t="str">
        <f>_xlfn.CONCAT("", D429)</f>
        <v>ELE_Filtro</v>
      </c>
      <c r="N429" s="9" t="str">
        <f>_xlfn.CONCAT("", E429)</f>
        <v>Filtro_Fluído_Resíduo</v>
      </c>
      <c r="O429" s="9" t="str">
        <f>_xlfn.CONCAT("Classe IFC ou Categoria Revit:   ", F429)</f>
        <v>Classe IFC ou Categoria Revit:   IfcFilter</v>
      </c>
      <c r="P429" s="7" t="s">
        <v>1559</v>
      </c>
      <c r="Q429" s="7" t="s">
        <v>4119</v>
      </c>
      <c r="R429" s="7" t="str">
        <f>C429</f>
        <v>ELE_Projeto</v>
      </c>
      <c r="S429" s="7" t="str">
        <f>D429</f>
        <v>ELE_Filtro</v>
      </c>
      <c r="T429" s="7" t="str">
        <f>E429</f>
        <v>Filtro_Fluído_Resíduo</v>
      </c>
      <c r="U429" s="8" t="str">
        <f>_xlfn.CONCAT("bim-key_",A429)</f>
        <v>bim-key_428</v>
      </c>
      <c r="V429" s="4" t="str">
        <f>IF(ISNUMBER(FIND("Arrow", F429)), _xlfn.CONCAT(E429,"_Seta"), E429)</f>
        <v>Filtro_Fluído_Resíduo</v>
      </c>
      <c r="W429" s="4" t="str">
        <f>IF(ISNUMBER(FIND("Scheme", F429)), _xlfn.CONCAT(F429,"_Esquema"), F429)</f>
        <v>IfcFilter</v>
      </c>
    </row>
    <row r="430" spans="1:23" s="4" customFormat="1" ht="9.75" customHeight="1" x14ac:dyDescent="0.25">
      <c r="A430" s="66">
        <v>429</v>
      </c>
      <c r="B430" s="65" t="s">
        <v>4283</v>
      </c>
      <c r="C430" s="27" t="s">
        <v>4471</v>
      </c>
      <c r="D430" s="27" t="s">
        <v>4590</v>
      </c>
      <c r="E430" s="27" t="s">
        <v>4356</v>
      </c>
      <c r="F430" s="33" t="s">
        <v>1979</v>
      </c>
      <c r="G430" s="23" t="s">
        <v>13</v>
      </c>
      <c r="H430" s="23" t="s">
        <v>13</v>
      </c>
      <c r="I430" s="23" t="s">
        <v>13</v>
      </c>
      <c r="J430" s="23" t="s">
        <v>13</v>
      </c>
      <c r="K430" s="23" t="s">
        <v>13</v>
      </c>
      <c r="L430" s="9" t="str">
        <f>_xlfn.CONCAT("", C430)</f>
        <v>ELE_Projeto</v>
      </c>
      <c r="M430" s="9" t="str">
        <f>_xlfn.CONCAT("", D430)</f>
        <v>ELE_Filtro</v>
      </c>
      <c r="N430" s="9" t="str">
        <f>_xlfn.CONCAT("", E430)</f>
        <v>Filtro_Fluído_Resíduo</v>
      </c>
      <c r="O430" s="9" t="str">
        <f>_xlfn.CONCAT("Classe IFC ou Categoria Revit:   ", F430)</f>
        <v>Classe IFC ou Categoria Revit:   IfcFilterAIRPARTICLEFILTER</v>
      </c>
      <c r="P430" s="7" t="s">
        <v>1980</v>
      </c>
      <c r="Q430" s="7" t="s">
        <v>4119</v>
      </c>
      <c r="R430" s="7" t="str">
        <f>C430</f>
        <v>ELE_Projeto</v>
      </c>
      <c r="S430" s="7" t="str">
        <f>D430</f>
        <v>ELE_Filtro</v>
      </c>
      <c r="T430" s="7" t="str">
        <f>E430</f>
        <v>Filtro_Fluído_Resíduo</v>
      </c>
      <c r="U430" s="8" t="str">
        <f>_xlfn.CONCAT("bim-key_",A430)</f>
        <v>bim-key_429</v>
      </c>
      <c r="V430" s="4" t="str">
        <f>IF(ISNUMBER(FIND("Arrow", F430)), _xlfn.CONCAT(E430,"_Seta"), E430)</f>
        <v>Filtro_Fluído_Resíduo</v>
      </c>
      <c r="W430" s="4" t="str">
        <f>IF(ISNUMBER(FIND("Scheme", F430)), _xlfn.CONCAT(F430,"_Esquema"), F430)</f>
        <v>IfcFilterAIRPARTICLEFILTER</v>
      </c>
    </row>
    <row r="431" spans="1:23" s="4" customFormat="1" ht="9.75" customHeight="1" x14ac:dyDescent="0.25">
      <c r="A431" s="66">
        <v>430</v>
      </c>
      <c r="B431" s="65" t="s">
        <v>4283</v>
      </c>
      <c r="C431" s="27" t="s">
        <v>4471</v>
      </c>
      <c r="D431" s="27" t="s">
        <v>4590</v>
      </c>
      <c r="E431" s="27" t="s">
        <v>4356</v>
      </c>
      <c r="F431" s="33" t="s">
        <v>1981</v>
      </c>
      <c r="G431" s="23" t="s">
        <v>13</v>
      </c>
      <c r="H431" s="23" t="s">
        <v>13</v>
      </c>
      <c r="I431" s="23" t="s">
        <v>13</v>
      </c>
      <c r="J431" s="23" t="s">
        <v>13</v>
      </c>
      <c r="K431" s="23" t="s">
        <v>13</v>
      </c>
      <c r="L431" s="9" t="str">
        <f>_xlfn.CONCAT("", C431)</f>
        <v>ELE_Projeto</v>
      </c>
      <c r="M431" s="9" t="str">
        <f>_xlfn.CONCAT("", D431)</f>
        <v>ELE_Filtro</v>
      </c>
      <c r="N431" s="9" t="str">
        <f>_xlfn.CONCAT("", E431)</f>
        <v>Filtro_Fluído_Resíduo</v>
      </c>
      <c r="O431" s="9" t="str">
        <f>_xlfn.CONCAT("Classe IFC ou Categoria Revit:   ", F431)</f>
        <v>Classe IFC ou Categoria Revit:   IfcFilterCOMPRESSEDAIRFILTER</v>
      </c>
      <c r="P431" s="7" t="s">
        <v>1982</v>
      </c>
      <c r="Q431" s="7" t="s">
        <v>4119</v>
      </c>
      <c r="R431" s="7" t="str">
        <f>C431</f>
        <v>ELE_Projeto</v>
      </c>
      <c r="S431" s="7" t="str">
        <f>D431</f>
        <v>ELE_Filtro</v>
      </c>
      <c r="T431" s="7" t="str">
        <f>E431</f>
        <v>Filtro_Fluído_Resíduo</v>
      </c>
      <c r="U431" s="8" t="str">
        <f>_xlfn.CONCAT("bim-key_",A431)</f>
        <v>bim-key_430</v>
      </c>
      <c r="V431" s="4" t="str">
        <f>IF(ISNUMBER(FIND("Arrow", F431)), _xlfn.CONCAT(E431,"_Seta"), E431)</f>
        <v>Filtro_Fluído_Resíduo</v>
      </c>
      <c r="W431" s="4" t="str">
        <f>IF(ISNUMBER(FIND("Scheme", F431)), _xlfn.CONCAT(F431,"_Esquema"), F431)</f>
        <v>IfcFilterCOMPRESSEDAIRFILTER</v>
      </c>
    </row>
    <row r="432" spans="1:23" s="4" customFormat="1" ht="9.75" customHeight="1" x14ac:dyDescent="0.25">
      <c r="A432" s="66">
        <v>431</v>
      </c>
      <c r="B432" s="65" t="s">
        <v>4283</v>
      </c>
      <c r="C432" s="27" t="s">
        <v>4471</v>
      </c>
      <c r="D432" s="27" t="s">
        <v>4590</v>
      </c>
      <c r="E432" s="27" t="s">
        <v>4356</v>
      </c>
      <c r="F432" s="33" t="s">
        <v>1983</v>
      </c>
      <c r="G432" s="23" t="s">
        <v>13</v>
      </c>
      <c r="H432" s="23" t="s">
        <v>13</v>
      </c>
      <c r="I432" s="23" t="s">
        <v>13</v>
      </c>
      <c r="J432" s="23" t="s">
        <v>13</v>
      </c>
      <c r="K432" s="23" t="s">
        <v>13</v>
      </c>
      <c r="L432" s="9" t="str">
        <f>_xlfn.CONCAT("", C432)</f>
        <v>ELE_Projeto</v>
      </c>
      <c r="M432" s="9" t="str">
        <f>_xlfn.CONCAT("", D432)</f>
        <v>ELE_Filtro</v>
      </c>
      <c r="N432" s="9" t="str">
        <f>_xlfn.CONCAT("", E432)</f>
        <v>Filtro_Fluído_Resíduo</v>
      </c>
      <c r="O432" s="9" t="str">
        <f>_xlfn.CONCAT("Classe IFC ou Categoria Revit:   ", F432)</f>
        <v>Classe IFC ou Categoria Revit:   IfcFilterODORFILTER</v>
      </c>
      <c r="P432" s="7" t="s">
        <v>1984</v>
      </c>
      <c r="Q432" s="7" t="s">
        <v>4119</v>
      </c>
      <c r="R432" s="7" t="str">
        <f>C432</f>
        <v>ELE_Projeto</v>
      </c>
      <c r="S432" s="7" t="str">
        <f>D432</f>
        <v>ELE_Filtro</v>
      </c>
      <c r="T432" s="7" t="str">
        <f>E432</f>
        <v>Filtro_Fluído_Resíduo</v>
      </c>
      <c r="U432" s="8" t="str">
        <f>_xlfn.CONCAT("bim-key_",A432)</f>
        <v>bim-key_431</v>
      </c>
      <c r="V432" s="4" t="str">
        <f>IF(ISNUMBER(FIND("Arrow", F432)), _xlfn.CONCAT(E432,"_Seta"), E432)</f>
        <v>Filtro_Fluído_Resíduo</v>
      </c>
      <c r="W432" s="4" t="str">
        <f>IF(ISNUMBER(FIND("Scheme", F432)), _xlfn.CONCAT(F432,"_Esquema"), F432)</f>
        <v>IfcFilterODORFILTER</v>
      </c>
    </row>
    <row r="433" spans="1:23" s="4" customFormat="1" ht="9.75" customHeight="1" x14ac:dyDescent="0.25">
      <c r="A433" s="66">
        <v>432</v>
      </c>
      <c r="B433" s="65" t="s">
        <v>4283</v>
      </c>
      <c r="C433" s="27" t="s">
        <v>4471</v>
      </c>
      <c r="D433" s="27" t="s">
        <v>4590</v>
      </c>
      <c r="E433" s="27" t="s">
        <v>4356</v>
      </c>
      <c r="F433" s="33" t="s">
        <v>1985</v>
      </c>
      <c r="G433" s="23" t="s">
        <v>13</v>
      </c>
      <c r="H433" s="23" t="s">
        <v>13</v>
      </c>
      <c r="I433" s="23" t="s">
        <v>13</v>
      </c>
      <c r="J433" s="23" t="s">
        <v>13</v>
      </c>
      <c r="K433" s="23" t="s">
        <v>13</v>
      </c>
      <c r="L433" s="9" t="str">
        <f>_xlfn.CONCAT("", C433)</f>
        <v>ELE_Projeto</v>
      </c>
      <c r="M433" s="9" t="str">
        <f>_xlfn.CONCAT("", D433)</f>
        <v>ELE_Filtro</v>
      </c>
      <c r="N433" s="9" t="str">
        <f>_xlfn.CONCAT("", E433)</f>
        <v>Filtro_Fluído_Resíduo</v>
      </c>
      <c r="O433" s="9" t="str">
        <f>_xlfn.CONCAT("Classe IFC ou Categoria Revit:   ", F433)</f>
        <v>Classe IFC ou Categoria Revit:   IfcFilterOILFILTER</v>
      </c>
      <c r="P433" s="7" t="s">
        <v>1986</v>
      </c>
      <c r="Q433" s="7" t="s">
        <v>4119</v>
      </c>
      <c r="R433" s="7" t="str">
        <f>C433</f>
        <v>ELE_Projeto</v>
      </c>
      <c r="S433" s="7" t="str">
        <f>D433</f>
        <v>ELE_Filtro</v>
      </c>
      <c r="T433" s="7" t="str">
        <f>E433</f>
        <v>Filtro_Fluído_Resíduo</v>
      </c>
      <c r="U433" s="8" t="str">
        <f>_xlfn.CONCAT("bim-key_",A433)</f>
        <v>bim-key_432</v>
      </c>
      <c r="V433" s="4" t="str">
        <f>IF(ISNUMBER(FIND("Arrow", F433)), _xlfn.CONCAT(E433,"_Seta"), E433)</f>
        <v>Filtro_Fluído_Resíduo</v>
      </c>
      <c r="W433" s="4" t="str">
        <f>IF(ISNUMBER(FIND("Scheme", F433)), _xlfn.CONCAT(F433,"_Esquema"), F433)</f>
        <v>IfcFilterOILFILTER</v>
      </c>
    </row>
    <row r="434" spans="1:23" s="4" customFormat="1" ht="9.75" customHeight="1" x14ac:dyDescent="0.25">
      <c r="A434" s="66">
        <v>433</v>
      </c>
      <c r="B434" s="65" t="s">
        <v>4283</v>
      </c>
      <c r="C434" s="27" t="s">
        <v>4471</v>
      </c>
      <c r="D434" s="27" t="s">
        <v>4590</v>
      </c>
      <c r="E434" s="27" t="s">
        <v>4356</v>
      </c>
      <c r="F434" s="33" t="s">
        <v>1987</v>
      </c>
      <c r="G434" s="23" t="s">
        <v>13</v>
      </c>
      <c r="H434" s="23" t="s">
        <v>13</v>
      </c>
      <c r="I434" s="23" t="s">
        <v>13</v>
      </c>
      <c r="J434" s="23" t="s">
        <v>13</v>
      </c>
      <c r="K434" s="23" t="s">
        <v>13</v>
      </c>
      <c r="L434" s="9" t="str">
        <f>_xlfn.CONCAT("", C434)</f>
        <v>ELE_Projeto</v>
      </c>
      <c r="M434" s="9" t="str">
        <f>_xlfn.CONCAT("", D434)</f>
        <v>ELE_Filtro</v>
      </c>
      <c r="N434" s="9" t="str">
        <f>_xlfn.CONCAT("", E434)</f>
        <v>Filtro_Fluído_Resíduo</v>
      </c>
      <c r="O434" s="9" t="str">
        <f>_xlfn.CONCAT("Classe IFC ou Categoria Revit:   ", F434)</f>
        <v>Classe IFC ou Categoria Revit:   IfcFilterSTRAINER</v>
      </c>
      <c r="P434" s="7" t="s">
        <v>1988</v>
      </c>
      <c r="Q434" s="7" t="s">
        <v>4119</v>
      </c>
      <c r="R434" s="7" t="str">
        <f>C434</f>
        <v>ELE_Projeto</v>
      </c>
      <c r="S434" s="7" t="str">
        <f>D434</f>
        <v>ELE_Filtro</v>
      </c>
      <c r="T434" s="7" t="str">
        <f>E434</f>
        <v>Filtro_Fluído_Resíduo</v>
      </c>
      <c r="U434" s="8" t="str">
        <f>_xlfn.CONCAT("bim-key_",A434)</f>
        <v>bim-key_433</v>
      </c>
      <c r="V434" s="4" t="str">
        <f>IF(ISNUMBER(FIND("Arrow", F434)), _xlfn.CONCAT(E434,"_Seta"), E434)</f>
        <v>Filtro_Fluído_Resíduo</v>
      </c>
      <c r="W434" s="4" t="str">
        <f>IF(ISNUMBER(FIND("Scheme", F434)), _xlfn.CONCAT(F434,"_Esquema"), F434)</f>
        <v>IfcFilterSTRAINER</v>
      </c>
    </row>
    <row r="435" spans="1:23" s="4" customFormat="1" ht="9.75" customHeight="1" x14ac:dyDescent="0.25">
      <c r="A435" s="66">
        <v>434</v>
      </c>
      <c r="B435" s="65" t="s">
        <v>4283</v>
      </c>
      <c r="C435" s="27" t="s">
        <v>4471</v>
      </c>
      <c r="D435" s="27" t="s">
        <v>4590</v>
      </c>
      <c r="E435" s="27" t="s">
        <v>4356</v>
      </c>
      <c r="F435" s="33" t="s">
        <v>1989</v>
      </c>
      <c r="G435" s="23" t="s">
        <v>13</v>
      </c>
      <c r="H435" s="23" t="s">
        <v>13</v>
      </c>
      <c r="I435" s="23" t="s">
        <v>13</v>
      </c>
      <c r="J435" s="23" t="s">
        <v>13</v>
      </c>
      <c r="K435" s="23" t="s">
        <v>13</v>
      </c>
      <c r="L435" s="9" t="str">
        <f>_xlfn.CONCAT("", C435)</f>
        <v>ELE_Projeto</v>
      </c>
      <c r="M435" s="9" t="str">
        <f>_xlfn.CONCAT("", D435)</f>
        <v>ELE_Filtro</v>
      </c>
      <c r="N435" s="9" t="str">
        <f>_xlfn.CONCAT("", E435)</f>
        <v>Filtro_Fluído_Resíduo</v>
      </c>
      <c r="O435" s="9" t="str">
        <f>_xlfn.CONCAT("Classe IFC ou Categoria Revit:   ", F435)</f>
        <v>Classe IFC ou Categoria Revit:   IfcFilterWATERFILTER</v>
      </c>
      <c r="P435" s="7" t="s">
        <v>1990</v>
      </c>
      <c r="Q435" s="7" t="s">
        <v>4119</v>
      </c>
      <c r="R435" s="7" t="str">
        <f>C435</f>
        <v>ELE_Projeto</v>
      </c>
      <c r="S435" s="7" t="str">
        <f>D435</f>
        <v>ELE_Filtro</v>
      </c>
      <c r="T435" s="7" t="str">
        <f>E435</f>
        <v>Filtro_Fluído_Resíduo</v>
      </c>
      <c r="U435" s="8" t="str">
        <f>_xlfn.CONCAT("bim-key_",A435)</f>
        <v>bim-key_434</v>
      </c>
      <c r="V435" s="4" t="str">
        <f>IF(ISNUMBER(FIND("Arrow", F435)), _xlfn.CONCAT(E435,"_Seta"), E435)</f>
        <v>Filtro_Fluído_Resíduo</v>
      </c>
      <c r="W435" s="4" t="str">
        <f>IF(ISNUMBER(FIND("Scheme", F435)), _xlfn.CONCAT(F435,"_Esquema"), F435)</f>
        <v>IfcFilterWATERFILTER</v>
      </c>
    </row>
    <row r="436" spans="1:23" s="4" customFormat="1" ht="9.75" customHeight="1" x14ac:dyDescent="0.25">
      <c r="A436" s="66">
        <v>435</v>
      </c>
      <c r="B436" s="65" t="s">
        <v>4283</v>
      </c>
      <c r="C436" s="27" t="s">
        <v>4471</v>
      </c>
      <c r="D436" s="27" t="s">
        <v>4590</v>
      </c>
      <c r="E436" s="27" t="s">
        <v>4356</v>
      </c>
      <c r="F436" s="33" t="s">
        <v>1560</v>
      </c>
      <c r="G436" s="23" t="s">
        <v>13</v>
      </c>
      <c r="H436" s="23" t="s">
        <v>13</v>
      </c>
      <c r="I436" s="23" t="s">
        <v>13</v>
      </c>
      <c r="J436" s="23" t="s">
        <v>13</v>
      </c>
      <c r="K436" s="23" t="s">
        <v>13</v>
      </c>
      <c r="L436" s="9" t="str">
        <f>_xlfn.CONCAT("", C436)</f>
        <v>ELE_Projeto</v>
      </c>
      <c r="M436" s="9" t="str">
        <f>_xlfn.CONCAT("", D436)</f>
        <v>ELE_Filtro</v>
      </c>
      <c r="N436" s="9" t="str">
        <f>_xlfn.CONCAT("", E436)</f>
        <v>Filtro_Fluído_Resíduo</v>
      </c>
      <c r="O436" s="9" t="str">
        <f>_xlfn.CONCAT("Classe IFC ou Categoria Revit:   ", F436)</f>
        <v>Classe IFC ou Categoria Revit:   IfcInterceptor</v>
      </c>
      <c r="P436" s="7" t="s">
        <v>1561</v>
      </c>
      <c r="Q436" s="7" t="s">
        <v>4119</v>
      </c>
      <c r="R436" s="7" t="str">
        <f>C436</f>
        <v>ELE_Projeto</v>
      </c>
      <c r="S436" s="7" t="str">
        <f>D436</f>
        <v>ELE_Filtro</v>
      </c>
      <c r="T436" s="7" t="str">
        <f>E436</f>
        <v>Filtro_Fluído_Resíduo</v>
      </c>
      <c r="U436" s="8" t="str">
        <f>_xlfn.CONCAT("bim-key_",A436)</f>
        <v>bim-key_435</v>
      </c>
      <c r="V436" s="4" t="str">
        <f>IF(ISNUMBER(FIND("Arrow", F436)), _xlfn.CONCAT(E436,"_Seta"), E436)</f>
        <v>Filtro_Fluído_Resíduo</v>
      </c>
      <c r="W436" s="4" t="str">
        <f>IF(ISNUMBER(FIND("Scheme", F436)), _xlfn.CONCAT(F436,"_Esquema"), F436)</f>
        <v>IfcInterceptor</v>
      </c>
    </row>
    <row r="437" spans="1:23" s="4" customFormat="1" ht="9.75" customHeight="1" x14ac:dyDescent="0.25">
      <c r="A437" s="66">
        <v>436</v>
      </c>
      <c r="B437" s="65" t="s">
        <v>4283</v>
      </c>
      <c r="C437" s="27" t="s">
        <v>4471</v>
      </c>
      <c r="D437" s="27" t="s">
        <v>4590</v>
      </c>
      <c r="E437" s="27" t="s">
        <v>4356</v>
      </c>
      <c r="F437" s="33" t="s">
        <v>1991</v>
      </c>
      <c r="G437" s="23" t="s">
        <v>13</v>
      </c>
      <c r="H437" s="23" t="s">
        <v>13</v>
      </c>
      <c r="I437" s="23" t="s">
        <v>13</v>
      </c>
      <c r="J437" s="23" t="s">
        <v>13</v>
      </c>
      <c r="K437" s="23" t="s">
        <v>13</v>
      </c>
      <c r="L437" s="9" t="str">
        <f>_xlfn.CONCAT("", C437)</f>
        <v>ELE_Projeto</v>
      </c>
      <c r="M437" s="9" t="str">
        <f>_xlfn.CONCAT("", D437)</f>
        <v>ELE_Filtro</v>
      </c>
      <c r="N437" s="9" t="str">
        <f>_xlfn.CONCAT("", E437)</f>
        <v>Filtro_Fluído_Resíduo</v>
      </c>
      <c r="O437" s="9" t="str">
        <f>_xlfn.CONCAT("Classe IFC ou Categoria Revit:   ", F437)</f>
        <v>Classe IFC ou Categoria Revit:   IfcInterceptorCYCLONIC</v>
      </c>
      <c r="P437" s="7" t="s">
        <v>2235</v>
      </c>
      <c r="Q437" s="7" t="s">
        <v>4119</v>
      </c>
      <c r="R437" s="7" t="str">
        <f>C437</f>
        <v>ELE_Projeto</v>
      </c>
      <c r="S437" s="7" t="str">
        <f>D437</f>
        <v>ELE_Filtro</v>
      </c>
      <c r="T437" s="7" t="str">
        <f>E437</f>
        <v>Filtro_Fluído_Resíduo</v>
      </c>
      <c r="U437" s="8" t="str">
        <f>_xlfn.CONCAT("bim-key_",A437)</f>
        <v>bim-key_436</v>
      </c>
      <c r="V437" s="4" t="str">
        <f>IF(ISNUMBER(FIND("Arrow", F437)), _xlfn.CONCAT(E437,"_Seta"), E437)</f>
        <v>Filtro_Fluído_Resíduo</v>
      </c>
      <c r="W437" s="4" t="str">
        <f>IF(ISNUMBER(FIND("Scheme", F437)), _xlfn.CONCAT(F437,"_Esquema"), F437)</f>
        <v>IfcInterceptorCYCLONIC</v>
      </c>
    </row>
    <row r="438" spans="1:23" s="4" customFormat="1" ht="9.75" customHeight="1" x14ac:dyDescent="0.25">
      <c r="A438" s="66">
        <v>437</v>
      </c>
      <c r="B438" s="65" t="s">
        <v>4283</v>
      </c>
      <c r="C438" s="27" t="s">
        <v>4471</v>
      </c>
      <c r="D438" s="27" t="s">
        <v>4590</v>
      </c>
      <c r="E438" s="27" t="s">
        <v>4356</v>
      </c>
      <c r="F438" s="33" t="s">
        <v>1992</v>
      </c>
      <c r="G438" s="23" t="s">
        <v>13</v>
      </c>
      <c r="H438" s="23" t="s">
        <v>13</v>
      </c>
      <c r="I438" s="23" t="s">
        <v>13</v>
      </c>
      <c r="J438" s="23" t="s">
        <v>13</v>
      </c>
      <c r="K438" s="23" t="s">
        <v>13</v>
      </c>
      <c r="L438" s="9" t="str">
        <f>_xlfn.CONCAT("", C438)</f>
        <v>ELE_Projeto</v>
      </c>
      <c r="M438" s="9" t="str">
        <f>_xlfn.CONCAT("", D438)</f>
        <v>ELE_Filtro</v>
      </c>
      <c r="N438" s="9" t="str">
        <f>_xlfn.CONCAT("", E438)</f>
        <v>Filtro_Fluído_Resíduo</v>
      </c>
      <c r="O438" s="9" t="str">
        <f>_xlfn.CONCAT("Classe IFC ou Categoria Revit:   ", F438)</f>
        <v>Classe IFC ou Categoria Revit:   IfcInterceptorGREASE</v>
      </c>
      <c r="P438" s="7" t="s">
        <v>2236</v>
      </c>
      <c r="Q438" s="7" t="s">
        <v>4119</v>
      </c>
      <c r="R438" s="7" t="str">
        <f>C438</f>
        <v>ELE_Projeto</v>
      </c>
      <c r="S438" s="7" t="str">
        <f>D438</f>
        <v>ELE_Filtro</v>
      </c>
      <c r="T438" s="7" t="str">
        <f>E438</f>
        <v>Filtro_Fluído_Resíduo</v>
      </c>
      <c r="U438" s="8" t="str">
        <f>_xlfn.CONCAT("bim-key_",A438)</f>
        <v>bim-key_437</v>
      </c>
      <c r="V438" s="4" t="str">
        <f>IF(ISNUMBER(FIND("Arrow", F438)), _xlfn.CONCAT(E438,"_Seta"), E438)</f>
        <v>Filtro_Fluído_Resíduo</v>
      </c>
      <c r="W438" s="4" t="str">
        <f>IF(ISNUMBER(FIND("Scheme", F438)), _xlfn.CONCAT(F438,"_Esquema"), F438)</f>
        <v>IfcInterceptorGREASE</v>
      </c>
    </row>
    <row r="439" spans="1:23" s="4" customFormat="1" ht="9.75" customHeight="1" x14ac:dyDescent="0.25">
      <c r="A439" s="66">
        <v>438</v>
      </c>
      <c r="B439" s="65" t="s">
        <v>4283</v>
      </c>
      <c r="C439" s="27" t="s">
        <v>4471</v>
      </c>
      <c r="D439" s="27" t="s">
        <v>4590</v>
      </c>
      <c r="E439" s="27" t="s">
        <v>4356</v>
      </c>
      <c r="F439" s="33" t="s">
        <v>1993</v>
      </c>
      <c r="G439" s="23" t="s">
        <v>13</v>
      </c>
      <c r="H439" s="23" t="s">
        <v>13</v>
      </c>
      <c r="I439" s="23" t="s">
        <v>13</v>
      </c>
      <c r="J439" s="23" t="s">
        <v>13</v>
      </c>
      <c r="K439" s="23" t="s">
        <v>13</v>
      </c>
      <c r="L439" s="9" t="str">
        <f>_xlfn.CONCAT("", C439)</f>
        <v>ELE_Projeto</v>
      </c>
      <c r="M439" s="9" t="str">
        <f>_xlfn.CONCAT("", D439)</f>
        <v>ELE_Filtro</v>
      </c>
      <c r="N439" s="9" t="str">
        <f>_xlfn.CONCAT("", E439)</f>
        <v>Filtro_Fluído_Resíduo</v>
      </c>
      <c r="O439" s="9" t="str">
        <f>_xlfn.CONCAT("Classe IFC ou Categoria Revit:   ", F439)</f>
        <v>Classe IFC ou Categoria Revit:   IfcInterceptorOIL</v>
      </c>
      <c r="P439" s="7" t="s">
        <v>2237</v>
      </c>
      <c r="Q439" s="7" t="s">
        <v>4119</v>
      </c>
      <c r="R439" s="7" t="str">
        <f>C439</f>
        <v>ELE_Projeto</v>
      </c>
      <c r="S439" s="7" t="str">
        <f>D439</f>
        <v>ELE_Filtro</v>
      </c>
      <c r="T439" s="7" t="str">
        <f>E439</f>
        <v>Filtro_Fluído_Resíduo</v>
      </c>
      <c r="U439" s="8" t="str">
        <f>_xlfn.CONCAT("bim-key_",A439)</f>
        <v>bim-key_438</v>
      </c>
      <c r="V439" s="4" t="str">
        <f>IF(ISNUMBER(FIND("Arrow", F439)), _xlfn.CONCAT(E439,"_Seta"), E439)</f>
        <v>Filtro_Fluído_Resíduo</v>
      </c>
      <c r="W439" s="4" t="str">
        <f>IF(ISNUMBER(FIND("Scheme", F439)), _xlfn.CONCAT(F439,"_Esquema"), F439)</f>
        <v>IfcInterceptorOIL</v>
      </c>
    </row>
    <row r="440" spans="1:23" s="4" customFormat="1" ht="9.75" customHeight="1" x14ac:dyDescent="0.25">
      <c r="A440" s="66">
        <v>439</v>
      </c>
      <c r="B440" s="65" t="s">
        <v>4283</v>
      </c>
      <c r="C440" s="27" t="s">
        <v>4471</v>
      </c>
      <c r="D440" s="27" t="s">
        <v>4590</v>
      </c>
      <c r="E440" s="27" t="s">
        <v>4356</v>
      </c>
      <c r="F440" s="33" t="s">
        <v>1994</v>
      </c>
      <c r="G440" s="23" t="s">
        <v>13</v>
      </c>
      <c r="H440" s="23" t="s">
        <v>13</v>
      </c>
      <c r="I440" s="23" t="s">
        <v>13</v>
      </c>
      <c r="J440" s="23" t="s">
        <v>13</v>
      </c>
      <c r="K440" s="23" t="s">
        <v>13</v>
      </c>
      <c r="L440" s="9" t="str">
        <f>_xlfn.CONCAT("", C440)</f>
        <v>ELE_Projeto</v>
      </c>
      <c r="M440" s="9" t="str">
        <f>_xlfn.CONCAT("", D440)</f>
        <v>ELE_Filtro</v>
      </c>
      <c r="N440" s="9" t="str">
        <f>_xlfn.CONCAT("", E440)</f>
        <v>Filtro_Fluído_Resíduo</v>
      </c>
      <c r="O440" s="9" t="str">
        <f>_xlfn.CONCAT("Classe IFC ou Categoria Revit:   ", F440)</f>
        <v>Classe IFC ou Categoria Revit:   IfcInterceptorPETROL</v>
      </c>
      <c r="P440" s="7" t="s">
        <v>2238</v>
      </c>
      <c r="Q440" s="7" t="s">
        <v>4119</v>
      </c>
      <c r="R440" s="7" t="str">
        <f>C440</f>
        <v>ELE_Projeto</v>
      </c>
      <c r="S440" s="7" t="str">
        <f>D440</f>
        <v>ELE_Filtro</v>
      </c>
      <c r="T440" s="7" t="str">
        <f>E440</f>
        <v>Filtro_Fluído_Resíduo</v>
      </c>
      <c r="U440" s="8" t="str">
        <f>_xlfn.CONCAT("bim-key_",A440)</f>
        <v>bim-key_439</v>
      </c>
      <c r="V440" s="4" t="str">
        <f>IF(ISNUMBER(FIND("Arrow", F440)), _xlfn.CONCAT(E440,"_Seta"), E440)</f>
        <v>Filtro_Fluído_Resíduo</v>
      </c>
      <c r="W440" s="4" t="str">
        <f>IF(ISNUMBER(FIND("Scheme", F440)), _xlfn.CONCAT(F440,"_Esquema"), F440)</f>
        <v>IfcInterceptorPETROL</v>
      </c>
    </row>
    <row r="441" spans="1:23" s="4" customFormat="1" ht="9.75" customHeight="1" x14ac:dyDescent="0.25">
      <c r="A441" s="66">
        <v>440</v>
      </c>
      <c r="B441" s="65" t="s">
        <v>4283</v>
      </c>
      <c r="C441" s="27" t="s">
        <v>4362</v>
      </c>
      <c r="D441" s="27" t="s">
        <v>4363</v>
      </c>
      <c r="E441" s="27" t="s">
        <v>4284</v>
      </c>
      <c r="F441" s="33" t="s">
        <v>1909</v>
      </c>
      <c r="G441" s="23" t="s">
        <v>13</v>
      </c>
      <c r="H441" s="23" t="s">
        <v>13</v>
      </c>
      <c r="I441" s="23" t="s">
        <v>13</v>
      </c>
      <c r="J441" s="23" t="s">
        <v>13</v>
      </c>
      <c r="K441" s="23" t="s">
        <v>13</v>
      </c>
      <c r="L441" s="9" t="str">
        <f>_xlfn.CONCAT("", C441)</f>
        <v>ILU_Projeto</v>
      </c>
      <c r="M441" s="9" t="str">
        <f>_xlfn.CONCAT("", D441)</f>
        <v>ILU_Luminotécnica</v>
      </c>
      <c r="N441" s="9" t="str">
        <f>_xlfn.CONCAT("", E441)</f>
        <v>Iluminação_Consumidor_Lâmpada</v>
      </c>
      <c r="O441" s="9" t="str">
        <f>_xlfn.CONCAT("Classe IFC ou Categoria Revit:   ", F441)</f>
        <v>Classe IFC ou Categoria Revit:   IfcLampCOMPACTFLUORESCENT</v>
      </c>
      <c r="P441" s="7" t="s">
        <v>2585</v>
      </c>
      <c r="Q441" s="7" t="s">
        <v>4141</v>
      </c>
      <c r="R441" s="7" t="str">
        <f>C441</f>
        <v>ILU_Projeto</v>
      </c>
      <c r="S441" s="7" t="str">
        <f>D441</f>
        <v>ILU_Luminotécnica</v>
      </c>
      <c r="T441" s="7" t="str">
        <f>E441</f>
        <v>Iluminação_Consumidor_Lâmpada</v>
      </c>
      <c r="U441" s="8" t="str">
        <f>_xlfn.CONCAT("bim-key_",A441)</f>
        <v>bim-key_440</v>
      </c>
      <c r="V441" s="4" t="str">
        <f>IF(ISNUMBER(FIND("Arrow", F441)), _xlfn.CONCAT(E441,"_Seta"), E441)</f>
        <v>Iluminação_Consumidor_Lâmpada</v>
      </c>
      <c r="W441" s="4" t="str">
        <f>IF(ISNUMBER(FIND("Scheme", F441)), _xlfn.CONCAT(F441,"_Esquema"), F441)</f>
        <v>IfcLampCOMPACTFLUORESCENT</v>
      </c>
    </row>
    <row r="442" spans="1:23" s="4" customFormat="1" ht="9.75" customHeight="1" x14ac:dyDescent="0.25">
      <c r="A442" s="66">
        <v>441</v>
      </c>
      <c r="B442" s="65" t="s">
        <v>4283</v>
      </c>
      <c r="C442" s="27" t="s">
        <v>4362</v>
      </c>
      <c r="D442" s="27" t="s">
        <v>4363</v>
      </c>
      <c r="E442" s="27" t="s">
        <v>4284</v>
      </c>
      <c r="F442" s="33" t="s">
        <v>1910</v>
      </c>
      <c r="G442" s="23" t="s">
        <v>13</v>
      </c>
      <c r="H442" s="23" t="s">
        <v>13</v>
      </c>
      <c r="I442" s="23" t="s">
        <v>13</v>
      </c>
      <c r="J442" s="23" t="s">
        <v>13</v>
      </c>
      <c r="K442" s="23" t="s">
        <v>13</v>
      </c>
      <c r="L442" s="9" t="str">
        <f>_xlfn.CONCAT("", C442)</f>
        <v>ILU_Projeto</v>
      </c>
      <c r="M442" s="9" t="str">
        <f>_xlfn.CONCAT("", D442)</f>
        <v>ILU_Luminotécnica</v>
      </c>
      <c r="N442" s="9" t="str">
        <f>_xlfn.CONCAT("", E442)</f>
        <v>Iluminação_Consumidor_Lâmpada</v>
      </c>
      <c r="O442" s="9" t="str">
        <f>_xlfn.CONCAT("Classe IFC ou Categoria Revit:   ", F442)</f>
        <v>Classe IFC ou Categoria Revit:   IfcLampFLUORESCENT</v>
      </c>
      <c r="P442" s="7" t="s">
        <v>2224</v>
      </c>
      <c r="Q442" s="7" t="s">
        <v>4141</v>
      </c>
      <c r="R442" s="7" t="str">
        <f>C442</f>
        <v>ILU_Projeto</v>
      </c>
      <c r="S442" s="7" t="str">
        <f>D442</f>
        <v>ILU_Luminotécnica</v>
      </c>
      <c r="T442" s="7" t="str">
        <f>E442</f>
        <v>Iluminação_Consumidor_Lâmpada</v>
      </c>
      <c r="U442" s="8" t="str">
        <f>_xlfn.CONCAT("bim-key_",A442)</f>
        <v>bim-key_441</v>
      </c>
      <c r="V442" s="4" t="str">
        <f>IF(ISNUMBER(FIND("Arrow", F442)), _xlfn.CONCAT(E442,"_Seta"), E442)</f>
        <v>Iluminação_Consumidor_Lâmpada</v>
      </c>
      <c r="W442" s="4" t="str">
        <f>IF(ISNUMBER(FIND("Scheme", F442)), _xlfn.CONCAT(F442,"_Esquema"), F442)</f>
        <v>IfcLampFLUORESCENT</v>
      </c>
    </row>
    <row r="443" spans="1:23" s="4" customFormat="1" ht="9.75" customHeight="1" x14ac:dyDescent="0.25">
      <c r="A443" s="66">
        <v>442</v>
      </c>
      <c r="B443" s="65" t="s">
        <v>4283</v>
      </c>
      <c r="C443" s="27" t="s">
        <v>4362</v>
      </c>
      <c r="D443" s="27" t="s">
        <v>4363</v>
      </c>
      <c r="E443" s="27" t="s">
        <v>4284</v>
      </c>
      <c r="F443" s="33" t="s">
        <v>1911</v>
      </c>
      <c r="G443" s="23" t="s">
        <v>13</v>
      </c>
      <c r="H443" s="23" t="s">
        <v>13</v>
      </c>
      <c r="I443" s="23" t="s">
        <v>13</v>
      </c>
      <c r="J443" s="23" t="s">
        <v>13</v>
      </c>
      <c r="K443" s="23" t="s">
        <v>13</v>
      </c>
      <c r="L443" s="9" t="str">
        <f>_xlfn.CONCAT("", C443)</f>
        <v>ILU_Projeto</v>
      </c>
      <c r="M443" s="9" t="str">
        <f>_xlfn.CONCAT("", D443)</f>
        <v>ILU_Luminotécnica</v>
      </c>
      <c r="N443" s="9" t="str">
        <f>_xlfn.CONCAT("", E443)</f>
        <v>Iluminação_Consumidor_Lâmpada</v>
      </c>
      <c r="O443" s="9" t="str">
        <f>_xlfn.CONCAT("Classe IFC ou Categoria Revit:   ", F443)</f>
        <v>Classe IFC ou Categoria Revit:   IfcLampHALOGEN</v>
      </c>
      <c r="P443" s="7" t="s">
        <v>2223</v>
      </c>
      <c r="Q443" s="7" t="s">
        <v>4141</v>
      </c>
      <c r="R443" s="7" t="str">
        <f>C443</f>
        <v>ILU_Projeto</v>
      </c>
      <c r="S443" s="7" t="str">
        <f>D443</f>
        <v>ILU_Luminotécnica</v>
      </c>
      <c r="T443" s="7" t="str">
        <f>E443</f>
        <v>Iluminação_Consumidor_Lâmpada</v>
      </c>
      <c r="U443" s="8" t="str">
        <f>_xlfn.CONCAT("bim-key_",A443)</f>
        <v>bim-key_442</v>
      </c>
      <c r="V443" s="4" t="str">
        <f>IF(ISNUMBER(FIND("Arrow", F443)), _xlfn.CONCAT(E443,"_Seta"), E443)</f>
        <v>Iluminação_Consumidor_Lâmpada</v>
      </c>
      <c r="W443" s="4" t="str">
        <f>IF(ISNUMBER(FIND("Scheme", F443)), _xlfn.CONCAT(F443,"_Esquema"), F443)</f>
        <v>IfcLampHALOGEN</v>
      </c>
    </row>
    <row r="444" spans="1:23" s="4" customFormat="1" ht="9.75" customHeight="1" x14ac:dyDescent="0.25">
      <c r="A444" s="66">
        <v>443</v>
      </c>
      <c r="B444" s="65" t="s">
        <v>4283</v>
      </c>
      <c r="C444" s="27" t="s">
        <v>4362</v>
      </c>
      <c r="D444" s="27" t="s">
        <v>4363</v>
      </c>
      <c r="E444" s="27" t="s">
        <v>4284</v>
      </c>
      <c r="F444" s="33" t="s">
        <v>1912</v>
      </c>
      <c r="G444" s="23" t="s">
        <v>13</v>
      </c>
      <c r="H444" s="23" t="s">
        <v>13</v>
      </c>
      <c r="I444" s="23" t="s">
        <v>13</v>
      </c>
      <c r="J444" s="23" t="s">
        <v>13</v>
      </c>
      <c r="K444" s="23" t="s">
        <v>13</v>
      </c>
      <c r="L444" s="9" t="str">
        <f>_xlfn.CONCAT("", C444)</f>
        <v>ILU_Projeto</v>
      </c>
      <c r="M444" s="9" t="str">
        <f>_xlfn.CONCAT("", D444)</f>
        <v>ILU_Luminotécnica</v>
      </c>
      <c r="N444" s="9" t="str">
        <f>_xlfn.CONCAT("", E444)</f>
        <v>Iluminação_Consumidor_Lâmpada</v>
      </c>
      <c r="O444" s="9" t="str">
        <f>_xlfn.CONCAT("Classe IFC ou Categoria Revit:   ", F444)</f>
        <v>Classe IFC ou Categoria Revit:   IfcLampHIGHPRESSUREMERCURY</v>
      </c>
      <c r="P444" s="7" t="s">
        <v>2222</v>
      </c>
      <c r="Q444" s="7" t="s">
        <v>4141</v>
      </c>
      <c r="R444" s="7" t="str">
        <f>C444</f>
        <v>ILU_Projeto</v>
      </c>
      <c r="S444" s="7" t="str">
        <f>D444</f>
        <v>ILU_Luminotécnica</v>
      </c>
      <c r="T444" s="7" t="str">
        <f>E444</f>
        <v>Iluminação_Consumidor_Lâmpada</v>
      </c>
      <c r="U444" s="8" t="str">
        <f>_xlfn.CONCAT("bim-key_",A444)</f>
        <v>bim-key_443</v>
      </c>
      <c r="V444" s="4" t="str">
        <f>IF(ISNUMBER(FIND("Arrow", F444)), _xlfn.CONCAT(E444,"_Seta"), E444)</f>
        <v>Iluminação_Consumidor_Lâmpada</v>
      </c>
      <c r="W444" s="4" t="str">
        <f>IF(ISNUMBER(FIND("Scheme", F444)), _xlfn.CONCAT(F444,"_Esquema"), F444)</f>
        <v>IfcLampHIGHPRESSUREMERCURY</v>
      </c>
    </row>
    <row r="445" spans="1:23" s="4" customFormat="1" ht="9.75" customHeight="1" x14ac:dyDescent="0.25">
      <c r="A445" s="66">
        <v>444</v>
      </c>
      <c r="B445" s="65" t="s">
        <v>4283</v>
      </c>
      <c r="C445" s="27" t="s">
        <v>4362</v>
      </c>
      <c r="D445" s="27" t="s">
        <v>4363</v>
      </c>
      <c r="E445" s="27" t="s">
        <v>4284</v>
      </c>
      <c r="F445" s="33" t="s">
        <v>1913</v>
      </c>
      <c r="G445" s="23" t="s">
        <v>13</v>
      </c>
      <c r="H445" s="23" t="s">
        <v>13</v>
      </c>
      <c r="I445" s="23" t="s">
        <v>13</v>
      </c>
      <c r="J445" s="23" t="s">
        <v>13</v>
      </c>
      <c r="K445" s="23" t="s">
        <v>13</v>
      </c>
      <c r="L445" s="9" t="str">
        <f>_xlfn.CONCAT("", C445)</f>
        <v>ILU_Projeto</v>
      </c>
      <c r="M445" s="9" t="str">
        <f>_xlfn.CONCAT("", D445)</f>
        <v>ILU_Luminotécnica</v>
      </c>
      <c r="N445" s="9" t="str">
        <f>_xlfn.CONCAT("", E445)</f>
        <v>Iluminação_Consumidor_Lâmpada</v>
      </c>
      <c r="O445" s="9" t="str">
        <f>_xlfn.CONCAT("Classe IFC ou Categoria Revit:   ", F445)</f>
        <v>Classe IFC ou Categoria Revit:   IfcLampHIGHPRESSURESODIUM</v>
      </c>
      <c r="P445" s="7" t="s">
        <v>2225</v>
      </c>
      <c r="Q445" s="7" t="s">
        <v>4141</v>
      </c>
      <c r="R445" s="7" t="str">
        <f>C445</f>
        <v>ILU_Projeto</v>
      </c>
      <c r="S445" s="7" t="str">
        <f>D445</f>
        <v>ILU_Luminotécnica</v>
      </c>
      <c r="T445" s="7" t="str">
        <f>E445</f>
        <v>Iluminação_Consumidor_Lâmpada</v>
      </c>
      <c r="U445" s="8" t="str">
        <f>_xlfn.CONCAT("bim-key_",A445)</f>
        <v>bim-key_444</v>
      </c>
      <c r="V445" s="4" t="str">
        <f>IF(ISNUMBER(FIND("Arrow", F445)), _xlfn.CONCAT(E445,"_Seta"), E445)</f>
        <v>Iluminação_Consumidor_Lâmpada</v>
      </c>
      <c r="W445" s="4" t="str">
        <f>IF(ISNUMBER(FIND("Scheme", F445)), _xlfn.CONCAT(F445,"_Esquema"), F445)</f>
        <v>IfcLampHIGHPRESSURESODIUM</v>
      </c>
    </row>
    <row r="446" spans="1:23" s="4" customFormat="1" ht="9.75" customHeight="1" x14ac:dyDescent="0.25">
      <c r="A446" s="66">
        <v>445</v>
      </c>
      <c r="B446" s="65" t="s">
        <v>4283</v>
      </c>
      <c r="C446" s="27" t="s">
        <v>4362</v>
      </c>
      <c r="D446" s="27" t="s">
        <v>4363</v>
      </c>
      <c r="E446" s="27" t="s">
        <v>4284</v>
      </c>
      <c r="F446" s="33" t="s">
        <v>1914</v>
      </c>
      <c r="G446" s="23" t="s">
        <v>13</v>
      </c>
      <c r="H446" s="23" t="s">
        <v>13</v>
      </c>
      <c r="I446" s="23" t="s">
        <v>13</v>
      </c>
      <c r="J446" s="23" t="s">
        <v>13</v>
      </c>
      <c r="K446" s="23" t="s">
        <v>13</v>
      </c>
      <c r="L446" s="9" t="str">
        <f>_xlfn.CONCAT("", C446)</f>
        <v>ILU_Projeto</v>
      </c>
      <c r="M446" s="9" t="str">
        <f>_xlfn.CONCAT("", D446)</f>
        <v>ILU_Luminotécnica</v>
      </c>
      <c r="N446" s="9" t="str">
        <f>_xlfn.CONCAT("", E446)</f>
        <v>Iluminação_Consumidor_Lâmpada</v>
      </c>
      <c r="O446" s="9" t="str">
        <f>_xlfn.CONCAT("Classe IFC ou Categoria Revit:   ", F446)</f>
        <v>Classe IFC ou Categoria Revit:   IfcLampLED</v>
      </c>
      <c r="P446" s="7" t="s">
        <v>2229</v>
      </c>
      <c r="Q446" s="7" t="s">
        <v>4141</v>
      </c>
      <c r="R446" s="7" t="str">
        <f>C446</f>
        <v>ILU_Projeto</v>
      </c>
      <c r="S446" s="7" t="str">
        <f>D446</f>
        <v>ILU_Luminotécnica</v>
      </c>
      <c r="T446" s="7" t="str">
        <f>E446</f>
        <v>Iluminação_Consumidor_Lâmpada</v>
      </c>
      <c r="U446" s="8" t="str">
        <f>_xlfn.CONCAT("bim-key_",A446)</f>
        <v>bim-key_445</v>
      </c>
      <c r="V446" s="4" t="str">
        <f>IF(ISNUMBER(FIND("Arrow", F446)), _xlfn.CONCAT(E446,"_Seta"), E446)</f>
        <v>Iluminação_Consumidor_Lâmpada</v>
      </c>
      <c r="W446" s="4" t="str">
        <f>IF(ISNUMBER(FIND("Scheme", F446)), _xlfn.CONCAT(F446,"_Esquema"), F446)</f>
        <v>IfcLampLED</v>
      </c>
    </row>
    <row r="447" spans="1:23" s="4" customFormat="1" ht="9.75" customHeight="1" x14ac:dyDescent="0.25">
      <c r="A447" s="66">
        <v>446</v>
      </c>
      <c r="B447" s="65" t="s">
        <v>4283</v>
      </c>
      <c r="C447" s="27" t="s">
        <v>4362</v>
      </c>
      <c r="D447" s="27" t="s">
        <v>4363</v>
      </c>
      <c r="E447" s="27" t="s">
        <v>4284</v>
      </c>
      <c r="F447" s="33" t="s">
        <v>1915</v>
      </c>
      <c r="G447" s="23" t="s">
        <v>13</v>
      </c>
      <c r="H447" s="23" t="s">
        <v>13</v>
      </c>
      <c r="I447" s="23" t="s">
        <v>13</v>
      </c>
      <c r="J447" s="23" t="s">
        <v>13</v>
      </c>
      <c r="K447" s="23" t="s">
        <v>13</v>
      </c>
      <c r="L447" s="9" t="str">
        <f>_xlfn.CONCAT("", C447)</f>
        <v>ILU_Projeto</v>
      </c>
      <c r="M447" s="9" t="str">
        <f>_xlfn.CONCAT("", D447)</f>
        <v>ILU_Luminotécnica</v>
      </c>
      <c r="N447" s="9" t="str">
        <f>_xlfn.CONCAT("", E447)</f>
        <v>Iluminação_Consumidor_Lâmpada</v>
      </c>
      <c r="O447" s="9" t="str">
        <f>_xlfn.CONCAT("Classe IFC ou Categoria Revit:   ", F447)</f>
        <v>Classe IFC ou Categoria Revit:   IfcLampMETALHALIDE</v>
      </c>
      <c r="P447" s="7" t="s">
        <v>2226</v>
      </c>
      <c r="Q447" s="7" t="s">
        <v>4141</v>
      </c>
      <c r="R447" s="7" t="str">
        <f>C447</f>
        <v>ILU_Projeto</v>
      </c>
      <c r="S447" s="7" t="str">
        <f>D447</f>
        <v>ILU_Luminotécnica</v>
      </c>
      <c r="T447" s="7" t="str">
        <f>E447</f>
        <v>Iluminação_Consumidor_Lâmpada</v>
      </c>
      <c r="U447" s="8" t="str">
        <f>_xlfn.CONCAT("bim-key_",A447)</f>
        <v>bim-key_446</v>
      </c>
      <c r="V447" s="4" t="str">
        <f>IF(ISNUMBER(FIND("Arrow", F447)), _xlfn.CONCAT(E447,"_Seta"), E447)</f>
        <v>Iluminação_Consumidor_Lâmpada</v>
      </c>
      <c r="W447" s="4" t="str">
        <f>IF(ISNUMBER(FIND("Scheme", F447)), _xlfn.CONCAT(F447,"_Esquema"), F447)</f>
        <v>IfcLampMETALHALIDE</v>
      </c>
    </row>
    <row r="448" spans="1:23" s="4" customFormat="1" ht="9.75" customHeight="1" x14ac:dyDescent="0.25">
      <c r="A448" s="66">
        <v>447</v>
      </c>
      <c r="B448" s="65" t="s">
        <v>4283</v>
      </c>
      <c r="C448" s="27" t="s">
        <v>4362</v>
      </c>
      <c r="D448" s="27" t="s">
        <v>4363</v>
      </c>
      <c r="E448" s="27" t="s">
        <v>4284</v>
      </c>
      <c r="F448" s="33" t="s">
        <v>1916</v>
      </c>
      <c r="G448" s="23" t="s">
        <v>13</v>
      </c>
      <c r="H448" s="23" t="s">
        <v>13</v>
      </c>
      <c r="I448" s="23" t="s">
        <v>13</v>
      </c>
      <c r="J448" s="23" t="s">
        <v>13</v>
      </c>
      <c r="K448" s="23" t="s">
        <v>13</v>
      </c>
      <c r="L448" s="9" t="str">
        <f>_xlfn.CONCAT("", C448)</f>
        <v>ILU_Projeto</v>
      </c>
      <c r="M448" s="9" t="str">
        <f>_xlfn.CONCAT("", D448)</f>
        <v>ILU_Luminotécnica</v>
      </c>
      <c r="N448" s="9" t="str">
        <f>_xlfn.CONCAT("", E448)</f>
        <v>Iluminação_Consumidor_Lâmpada</v>
      </c>
      <c r="O448" s="9" t="str">
        <f>_xlfn.CONCAT("Classe IFC ou Categoria Revit:   ", F448)</f>
        <v>Classe IFC ou Categoria Revit:   IfcLampOLED</v>
      </c>
      <c r="P448" s="7" t="s">
        <v>2228</v>
      </c>
      <c r="Q448" s="7" t="s">
        <v>4141</v>
      </c>
      <c r="R448" s="7" t="str">
        <f>C448</f>
        <v>ILU_Projeto</v>
      </c>
      <c r="S448" s="7" t="str">
        <f>D448</f>
        <v>ILU_Luminotécnica</v>
      </c>
      <c r="T448" s="7" t="str">
        <f>E448</f>
        <v>Iluminação_Consumidor_Lâmpada</v>
      </c>
      <c r="U448" s="8" t="str">
        <f>_xlfn.CONCAT("bim-key_",A448)</f>
        <v>bim-key_447</v>
      </c>
      <c r="V448" s="4" t="str">
        <f>IF(ISNUMBER(FIND("Arrow", F448)), _xlfn.CONCAT(E448,"_Seta"), E448)</f>
        <v>Iluminação_Consumidor_Lâmpada</v>
      </c>
      <c r="W448" s="4" t="str">
        <f>IF(ISNUMBER(FIND("Scheme", F448)), _xlfn.CONCAT(F448,"_Esquema"), F448)</f>
        <v>IfcLampOLED</v>
      </c>
    </row>
    <row r="449" spans="1:23" s="4" customFormat="1" ht="9.75" customHeight="1" x14ac:dyDescent="0.25">
      <c r="A449" s="66">
        <v>448</v>
      </c>
      <c r="B449" s="65" t="s">
        <v>4283</v>
      </c>
      <c r="C449" s="27" t="s">
        <v>4362</v>
      </c>
      <c r="D449" s="27" t="s">
        <v>4363</v>
      </c>
      <c r="E449" s="27" t="s">
        <v>4284</v>
      </c>
      <c r="F449" s="33" t="s">
        <v>1917</v>
      </c>
      <c r="G449" s="23" t="s">
        <v>13</v>
      </c>
      <c r="H449" s="23" t="s">
        <v>13</v>
      </c>
      <c r="I449" s="23" t="s">
        <v>13</v>
      </c>
      <c r="J449" s="23" t="s">
        <v>13</v>
      </c>
      <c r="K449" s="23" t="s">
        <v>13</v>
      </c>
      <c r="L449" s="9" t="str">
        <f>_xlfn.CONCAT("", C449)</f>
        <v>ILU_Projeto</v>
      </c>
      <c r="M449" s="9" t="str">
        <f>_xlfn.CONCAT("", D449)</f>
        <v>ILU_Luminotécnica</v>
      </c>
      <c r="N449" s="9" t="str">
        <f>_xlfn.CONCAT("", E449)</f>
        <v>Iluminação_Consumidor_Lâmpada</v>
      </c>
      <c r="O449" s="9" t="str">
        <f>_xlfn.CONCAT("Classe IFC ou Categoria Revit:   ", F449)</f>
        <v>Classe IFC ou Categoria Revit:   IfcLampTUNGSTENFILAMENT</v>
      </c>
      <c r="P449" s="7" t="s">
        <v>2227</v>
      </c>
      <c r="Q449" s="7" t="s">
        <v>4141</v>
      </c>
      <c r="R449" s="7" t="str">
        <f>C449</f>
        <v>ILU_Projeto</v>
      </c>
      <c r="S449" s="7" t="str">
        <f>D449</f>
        <v>ILU_Luminotécnica</v>
      </c>
      <c r="T449" s="7" t="str">
        <f>E449</f>
        <v>Iluminação_Consumidor_Lâmpada</v>
      </c>
      <c r="U449" s="8" t="str">
        <f>_xlfn.CONCAT("bim-key_",A449)</f>
        <v>bim-key_448</v>
      </c>
      <c r="V449" s="4" t="str">
        <f>IF(ISNUMBER(FIND("Arrow", F449)), _xlfn.CONCAT(E449,"_Seta"), E449)</f>
        <v>Iluminação_Consumidor_Lâmpada</v>
      </c>
      <c r="W449" s="4" t="str">
        <f>IF(ISNUMBER(FIND("Scheme", F449)), _xlfn.CONCAT(F449,"_Esquema"), F449)</f>
        <v>IfcLampTUNGSTENFILAMENT</v>
      </c>
    </row>
    <row r="450" spans="1:23" s="4" customFormat="1" ht="9.75" customHeight="1" x14ac:dyDescent="0.25">
      <c r="A450" s="66">
        <v>449</v>
      </c>
      <c r="B450" s="65" t="s">
        <v>4283</v>
      </c>
      <c r="C450" s="27" t="s">
        <v>4362</v>
      </c>
      <c r="D450" s="27" t="s">
        <v>4363</v>
      </c>
      <c r="E450" s="27" t="s">
        <v>4284</v>
      </c>
      <c r="F450" s="33" t="s">
        <v>1428</v>
      </c>
      <c r="G450" s="23" t="s">
        <v>13</v>
      </c>
      <c r="H450" s="23" t="s">
        <v>13</v>
      </c>
      <c r="I450" s="23" t="s">
        <v>13</v>
      </c>
      <c r="J450" s="23" t="s">
        <v>13</v>
      </c>
      <c r="K450" s="23" t="s">
        <v>13</v>
      </c>
      <c r="L450" s="9" t="str">
        <f>_xlfn.CONCAT("", C450)</f>
        <v>ILU_Projeto</v>
      </c>
      <c r="M450" s="9" t="str">
        <f>_xlfn.CONCAT("", D450)</f>
        <v>ILU_Luminotécnica</v>
      </c>
      <c r="N450" s="9" t="str">
        <f>_xlfn.CONCAT("", E450)</f>
        <v>Iluminação_Consumidor_Lâmpada</v>
      </c>
      <c r="O450" s="9" t="str">
        <f>_xlfn.CONCAT("Classe IFC ou Categoria Revit:   ", F450)</f>
        <v>Classe IFC ou Categoria Revit:   IfcLamp</v>
      </c>
      <c r="P450" s="7" t="s">
        <v>1429</v>
      </c>
      <c r="Q450" s="7" t="s">
        <v>4135</v>
      </c>
      <c r="R450" s="7" t="str">
        <f>C450</f>
        <v>ILU_Projeto</v>
      </c>
      <c r="S450" s="7" t="str">
        <f>D450</f>
        <v>ILU_Luminotécnica</v>
      </c>
      <c r="T450" s="7" t="str">
        <f>E450</f>
        <v>Iluminação_Consumidor_Lâmpada</v>
      </c>
      <c r="U450" s="8" t="str">
        <f>_xlfn.CONCAT("bim-key_",A450)</f>
        <v>bim-key_449</v>
      </c>
      <c r="V450" s="4" t="str">
        <f>IF(ISNUMBER(FIND("Arrow", F450)), _xlfn.CONCAT(E450,"_Seta"), E450)</f>
        <v>Iluminação_Consumidor_Lâmpada</v>
      </c>
      <c r="W450" s="4" t="str">
        <f>IF(ISNUMBER(FIND("Scheme", F450)), _xlfn.CONCAT(F450,"_Esquema"), F450)</f>
        <v>IfcLamp</v>
      </c>
    </row>
    <row r="451" spans="1:23" s="4" customFormat="1" ht="9.75" customHeight="1" x14ac:dyDescent="0.25">
      <c r="A451" s="66">
        <v>450</v>
      </c>
      <c r="B451" s="65" t="s">
        <v>4283</v>
      </c>
      <c r="C451" s="27" t="s">
        <v>4362</v>
      </c>
      <c r="D451" s="27" t="s">
        <v>4363</v>
      </c>
      <c r="E451" s="27" t="s">
        <v>4285</v>
      </c>
      <c r="F451" s="33" t="s">
        <v>1430</v>
      </c>
      <c r="G451" s="23" t="s">
        <v>13</v>
      </c>
      <c r="H451" s="23" t="s">
        <v>13</v>
      </c>
      <c r="I451" s="23" t="s">
        <v>13</v>
      </c>
      <c r="J451" s="23" t="s">
        <v>13</v>
      </c>
      <c r="K451" s="23" t="s">
        <v>13</v>
      </c>
      <c r="L451" s="9" t="str">
        <f>_xlfn.CONCAT("", C451)</f>
        <v>ILU_Projeto</v>
      </c>
      <c r="M451" s="9" t="str">
        <f>_xlfn.CONCAT("", D451)</f>
        <v>ILU_Luminotécnica</v>
      </c>
      <c r="N451" s="9" t="str">
        <f>_xlfn.CONCAT("", E451)</f>
        <v>Iluminação_Dispositivo</v>
      </c>
      <c r="O451" s="9" t="str">
        <f>_xlfn.CONCAT("Classe IFC ou Categoria Revit:   ", F451)</f>
        <v>Classe IFC ou Categoria Revit:   IfcLightFixture</v>
      </c>
      <c r="P451" s="7" t="s">
        <v>1431</v>
      </c>
      <c r="Q451" s="7" t="s">
        <v>4135</v>
      </c>
      <c r="R451" s="7" t="str">
        <f>C451</f>
        <v>ILU_Projeto</v>
      </c>
      <c r="S451" s="7" t="str">
        <f>D451</f>
        <v>ILU_Luminotécnica</v>
      </c>
      <c r="T451" s="7" t="str">
        <f>E451</f>
        <v>Iluminação_Dispositivo</v>
      </c>
      <c r="U451" s="8" t="str">
        <f>_xlfn.CONCAT("bim-key_",A451)</f>
        <v>bim-key_450</v>
      </c>
      <c r="V451" s="4" t="str">
        <f>IF(ISNUMBER(FIND("Arrow", F451)), _xlfn.CONCAT(E451,"_Seta"), E451)</f>
        <v>Iluminação_Dispositivo</v>
      </c>
      <c r="W451" s="4" t="str">
        <f>IF(ISNUMBER(FIND("Scheme", F451)), _xlfn.CONCAT(F451,"_Esquema"), F451)</f>
        <v>IfcLightFixture</v>
      </c>
    </row>
    <row r="452" spans="1:23" s="4" customFormat="1" ht="9.75" customHeight="1" x14ac:dyDescent="0.25">
      <c r="A452" s="66">
        <v>451</v>
      </c>
      <c r="B452" s="65" t="s">
        <v>4283</v>
      </c>
      <c r="C452" s="27" t="s">
        <v>4362</v>
      </c>
      <c r="D452" s="27" t="s">
        <v>4363</v>
      </c>
      <c r="E452" s="27" t="s">
        <v>4285</v>
      </c>
      <c r="F452" s="33" t="s">
        <v>1918</v>
      </c>
      <c r="G452" s="23" t="s">
        <v>13</v>
      </c>
      <c r="H452" s="23" t="s">
        <v>13</v>
      </c>
      <c r="I452" s="23" t="s">
        <v>13</v>
      </c>
      <c r="J452" s="23" t="s">
        <v>13</v>
      </c>
      <c r="K452" s="23" t="s">
        <v>13</v>
      </c>
      <c r="L452" s="9" t="str">
        <f>_xlfn.CONCAT("", C452)</f>
        <v>ILU_Projeto</v>
      </c>
      <c r="M452" s="9" t="str">
        <f>_xlfn.CONCAT("", D452)</f>
        <v>ILU_Luminotécnica</v>
      </c>
      <c r="N452" s="9" t="str">
        <f>_xlfn.CONCAT("", E452)</f>
        <v>Iluminação_Dispositivo</v>
      </c>
      <c r="O452" s="9" t="str">
        <f>_xlfn.CONCAT("Classe IFC ou Categoria Revit:   ", F452)</f>
        <v>Classe IFC ou Categoria Revit:   IfcLightFixtureDIRECTIONSOURCE</v>
      </c>
      <c r="P452" s="7" t="s">
        <v>2230</v>
      </c>
      <c r="Q452" s="7" t="s">
        <v>4135</v>
      </c>
      <c r="R452" s="7" t="str">
        <f>C452</f>
        <v>ILU_Projeto</v>
      </c>
      <c r="S452" s="7" t="str">
        <f>D452</f>
        <v>ILU_Luminotécnica</v>
      </c>
      <c r="T452" s="7" t="str">
        <f>E452</f>
        <v>Iluminação_Dispositivo</v>
      </c>
      <c r="U452" s="8" t="str">
        <f>_xlfn.CONCAT("bim-key_",A452)</f>
        <v>bim-key_451</v>
      </c>
      <c r="V452" s="4" t="str">
        <f>IF(ISNUMBER(FIND("Arrow", F452)), _xlfn.CONCAT(E452,"_Seta"), E452)</f>
        <v>Iluminação_Dispositivo</v>
      </c>
      <c r="W452" s="4" t="str">
        <f>IF(ISNUMBER(FIND("Scheme", F452)), _xlfn.CONCAT(F452,"_Esquema"), F452)</f>
        <v>IfcLightFixtureDIRECTIONSOURCE</v>
      </c>
    </row>
    <row r="453" spans="1:23" s="4" customFormat="1" ht="9.75" customHeight="1" x14ac:dyDescent="0.25">
      <c r="A453" s="66">
        <v>452</v>
      </c>
      <c r="B453" s="65" t="s">
        <v>4283</v>
      </c>
      <c r="C453" s="27" t="s">
        <v>4362</v>
      </c>
      <c r="D453" s="27" t="s">
        <v>4363</v>
      </c>
      <c r="E453" s="27" t="s">
        <v>4285</v>
      </c>
      <c r="F453" s="33" t="s">
        <v>1919</v>
      </c>
      <c r="G453" s="23" t="s">
        <v>13</v>
      </c>
      <c r="H453" s="23" t="s">
        <v>13</v>
      </c>
      <c r="I453" s="23" t="s">
        <v>13</v>
      </c>
      <c r="J453" s="23" t="s">
        <v>13</v>
      </c>
      <c r="K453" s="23" t="s">
        <v>13</v>
      </c>
      <c r="L453" s="9" t="str">
        <f>_xlfn.CONCAT("", C453)</f>
        <v>ILU_Projeto</v>
      </c>
      <c r="M453" s="9" t="str">
        <f>_xlfn.CONCAT("", D453)</f>
        <v>ILU_Luminotécnica</v>
      </c>
      <c r="N453" s="9" t="str">
        <f>_xlfn.CONCAT("", E453)</f>
        <v>Iluminação_Dispositivo</v>
      </c>
      <c r="O453" s="9" t="str">
        <f>_xlfn.CONCAT("Classe IFC ou Categoria Revit:   ", F453)</f>
        <v>Classe IFC ou Categoria Revit:   IfcLightFixturePOINTSOURCE</v>
      </c>
      <c r="P453" s="7" t="s">
        <v>2231</v>
      </c>
      <c r="Q453" s="7" t="s">
        <v>4135</v>
      </c>
      <c r="R453" s="7" t="str">
        <f>C453</f>
        <v>ILU_Projeto</v>
      </c>
      <c r="S453" s="7" t="str">
        <f>D453</f>
        <v>ILU_Luminotécnica</v>
      </c>
      <c r="T453" s="7" t="str">
        <f>E453</f>
        <v>Iluminação_Dispositivo</v>
      </c>
      <c r="U453" s="8" t="str">
        <f>_xlfn.CONCAT("bim-key_",A453)</f>
        <v>bim-key_452</v>
      </c>
      <c r="V453" s="4" t="str">
        <f>IF(ISNUMBER(FIND("Arrow", F453)), _xlfn.CONCAT(E453,"_Seta"), E453)</f>
        <v>Iluminação_Dispositivo</v>
      </c>
      <c r="W453" s="4" t="str">
        <f>IF(ISNUMBER(FIND("Scheme", F453)), _xlfn.CONCAT(F453,"_Esquema"), F453)</f>
        <v>IfcLightFixturePOINTSOURCE</v>
      </c>
    </row>
    <row r="454" spans="1:23" s="4" customFormat="1" ht="9.75" customHeight="1" x14ac:dyDescent="0.25">
      <c r="A454" s="66">
        <v>453</v>
      </c>
      <c r="B454" s="65" t="s">
        <v>4283</v>
      </c>
      <c r="C454" s="27" t="s">
        <v>4362</v>
      </c>
      <c r="D454" s="27" t="s">
        <v>4363</v>
      </c>
      <c r="E454" s="27" t="s">
        <v>4285</v>
      </c>
      <c r="F454" s="33" t="s">
        <v>1920</v>
      </c>
      <c r="G454" s="23" t="s">
        <v>13</v>
      </c>
      <c r="H454" s="23" t="s">
        <v>13</v>
      </c>
      <c r="I454" s="23" t="s">
        <v>13</v>
      </c>
      <c r="J454" s="23" t="s">
        <v>13</v>
      </c>
      <c r="K454" s="23" t="s">
        <v>13</v>
      </c>
      <c r="L454" s="9" t="str">
        <f>_xlfn.CONCAT("", C454)</f>
        <v>ILU_Projeto</v>
      </c>
      <c r="M454" s="9" t="str">
        <f>_xlfn.CONCAT("", D454)</f>
        <v>ILU_Luminotécnica</v>
      </c>
      <c r="N454" s="9" t="str">
        <f>_xlfn.CONCAT("", E454)</f>
        <v>Iluminação_Dispositivo</v>
      </c>
      <c r="O454" s="9" t="str">
        <f>_xlfn.CONCAT("Classe IFC ou Categoria Revit:   ", F454)</f>
        <v>Classe IFC ou Categoria Revit:   IfcLightFixtureSECURITYLIGHTING</v>
      </c>
      <c r="P454" s="7" t="s">
        <v>2232</v>
      </c>
      <c r="Q454" s="7" t="s">
        <v>4135</v>
      </c>
      <c r="R454" s="7" t="str">
        <f>C454</f>
        <v>ILU_Projeto</v>
      </c>
      <c r="S454" s="7" t="str">
        <f>D454</f>
        <v>ILU_Luminotécnica</v>
      </c>
      <c r="T454" s="7" t="str">
        <f>E454</f>
        <v>Iluminação_Dispositivo</v>
      </c>
      <c r="U454" s="8" t="str">
        <f>_xlfn.CONCAT("bim-key_",A454)</f>
        <v>bim-key_453</v>
      </c>
      <c r="V454" s="4" t="str">
        <f>IF(ISNUMBER(FIND("Arrow", F454)), _xlfn.CONCAT(E454,"_Seta"), E454)</f>
        <v>Iluminação_Dispositivo</v>
      </c>
      <c r="W454" s="4" t="str">
        <f>IF(ISNUMBER(FIND("Scheme", F454)), _xlfn.CONCAT(F454,"_Esquema"), F454)</f>
        <v>IfcLightFixtureSECURITYLIGHTING</v>
      </c>
    </row>
    <row r="455" spans="1:23" s="4" customFormat="1" ht="9.75" customHeight="1" x14ac:dyDescent="0.25">
      <c r="A455" s="66">
        <v>454</v>
      </c>
      <c r="B455" s="65" t="s">
        <v>4283</v>
      </c>
      <c r="C455" s="27" t="s">
        <v>4471</v>
      </c>
      <c r="D455" s="27" t="s">
        <v>4572</v>
      </c>
      <c r="E455" s="27" t="s">
        <v>1346</v>
      </c>
      <c r="F455" s="33" t="s">
        <v>1345</v>
      </c>
      <c r="G455" s="23" t="s">
        <v>13</v>
      </c>
      <c r="H455" s="23" t="s">
        <v>13</v>
      </c>
      <c r="I455" s="23" t="s">
        <v>13</v>
      </c>
      <c r="J455" s="23" t="s">
        <v>13</v>
      </c>
      <c r="K455" s="23" t="s">
        <v>13</v>
      </c>
      <c r="L455" s="9" t="str">
        <f>_xlfn.CONCAT("", C455)</f>
        <v>ELE_Projeto</v>
      </c>
      <c r="M455" s="9" t="str">
        <f>_xlfn.CONCAT("", D455)</f>
        <v>ELE_Equipamento</v>
      </c>
      <c r="N455" s="9" t="str">
        <f>_xlfn.CONCAT("", E455)</f>
        <v>Transformador</v>
      </c>
      <c r="O455" s="9" t="str">
        <f>_xlfn.CONCAT("Classe IFC ou Categoria Revit:   ", F455)</f>
        <v>Classe IFC ou Categoria Revit:   IfcTransformer</v>
      </c>
      <c r="P455" s="7" t="s">
        <v>1346</v>
      </c>
      <c r="Q455" s="7" t="s">
        <v>4146</v>
      </c>
      <c r="R455" s="7" t="str">
        <f>C455</f>
        <v>ELE_Projeto</v>
      </c>
      <c r="S455" s="7" t="str">
        <f>D455</f>
        <v>ELE_Equipamento</v>
      </c>
      <c r="T455" s="7" t="str">
        <f>E455</f>
        <v>Transformador</v>
      </c>
      <c r="U455" s="8" t="str">
        <f>_xlfn.CONCAT("bim-key_",A455)</f>
        <v>bim-key_454</v>
      </c>
      <c r="V455" s="4" t="str">
        <f>IF(ISNUMBER(FIND("Arrow", F455)), _xlfn.CONCAT(E455,"_Seta"), E455)</f>
        <v>Transformador</v>
      </c>
      <c r="W455" s="4" t="str">
        <f>IF(ISNUMBER(FIND("Scheme", F455)), _xlfn.CONCAT(F455,"_Esquema"), F455)</f>
        <v>IfcTransformer</v>
      </c>
    </row>
    <row r="456" spans="1:23" s="4" customFormat="1" ht="9.75" customHeight="1" x14ac:dyDescent="0.25">
      <c r="A456" s="66">
        <v>455</v>
      </c>
      <c r="B456" s="65" t="s">
        <v>4283</v>
      </c>
      <c r="C456" s="27" t="s">
        <v>4471</v>
      </c>
      <c r="D456" s="27" t="s">
        <v>4572</v>
      </c>
      <c r="E456" s="27" t="s">
        <v>1346</v>
      </c>
      <c r="F456" s="33" t="s">
        <v>1830</v>
      </c>
      <c r="G456" s="23" t="s">
        <v>13</v>
      </c>
      <c r="H456" s="23" t="s">
        <v>13</v>
      </c>
      <c r="I456" s="23" t="s">
        <v>13</v>
      </c>
      <c r="J456" s="23" t="s">
        <v>13</v>
      </c>
      <c r="K456" s="23" t="s">
        <v>13</v>
      </c>
      <c r="L456" s="9" t="str">
        <f>_xlfn.CONCAT("", C456)</f>
        <v>ELE_Projeto</v>
      </c>
      <c r="M456" s="9" t="str">
        <f>_xlfn.CONCAT("", D456)</f>
        <v>ELE_Equipamento</v>
      </c>
      <c r="N456" s="9" t="str">
        <f>_xlfn.CONCAT("", E456)</f>
        <v>Transformador</v>
      </c>
      <c r="O456" s="9" t="str">
        <f>_xlfn.CONCAT("Classe IFC ou Categoria Revit:   ", F456)</f>
        <v>Classe IFC ou Categoria Revit:   IfcTransformerCHOPPER</v>
      </c>
      <c r="P456" s="7" t="s">
        <v>2353</v>
      </c>
      <c r="Q456" s="7" t="s">
        <v>4107</v>
      </c>
      <c r="R456" s="7" t="str">
        <f>C456</f>
        <v>ELE_Projeto</v>
      </c>
      <c r="S456" s="7" t="str">
        <f>D456</f>
        <v>ELE_Equipamento</v>
      </c>
      <c r="T456" s="7" t="str">
        <f>E456</f>
        <v>Transformador</v>
      </c>
      <c r="U456" s="8" t="str">
        <f>_xlfn.CONCAT("bim-key_",A456)</f>
        <v>bim-key_455</v>
      </c>
      <c r="V456" s="4" t="str">
        <f>IF(ISNUMBER(FIND("Arrow", F456)), _xlfn.CONCAT(E456,"_Seta"), E456)</f>
        <v>Transformador</v>
      </c>
      <c r="W456" s="4" t="str">
        <f>IF(ISNUMBER(FIND("Scheme", F456)), _xlfn.CONCAT(F456,"_Esquema"), F456)</f>
        <v>IfcTransformerCHOPPER</v>
      </c>
    </row>
    <row r="457" spans="1:23" s="4" customFormat="1" ht="9.75" customHeight="1" x14ac:dyDescent="0.25">
      <c r="A457" s="66">
        <v>456</v>
      </c>
      <c r="B457" s="65" t="s">
        <v>4283</v>
      </c>
      <c r="C457" s="27" t="s">
        <v>4471</v>
      </c>
      <c r="D457" s="27" t="s">
        <v>4572</v>
      </c>
      <c r="E457" s="27" t="s">
        <v>1346</v>
      </c>
      <c r="F457" s="33" t="s">
        <v>1831</v>
      </c>
      <c r="G457" s="23" t="s">
        <v>13</v>
      </c>
      <c r="H457" s="23" t="s">
        <v>13</v>
      </c>
      <c r="I457" s="23" t="s">
        <v>13</v>
      </c>
      <c r="J457" s="23" t="s">
        <v>13</v>
      </c>
      <c r="K457" s="23" t="s">
        <v>13</v>
      </c>
      <c r="L457" s="9" t="str">
        <f>_xlfn.CONCAT("", C457)</f>
        <v>ELE_Projeto</v>
      </c>
      <c r="M457" s="9" t="str">
        <f>_xlfn.CONCAT("", D457)</f>
        <v>ELE_Equipamento</v>
      </c>
      <c r="N457" s="9" t="str">
        <f>_xlfn.CONCAT("", E457)</f>
        <v>Transformador</v>
      </c>
      <c r="O457" s="9" t="str">
        <f>_xlfn.CONCAT("Classe IFC ou Categoria Revit:   ", F457)</f>
        <v>Classe IFC ou Categoria Revit:   IfcTransformerCOMBINED</v>
      </c>
      <c r="P457" s="7" t="s">
        <v>2355</v>
      </c>
      <c r="Q457" s="7" t="s">
        <v>4107</v>
      </c>
      <c r="R457" s="7" t="str">
        <f>C457</f>
        <v>ELE_Projeto</v>
      </c>
      <c r="S457" s="7" t="str">
        <f>D457</f>
        <v>ELE_Equipamento</v>
      </c>
      <c r="T457" s="7" t="str">
        <f>E457</f>
        <v>Transformador</v>
      </c>
      <c r="U457" s="8" t="str">
        <f>_xlfn.CONCAT("bim-key_",A457)</f>
        <v>bim-key_456</v>
      </c>
      <c r="V457" s="4" t="str">
        <f>IF(ISNUMBER(FIND("Arrow", F457)), _xlfn.CONCAT(E457,"_Seta"), E457)</f>
        <v>Transformador</v>
      </c>
      <c r="W457" s="4" t="str">
        <f>IF(ISNUMBER(FIND("Scheme", F457)), _xlfn.CONCAT(F457,"_Esquema"), F457)</f>
        <v>IfcTransformerCOMBINED</v>
      </c>
    </row>
    <row r="458" spans="1:23" s="4" customFormat="1" ht="9.75" customHeight="1" x14ac:dyDescent="0.25">
      <c r="A458" s="66">
        <v>457</v>
      </c>
      <c r="B458" s="65" t="s">
        <v>4283</v>
      </c>
      <c r="C458" s="27" t="s">
        <v>4471</v>
      </c>
      <c r="D458" s="27" t="s">
        <v>4572</v>
      </c>
      <c r="E458" s="27" t="s">
        <v>1346</v>
      </c>
      <c r="F458" s="33" t="s">
        <v>1832</v>
      </c>
      <c r="G458" s="23" t="s">
        <v>13</v>
      </c>
      <c r="H458" s="23" t="s">
        <v>13</v>
      </c>
      <c r="I458" s="23" t="s">
        <v>13</v>
      </c>
      <c r="J458" s="23" t="s">
        <v>13</v>
      </c>
      <c r="K458" s="23" t="s">
        <v>13</v>
      </c>
      <c r="L458" s="9" t="str">
        <f>_xlfn.CONCAT("", C458)</f>
        <v>ELE_Projeto</v>
      </c>
      <c r="M458" s="9" t="str">
        <f>_xlfn.CONCAT("", D458)</f>
        <v>ELE_Equipamento</v>
      </c>
      <c r="N458" s="9" t="str">
        <f>_xlfn.CONCAT("", E458)</f>
        <v>Transformador</v>
      </c>
      <c r="O458" s="9" t="str">
        <f>_xlfn.CONCAT("Classe IFC ou Categoria Revit:   ", F458)</f>
        <v>Classe IFC ou Categoria Revit:   IfcTransformerCURRENT</v>
      </c>
      <c r="P458" s="7" t="s">
        <v>2354</v>
      </c>
      <c r="Q458" s="7" t="s">
        <v>4107</v>
      </c>
      <c r="R458" s="7" t="str">
        <f>C458</f>
        <v>ELE_Projeto</v>
      </c>
      <c r="S458" s="7" t="str">
        <f>D458</f>
        <v>ELE_Equipamento</v>
      </c>
      <c r="T458" s="7" t="str">
        <f>E458</f>
        <v>Transformador</v>
      </c>
      <c r="U458" s="8" t="str">
        <f>_xlfn.CONCAT("bim-key_",A458)</f>
        <v>bim-key_457</v>
      </c>
      <c r="V458" s="4" t="str">
        <f>IF(ISNUMBER(FIND("Arrow", F458)), _xlfn.CONCAT(E458,"_Seta"), E458)</f>
        <v>Transformador</v>
      </c>
      <c r="W458" s="4" t="str">
        <f>IF(ISNUMBER(FIND("Scheme", F458)), _xlfn.CONCAT(F458,"_Esquema"), F458)</f>
        <v>IfcTransformerCURRENT</v>
      </c>
    </row>
    <row r="459" spans="1:23" s="4" customFormat="1" ht="9.75" customHeight="1" x14ac:dyDescent="0.25">
      <c r="A459" s="66">
        <v>458</v>
      </c>
      <c r="B459" s="65" t="s">
        <v>4283</v>
      </c>
      <c r="C459" s="27" t="s">
        <v>4471</v>
      </c>
      <c r="D459" s="27" t="s">
        <v>4572</v>
      </c>
      <c r="E459" s="27" t="s">
        <v>1346</v>
      </c>
      <c r="F459" s="33" t="s">
        <v>1833</v>
      </c>
      <c r="G459" s="23" t="s">
        <v>13</v>
      </c>
      <c r="H459" s="23" t="s">
        <v>13</v>
      </c>
      <c r="I459" s="23" t="s">
        <v>13</v>
      </c>
      <c r="J459" s="23" t="s">
        <v>13</v>
      </c>
      <c r="K459" s="23" t="s">
        <v>13</v>
      </c>
      <c r="L459" s="9" t="str">
        <f>_xlfn.CONCAT("", C459)</f>
        <v>ELE_Projeto</v>
      </c>
      <c r="M459" s="9" t="str">
        <f>_xlfn.CONCAT("", D459)</f>
        <v>ELE_Equipamento</v>
      </c>
      <c r="N459" s="9" t="str">
        <f>_xlfn.CONCAT("", E459)</f>
        <v>Transformador</v>
      </c>
      <c r="O459" s="9" t="str">
        <f>_xlfn.CONCAT("Classe IFC ou Categoria Revit:   ", F459)</f>
        <v>Classe IFC ou Categoria Revit:   IfcTransformerFREQUENCY</v>
      </c>
      <c r="P459" s="7" t="s">
        <v>2356</v>
      </c>
      <c r="Q459" s="7" t="s">
        <v>4107</v>
      </c>
      <c r="R459" s="7" t="str">
        <f>C459</f>
        <v>ELE_Projeto</v>
      </c>
      <c r="S459" s="7" t="str">
        <f>D459</f>
        <v>ELE_Equipamento</v>
      </c>
      <c r="T459" s="7" t="str">
        <f>E459</f>
        <v>Transformador</v>
      </c>
      <c r="U459" s="8" t="str">
        <f>_xlfn.CONCAT("bim-key_",A459)</f>
        <v>bim-key_458</v>
      </c>
      <c r="V459" s="4" t="str">
        <f>IF(ISNUMBER(FIND("Arrow", F459)), _xlfn.CONCAT(E459,"_Seta"), E459)</f>
        <v>Transformador</v>
      </c>
      <c r="W459" s="4" t="str">
        <f>IF(ISNUMBER(FIND("Scheme", F459)), _xlfn.CONCAT(F459,"_Esquema"), F459)</f>
        <v>IfcTransformerFREQUENCY</v>
      </c>
    </row>
    <row r="460" spans="1:23" s="4" customFormat="1" ht="9.75" customHeight="1" x14ac:dyDescent="0.25">
      <c r="A460" s="66">
        <v>459</v>
      </c>
      <c r="B460" s="65" t="s">
        <v>4283</v>
      </c>
      <c r="C460" s="27" t="s">
        <v>4471</v>
      </c>
      <c r="D460" s="27" t="s">
        <v>4572</v>
      </c>
      <c r="E460" s="27" t="s">
        <v>1346</v>
      </c>
      <c r="F460" s="33" t="s">
        <v>1834</v>
      </c>
      <c r="G460" s="23" t="s">
        <v>13</v>
      </c>
      <c r="H460" s="23" t="s">
        <v>13</v>
      </c>
      <c r="I460" s="23" t="s">
        <v>13</v>
      </c>
      <c r="J460" s="23" t="s">
        <v>13</v>
      </c>
      <c r="K460" s="23" t="s">
        <v>13</v>
      </c>
      <c r="L460" s="9" t="str">
        <f>_xlfn.CONCAT("", C460)</f>
        <v>ELE_Projeto</v>
      </c>
      <c r="M460" s="9" t="str">
        <f>_xlfn.CONCAT("", D460)</f>
        <v>ELE_Equipamento</v>
      </c>
      <c r="N460" s="9" t="str">
        <f>_xlfn.CONCAT("", E460)</f>
        <v>Transformador</v>
      </c>
      <c r="O460" s="9" t="str">
        <f>_xlfn.CONCAT("Classe IFC ou Categoria Revit:   ", F460)</f>
        <v>Classe IFC ou Categoria Revit:   IfcTransformerINVERTER</v>
      </c>
      <c r="P460" s="7" t="s">
        <v>2357</v>
      </c>
      <c r="Q460" s="7" t="s">
        <v>4107</v>
      </c>
      <c r="R460" s="7" t="str">
        <f>C460</f>
        <v>ELE_Projeto</v>
      </c>
      <c r="S460" s="7" t="str">
        <f>D460</f>
        <v>ELE_Equipamento</v>
      </c>
      <c r="T460" s="7" t="str">
        <f>E460</f>
        <v>Transformador</v>
      </c>
      <c r="U460" s="8" t="str">
        <f>_xlfn.CONCAT("bim-key_",A460)</f>
        <v>bim-key_459</v>
      </c>
      <c r="V460" s="4" t="str">
        <f>IF(ISNUMBER(FIND("Arrow", F460)), _xlfn.CONCAT(E460,"_Seta"), E460)</f>
        <v>Transformador</v>
      </c>
      <c r="W460" s="4" t="str">
        <f>IF(ISNUMBER(FIND("Scheme", F460)), _xlfn.CONCAT(F460,"_Esquema"), F460)</f>
        <v>IfcTransformerINVERTER</v>
      </c>
    </row>
    <row r="461" spans="1:23" s="4" customFormat="1" ht="9.75" customHeight="1" x14ac:dyDescent="0.25">
      <c r="A461" s="66">
        <v>460</v>
      </c>
      <c r="B461" s="65" t="s">
        <v>4283</v>
      </c>
      <c r="C461" s="27" t="s">
        <v>4471</v>
      </c>
      <c r="D461" s="27" t="s">
        <v>4572</v>
      </c>
      <c r="E461" s="27" t="s">
        <v>1346</v>
      </c>
      <c r="F461" s="33" t="s">
        <v>1835</v>
      </c>
      <c r="G461" s="23" t="s">
        <v>13</v>
      </c>
      <c r="H461" s="23" t="s">
        <v>13</v>
      </c>
      <c r="I461" s="23" t="s">
        <v>13</v>
      </c>
      <c r="J461" s="23" t="s">
        <v>13</v>
      </c>
      <c r="K461" s="23" t="s">
        <v>13</v>
      </c>
      <c r="L461" s="9" t="str">
        <f>_xlfn.CONCAT("", C461)</f>
        <v>ELE_Projeto</v>
      </c>
      <c r="M461" s="9" t="str">
        <f>_xlfn.CONCAT("", D461)</f>
        <v>ELE_Equipamento</v>
      </c>
      <c r="N461" s="9" t="str">
        <f>_xlfn.CONCAT("", E461)</f>
        <v>Transformador</v>
      </c>
      <c r="O461" s="9" t="str">
        <f>_xlfn.CONCAT("Classe IFC ou Categoria Revit:   ", F461)</f>
        <v>Classe IFC ou Categoria Revit:   IfcTransformerRECTIFIER</v>
      </c>
      <c r="P461" s="7" t="s">
        <v>2358</v>
      </c>
      <c r="Q461" s="7" t="s">
        <v>4107</v>
      </c>
      <c r="R461" s="7" t="str">
        <f>C461</f>
        <v>ELE_Projeto</v>
      </c>
      <c r="S461" s="7" t="str">
        <f>D461</f>
        <v>ELE_Equipamento</v>
      </c>
      <c r="T461" s="7" t="str">
        <f>E461</f>
        <v>Transformador</v>
      </c>
      <c r="U461" s="8" t="str">
        <f>_xlfn.CONCAT("bim-key_",A461)</f>
        <v>bim-key_460</v>
      </c>
      <c r="V461" s="4" t="str">
        <f>IF(ISNUMBER(FIND("Arrow", F461)), _xlfn.CONCAT(E461,"_Seta"), E461)</f>
        <v>Transformador</v>
      </c>
      <c r="W461" s="4" t="str">
        <f>IF(ISNUMBER(FIND("Scheme", F461)), _xlfn.CONCAT(F461,"_Esquema"), F461)</f>
        <v>IfcTransformerRECTIFIER</v>
      </c>
    </row>
    <row r="462" spans="1:23" s="4" customFormat="1" ht="9.75" customHeight="1" x14ac:dyDescent="0.25">
      <c r="A462" s="66">
        <v>461</v>
      </c>
      <c r="B462" s="65" t="s">
        <v>4283</v>
      </c>
      <c r="C462" s="27" t="s">
        <v>4471</v>
      </c>
      <c r="D462" s="27" t="s">
        <v>4572</v>
      </c>
      <c r="E462" s="27" t="s">
        <v>1346</v>
      </c>
      <c r="F462" s="33" t="s">
        <v>1836</v>
      </c>
      <c r="G462" s="23" t="s">
        <v>13</v>
      </c>
      <c r="H462" s="23" t="s">
        <v>13</v>
      </c>
      <c r="I462" s="23" t="s">
        <v>13</v>
      </c>
      <c r="J462" s="23" t="s">
        <v>13</v>
      </c>
      <c r="K462" s="23" t="s">
        <v>13</v>
      </c>
      <c r="L462" s="9" t="str">
        <f>_xlfn.CONCAT("", C462)</f>
        <v>ELE_Projeto</v>
      </c>
      <c r="M462" s="9" t="str">
        <f>_xlfn.CONCAT("", D462)</f>
        <v>ELE_Equipamento</v>
      </c>
      <c r="N462" s="9" t="str">
        <f>_xlfn.CONCAT("", E462)</f>
        <v>Transformador</v>
      </c>
      <c r="O462" s="9" t="str">
        <f>_xlfn.CONCAT("Classe IFC ou Categoria Revit:   ", F462)</f>
        <v>Classe IFC ou Categoria Revit:   IfcTransformerVOLTAGE</v>
      </c>
      <c r="P462" s="7" t="s">
        <v>2359</v>
      </c>
      <c r="Q462" s="7" t="s">
        <v>4107</v>
      </c>
      <c r="R462" s="7" t="str">
        <f>C462</f>
        <v>ELE_Projeto</v>
      </c>
      <c r="S462" s="7" t="str">
        <f>D462</f>
        <v>ELE_Equipamento</v>
      </c>
      <c r="T462" s="7" t="str">
        <f>E462</f>
        <v>Transformador</v>
      </c>
      <c r="U462" s="8" t="str">
        <f>_xlfn.CONCAT("bim-key_",A462)</f>
        <v>bim-key_461</v>
      </c>
      <c r="V462" s="4" t="str">
        <f>IF(ISNUMBER(FIND("Arrow", F462)), _xlfn.CONCAT(E462,"_Seta"), E462)</f>
        <v>Transformador</v>
      </c>
      <c r="W462" s="4" t="str">
        <f>IF(ISNUMBER(FIND("Scheme", F462)), _xlfn.CONCAT(F462,"_Esquema"), F462)</f>
        <v>IfcTransformerVOLTAGE</v>
      </c>
    </row>
    <row r="463" spans="1:23" s="4" customFormat="1" ht="9.75" customHeight="1" x14ac:dyDescent="0.25">
      <c r="A463" s="66">
        <v>462</v>
      </c>
      <c r="B463" s="65" t="s">
        <v>4283</v>
      </c>
      <c r="C463" s="27" t="s">
        <v>4292</v>
      </c>
      <c r="D463" s="27" t="s">
        <v>4315</v>
      </c>
      <c r="E463" s="27" t="s">
        <v>4316</v>
      </c>
      <c r="F463" s="33" t="s">
        <v>863</v>
      </c>
      <c r="G463" s="23" t="s">
        <v>13</v>
      </c>
      <c r="H463" s="23" t="s">
        <v>13</v>
      </c>
      <c r="I463" s="23" t="s">
        <v>13</v>
      </c>
      <c r="J463" s="23" t="s">
        <v>13</v>
      </c>
      <c r="K463" s="23" t="s">
        <v>13</v>
      </c>
      <c r="L463" s="9" t="str">
        <f>_xlfn.CONCAT("", C463)</f>
        <v>ENE_Projeto</v>
      </c>
      <c r="M463" s="9" t="str">
        <f>_xlfn.CONCAT("", D463)</f>
        <v>ENE_Insumos</v>
      </c>
      <c r="N463" s="9" t="str">
        <f>_xlfn.CONCAT("", E463)</f>
        <v>Conversão</v>
      </c>
      <c r="O463" s="9" t="str">
        <f>_xlfn.CONCAT("Classe IFC ou Categoria Revit:   ", F463)</f>
        <v>Classe IFC ou Categoria Revit:   IfcEnergyConversionDevice</v>
      </c>
      <c r="P463" s="7" t="s">
        <v>864</v>
      </c>
      <c r="Q463" s="7" t="s">
        <v>4146</v>
      </c>
      <c r="R463" s="7" t="str">
        <f>C463</f>
        <v>ENE_Projeto</v>
      </c>
      <c r="S463" s="7" t="str">
        <f>D463</f>
        <v>ENE_Insumos</v>
      </c>
      <c r="T463" s="7" t="str">
        <f>E463</f>
        <v>Conversão</v>
      </c>
      <c r="U463" s="8" t="str">
        <f>_xlfn.CONCAT("bim-key_",A463)</f>
        <v>bim-key_462</v>
      </c>
      <c r="V463" s="4" t="str">
        <f>IF(ISNUMBER(FIND("Arrow", F463)), _xlfn.CONCAT(E463,"_Seta"), E463)</f>
        <v>Conversão</v>
      </c>
      <c r="W463" s="4" t="str">
        <f>IF(ISNUMBER(FIND("Scheme", F463)), _xlfn.CONCAT(F463,"_Esquema"), F463)</f>
        <v>IfcEnergyConversionDevice</v>
      </c>
    </row>
    <row r="464" spans="1:23" s="4" customFormat="1" ht="9.75" customHeight="1" x14ac:dyDescent="0.25">
      <c r="A464" s="66">
        <v>463</v>
      </c>
      <c r="B464" s="65" t="s">
        <v>4283</v>
      </c>
      <c r="C464" s="27" t="s">
        <v>4292</v>
      </c>
      <c r="D464" s="27" t="s">
        <v>4999</v>
      </c>
      <c r="E464" s="27" t="s">
        <v>4205</v>
      </c>
      <c r="F464" s="33" t="s">
        <v>1426</v>
      </c>
      <c r="G464" s="23" t="s">
        <v>13</v>
      </c>
      <c r="H464" s="23" t="s">
        <v>13</v>
      </c>
      <c r="I464" s="23" t="s">
        <v>13</v>
      </c>
      <c r="J464" s="23" t="s">
        <v>13</v>
      </c>
      <c r="K464" s="23" t="s">
        <v>13</v>
      </c>
      <c r="L464" s="9" t="str">
        <f>_xlfn.CONCAT("", C464)</f>
        <v>ENE_Projeto</v>
      </c>
      <c r="M464" s="9" t="str">
        <f>_xlfn.CONCAT("", D464)</f>
        <v>ENE_Insumos_Conexão</v>
      </c>
      <c r="N464" s="9" t="str">
        <f>_xlfn.CONCAT("", E464)</f>
        <v>Energia_Tomada_Sinais</v>
      </c>
      <c r="O464" s="9" t="str">
        <f>_xlfn.CONCAT("Classe IFC ou Categoria Revit:   ", F464)</f>
        <v>Classe IFC ou Categoria Revit:   IfcOutlet</v>
      </c>
      <c r="P464" s="7" t="s">
        <v>1427</v>
      </c>
      <c r="Q464" s="7" t="s">
        <v>4146</v>
      </c>
      <c r="R464" s="7" t="str">
        <f>C464</f>
        <v>ENE_Projeto</v>
      </c>
      <c r="S464" s="7" t="str">
        <f>D464</f>
        <v>ENE_Insumos_Conexão</v>
      </c>
      <c r="T464" s="7" t="str">
        <f>E464</f>
        <v>Energia_Tomada_Sinais</v>
      </c>
      <c r="U464" s="8" t="str">
        <f>_xlfn.CONCAT("bim-key_",A464)</f>
        <v>bim-key_463</v>
      </c>
      <c r="V464" s="4" t="str">
        <f>IF(ISNUMBER(FIND("Arrow", F464)), _xlfn.CONCAT(E464,"_Seta"), E464)</f>
        <v>Energia_Tomada_Sinais</v>
      </c>
      <c r="W464" s="4" t="str">
        <f>IF(ISNUMBER(FIND("Scheme", F464)), _xlfn.CONCAT(F464,"_Esquema"), F464)</f>
        <v>IfcOutlet</v>
      </c>
    </row>
    <row r="465" spans="1:23" s="4" customFormat="1" ht="9.75" customHeight="1" x14ac:dyDescent="0.25">
      <c r="A465" s="66">
        <v>464</v>
      </c>
      <c r="B465" s="65" t="s">
        <v>4283</v>
      </c>
      <c r="C465" s="27" t="s">
        <v>4292</v>
      </c>
      <c r="D465" s="27" t="s">
        <v>4999</v>
      </c>
      <c r="E465" s="27" t="s">
        <v>4205</v>
      </c>
      <c r="F465" s="33" t="s">
        <v>1904</v>
      </c>
      <c r="G465" s="23" t="s">
        <v>13</v>
      </c>
      <c r="H465" s="23" t="s">
        <v>13</v>
      </c>
      <c r="I465" s="23" t="s">
        <v>13</v>
      </c>
      <c r="J465" s="23" t="s">
        <v>13</v>
      </c>
      <c r="K465" s="23" t="s">
        <v>13</v>
      </c>
      <c r="L465" s="9" t="str">
        <f>_xlfn.CONCAT("", C465)</f>
        <v>ENE_Projeto</v>
      </c>
      <c r="M465" s="9" t="str">
        <f>_xlfn.CONCAT("", D465)</f>
        <v>ENE_Insumos_Conexão</v>
      </c>
      <c r="N465" s="9" t="str">
        <f>_xlfn.CONCAT("", E465)</f>
        <v>Energia_Tomada_Sinais</v>
      </c>
      <c r="O465" s="9" t="str">
        <f>_xlfn.CONCAT("Classe IFC ou Categoria Revit:   ", F465)</f>
        <v>Classe IFC ou Categoria Revit:   IfcOutletAUDIOVISUALOUTLET</v>
      </c>
      <c r="P465" s="7" t="s">
        <v>2218</v>
      </c>
      <c r="Q465" s="7" t="s">
        <v>4121</v>
      </c>
      <c r="R465" s="7" t="str">
        <f>C465</f>
        <v>ENE_Projeto</v>
      </c>
      <c r="S465" s="7" t="str">
        <f>D465</f>
        <v>ENE_Insumos_Conexão</v>
      </c>
      <c r="T465" s="7" t="str">
        <f>E465</f>
        <v>Energia_Tomada_Sinais</v>
      </c>
      <c r="U465" s="8" t="str">
        <f>_xlfn.CONCAT("bim-key_",A465)</f>
        <v>bim-key_464</v>
      </c>
      <c r="V465" s="4" t="str">
        <f>IF(ISNUMBER(FIND("Arrow", F465)), _xlfn.CONCAT(E465,"_Seta"), E465)</f>
        <v>Energia_Tomada_Sinais</v>
      </c>
      <c r="W465" s="4" t="str">
        <f>IF(ISNUMBER(FIND("Scheme", F465)), _xlfn.CONCAT(F465,"_Esquema"), F465)</f>
        <v>IfcOutletAUDIOVISUALOUTLET</v>
      </c>
    </row>
    <row r="466" spans="1:23" s="4" customFormat="1" ht="9.75" customHeight="1" x14ac:dyDescent="0.25">
      <c r="A466" s="66">
        <v>465</v>
      </c>
      <c r="B466" s="65" t="s">
        <v>4283</v>
      </c>
      <c r="C466" s="27" t="s">
        <v>4292</v>
      </c>
      <c r="D466" s="27" t="s">
        <v>4999</v>
      </c>
      <c r="E466" s="27" t="s">
        <v>4205</v>
      </c>
      <c r="F466" s="33" t="s">
        <v>1905</v>
      </c>
      <c r="G466" s="23" t="s">
        <v>13</v>
      </c>
      <c r="H466" s="23" t="s">
        <v>13</v>
      </c>
      <c r="I466" s="23" t="s">
        <v>13</v>
      </c>
      <c r="J466" s="23" t="s">
        <v>13</v>
      </c>
      <c r="K466" s="23" t="s">
        <v>13</v>
      </c>
      <c r="L466" s="9" t="str">
        <f>_xlfn.CONCAT("", C466)</f>
        <v>ENE_Projeto</v>
      </c>
      <c r="M466" s="9" t="str">
        <f>_xlfn.CONCAT("", D466)</f>
        <v>ENE_Insumos_Conexão</v>
      </c>
      <c r="N466" s="9" t="str">
        <f>_xlfn.CONCAT("", E466)</f>
        <v>Energia_Tomada_Sinais</v>
      </c>
      <c r="O466" s="9" t="str">
        <f>_xlfn.CONCAT("Classe IFC ou Categoria Revit:   ", F466)</f>
        <v>Classe IFC ou Categoria Revit:   IfcOutletCOMMUNICATIONSOUTLET</v>
      </c>
      <c r="P466" s="7" t="s">
        <v>2219</v>
      </c>
      <c r="Q466" s="7" t="s">
        <v>4065</v>
      </c>
      <c r="R466" s="7" t="str">
        <f>C466</f>
        <v>ENE_Projeto</v>
      </c>
      <c r="S466" s="7" t="str">
        <f>D466</f>
        <v>ENE_Insumos_Conexão</v>
      </c>
      <c r="T466" s="7" t="str">
        <f>E466</f>
        <v>Energia_Tomada_Sinais</v>
      </c>
      <c r="U466" s="8" t="str">
        <f>_xlfn.CONCAT("bim-key_",A466)</f>
        <v>bim-key_465</v>
      </c>
      <c r="V466" s="4" t="str">
        <f>IF(ISNUMBER(FIND("Arrow", F466)), _xlfn.CONCAT(E466,"_Seta"), E466)</f>
        <v>Energia_Tomada_Sinais</v>
      </c>
      <c r="W466" s="4" t="str">
        <f>IF(ISNUMBER(FIND("Scheme", F466)), _xlfn.CONCAT(F466,"_Esquema"), F466)</f>
        <v>IfcOutletCOMMUNICATIONSOUTLET</v>
      </c>
    </row>
    <row r="467" spans="1:23" s="4" customFormat="1" ht="9.75" customHeight="1" x14ac:dyDescent="0.25">
      <c r="A467" s="66">
        <v>466</v>
      </c>
      <c r="B467" s="65" t="s">
        <v>4283</v>
      </c>
      <c r="C467" s="27" t="s">
        <v>4292</v>
      </c>
      <c r="D467" s="27" t="s">
        <v>4999</v>
      </c>
      <c r="E467" s="27" t="s">
        <v>4205</v>
      </c>
      <c r="F467" s="33" t="s">
        <v>1906</v>
      </c>
      <c r="G467" s="23" t="s">
        <v>13</v>
      </c>
      <c r="H467" s="23" t="s">
        <v>13</v>
      </c>
      <c r="I467" s="23" t="s">
        <v>13</v>
      </c>
      <c r="J467" s="23" t="s">
        <v>13</v>
      </c>
      <c r="K467" s="23" t="s">
        <v>13</v>
      </c>
      <c r="L467" s="9" t="str">
        <f>_xlfn.CONCAT("", C467)</f>
        <v>ENE_Projeto</v>
      </c>
      <c r="M467" s="9" t="str">
        <f>_xlfn.CONCAT("", D467)</f>
        <v>ENE_Insumos_Conexão</v>
      </c>
      <c r="N467" s="9" t="str">
        <f>_xlfn.CONCAT("", E467)</f>
        <v>Energia_Tomada_Sinais</v>
      </c>
      <c r="O467" s="9" t="str">
        <f>_xlfn.CONCAT("Classe IFC ou Categoria Revit:   ", F467)</f>
        <v>Classe IFC ou Categoria Revit:   IfcOutletDATAOUTLET</v>
      </c>
      <c r="P467" s="7" t="s">
        <v>2220</v>
      </c>
      <c r="Q467" s="7" t="s">
        <v>4065</v>
      </c>
      <c r="R467" s="7" t="str">
        <f>C467</f>
        <v>ENE_Projeto</v>
      </c>
      <c r="S467" s="7" t="str">
        <f>D467</f>
        <v>ENE_Insumos_Conexão</v>
      </c>
      <c r="T467" s="7" t="str">
        <f>E467</f>
        <v>Energia_Tomada_Sinais</v>
      </c>
      <c r="U467" s="8" t="str">
        <f>_xlfn.CONCAT("bim-key_",A467)</f>
        <v>bim-key_466</v>
      </c>
      <c r="V467" s="4" t="str">
        <f>IF(ISNUMBER(FIND("Arrow", F467)), _xlfn.CONCAT(E467,"_Seta"), E467)</f>
        <v>Energia_Tomada_Sinais</v>
      </c>
      <c r="W467" s="4" t="str">
        <f>IF(ISNUMBER(FIND("Scheme", F467)), _xlfn.CONCAT(F467,"_Esquema"), F467)</f>
        <v>IfcOutletDATAOUTLET</v>
      </c>
    </row>
    <row r="468" spans="1:23" s="4" customFormat="1" ht="9.75" customHeight="1" x14ac:dyDescent="0.25">
      <c r="A468" s="66">
        <v>467</v>
      </c>
      <c r="B468" s="65" t="s">
        <v>4283</v>
      </c>
      <c r="C468" s="27" t="s">
        <v>4292</v>
      </c>
      <c r="D468" s="27" t="s">
        <v>4999</v>
      </c>
      <c r="E468" s="27" t="s">
        <v>4205</v>
      </c>
      <c r="F468" s="33" t="s">
        <v>1907</v>
      </c>
      <c r="G468" s="23" t="s">
        <v>13</v>
      </c>
      <c r="H468" s="23" t="s">
        <v>13</v>
      </c>
      <c r="I468" s="23" t="s">
        <v>13</v>
      </c>
      <c r="J468" s="23" t="s">
        <v>13</v>
      </c>
      <c r="K468" s="23" t="s">
        <v>13</v>
      </c>
      <c r="L468" s="9" t="str">
        <f>_xlfn.CONCAT("", C468)</f>
        <v>ENE_Projeto</v>
      </c>
      <c r="M468" s="9" t="str">
        <f>_xlfn.CONCAT("", D468)</f>
        <v>ENE_Insumos_Conexão</v>
      </c>
      <c r="N468" s="9" t="str">
        <f>_xlfn.CONCAT("", E468)</f>
        <v>Energia_Tomada_Sinais</v>
      </c>
      <c r="O468" s="9" t="str">
        <f>_xlfn.CONCAT("Classe IFC ou Categoria Revit:   ", F468)</f>
        <v>Classe IFC ou Categoria Revit:   IfcOutletPOWEROUTLET</v>
      </c>
      <c r="P468" s="7" t="s">
        <v>2584</v>
      </c>
      <c r="Q468" s="7" t="s">
        <v>4107</v>
      </c>
      <c r="R468" s="7" t="str">
        <f>C468</f>
        <v>ENE_Projeto</v>
      </c>
      <c r="S468" s="7" t="str">
        <f>D468</f>
        <v>ENE_Insumos_Conexão</v>
      </c>
      <c r="T468" s="7" t="str">
        <f>E468</f>
        <v>Energia_Tomada_Sinais</v>
      </c>
      <c r="U468" s="8" t="str">
        <f>_xlfn.CONCAT("bim-key_",A468)</f>
        <v>bim-key_467</v>
      </c>
      <c r="V468" s="4" t="str">
        <f>IF(ISNUMBER(FIND("Arrow", F468)), _xlfn.CONCAT(E468,"_Seta"), E468)</f>
        <v>Energia_Tomada_Sinais</v>
      </c>
      <c r="W468" s="4" t="str">
        <f>IF(ISNUMBER(FIND("Scheme", F468)), _xlfn.CONCAT(F468,"_Esquema"), F468)</f>
        <v>IfcOutletPOWEROUTLET</v>
      </c>
    </row>
    <row r="469" spans="1:23" s="4" customFormat="1" ht="9.75" customHeight="1" x14ac:dyDescent="0.25">
      <c r="A469" s="66">
        <v>468</v>
      </c>
      <c r="B469" s="65" t="s">
        <v>4283</v>
      </c>
      <c r="C469" s="27" t="s">
        <v>4292</v>
      </c>
      <c r="D469" s="27" t="s">
        <v>4999</v>
      </c>
      <c r="E469" s="27" t="s">
        <v>4205</v>
      </c>
      <c r="F469" s="33" t="s">
        <v>1908</v>
      </c>
      <c r="G469" s="23" t="s">
        <v>13</v>
      </c>
      <c r="H469" s="23" t="s">
        <v>13</v>
      </c>
      <c r="I469" s="23" t="s">
        <v>13</v>
      </c>
      <c r="J469" s="23" t="s">
        <v>13</v>
      </c>
      <c r="K469" s="23" t="s">
        <v>13</v>
      </c>
      <c r="L469" s="9" t="str">
        <f>_xlfn.CONCAT("", C469)</f>
        <v>ENE_Projeto</v>
      </c>
      <c r="M469" s="9" t="str">
        <f>_xlfn.CONCAT("", D469)</f>
        <v>ENE_Insumos_Conexão</v>
      </c>
      <c r="N469" s="9" t="str">
        <f>_xlfn.CONCAT("", E469)</f>
        <v>Energia_Tomada_Sinais</v>
      </c>
      <c r="O469" s="9" t="str">
        <f>_xlfn.CONCAT("Classe IFC ou Categoria Revit:   ", F469)</f>
        <v>Classe IFC ou Categoria Revit:   IfcOutletTELEPHONEOUTLET</v>
      </c>
      <c r="P469" s="7" t="s">
        <v>2221</v>
      </c>
      <c r="Q469" s="7" t="s">
        <v>4136</v>
      </c>
      <c r="R469" s="7" t="str">
        <f>C469</f>
        <v>ENE_Projeto</v>
      </c>
      <c r="S469" s="7" t="str">
        <f>D469</f>
        <v>ENE_Insumos_Conexão</v>
      </c>
      <c r="T469" s="7" t="str">
        <f>E469</f>
        <v>Energia_Tomada_Sinais</v>
      </c>
      <c r="U469" s="8" t="str">
        <f>_xlfn.CONCAT("bim-key_",A469)</f>
        <v>bim-key_468</v>
      </c>
      <c r="V469" s="4" t="str">
        <f>IF(ISNUMBER(FIND("Arrow", F469)), _xlfn.CONCAT(E469,"_Seta"), E469)</f>
        <v>Energia_Tomada_Sinais</v>
      </c>
      <c r="W469" s="4" t="str">
        <f>IF(ISNUMBER(FIND("Scheme", F469)), _xlfn.CONCAT(F469,"_Esquema"), F469)</f>
        <v>IfcOutletTELEPHONEOUTLET</v>
      </c>
    </row>
    <row r="470" spans="1:23" s="4" customFormat="1" ht="9.75" customHeight="1" x14ac:dyDescent="0.25">
      <c r="A470" s="66">
        <v>469</v>
      </c>
      <c r="B470" s="65" t="s">
        <v>4283</v>
      </c>
      <c r="C470" s="27" t="s">
        <v>4289</v>
      </c>
      <c r="D470" s="27" t="s">
        <v>4384</v>
      </c>
      <c r="E470" s="27" t="s">
        <v>4385</v>
      </c>
      <c r="F470" s="35" t="s">
        <v>322</v>
      </c>
      <c r="G470" s="23" t="s">
        <v>13</v>
      </c>
      <c r="H470" s="23" t="s">
        <v>13</v>
      </c>
      <c r="I470" s="23" t="s">
        <v>13</v>
      </c>
      <c r="J470" s="23" t="s">
        <v>13</v>
      </c>
      <c r="K470" s="23" t="s">
        <v>13</v>
      </c>
      <c r="L470" s="9" t="str">
        <f>_xlfn.CONCAT("", C470)</f>
        <v>ARQ_Projeto</v>
      </c>
      <c r="M470" s="9" t="str">
        <f>_xlfn.CONCAT("", D470)</f>
        <v>ARQ_Esquadrias</v>
      </c>
      <c r="N470" s="9" t="str">
        <f>_xlfn.CONCAT("", E470)</f>
        <v>Janela</v>
      </c>
      <c r="O470" s="9" t="str">
        <f>_xlfn.CONCAT("Classe IFC ou Categoria Revit:   ", F470)</f>
        <v>Classe IFC ou Categoria Revit:   IfcWindow</v>
      </c>
      <c r="P470" s="7" t="s">
        <v>2688</v>
      </c>
      <c r="Q470" s="7" t="s">
        <v>4081</v>
      </c>
      <c r="R470" s="7" t="str">
        <f>C470</f>
        <v>ARQ_Projeto</v>
      </c>
      <c r="S470" s="7" t="str">
        <f>D470</f>
        <v>ARQ_Esquadrias</v>
      </c>
      <c r="T470" s="7" t="str">
        <f>E470</f>
        <v>Janela</v>
      </c>
      <c r="U470" s="8" t="str">
        <f>_xlfn.CONCAT("bim-key_",A470)</f>
        <v>bim-key_469</v>
      </c>
      <c r="V470" s="4" t="str">
        <f>IF(ISNUMBER(FIND("Arrow", F470)), _xlfn.CONCAT(E470,"_Seta"), E470)</f>
        <v>Janela</v>
      </c>
      <c r="W470" s="4" t="str">
        <f>IF(ISNUMBER(FIND("Scheme", F470)), _xlfn.CONCAT(F470,"_Esquema"), F470)</f>
        <v>IfcWindow</v>
      </c>
    </row>
    <row r="471" spans="1:23" s="4" customFormat="1" ht="9.75" customHeight="1" x14ac:dyDescent="0.25">
      <c r="A471" s="66">
        <v>470</v>
      </c>
      <c r="B471" s="65" t="s">
        <v>4283</v>
      </c>
      <c r="C471" s="27" t="s">
        <v>4289</v>
      </c>
      <c r="D471" s="27" t="s">
        <v>4384</v>
      </c>
      <c r="E471" s="27" t="s">
        <v>4385</v>
      </c>
      <c r="F471" s="35" t="s">
        <v>790</v>
      </c>
      <c r="G471" s="23" t="s">
        <v>13</v>
      </c>
      <c r="H471" s="23" t="s">
        <v>13</v>
      </c>
      <c r="I471" s="23" t="s">
        <v>13</v>
      </c>
      <c r="J471" s="23" t="s">
        <v>13</v>
      </c>
      <c r="K471" s="23" t="s">
        <v>13</v>
      </c>
      <c r="L471" s="9" t="str">
        <f>_xlfn.CONCAT("", C471)</f>
        <v>ARQ_Projeto</v>
      </c>
      <c r="M471" s="9" t="str">
        <f>_xlfn.CONCAT("", D471)</f>
        <v>ARQ_Esquadrias</v>
      </c>
      <c r="N471" s="9" t="str">
        <f>_xlfn.CONCAT("", E471)</f>
        <v>Janela</v>
      </c>
      <c r="O471" s="9" t="str">
        <f>_xlfn.CONCAT("Classe IFC ou Categoria Revit:   ", F471)</f>
        <v>Classe IFC ou Categoria Revit:   IfcWindowLIGHTDOME</v>
      </c>
      <c r="P471" s="7" t="s">
        <v>791</v>
      </c>
      <c r="Q471" s="7" t="s">
        <v>4081</v>
      </c>
      <c r="R471" s="7" t="str">
        <f>C471</f>
        <v>ARQ_Projeto</v>
      </c>
      <c r="S471" s="7" t="str">
        <f>D471</f>
        <v>ARQ_Esquadrias</v>
      </c>
      <c r="T471" s="7" t="str">
        <f>E471</f>
        <v>Janela</v>
      </c>
      <c r="U471" s="8" t="str">
        <f>_xlfn.CONCAT("bim-key_",A471)</f>
        <v>bim-key_470</v>
      </c>
      <c r="V471" s="4" t="str">
        <f>IF(ISNUMBER(FIND("Arrow", F471)), _xlfn.CONCAT(E471,"_Seta"), E471)</f>
        <v>Janela</v>
      </c>
      <c r="W471" s="4" t="str">
        <f>IF(ISNUMBER(FIND("Scheme", F471)), _xlfn.CONCAT(F471,"_Esquema"), F471)</f>
        <v>IfcWindowLIGHTDOME</v>
      </c>
    </row>
    <row r="472" spans="1:23" s="4" customFormat="1" ht="9.75" customHeight="1" x14ac:dyDescent="0.25">
      <c r="A472" s="66">
        <v>471</v>
      </c>
      <c r="B472" s="65" t="s">
        <v>4283</v>
      </c>
      <c r="C472" s="27" t="s">
        <v>4289</v>
      </c>
      <c r="D472" s="27" t="s">
        <v>4384</v>
      </c>
      <c r="E472" s="27" t="s">
        <v>4385</v>
      </c>
      <c r="F472" s="35" t="s">
        <v>792</v>
      </c>
      <c r="G472" s="23" t="s">
        <v>13</v>
      </c>
      <c r="H472" s="23" t="s">
        <v>13</v>
      </c>
      <c r="I472" s="23" t="s">
        <v>13</v>
      </c>
      <c r="J472" s="23" t="s">
        <v>13</v>
      </c>
      <c r="K472" s="23" t="s">
        <v>13</v>
      </c>
      <c r="L472" s="9" t="str">
        <f>_xlfn.CONCAT("", C472)</f>
        <v>ARQ_Projeto</v>
      </c>
      <c r="M472" s="9" t="str">
        <f>_xlfn.CONCAT("", D472)</f>
        <v>ARQ_Esquadrias</v>
      </c>
      <c r="N472" s="9" t="str">
        <f>_xlfn.CONCAT("", E472)</f>
        <v>Janela</v>
      </c>
      <c r="O472" s="9" t="str">
        <f>_xlfn.CONCAT("Classe IFC ou Categoria Revit:   ", F472)</f>
        <v>Classe IFC ou Categoria Revit:   IfcWindowSKYLIGHT</v>
      </c>
      <c r="P472" s="7" t="s">
        <v>793</v>
      </c>
      <c r="Q472" s="7" t="s">
        <v>4081</v>
      </c>
      <c r="R472" s="7" t="str">
        <f>C472</f>
        <v>ARQ_Projeto</v>
      </c>
      <c r="S472" s="7" t="str">
        <f>D472</f>
        <v>ARQ_Esquadrias</v>
      </c>
      <c r="T472" s="7" t="str">
        <f>E472</f>
        <v>Janela</v>
      </c>
      <c r="U472" s="8" t="str">
        <f>_xlfn.CONCAT("bim-key_",A472)</f>
        <v>bim-key_471</v>
      </c>
      <c r="V472" s="4" t="str">
        <f>IF(ISNUMBER(FIND("Arrow", F472)), _xlfn.CONCAT(E472,"_Seta"), E472)</f>
        <v>Janela</v>
      </c>
      <c r="W472" s="4" t="str">
        <f>IF(ISNUMBER(FIND("Scheme", F472)), _xlfn.CONCAT(F472,"_Esquema"), F472)</f>
        <v>IfcWindowSKYLIGHT</v>
      </c>
    </row>
    <row r="473" spans="1:23" s="4" customFormat="1" ht="9.75" customHeight="1" x14ac:dyDescent="0.25">
      <c r="A473" s="66">
        <v>472</v>
      </c>
      <c r="B473" s="65" t="s">
        <v>4283</v>
      </c>
      <c r="C473" s="27" t="s">
        <v>4289</v>
      </c>
      <c r="D473" s="27" t="s">
        <v>4384</v>
      </c>
      <c r="E473" s="27" t="s">
        <v>4385</v>
      </c>
      <c r="F473" s="35" t="s">
        <v>794</v>
      </c>
      <c r="G473" s="23" t="s">
        <v>13</v>
      </c>
      <c r="H473" s="23" t="s">
        <v>13</v>
      </c>
      <c r="I473" s="23" t="s">
        <v>13</v>
      </c>
      <c r="J473" s="23" t="s">
        <v>13</v>
      </c>
      <c r="K473" s="23" t="s">
        <v>13</v>
      </c>
      <c r="L473" s="9" t="str">
        <f>_xlfn.CONCAT("", C473)</f>
        <v>ARQ_Projeto</v>
      </c>
      <c r="M473" s="9" t="str">
        <f>_xlfn.CONCAT("", D473)</f>
        <v>ARQ_Esquadrias</v>
      </c>
      <c r="N473" s="9" t="str">
        <f>_xlfn.CONCAT("", E473)</f>
        <v>Janela</v>
      </c>
      <c r="O473" s="9" t="str">
        <f>_xlfn.CONCAT("Classe IFC ou Categoria Revit:   ", F473)</f>
        <v>Classe IFC ou Categoria Revit:   IfcWindowWINDOW</v>
      </c>
      <c r="P473" s="7" t="s">
        <v>2688</v>
      </c>
      <c r="Q473" s="7" t="s">
        <v>4081</v>
      </c>
      <c r="R473" s="7" t="str">
        <f>C473</f>
        <v>ARQ_Projeto</v>
      </c>
      <c r="S473" s="7" t="str">
        <f>D473</f>
        <v>ARQ_Esquadrias</v>
      </c>
      <c r="T473" s="7" t="str">
        <f>E473</f>
        <v>Janela</v>
      </c>
      <c r="U473" s="8" t="str">
        <f>_xlfn.CONCAT("bim-key_",A473)</f>
        <v>bim-key_472</v>
      </c>
      <c r="V473" s="4" t="str">
        <f>IF(ISNUMBER(FIND("Arrow", F473)), _xlfn.CONCAT(E473,"_Seta"), E473)</f>
        <v>Janela</v>
      </c>
      <c r="W473" s="4" t="str">
        <f>IF(ISNUMBER(FIND("Scheme", F473)), _xlfn.CONCAT(F473,"_Esquema"), F473)</f>
        <v>IfcWindowWINDOW</v>
      </c>
    </row>
    <row r="474" spans="1:23" s="4" customFormat="1" ht="9.75" customHeight="1" x14ac:dyDescent="0.25">
      <c r="A474" s="66">
        <v>473</v>
      </c>
      <c r="B474" s="65" t="s">
        <v>4283</v>
      </c>
      <c r="C474" s="27" t="s">
        <v>4289</v>
      </c>
      <c r="D474" s="27" t="s">
        <v>4384</v>
      </c>
      <c r="E474" s="27" t="s">
        <v>4386</v>
      </c>
      <c r="F474" s="33" t="s">
        <v>321</v>
      </c>
      <c r="G474" s="23" t="s">
        <v>13</v>
      </c>
      <c r="H474" s="23" t="s">
        <v>13</v>
      </c>
      <c r="I474" s="23" t="s">
        <v>13</v>
      </c>
      <c r="J474" s="23" t="s">
        <v>13</v>
      </c>
      <c r="K474" s="23" t="s">
        <v>13</v>
      </c>
      <c r="L474" s="9" t="str">
        <f>_xlfn.CONCAT("", C474)</f>
        <v>ARQ_Projeto</v>
      </c>
      <c r="M474" s="9" t="str">
        <f>_xlfn.CONCAT("", D474)</f>
        <v>ARQ_Esquadrias</v>
      </c>
      <c r="N474" s="9" t="str">
        <f>_xlfn.CONCAT("", E474)</f>
        <v>Porta</v>
      </c>
      <c r="O474" s="9" t="str">
        <f>_xlfn.CONCAT("Classe IFC ou Categoria Revit:   ", F474)</f>
        <v>Classe IFC ou Categoria Revit:   IfcDoor</v>
      </c>
      <c r="P474" s="7" t="s">
        <v>2687</v>
      </c>
      <c r="Q474" s="7" t="s">
        <v>4083</v>
      </c>
      <c r="R474" s="7" t="str">
        <f>C474</f>
        <v>ARQ_Projeto</v>
      </c>
      <c r="S474" s="7" t="str">
        <f>D474</f>
        <v>ARQ_Esquadrias</v>
      </c>
      <c r="T474" s="7" t="str">
        <f>E474</f>
        <v>Porta</v>
      </c>
      <c r="U474" s="8" t="str">
        <f>_xlfn.CONCAT("bim-key_",A474)</f>
        <v>bim-key_473</v>
      </c>
      <c r="V474" s="4" t="str">
        <f>IF(ISNUMBER(FIND("Arrow", F474)), _xlfn.CONCAT(E474,"_Seta"), E474)</f>
        <v>Porta</v>
      </c>
      <c r="W474" s="4" t="str">
        <f>IF(ISNUMBER(FIND("Scheme", F474)), _xlfn.CONCAT(F474,"_Esquema"), F474)</f>
        <v>IfcDoor</v>
      </c>
    </row>
    <row r="475" spans="1:23" s="4" customFormat="1" ht="9.75" customHeight="1" x14ac:dyDescent="0.25">
      <c r="A475" s="66">
        <v>474</v>
      </c>
      <c r="B475" s="65" t="s">
        <v>4283</v>
      </c>
      <c r="C475" s="27" t="s">
        <v>4289</v>
      </c>
      <c r="D475" s="27" t="s">
        <v>4384</v>
      </c>
      <c r="E475" s="27" t="s">
        <v>4386</v>
      </c>
      <c r="F475" s="33" t="s">
        <v>784</v>
      </c>
      <c r="G475" s="23" t="s">
        <v>13</v>
      </c>
      <c r="H475" s="23" t="s">
        <v>13</v>
      </c>
      <c r="I475" s="23" t="s">
        <v>13</v>
      </c>
      <c r="J475" s="23" t="s">
        <v>13</v>
      </c>
      <c r="K475" s="23" t="s">
        <v>13</v>
      </c>
      <c r="L475" s="9" t="str">
        <f>_xlfn.CONCAT("", C475)</f>
        <v>ARQ_Projeto</v>
      </c>
      <c r="M475" s="9" t="str">
        <f>_xlfn.CONCAT("", D475)</f>
        <v>ARQ_Esquadrias</v>
      </c>
      <c r="N475" s="9" t="str">
        <f>_xlfn.CONCAT("", E475)</f>
        <v>Porta</v>
      </c>
      <c r="O475" s="9" t="str">
        <f>_xlfn.CONCAT("Classe IFC ou Categoria Revit:   ", F475)</f>
        <v>Classe IFC ou Categoria Revit:   IfcDoorBOOM_BARRIER</v>
      </c>
      <c r="P475" s="7" t="s">
        <v>785</v>
      </c>
      <c r="Q475" s="7" t="s">
        <v>4083</v>
      </c>
      <c r="R475" s="7" t="str">
        <f>C475</f>
        <v>ARQ_Projeto</v>
      </c>
      <c r="S475" s="7" t="str">
        <f>D475</f>
        <v>ARQ_Esquadrias</v>
      </c>
      <c r="T475" s="7" t="str">
        <f>E475</f>
        <v>Porta</v>
      </c>
      <c r="U475" s="8" t="str">
        <f>_xlfn.CONCAT("bim-key_",A475)</f>
        <v>bim-key_474</v>
      </c>
      <c r="V475" s="4" t="str">
        <f>IF(ISNUMBER(FIND("Arrow", F475)), _xlfn.CONCAT(E475,"_Seta"), E475)</f>
        <v>Porta</v>
      </c>
      <c r="W475" s="4" t="str">
        <f>IF(ISNUMBER(FIND("Scheme", F475)), _xlfn.CONCAT(F475,"_Esquema"), F475)</f>
        <v>IfcDoorBOOM_BARRIER</v>
      </c>
    </row>
    <row r="476" spans="1:23" s="4" customFormat="1" ht="9.75" customHeight="1" x14ac:dyDescent="0.25">
      <c r="A476" s="66">
        <v>475</v>
      </c>
      <c r="B476" s="65" t="s">
        <v>4283</v>
      </c>
      <c r="C476" s="27" t="s">
        <v>4289</v>
      </c>
      <c r="D476" s="27" t="s">
        <v>4384</v>
      </c>
      <c r="E476" s="27" t="s">
        <v>4386</v>
      </c>
      <c r="F476" s="33" t="s">
        <v>786</v>
      </c>
      <c r="G476" s="23" t="s">
        <v>13</v>
      </c>
      <c r="H476" s="23" t="s">
        <v>13</v>
      </c>
      <c r="I476" s="23" t="s">
        <v>13</v>
      </c>
      <c r="J476" s="23" t="s">
        <v>13</v>
      </c>
      <c r="K476" s="23" t="s">
        <v>13</v>
      </c>
      <c r="L476" s="9" t="str">
        <f>_xlfn.CONCAT("", C476)</f>
        <v>ARQ_Projeto</v>
      </c>
      <c r="M476" s="9" t="str">
        <f>_xlfn.CONCAT("", D476)</f>
        <v>ARQ_Esquadrias</v>
      </c>
      <c r="N476" s="9" t="str">
        <f>_xlfn.CONCAT("", E476)</f>
        <v>Porta</v>
      </c>
      <c r="O476" s="9" t="str">
        <f>_xlfn.CONCAT("Classe IFC ou Categoria Revit:   ", F476)</f>
        <v>Classe IFC ou Categoria Revit:   IfcDoorDOOR</v>
      </c>
      <c r="P476" s="7" t="s">
        <v>2737</v>
      </c>
      <c r="Q476" s="7" t="s">
        <v>4083</v>
      </c>
      <c r="R476" s="7" t="str">
        <f>C476</f>
        <v>ARQ_Projeto</v>
      </c>
      <c r="S476" s="7" t="str">
        <f>D476</f>
        <v>ARQ_Esquadrias</v>
      </c>
      <c r="T476" s="7" t="str">
        <f>E476</f>
        <v>Porta</v>
      </c>
      <c r="U476" s="8" t="str">
        <f>_xlfn.CONCAT("bim-key_",A476)</f>
        <v>bim-key_475</v>
      </c>
      <c r="V476" s="4" t="str">
        <f>IF(ISNUMBER(FIND("Arrow", F476)), _xlfn.CONCAT(E476,"_Seta"), E476)</f>
        <v>Porta</v>
      </c>
      <c r="W476" s="4" t="str">
        <f>IF(ISNUMBER(FIND("Scheme", F476)), _xlfn.CONCAT(F476,"_Esquema"), F476)</f>
        <v>IfcDoorDOOR</v>
      </c>
    </row>
    <row r="477" spans="1:23" s="4" customFormat="1" ht="9.75" customHeight="1" x14ac:dyDescent="0.25">
      <c r="A477" s="66">
        <v>476</v>
      </c>
      <c r="B477" s="65" t="s">
        <v>4283</v>
      </c>
      <c r="C477" s="27" t="s">
        <v>4289</v>
      </c>
      <c r="D477" s="27" t="s">
        <v>4384</v>
      </c>
      <c r="E477" s="27" t="s">
        <v>4386</v>
      </c>
      <c r="F477" s="33" t="s">
        <v>787</v>
      </c>
      <c r="G477" s="23" t="s">
        <v>13</v>
      </c>
      <c r="H477" s="23" t="s">
        <v>13</v>
      </c>
      <c r="I477" s="23" t="s">
        <v>13</v>
      </c>
      <c r="J477" s="23" t="s">
        <v>13</v>
      </c>
      <c r="K477" s="23" t="s">
        <v>13</v>
      </c>
      <c r="L477" s="9" t="str">
        <f>_xlfn.CONCAT("", C477)</f>
        <v>ARQ_Projeto</v>
      </c>
      <c r="M477" s="9" t="str">
        <f>_xlfn.CONCAT("", D477)</f>
        <v>ARQ_Esquadrias</v>
      </c>
      <c r="N477" s="9" t="str">
        <f>_xlfn.CONCAT("", E477)</f>
        <v>Porta</v>
      </c>
      <c r="O477" s="9" t="str">
        <f>_xlfn.CONCAT("Classe IFC ou Categoria Revit:   ", F477)</f>
        <v>Classe IFC ou Categoria Revit:   IfcDoorGATE</v>
      </c>
      <c r="P477" s="7" t="s">
        <v>2738</v>
      </c>
      <c r="Q477" s="7" t="s">
        <v>4083</v>
      </c>
      <c r="R477" s="7" t="str">
        <f>C477</f>
        <v>ARQ_Projeto</v>
      </c>
      <c r="S477" s="7" t="str">
        <f>D477</f>
        <v>ARQ_Esquadrias</v>
      </c>
      <c r="T477" s="7" t="str">
        <f>E477</f>
        <v>Porta</v>
      </c>
      <c r="U477" s="8" t="str">
        <f>_xlfn.CONCAT("bim-key_",A477)</f>
        <v>bim-key_476</v>
      </c>
      <c r="V477" s="4" t="str">
        <f>IF(ISNUMBER(FIND("Arrow", F477)), _xlfn.CONCAT(E477,"_Seta"), E477)</f>
        <v>Porta</v>
      </c>
      <c r="W477" s="4" t="str">
        <f>IF(ISNUMBER(FIND("Scheme", F477)), _xlfn.CONCAT(F477,"_Esquema"), F477)</f>
        <v>IfcDoorGATE</v>
      </c>
    </row>
    <row r="478" spans="1:23" s="4" customFormat="1" ht="9.75" customHeight="1" x14ac:dyDescent="0.25">
      <c r="A478" s="66">
        <v>477</v>
      </c>
      <c r="B478" s="65" t="s">
        <v>4283</v>
      </c>
      <c r="C478" s="27" t="s">
        <v>4289</v>
      </c>
      <c r="D478" s="27" t="s">
        <v>4384</v>
      </c>
      <c r="E478" s="27" t="s">
        <v>4386</v>
      </c>
      <c r="F478" s="33" t="s">
        <v>788</v>
      </c>
      <c r="G478" s="23" t="s">
        <v>13</v>
      </c>
      <c r="H478" s="23" t="s">
        <v>13</v>
      </c>
      <c r="I478" s="23" t="s">
        <v>13</v>
      </c>
      <c r="J478" s="23" t="s">
        <v>13</v>
      </c>
      <c r="K478" s="23" t="s">
        <v>13</v>
      </c>
      <c r="L478" s="9" t="str">
        <f>_xlfn.CONCAT("", C478)</f>
        <v>ARQ_Projeto</v>
      </c>
      <c r="M478" s="9" t="str">
        <f>_xlfn.CONCAT("", D478)</f>
        <v>ARQ_Esquadrias</v>
      </c>
      <c r="N478" s="9" t="str">
        <f>_xlfn.CONCAT("", E478)</f>
        <v>Porta</v>
      </c>
      <c r="O478" s="9" t="str">
        <f>_xlfn.CONCAT("Classe IFC ou Categoria Revit:   ", F478)</f>
        <v>Classe IFC ou Categoria Revit:   IfcDoorTRAPDOOR</v>
      </c>
      <c r="P478" s="7" t="s">
        <v>2739</v>
      </c>
      <c r="Q478" s="7" t="s">
        <v>4083</v>
      </c>
      <c r="R478" s="7" t="str">
        <f>C478</f>
        <v>ARQ_Projeto</v>
      </c>
      <c r="S478" s="7" t="str">
        <f>D478</f>
        <v>ARQ_Esquadrias</v>
      </c>
      <c r="T478" s="7" t="str">
        <f>E478</f>
        <v>Porta</v>
      </c>
      <c r="U478" s="8" t="str">
        <f>_xlfn.CONCAT("bim-key_",A478)</f>
        <v>bim-key_477</v>
      </c>
      <c r="V478" s="4" t="str">
        <f>IF(ISNUMBER(FIND("Arrow", F478)), _xlfn.CONCAT(E478,"_Seta"), E478)</f>
        <v>Porta</v>
      </c>
      <c r="W478" s="4" t="str">
        <f>IF(ISNUMBER(FIND("Scheme", F478)), _xlfn.CONCAT(F478,"_Esquema"), F478)</f>
        <v>IfcDoorTRAPDOOR</v>
      </c>
    </row>
    <row r="479" spans="1:23" s="4" customFormat="1" ht="9.75" customHeight="1" x14ac:dyDescent="0.25">
      <c r="A479" s="66">
        <v>478</v>
      </c>
      <c r="B479" s="65" t="s">
        <v>4283</v>
      </c>
      <c r="C479" s="27" t="s">
        <v>4289</v>
      </c>
      <c r="D479" s="27" t="s">
        <v>4384</v>
      </c>
      <c r="E479" s="27" t="s">
        <v>4386</v>
      </c>
      <c r="F479" s="33" t="s">
        <v>789</v>
      </c>
      <c r="G479" s="23" t="s">
        <v>13</v>
      </c>
      <c r="H479" s="23" t="s">
        <v>13</v>
      </c>
      <c r="I479" s="23" t="s">
        <v>13</v>
      </c>
      <c r="J479" s="23" t="s">
        <v>13</v>
      </c>
      <c r="K479" s="23" t="s">
        <v>13</v>
      </c>
      <c r="L479" s="9" t="str">
        <f>_xlfn.CONCAT("", C479)</f>
        <v>ARQ_Projeto</v>
      </c>
      <c r="M479" s="9" t="str">
        <f>_xlfn.CONCAT("", D479)</f>
        <v>ARQ_Esquadrias</v>
      </c>
      <c r="N479" s="9" t="str">
        <f>_xlfn.CONCAT("", E479)</f>
        <v>Porta</v>
      </c>
      <c r="O479" s="9" t="str">
        <f>_xlfn.CONCAT("Classe IFC ou Categoria Revit:   ", F479)</f>
        <v>Classe IFC ou Categoria Revit:   IfcDoorTURNSTILE</v>
      </c>
      <c r="P479" s="7" t="s">
        <v>2740</v>
      </c>
      <c r="Q479" s="7" t="s">
        <v>4083</v>
      </c>
      <c r="R479" s="7" t="str">
        <f>C479</f>
        <v>ARQ_Projeto</v>
      </c>
      <c r="S479" s="7" t="str">
        <f>D479</f>
        <v>ARQ_Esquadrias</v>
      </c>
      <c r="T479" s="7" t="str">
        <f>E479</f>
        <v>Porta</v>
      </c>
      <c r="U479" s="8" t="str">
        <f>_xlfn.CONCAT("bim-key_",A479)</f>
        <v>bim-key_478</v>
      </c>
      <c r="V479" s="4" t="str">
        <f>IF(ISNUMBER(FIND("Arrow", F479)), _xlfn.CONCAT(E479,"_Seta"), E479)</f>
        <v>Porta</v>
      </c>
      <c r="W479" s="4" t="str">
        <f>IF(ISNUMBER(FIND("Scheme", F479)), _xlfn.CONCAT(F479,"_Esquema"), F479)</f>
        <v>IfcDoorTURNSTILE</v>
      </c>
    </row>
    <row r="480" spans="1:23" s="4" customFormat="1" ht="9.75" customHeight="1" x14ac:dyDescent="0.25">
      <c r="A480" s="66">
        <v>479</v>
      </c>
      <c r="B480" s="65" t="s">
        <v>4283</v>
      </c>
      <c r="C480" s="27" t="s">
        <v>4289</v>
      </c>
      <c r="D480" s="27" t="s">
        <v>4384</v>
      </c>
      <c r="E480" s="27" t="s">
        <v>4387</v>
      </c>
      <c r="F480" s="33" t="s">
        <v>318</v>
      </c>
      <c r="G480" s="23" t="s">
        <v>13</v>
      </c>
      <c r="H480" s="23" t="s">
        <v>13</v>
      </c>
      <c r="I480" s="23" t="s">
        <v>13</v>
      </c>
      <c r="J480" s="23" t="s">
        <v>13</v>
      </c>
      <c r="K480" s="23" t="s">
        <v>13</v>
      </c>
      <c r="L480" s="9" t="str">
        <f>_xlfn.CONCAT("", C480)</f>
        <v>ARQ_Projeto</v>
      </c>
      <c r="M480" s="9" t="str">
        <f>_xlfn.CONCAT("", D480)</f>
        <v>ARQ_Esquadrias</v>
      </c>
      <c r="N480" s="9" t="str">
        <f>_xlfn.CONCAT("", E480)</f>
        <v>Proteção_Solar</v>
      </c>
      <c r="O480" s="9" t="str">
        <f>_xlfn.CONCAT("Classe IFC ou Categoria Revit:   ", F480)</f>
        <v>Classe IFC ou Categoria Revit:   IfcShadingDevice</v>
      </c>
      <c r="P480" s="7" t="s">
        <v>319</v>
      </c>
      <c r="Q480" s="7" t="s">
        <v>4081</v>
      </c>
      <c r="R480" s="7" t="str">
        <f>C480</f>
        <v>ARQ_Projeto</v>
      </c>
      <c r="S480" s="7" t="str">
        <f>D480</f>
        <v>ARQ_Esquadrias</v>
      </c>
      <c r="T480" s="7" t="str">
        <f>E480</f>
        <v>Proteção_Solar</v>
      </c>
      <c r="U480" s="8" t="str">
        <f>_xlfn.CONCAT("bim-key_",A480)</f>
        <v>bim-key_479</v>
      </c>
      <c r="V480" s="4" t="str">
        <f>IF(ISNUMBER(FIND("Arrow", F480)), _xlfn.CONCAT(E480,"_Seta"), E480)</f>
        <v>Proteção_Solar</v>
      </c>
      <c r="W480" s="4" t="str">
        <f>IF(ISNUMBER(FIND("Scheme", F480)), _xlfn.CONCAT(F480,"_Esquema"), F480)</f>
        <v>IfcShadingDevice</v>
      </c>
    </row>
    <row r="481" spans="1:23" s="4" customFormat="1" ht="9.75" customHeight="1" x14ac:dyDescent="0.25">
      <c r="A481" s="66">
        <v>480</v>
      </c>
      <c r="B481" s="65" t="s">
        <v>4283</v>
      </c>
      <c r="C481" s="27" t="s">
        <v>4289</v>
      </c>
      <c r="D481" s="27" t="s">
        <v>4384</v>
      </c>
      <c r="E481" s="27" t="s">
        <v>4387</v>
      </c>
      <c r="F481" s="33" t="s">
        <v>778</v>
      </c>
      <c r="G481" s="23" t="s">
        <v>13</v>
      </c>
      <c r="H481" s="23" t="s">
        <v>13</v>
      </c>
      <c r="I481" s="23" t="s">
        <v>13</v>
      </c>
      <c r="J481" s="23" t="s">
        <v>13</v>
      </c>
      <c r="K481" s="23" t="s">
        <v>13</v>
      </c>
      <c r="L481" s="9" t="str">
        <f>_xlfn.CONCAT("", C481)</f>
        <v>ARQ_Projeto</v>
      </c>
      <c r="M481" s="9" t="str">
        <f>_xlfn.CONCAT("", D481)</f>
        <v>ARQ_Esquadrias</v>
      </c>
      <c r="N481" s="9" t="str">
        <f>_xlfn.CONCAT("", E481)</f>
        <v>Proteção_Solar</v>
      </c>
      <c r="O481" s="9" t="str">
        <f>_xlfn.CONCAT("Classe IFC ou Categoria Revit:   ", F481)</f>
        <v>Classe IFC ou Categoria Revit:   IfcShadingDeviceAWNING</v>
      </c>
      <c r="P481" s="7" t="s">
        <v>779</v>
      </c>
      <c r="Q481" s="7" t="s">
        <v>4146</v>
      </c>
      <c r="R481" s="7" t="str">
        <f>C481</f>
        <v>ARQ_Projeto</v>
      </c>
      <c r="S481" s="7" t="str">
        <f>D481</f>
        <v>ARQ_Esquadrias</v>
      </c>
      <c r="T481" s="7" t="str">
        <f>E481</f>
        <v>Proteção_Solar</v>
      </c>
      <c r="U481" s="8" t="str">
        <f>_xlfn.CONCAT("bim-key_",A481)</f>
        <v>bim-key_480</v>
      </c>
      <c r="V481" s="4" t="str">
        <f>IF(ISNUMBER(FIND("Arrow", F481)), _xlfn.CONCAT(E481,"_Seta"), E481)</f>
        <v>Proteção_Solar</v>
      </c>
      <c r="W481" s="4" t="str">
        <f>IF(ISNUMBER(FIND("Scheme", F481)), _xlfn.CONCAT(F481,"_Esquema"), F481)</f>
        <v>IfcShadingDeviceAWNING</v>
      </c>
    </row>
    <row r="482" spans="1:23" s="4" customFormat="1" ht="9.75" customHeight="1" x14ac:dyDescent="0.25">
      <c r="A482" s="66">
        <v>481</v>
      </c>
      <c r="B482" s="65" t="s">
        <v>4283</v>
      </c>
      <c r="C482" s="27" t="s">
        <v>4289</v>
      </c>
      <c r="D482" s="27" t="s">
        <v>4384</v>
      </c>
      <c r="E482" s="27" t="s">
        <v>4387</v>
      </c>
      <c r="F482" s="33" t="s">
        <v>780</v>
      </c>
      <c r="G482" s="23" t="s">
        <v>13</v>
      </c>
      <c r="H482" s="23" t="s">
        <v>13</v>
      </c>
      <c r="I482" s="23" t="s">
        <v>13</v>
      </c>
      <c r="J482" s="23" t="s">
        <v>13</v>
      </c>
      <c r="K482" s="23" t="s">
        <v>13</v>
      </c>
      <c r="L482" s="9" t="str">
        <f>_xlfn.CONCAT("", C482)</f>
        <v>ARQ_Projeto</v>
      </c>
      <c r="M482" s="9" t="str">
        <f>_xlfn.CONCAT("", D482)</f>
        <v>ARQ_Esquadrias</v>
      </c>
      <c r="N482" s="9" t="str">
        <f>_xlfn.CONCAT("", E482)</f>
        <v>Proteção_Solar</v>
      </c>
      <c r="O482" s="9" t="str">
        <f>_xlfn.CONCAT("Classe IFC ou Categoria Revit:   ", F482)</f>
        <v>Classe IFC ou Categoria Revit:   IfcShadingDeviceJALOUSIE</v>
      </c>
      <c r="P482" s="7" t="s">
        <v>781</v>
      </c>
      <c r="Q482" s="7" t="s">
        <v>4146</v>
      </c>
      <c r="R482" s="7" t="str">
        <f>C482</f>
        <v>ARQ_Projeto</v>
      </c>
      <c r="S482" s="7" t="str">
        <f>D482</f>
        <v>ARQ_Esquadrias</v>
      </c>
      <c r="T482" s="7" t="str">
        <f>E482</f>
        <v>Proteção_Solar</v>
      </c>
      <c r="U482" s="8" t="str">
        <f>_xlfn.CONCAT("bim-key_",A482)</f>
        <v>bim-key_481</v>
      </c>
      <c r="V482" s="4" t="str">
        <f>IF(ISNUMBER(FIND("Arrow", F482)), _xlfn.CONCAT(E482,"_Seta"), E482)</f>
        <v>Proteção_Solar</v>
      </c>
      <c r="W482" s="4" t="str">
        <f>IF(ISNUMBER(FIND("Scheme", F482)), _xlfn.CONCAT(F482,"_Esquema"), F482)</f>
        <v>IfcShadingDeviceJALOUSIE</v>
      </c>
    </row>
    <row r="483" spans="1:23" s="4" customFormat="1" ht="9.75" customHeight="1" x14ac:dyDescent="0.25">
      <c r="A483" s="66">
        <v>482</v>
      </c>
      <c r="B483" s="65" t="s">
        <v>4283</v>
      </c>
      <c r="C483" s="27" t="s">
        <v>4289</v>
      </c>
      <c r="D483" s="27" t="s">
        <v>4384</v>
      </c>
      <c r="E483" s="27" t="s">
        <v>4387</v>
      </c>
      <c r="F483" s="33" t="s">
        <v>782</v>
      </c>
      <c r="G483" s="23" t="s">
        <v>13</v>
      </c>
      <c r="H483" s="23" t="s">
        <v>13</v>
      </c>
      <c r="I483" s="23" t="s">
        <v>13</v>
      </c>
      <c r="J483" s="23" t="s">
        <v>13</v>
      </c>
      <c r="K483" s="23" t="s">
        <v>13</v>
      </c>
      <c r="L483" s="9" t="str">
        <f>_xlfn.CONCAT("", C483)</f>
        <v>ARQ_Projeto</v>
      </c>
      <c r="M483" s="9" t="str">
        <f>_xlfn.CONCAT("", D483)</f>
        <v>ARQ_Esquadrias</v>
      </c>
      <c r="N483" s="9" t="str">
        <f>_xlfn.CONCAT("", E483)</f>
        <v>Proteção_Solar</v>
      </c>
      <c r="O483" s="9" t="str">
        <f>_xlfn.CONCAT("Classe IFC ou Categoria Revit:   ", F483)</f>
        <v>Classe IFC ou Categoria Revit:   IfcShadingDeviceSHUTTER</v>
      </c>
      <c r="P483" s="7" t="s">
        <v>783</v>
      </c>
      <c r="Q483" s="7" t="s">
        <v>4146</v>
      </c>
      <c r="R483" s="7" t="str">
        <f>C483</f>
        <v>ARQ_Projeto</v>
      </c>
      <c r="S483" s="7" t="str">
        <f>D483</f>
        <v>ARQ_Esquadrias</v>
      </c>
      <c r="T483" s="7" t="str">
        <f>E483</f>
        <v>Proteção_Solar</v>
      </c>
      <c r="U483" s="8" t="str">
        <f>_xlfn.CONCAT("bim-key_",A483)</f>
        <v>bim-key_482</v>
      </c>
      <c r="V483" s="4" t="str">
        <f>IF(ISNUMBER(FIND("Arrow", F483)), _xlfn.CONCAT(E483,"_Seta"), E483)</f>
        <v>Proteção_Solar</v>
      </c>
      <c r="W483" s="4" t="str">
        <f>IF(ISNUMBER(FIND("Scheme", F483)), _xlfn.CONCAT(F483,"_Esquema"), F483)</f>
        <v>IfcShadingDeviceSHUTTER</v>
      </c>
    </row>
    <row r="484" spans="1:23" s="4" customFormat="1" ht="9.75" customHeight="1" x14ac:dyDescent="0.25">
      <c r="A484" s="66">
        <v>483</v>
      </c>
      <c r="B484" s="65" t="s">
        <v>4283</v>
      </c>
      <c r="C484" s="27" t="s">
        <v>4296</v>
      </c>
      <c r="D484" s="27" t="s">
        <v>4871</v>
      </c>
      <c r="E484" s="27" t="s">
        <v>4540</v>
      </c>
      <c r="F484" s="33" t="s">
        <v>357</v>
      </c>
      <c r="G484" s="23" t="s">
        <v>13</v>
      </c>
      <c r="H484" s="23" t="s">
        <v>13</v>
      </c>
      <c r="I484" s="23" t="s">
        <v>13</v>
      </c>
      <c r="J484" s="23" t="s">
        <v>13</v>
      </c>
      <c r="K484" s="23" t="s">
        <v>13</v>
      </c>
      <c r="L484" s="9" t="str">
        <f>_xlfn.CONCAT("", C484)</f>
        <v>EST_Projeto</v>
      </c>
      <c r="M484" s="9" t="str">
        <f>_xlfn.CONCAT("", D484)</f>
        <v>EST_Apoios</v>
      </c>
      <c r="N484" s="9" t="str">
        <f>_xlfn.CONCAT("", E484)</f>
        <v>Aparelhos_Apoio</v>
      </c>
      <c r="O484" s="9" t="str">
        <f>_xlfn.CONCAT("Classe IFC ou Categoria Revit:   ", F484)</f>
        <v>Classe IFC ou Categoria Revit:   IfcBearing</v>
      </c>
      <c r="P484" s="7" t="s">
        <v>358</v>
      </c>
      <c r="Q484" s="7" t="s">
        <v>4087</v>
      </c>
      <c r="R484" s="7" t="str">
        <f>C484</f>
        <v>EST_Projeto</v>
      </c>
      <c r="S484" s="7" t="str">
        <f>D484</f>
        <v>EST_Apoios</v>
      </c>
      <c r="T484" s="7" t="str">
        <f>E484</f>
        <v>Aparelhos_Apoio</v>
      </c>
      <c r="U484" s="8" t="str">
        <f>_xlfn.CONCAT("bim-key_",A484)</f>
        <v>bim-key_483</v>
      </c>
      <c r="V484" s="4" t="str">
        <f>IF(ISNUMBER(FIND("Arrow", F484)), _xlfn.CONCAT(E484,"_Seta"), E484)</f>
        <v>Aparelhos_Apoio</v>
      </c>
      <c r="W484" s="4" t="str">
        <f>IF(ISNUMBER(FIND("Scheme", F484)), _xlfn.CONCAT(F484,"_Esquema"), F484)</f>
        <v>IfcBearing</v>
      </c>
    </row>
    <row r="485" spans="1:23" s="4" customFormat="1" ht="9.75" customHeight="1" x14ac:dyDescent="0.25">
      <c r="A485" s="66">
        <v>484</v>
      </c>
      <c r="B485" s="65" t="s">
        <v>4283</v>
      </c>
      <c r="C485" s="27" t="s">
        <v>4296</v>
      </c>
      <c r="D485" s="27" t="s">
        <v>4871</v>
      </c>
      <c r="E485" s="27" t="s">
        <v>4540</v>
      </c>
      <c r="F485" s="33" t="s">
        <v>886</v>
      </c>
      <c r="G485" s="23" t="s">
        <v>13</v>
      </c>
      <c r="H485" s="23" t="s">
        <v>13</v>
      </c>
      <c r="I485" s="23" t="s">
        <v>13</v>
      </c>
      <c r="J485" s="23" t="s">
        <v>13</v>
      </c>
      <c r="K485" s="23" t="s">
        <v>13</v>
      </c>
      <c r="L485" s="9" t="str">
        <f>_xlfn.CONCAT("", C485)</f>
        <v>EST_Projeto</v>
      </c>
      <c r="M485" s="9" t="str">
        <f>_xlfn.CONCAT("", D485)</f>
        <v>EST_Apoios</v>
      </c>
      <c r="N485" s="9" t="str">
        <f>_xlfn.CONCAT("", E485)</f>
        <v>Aparelhos_Apoio</v>
      </c>
      <c r="O485" s="9" t="str">
        <f>_xlfn.CONCAT("Classe IFC ou Categoria Revit:   ", F485)</f>
        <v>Classe IFC ou Categoria Revit:   IfcBearingCYLINDRICAL</v>
      </c>
      <c r="P485" s="7" t="s">
        <v>887</v>
      </c>
      <c r="Q485" s="7" t="s">
        <v>4087</v>
      </c>
      <c r="R485" s="7" t="str">
        <f>C485</f>
        <v>EST_Projeto</v>
      </c>
      <c r="S485" s="7" t="str">
        <f>D485</f>
        <v>EST_Apoios</v>
      </c>
      <c r="T485" s="7" t="str">
        <f>E485</f>
        <v>Aparelhos_Apoio</v>
      </c>
      <c r="U485" s="8" t="str">
        <f>_xlfn.CONCAT("bim-key_",A485)</f>
        <v>bim-key_484</v>
      </c>
      <c r="V485" s="4" t="str">
        <f>IF(ISNUMBER(FIND("Arrow", F485)), _xlfn.CONCAT(E485,"_Seta"), E485)</f>
        <v>Aparelhos_Apoio</v>
      </c>
      <c r="W485" s="4" t="str">
        <f>IF(ISNUMBER(FIND("Scheme", F485)), _xlfn.CONCAT(F485,"_Esquema"), F485)</f>
        <v>IfcBearingCYLINDRICAL</v>
      </c>
    </row>
    <row r="486" spans="1:23" s="4" customFormat="1" ht="9.75" customHeight="1" x14ac:dyDescent="0.25">
      <c r="A486" s="66">
        <v>485</v>
      </c>
      <c r="B486" s="65" t="s">
        <v>4283</v>
      </c>
      <c r="C486" s="27" t="s">
        <v>4296</v>
      </c>
      <c r="D486" s="27" t="s">
        <v>4871</v>
      </c>
      <c r="E486" s="27" t="s">
        <v>4540</v>
      </c>
      <c r="F486" s="33" t="s">
        <v>888</v>
      </c>
      <c r="G486" s="23" t="s">
        <v>13</v>
      </c>
      <c r="H486" s="23" t="s">
        <v>13</v>
      </c>
      <c r="I486" s="23" t="s">
        <v>13</v>
      </c>
      <c r="J486" s="23" t="s">
        <v>13</v>
      </c>
      <c r="K486" s="23" t="s">
        <v>13</v>
      </c>
      <c r="L486" s="9" t="str">
        <f>_xlfn.CONCAT("", C486)</f>
        <v>EST_Projeto</v>
      </c>
      <c r="M486" s="9" t="str">
        <f>_xlfn.CONCAT("", D486)</f>
        <v>EST_Apoios</v>
      </c>
      <c r="N486" s="9" t="str">
        <f>_xlfn.CONCAT("", E486)</f>
        <v>Aparelhos_Apoio</v>
      </c>
      <c r="O486" s="9" t="str">
        <f>_xlfn.CONCAT("Classe IFC ou Categoria Revit:   ", F486)</f>
        <v>Classe IFC ou Categoria Revit:   IfcBearingDISK</v>
      </c>
      <c r="P486" s="9" t="s">
        <v>889</v>
      </c>
      <c r="Q486" s="7" t="s">
        <v>4087</v>
      </c>
      <c r="R486" s="7" t="str">
        <f>C486</f>
        <v>EST_Projeto</v>
      </c>
      <c r="S486" s="7" t="str">
        <f>D486</f>
        <v>EST_Apoios</v>
      </c>
      <c r="T486" s="7" t="str">
        <f>E486</f>
        <v>Aparelhos_Apoio</v>
      </c>
      <c r="U486" s="8" t="str">
        <f>_xlfn.CONCAT("bim-key_",A486)</f>
        <v>bim-key_485</v>
      </c>
      <c r="V486" s="4" t="str">
        <f>IF(ISNUMBER(FIND("Arrow", F486)), _xlfn.CONCAT(E486,"_Seta"), E486)</f>
        <v>Aparelhos_Apoio</v>
      </c>
      <c r="W486" s="4" t="str">
        <f>IF(ISNUMBER(FIND("Scheme", F486)), _xlfn.CONCAT(F486,"_Esquema"), F486)</f>
        <v>IfcBearingDISK</v>
      </c>
    </row>
    <row r="487" spans="1:23" s="4" customFormat="1" ht="9.75" customHeight="1" x14ac:dyDescent="0.25">
      <c r="A487" s="66">
        <v>486</v>
      </c>
      <c r="B487" s="65" t="s">
        <v>4283</v>
      </c>
      <c r="C487" s="27" t="s">
        <v>4296</v>
      </c>
      <c r="D487" s="27" t="s">
        <v>4871</v>
      </c>
      <c r="E487" s="27" t="s">
        <v>4540</v>
      </c>
      <c r="F487" s="33" t="s">
        <v>890</v>
      </c>
      <c r="G487" s="23" t="s">
        <v>13</v>
      </c>
      <c r="H487" s="23" t="s">
        <v>13</v>
      </c>
      <c r="I487" s="23" t="s">
        <v>13</v>
      </c>
      <c r="J487" s="23" t="s">
        <v>13</v>
      </c>
      <c r="K487" s="23" t="s">
        <v>13</v>
      </c>
      <c r="L487" s="9" t="str">
        <f>_xlfn.CONCAT("", C487)</f>
        <v>EST_Projeto</v>
      </c>
      <c r="M487" s="9" t="str">
        <f>_xlfn.CONCAT("", D487)</f>
        <v>EST_Apoios</v>
      </c>
      <c r="N487" s="9" t="str">
        <f>_xlfn.CONCAT("", E487)</f>
        <v>Aparelhos_Apoio</v>
      </c>
      <c r="O487" s="9" t="str">
        <f>_xlfn.CONCAT("Classe IFC ou Categoria Revit:   ", F487)</f>
        <v>Classe IFC ou Categoria Revit:   IfcBearingELASTOMERIC</v>
      </c>
      <c r="P487" s="7" t="s">
        <v>891</v>
      </c>
      <c r="Q487" s="7" t="s">
        <v>4087</v>
      </c>
      <c r="R487" s="7" t="str">
        <f>C487</f>
        <v>EST_Projeto</v>
      </c>
      <c r="S487" s="7" t="str">
        <f>D487</f>
        <v>EST_Apoios</v>
      </c>
      <c r="T487" s="7" t="str">
        <f>E487</f>
        <v>Aparelhos_Apoio</v>
      </c>
      <c r="U487" s="8" t="str">
        <f>_xlfn.CONCAT("bim-key_",A487)</f>
        <v>bim-key_486</v>
      </c>
      <c r="V487" s="4" t="str">
        <f>IF(ISNUMBER(FIND("Arrow", F487)), _xlfn.CONCAT(E487,"_Seta"), E487)</f>
        <v>Aparelhos_Apoio</v>
      </c>
      <c r="W487" s="4" t="str">
        <f>IF(ISNUMBER(FIND("Scheme", F487)), _xlfn.CONCAT(F487,"_Esquema"), F487)</f>
        <v>IfcBearingELASTOMERIC</v>
      </c>
    </row>
    <row r="488" spans="1:23" s="4" customFormat="1" ht="9.75" customHeight="1" x14ac:dyDescent="0.25">
      <c r="A488" s="66">
        <v>487</v>
      </c>
      <c r="B488" s="65" t="s">
        <v>4283</v>
      </c>
      <c r="C488" s="27" t="s">
        <v>4296</v>
      </c>
      <c r="D488" s="27" t="s">
        <v>4871</v>
      </c>
      <c r="E488" s="27" t="s">
        <v>4540</v>
      </c>
      <c r="F488" s="33" t="s">
        <v>892</v>
      </c>
      <c r="G488" s="23" t="s">
        <v>13</v>
      </c>
      <c r="H488" s="23" t="s">
        <v>13</v>
      </c>
      <c r="I488" s="23" t="s">
        <v>13</v>
      </c>
      <c r="J488" s="23" t="s">
        <v>13</v>
      </c>
      <c r="K488" s="23" t="s">
        <v>13</v>
      </c>
      <c r="L488" s="9" t="str">
        <f>_xlfn.CONCAT("", C488)</f>
        <v>EST_Projeto</v>
      </c>
      <c r="M488" s="9" t="str">
        <f>_xlfn.CONCAT("", D488)</f>
        <v>EST_Apoios</v>
      </c>
      <c r="N488" s="9" t="str">
        <f>_xlfn.CONCAT("", E488)</f>
        <v>Aparelhos_Apoio</v>
      </c>
      <c r="O488" s="9" t="str">
        <f>_xlfn.CONCAT("Classe IFC ou Categoria Revit:   ", F488)</f>
        <v>Classe IFC ou Categoria Revit:   IfcBearingGUIDE</v>
      </c>
      <c r="P488" s="7" t="s">
        <v>893</v>
      </c>
      <c r="Q488" s="7" t="s">
        <v>4087</v>
      </c>
      <c r="R488" s="7" t="str">
        <f>C488</f>
        <v>EST_Projeto</v>
      </c>
      <c r="S488" s="7" t="str">
        <f>D488</f>
        <v>EST_Apoios</v>
      </c>
      <c r="T488" s="7" t="str">
        <f>E488</f>
        <v>Aparelhos_Apoio</v>
      </c>
      <c r="U488" s="8" t="str">
        <f>_xlfn.CONCAT("bim-key_",A488)</f>
        <v>bim-key_487</v>
      </c>
      <c r="V488" s="4" t="str">
        <f>IF(ISNUMBER(FIND("Arrow", F488)), _xlfn.CONCAT(E488,"_Seta"), E488)</f>
        <v>Aparelhos_Apoio</v>
      </c>
      <c r="W488" s="4" t="str">
        <f>IF(ISNUMBER(FIND("Scheme", F488)), _xlfn.CONCAT(F488,"_Esquema"), F488)</f>
        <v>IfcBearingGUIDE</v>
      </c>
    </row>
    <row r="489" spans="1:23" s="4" customFormat="1" ht="9.75" customHeight="1" x14ac:dyDescent="0.25">
      <c r="A489" s="66">
        <v>488</v>
      </c>
      <c r="B489" s="65" t="s">
        <v>4283</v>
      </c>
      <c r="C489" s="27" t="s">
        <v>4296</v>
      </c>
      <c r="D489" s="27" t="s">
        <v>4871</v>
      </c>
      <c r="E489" s="27" t="s">
        <v>4540</v>
      </c>
      <c r="F489" s="33" t="s">
        <v>894</v>
      </c>
      <c r="G489" s="23" t="s">
        <v>13</v>
      </c>
      <c r="H489" s="23" t="s">
        <v>13</v>
      </c>
      <c r="I489" s="23" t="s">
        <v>13</v>
      </c>
      <c r="J489" s="23" t="s">
        <v>13</v>
      </c>
      <c r="K489" s="23" t="s">
        <v>13</v>
      </c>
      <c r="L489" s="9" t="str">
        <f>_xlfn.CONCAT("", C489)</f>
        <v>EST_Projeto</v>
      </c>
      <c r="M489" s="9" t="str">
        <f>_xlfn.CONCAT("", D489)</f>
        <v>EST_Apoios</v>
      </c>
      <c r="N489" s="9" t="str">
        <f>_xlfn.CONCAT("", E489)</f>
        <v>Aparelhos_Apoio</v>
      </c>
      <c r="O489" s="9" t="str">
        <f>_xlfn.CONCAT("Classe IFC ou Categoria Revit:   ", F489)</f>
        <v>Classe IFC ou Categoria Revit:   IfcBearingPOT</v>
      </c>
      <c r="P489" s="7" t="s">
        <v>895</v>
      </c>
      <c r="Q489" s="7" t="s">
        <v>4087</v>
      </c>
      <c r="R489" s="7" t="str">
        <f>C489</f>
        <v>EST_Projeto</v>
      </c>
      <c r="S489" s="7" t="str">
        <f>D489</f>
        <v>EST_Apoios</v>
      </c>
      <c r="T489" s="7" t="str">
        <f>E489</f>
        <v>Aparelhos_Apoio</v>
      </c>
      <c r="U489" s="8" t="str">
        <f>_xlfn.CONCAT("bim-key_",A489)</f>
        <v>bim-key_488</v>
      </c>
      <c r="V489" s="4" t="str">
        <f>IF(ISNUMBER(FIND("Arrow", F489)), _xlfn.CONCAT(E489,"_Seta"), E489)</f>
        <v>Aparelhos_Apoio</v>
      </c>
      <c r="W489" s="4" t="str">
        <f>IF(ISNUMBER(FIND("Scheme", F489)), _xlfn.CONCAT(F489,"_Esquema"), F489)</f>
        <v>IfcBearingPOT</v>
      </c>
    </row>
    <row r="490" spans="1:23" s="4" customFormat="1" ht="9.75" customHeight="1" outlineLevel="1" x14ac:dyDescent="0.25">
      <c r="A490" s="66">
        <v>489</v>
      </c>
      <c r="B490" s="65" t="s">
        <v>4283</v>
      </c>
      <c r="C490" s="27" t="s">
        <v>4296</v>
      </c>
      <c r="D490" s="27" t="s">
        <v>4871</v>
      </c>
      <c r="E490" s="27" t="s">
        <v>4540</v>
      </c>
      <c r="F490" s="33" t="s">
        <v>896</v>
      </c>
      <c r="G490" s="23" t="s">
        <v>13</v>
      </c>
      <c r="H490" s="23" t="s">
        <v>13</v>
      </c>
      <c r="I490" s="23" t="s">
        <v>13</v>
      </c>
      <c r="J490" s="23" t="s">
        <v>13</v>
      </c>
      <c r="K490" s="23" t="s">
        <v>13</v>
      </c>
      <c r="L490" s="9" t="str">
        <f>_xlfn.CONCAT("", C490)</f>
        <v>EST_Projeto</v>
      </c>
      <c r="M490" s="9" t="str">
        <f>_xlfn.CONCAT("", D490)</f>
        <v>EST_Apoios</v>
      </c>
      <c r="N490" s="9" t="str">
        <f>_xlfn.CONCAT("", E490)</f>
        <v>Aparelhos_Apoio</v>
      </c>
      <c r="O490" s="9" t="str">
        <f>_xlfn.CONCAT("Classe IFC ou Categoria Revit:   ", F490)</f>
        <v>Classe IFC ou Categoria Revit:   IfcBearingROCKER</v>
      </c>
      <c r="P490" s="7" t="s">
        <v>897</v>
      </c>
      <c r="Q490" s="7" t="s">
        <v>4087</v>
      </c>
      <c r="R490" s="7" t="str">
        <f>C490</f>
        <v>EST_Projeto</v>
      </c>
      <c r="S490" s="7" t="str">
        <f>D490</f>
        <v>EST_Apoios</v>
      </c>
      <c r="T490" s="7" t="str">
        <f>E490</f>
        <v>Aparelhos_Apoio</v>
      </c>
      <c r="U490" s="8" t="str">
        <f>_xlfn.CONCAT("bim-key_",A490)</f>
        <v>bim-key_489</v>
      </c>
      <c r="V490" s="4" t="str">
        <f>IF(ISNUMBER(FIND("Arrow", F490)), _xlfn.CONCAT(E490,"_Seta"), E490)</f>
        <v>Aparelhos_Apoio</v>
      </c>
      <c r="W490" s="4" t="str">
        <f>IF(ISNUMBER(FIND("Scheme", F490)), _xlfn.CONCAT(F490,"_Esquema"), F490)</f>
        <v>IfcBearingROCKER</v>
      </c>
    </row>
    <row r="491" spans="1:23" s="4" customFormat="1" ht="9.75" customHeight="1" x14ac:dyDescent="0.25">
      <c r="A491" s="66">
        <v>490</v>
      </c>
      <c r="B491" s="65" t="s">
        <v>4283</v>
      </c>
      <c r="C491" s="27" t="s">
        <v>4296</v>
      </c>
      <c r="D491" s="27" t="s">
        <v>4871</v>
      </c>
      <c r="E491" s="27" t="s">
        <v>4540</v>
      </c>
      <c r="F491" s="33" t="s">
        <v>898</v>
      </c>
      <c r="G491" s="23" t="s">
        <v>13</v>
      </c>
      <c r="H491" s="23" t="s">
        <v>13</v>
      </c>
      <c r="I491" s="23" t="s">
        <v>13</v>
      </c>
      <c r="J491" s="23" t="s">
        <v>13</v>
      </c>
      <c r="K491" s="23" t="s">
        <v>13</v>
      </c>
      <c r="L491" s="9" t="str">
        <f>_xlfn.CONCAT("", C491)</f>
        <v>EST_Projeto</v>
      </c>
      <c r="M491" s="9" t="str">
        <f>_xlfn.CONCAT("", D491)</f>
        <v>EST_Apoios</v>
      </c>
      <c r="N491" s="9" t="str">
        <f>_xlfn.CONCAT("", E491)</f>
        <v>Aparelhos_Apoio</v>
      </c>
      <c r="O491" s="9" t="str">
        <f>_xlfn.CONCAT("Classe IFC ou Categoria Revit:   ", F491)</f>
        <v>Classe IFC ou Categoria Revit:   IfcBearingROLLER</v>
      </c>
      <c r="P491" s="7" t="s">
        <v>899</v>
      </c>
      <c r="Q491" s="7" t="s">
        <v>4087</v>
      </c>
      <c r="R491" s="7" t="str">
        <f>C491</f>
        <v>EST_Projeto</v>
      </c>
      <c r="S491" s="7" t="str">
        <f>D491</f>
        <v>EST_Apoios</v>
      </c>
      <c r="T491" s="7" t="str">
        <f>E491</f>
        <v>Aparelhos_Apoio</v>
      </c>
      <c r="U491" s="8" t="str">
        <f>_xlfn.CONCAT("bim-key_",A491)</f>
        <v>bim-key_490</v>
      </c>
      <c r="V491" s="4" t="str">
        <f>IF(ISNUMBER(FIND("Arrow", F491)), _xlfn.CONCAT(E491,"_Seta"), E491)</f>
        <v>Aparelhos_Apoio</v>
      </c>
      <c r="W491" s="4" t="str">
        <f>IF(ISNUMBER(FIND("Scheme", F491)), _xlfn.CONCAT(F491,"_Esquema"), F491)</f>
        <v>IfcBearingROLLER</v>
      </c>
    </row>
    <row r="492" spans="1:23" s="4" customFormat="1" ht="9.75" customHeight="1" x14ac:dyDescent="0.25">
      <c r="A492" s="66">
        <v>491</v>
      </c>
      <c r="B492" s="65" t="s">
        <v>4283</v>
      </c>
      <c r="C492" s="27" t="s">
        <v>4296</v>
      </c>
      <c r="D492" s="27" t="s">
        <v>4871</v>
      </c>
      <c r="E492" s="27" t="s">
        <v>4540</v>
      </c>
      <c r="F492" s="33" t="s">
        <v>900</v>
      </c>
      <c r="G492" s="23" t="s">
        <v>13</v>
      </c>
      <c r="H492" s="23" t="s">
        <v>13</v>
      </c>
      <c r="I492" s="23" t="s">
        <v>13</v>
      </c>
      <c r="J492" s="23" t="s">
        <v>13</v>
      </c>
      <c r="K492" s="23" t="s">
        <v>13</v>
      </c>
      <c r="L492" s="9" t="str">
        <f>_xlfn.CONCAT("", C492)</f>
        <v>EST_Projeto</v>
      </c>
      <c r="M492" s="9" t="str">
        <f>_xlfn.CONCAT("", D492)</f>
        <v>EST_Apoios</v>
      </c>
      <c r="N492" s="9" t="str">
        <f>_xlfn.CONCAT("", E492)</f>
        <v>Aparelhos_Apoio</v>
      </c>
      <c r="O492" s="9" t="str">
        <f>_xlfn.CONCAT("Classe IFC ou Categoria Revit:   ", F492)</f>
        <v>Classe IFC ou Categoria Revit:   IfcBearingSPHERICAL</v>
      </c>
      <c r="P492" s="7" t="s">
        <v>901</v>
      </c>
      <c r="Q492" s="7" t="s">
        <v>4087</v>
      </c>
      <c r="R492" s="7" t="str">
        <f>C492</f>
        <v>EST_Projeto</v>
      </c>
      <c r="S492" s="7" t="str">
        <f>D492</f>
        <v>EST_Apoios</v>
      </c>
      <c r="T492" s="7" t="str">
        <f>E492</f>
        <v>Aparelhos_Apoio</v>
      </c>
      <c r="U492" s="8" t="str">
        <f>_xlfn.CONCAT("bim-key_",A492)</f>
        <v>bim-key_491</v>
      </c>
      <c r="V492" s="4" t="str">
        <f>IF(ISNUMBER(FIND("Arrow", F492)), _xlfn.CONCAT(E492,"_Seta"), E492)</f>
        <v>Aparelhos_Apoio</v>
      </c>
      <c r="W492" s="4" t="str">
        <f>IF(ISNUMBER(FIND("Scheme", F492)), _xlfn.CONCAT(F492,"_Esquema"), F492)</f>
        <v>IfcBearingSPHERICAL</v>
      </c>
    </row>
    <row r="493" spans="1:23" s="4" customFormat="1" ht="9.75" customHeight="1" x14ac:dyDescent="0.25">
      <c r="A493" s="66">
        <v>492</v>
      </c>
      <c r="B493" s="65" t="s">
        <v>4283</v>
      </c>
      <c r="C493" s="27" t="s">
        <v>4296</v>
      </c>
      <c r="D493" s="27" t="s">
        <v>4869</v>
      </c>
      <c r="E493" s="27" t="s">
        <v>4870</v>
      </c>
      <c r="F493" s="33" t="s">
        <v>978</v>
      </c>
      <c r="G493" s="23" t="s">
        <v>13</v>
      </c>
      <c r="H493" s="23" t="s">
        <v>13</v>
      </c>
      <c r="I493" s="23" t="s">
        <v>13</v>
      </c>
      <c r="J493" s="23" t="s">
        <v>13</v>
      </c>
      <c r="K493" s="23" t="s">
        <v>13</v>
      </c>
      <c r="L493" s="9" t="str">
        <f>_xlfn.CONCAT("", C493)</f>
        <v>EST_Projeto</v>
      </c>
      <c r="M493" s="9" t="str">
        <f>_xlfn.CONCAT("", D493)</f>
        <v>EST_Armadura</v>
      </c>
      <c r="N493" s="9" t="str">
        <f>_xlfn.CONCAT("", E493)</f>
        <v>Barras</v>
      </c>
      <c r="O493" s="9" t="str">
        <f>_xlfn.CONCAT("Classe IFC ou Categoria Revit:   ", F493)</f>
        <v>Classe IFC ou Categoria Revit:   IfcReinforcingBar</v>
      </c>
      <c r="P493" s="7" t="s">
        <v>979</v>
      </c>
      <c r="Q493" s="7" t="s">
        <v>4090</v>
      </c>
      <c r="R493" s="7" t="str">
        <f>C493</f>
        <v>EST_Projeto</v>
      </c>
      <c r="S493" s="7" t="str">
        <f>D493</f>
        <v>EST_Armadura</v>
      </c>
      <c r="T493" s="7" t="str">
        <f>E493</f>
        <v>Barras</v>
      </c>
      <c r="U493" s="8" t="str">
        <f>_xlfn.CONCAT("bim-key_",A493)</f>
        <v>bim-key_492</v>
      </c>
      <c r="V493" s="4" t="str">
        <f>IF(ISNUMBER(FIND("Arrow", F493)), _xlfn.CONCAT(E493,"_Seta"), E493)</f>
        <v>Barras</v>
      </c>
      <c r="W493" s="4" t="str">
        <f>IF(ISNUMBER(FIND("Scheme", F493)), _xlfn.CONCAT(F493,"_Esquema"), F493)</f>
        <v>IfcReinforcingBar</v>
      </c>
    </row>
    <row r="494" spans="1:23" s="4" customFormat="1" ht="9.75" customHeight="1" x14ac:dyDescent="0.25">
      <c r="A494" s="66">
        <v>493</v>
      </c>
      <c r="B494" s="65" t="s">
        <v>4283</v>
      </c>
      <c r="C494" s="27" t="s">
        <v>4296</v>
      </c>
      <c r="D494" s="27" t="s">
        <v>4869</v>
      </c>
      <c r="E494" s="27" t="s">
        <v>4870</v>
      </c>
      <c r="F494" s="33" t="s">
        <v>1356</v>
      </c>
      <c r="G494" s="23" t="s">
        <v>13</v>
      </c>
      <c r="H494" s="23" t="s">
        <v>13</v>
      </c>
      <c r="I494" s="23" t="s">
        <v>13</v>
      </c>
      <c r="J494" s="23" t="s">
        <v>13</v>
      </c>
      <c r="K494" s="23" t="s">
        <v>13</v>
      </c>
      <c r="L494" s="9" t="str">
        <f>_xlfn.CONCAT("", C494)</f>
        <v>EST_Projeto</v>
      </c>
      <c r="M494" s="9" t="str">
        <f>_xlfn.CONCAT("", D494)</f>
        <v>EST_Armadura</v>
      </c>
      <c r="N494" s="9" t="str">
        <f>_xlfn.CONCAT("", E494)</f>
        <v>Barras</v>
      </c>
      <c r="O494" s="9" t="str">
        <f>_xlfn.CONCAT("Classe IFC ou Categoria Revit:   ", F494)</f>
        <v>Classe IFC ou Categoria Revit:   IfcReinforcingBarANCHORING</v>
      </c>
      <c r="P494" s="7" t="s">
        <v>2402</v>
      </c>
      <c r="Q494" s="7" t="s">
        <v>4090</v>
      </c>
      <c r="R494" s="7" t="str">
        <f>C494</f>
        <v>EST_Projeto</v>
      </c>
      <c r="S494" s="7" t="str">
        <f>D494</f>
        <v>EST_Armadura</v>
      </c>
      <c r="T494" s="7" t="str">
        <f>E494</f>
        <v>Barras</v>
      </c>
      <c r="U494" s="8" t="str">
        <f>_xlfn.CONCAT("bim-key_",A494)</f>
        <v>bim-key_493</v>
      </c>
      <c r="V494" s="4" t="str">
        <f>IF(ISNUMBER(FIND("Arrow", F494)), _xlfn.CONCAT(E494,"_Seta"), E494)</f>
        <v>Barras</v>
      </c>
      <c r="W494" s="4" t="str">
        <f>IF(ISNUMBER(FIND("Scheme", F494)), _xlfn.CONCAT(F494,"_Esquema"), F494)</f>
        <v>IfcReinforcingBarANCHORING</v>
      </c>
    </row>
    <row r="495" spans="1:23" s="4" customFormat="1" ht="9.75" customHeight="1" x14ac:dyDescent="0.25">
      <c r="A495" s="66">
        <v>494</v>
      </c>
      <c r="B495" s="65" t="s">
        <v>4283</v>
      </c>
      <c r="C495" s="27" t="s">
        <v>4296</v>
      </c>
      <c r="D495" s="27" t="s">
        <v>4869</v>
      </c>
      <c r="E495" s="27" t="s">
        <v>4870</v>
      </c>
      <c r="F495" s="33" t="s">
        <v>1357</v>
      </c>
      <c r="G495" s="23" t="s">
        <v>13</v>
      </c>
      <c r="H495" s="23" t="s">
        <v>13</v>
      </c>
      <c r="I495" s="23" t="s">
        <v>13</v>
      </c>
      <c r="J495" s="23" t="s">
        <v>13</v>
      </c>
      <c r="K495" s="23" t="s">
        <v>13</v>
      </c>
      <c r="L495" s="9" t="str">
        <f>_xlfn.CONCAT("", C495)</f>
        <v>EST_Projeto</v>
      </c>
      <c r="M495" s="9" t="str">
        <f>_xlfn.CONCAT("", D495)</f>
        <v>EST_Armadura</v>
      </c>
      <c r="N495" s="9" t="str">
        <f>_xlfn.CONCAT("", E495)</f>
        <v>Barras</v>
      </c>
      <c r="O495" s="9" t="str">
        <f>_xlfn.CONCAT("Classe IFC ou Categoria Revit:   ", F495)</f>
        <v>Classe IFC ou Categoria Revit:   IfcReinforcingBarEDGE</v>
      </c>
      <c r="P495" s="7" t="s">
        <v>2403</v>
      </c>
      <c r="Q495" s="7" t="s">
        <v>4090</v>
      </c>
      <c r="R495" s="7" t="str">
        <f>C495</f>
        <v>EST_Projeto</v>
      </c>
      <c r="S495" s="7" t="str">
        <f>D495</f>
        <v>EST_Armadura</v>
      </c>
      <c r="T495" s="7" t="str">
        <f>E495</f>
        <v>Barras</v>
      </c>
      <c r="U495" s="8" t="str">
        <f>_xlfn.CONCAT("bim-key_",A495)</f>
        <v>bim-key_494</v>
      </c>
      <c r="V495" s="4" t="str">
        <f>IF(ISNUMBER(FIND("Arrow", F495)), _xlfn.CONCAT(E495,"_Seta"), E495)</f>
        <v>Barras</v>
      </c>
      <c r="W495" s="4" t="str">
        <f>IF(ISNUMBER(FIND("Scheme", F495)), _xlfn.CONCAT(F495,"_Esquema"), F495)</f>
        <v>IfcReinforcingBarEDGE</v>
      </c>
    </row>
    <row r="496" spans="1:23" s="4" customFormat="1" ht="9.75" customHeight="1" x14ac:dyDescent="0.25">
      <c r="A496" s="66">
        <v>495</v>
      </c>
      <c r="B496" s="65" t="s">
        <v>4283</v>
      </c>
      <c r="C496" s="27" t="s">
        <v>4296</v>
      </c>
      <c r="D496" s="27" t="s">
        <v>4869</v>
      </c>
      <c r="E496" s="30" t="s">
        <v>4899</v>
      </c>
      <c r="F496" s="33" t="s">
        <v>1358</v>
      </c>
      <c r="G496" s="23" t="s">
        <v>13</v>
      </c>
      <c r="H496" s="23" t="s">
        <v>13</v>
      </c>
      <c r="I496" s="23" t="s">
        <v>13</v>
      </c>
      <c r="J496" s="23" t="s">
        <v>13</v>
      </c>
      <c r="K496" s="23" t="s">
        <v>13</v>
      </c>
      <c r="L496" s="9" t="str">
        <f>_xlfn.CONCAT("", C496)</f>
        <v>EST_Projeto</v>
      </c>
      <c r="M496" s="9" t="str">
        <f>_xlfn.CONCAT("", D496)</f>
        <v>EST_Armadura</v>
      </c>
      <c r="N496" s="9" t="str">
        <f>_xlfn.CONCAT("", E496)</f>
        <v>Barras_Acoplador</v>
      </c>
      <c r="O496" s="9" t="str">
        <f>_xlfn.CONCAT("Classe IFC ou Categoria Revit:   ", F496)</f>
        <v>Classe IFC ou Categoria Revit:   IfcReinforcingBarLIGATURE</v>
      </c>
      <c r="P496" s="7" t="s">
        <v>2404</v>
      </c>
      <c r="Q496" s="7" t="s">
        <v>4090</v>
      </c>
      <c r="R496" s="7" t="str">
        <f>C496</f>
        <v>EST_Projeto</v>
      </c>
      <c r="S496" s="7" t="str">
        <f>D496</f>
        <v>EST_Armadura</v>
      </c>
      <c r="T496" s="7" t="str">
        <f>E496</f>
        <v>Barras_Acoplador</v>
      </c>
      <c r="U496" s="8" t="str">
        <f>_xlfn.CONCAT("bim-key_",A496)</f>
        <v>bim-key_495</v>
      </c>
      <c r="V496" s="4" t="str">
        <f>IF(ISNUMBER(FIND("Arrow", F496)), _xlfn.CONCAT(E496,"_Seta"), E496)</f>
        <v>Barras_Acoplador</v>
      </c>
      <c r="W496" s="4" t="str">
        <f>IF(ISNUMBER(FIND("Scheme", F496)), _xlfn.CONCAT(F496,"_Esquema"), F496)</f>
        <v>IfcReinforcingBarLIGATURE</v>
      </c>
    </row>
    <row r="497" spans="1:23" s="4" customFormat="1" ht="9.75" customHeight="1" x14ac:dyDescent="0.25">
      <c r="A497" s="66">
        <v>496</v>
      </c>
      <c r="B497" s="65" t="s">
        <v>4283</v>
      </c>
      <c r="C497" s="27" t="s">
        <v>4296</v>
      </c>
      <c r="D497" s="27" t="s">
        <v>4869</v>
      </c>
      <c r="E497" s="27" t="s">
        <v>4870</v>
      </c>
      <c r="F497" s="33" t="s">
        <v>1359</v>
      </c>
      <c r="G497" s="23" t="s">
        <v>13</v>
      </c>
      <c r="H497" s="23" t="s">
        <v>13</v>
      </c>
      <c r="I497" s="23" t="s">
        <v>13</v>
      </c>
      <c r="J497" s="23" t="s">
        <v>13</v>
      </c>
      <c r="K497" s="23" t="s">
        <v>13</v>
      </c>
      <c r="L497" s="9" t="str">
        <f>_xlfn.CONCAT("", C497)</f>
        <v>EST_Projeto</v>
      </c>
      <c r="M497" s="9" t="str">
        <f>_xlfn.CONCAT("", D497)</f>
        <v>EST_Armadura</v>
      </c>
      <c r="N497" s="9" t="str">
        <f>_xlfn.CONCAT("", E497)</f>
        <v>Barras</v>
      </c>
      <c r="O497" s="9" t="str">
        <f>_xlfn.CONCAT("Classe IFC ou Categoria Revit:   ", F497)</f>
        <v>Classe IFC ou Categoria Revit:   IfcReinforcingBarMAIN</v>
      </c>
      <c r="P497" s="7" t="s">
        <v>2405</v>
      </c>
      <c r="Q497" s="7" t="s">
        <v>4090</v>
      </c>
      <c r="R497" s="7" t="str">
        <f>C497</f>
        <v>EST_Projeto</v>
      </c>
      <c r="S497" s="7" t="str">
        <f>D497</f>
        <v>EST_Armadura</v>
      </c>
      <c r="T497" s="7" t="str">
        <f>E497</f>
        <v>Barras</v>
      </c>
      <c r="U497" s="8" t="str">
        <f>_xlfn.CONCAT("bim-key_",A497)</f>
        <v>bim-key_496</v>
      </c>
      <c r="V497" s="4" t="str">
        <f>IF(ISNUMBER(FIND("Arrow", F497)), _xlfn.CONCAT(E497,"_Seta"), E497)</f>
        <v>Barras</v>
      </c>
      <c r="W497" s="4" t="str">
        <f>IF(ISNUMBER(FIND("Scheme", F497)), _xlfn.CONCAT(F497,"_Esquema"), F497)</f>
        <v>IfcReinforcingBarMAIN</v>
      </c>
    </row>
    <row r="498" spans="1:23" s="4" customFormat="1" ht="9.75" customHeight="1" x14ac:dyDescent="0.25">
      <c r="A498" s="66">
        <v>497</v>
      </c>
      <c r="B498" s="65" t="s">
        <v>4283</v>
      </c>
      <c r="C498" s="27" t="s">
        <v>4296</v>
      </c>
      <c r="D498" s="27" t="s">
        <v>4869</v>
      </c>
      <c r="E498" s="27" t="s">
        <v>4870</v>
      </c>
      <c r="F498" s="33" t="s">
        <v>1360</v>
      </c>
      <c r="G498" s="23" t="s">
        <v>13</v>
      </c>
      <c r="H498" s="23" t="s">
        <v>13</v>
      </c>
      <c r="I498" s="23" t="s">
        <v>13</v>
      </c>
      <c r="J498" s="23" t="s">
        <v>13</v>
      </c>
      <c r="K498" s="23" t="s">
        <v>13</v>
      </c>
      <c r="L498" s="9" t="str">
        <f>_xlfn.CONCAT("", C498)</f>
        <v>EST_Projeto</v>
      </c>
      <c r="M498" s="9" t="str">
        <f>_xlfn.CONCAT("", D498)</f>
        <v>EST_Armadura</v>
      </c>
      <c r="N498" s="9" t="str">
        <f>_xlfn.CONCAT("", E498)</f>
        <v>Barras</v>
      </c>
      <c r="O498" s="9" t="str">
        <f>_xlfn.CONCAT("Classe IFC ou Categoria Revit:   ", F498)</f>
        <v>Classe IFC ou Categoria Revit:   IfcReinforcingBarPUNCHING</v>
      </c>
      <c r="P498" s="9" t="s">
        <v>2406</v>
      </c>
      <c r="Q498" s="7" t="s">
        <v>4090</v>
      </c>
      <c r="R498" s="7" t="str">
        <f>C498</f>
        <v>EST_Projeto</v>
      </c>
      <c r="S498" s="7" t="str">
        <f>D498</f>
        <v>EST_Armadura</v>
      </c>
      <c r="T498" s="7" t="str">
        <f>E498</f>
        <v>Barras</v>
      </c>
      <c r="U498" s="8" t="str">
        <f>_xlfn.CONCAT("bim-key_",A498)</f>
        <v>bim-key_497</v>
      </c>
      <c r="V498" s="4" t="str">
        <f>IF(ISNUMBER(FIND("Arrow", F498)), _xlfn.CONCAT(E498,"_Seta"), E498)</f>
        <v>Barras</v>
      </c>
      <c r="W498" s="4" t="str">
        <f>IF(ISNUMBER(FIND("Scheme", F498)), _xlfn.CONCAT(F498,"_Esquema"), F498)</f>
        <v>IfcReinforcingBarPUNCHING</v>
      </c>
    </row>
    <row r="499" spans="1:23" s="4" customFormat="1" ht="9.75" customHeight="1" x14ac:dyDescent="0.25">
      <c r="A499" s="66">
        <v>498</v>
      </c>
      <c r="B499" s="65" t="s">
        <v>4283</v>
      </c>
      <c r="C499" s="27" t="s">
        <v>4296</v>
      </c>
      <c r="D499" s="27" t="s">
        <v>4869</v>
      </c>
      <c r="E499" s="27" t="s">
        <v>4870</v>
      </c>
      <c r="F499" s="33" t="s">
        <v>1361</v>
      </c>
      <c r="G499" s="23" t="s">
        <v>13</v>
      </c>
      <c r="H499" s="23" t="s">
        <v>13</v>
      </c>
      <c r="I499" s="23" t="s">
        <v>13</v>
      </c>
      <c r="J499" s="23" t="s">
        <v>13</v>
      </c>
      <c r="K499" s="23" t="s">
        <v>13</v>
      </c>
      <c r="L499" s="9" t="str">
        <f>_xlfn.CONCAT("", C499)</f>
        <v>EST_Projeto</v>
      </c>
      <c r="M499" s="9" t="str">
        <f>_xlfn.CONCAT("", D499)</f>
        <v>EST_Armadura</v>
      </c>
      <c r="N499" s="9" t="str">
        <f>_xlfn.CONCAT("", E499)</f>
        <v>Barras</v>
      </c>
      <c r="O499" s="9" t="str">
        <f>_xlfn.CONCAT("Classe IFC ou Categoria Revit:   ", F499)</f>
        <v>Classe IFC ou Categoria Revit:   IfcReinforcingBarRING</v>
      </c>
      <c r="P499" s="7" t="s">
        <v>2407</v>
      </c>
      <c r="Q499" s="7" t="s">
        <v>4090</v>
      </c>
      <c r="R499" s="7" t="str">
        <f>C499</f>
        <v>EST_Projeto</v>
      </c>
      <c r="S499" s="7" t="str">
        <f>D499</f>
        <v>EST_Armadura</v>
      </c>
      <c r="T499" s="7" t="str">
        <f>E499</f>
        <v>Barras</v>
      </c>
      <c r="U499" s="8" t="str">
        <f>_xlfn.CONCAT("bim-key_",A499)</f>
        <v>bim-key_498</v>
      </c>
      <c r="V499" s="4" t="str">
        <f>IF(ISNUMBER(FIND("Arrow", F499)), _xlfn.CONCAT(E499,"_Seta"), E499)</f>
        <v>Barras</v>
      </c>
      <c r="W499" s="4" t="str">
        <f>IF(ISNUMBER(FIND("Scheme", F499)), _xlfn.CONCAT(F499,"_Esquema"), F499)</f>
        <v>IfcReinforcingBarRING</v>
      </c>
    </row>
    <row r="500" spans="1:23" s="4" customFormat="1" ht="9.75" customHeight="1" x14ac:dyDescent="0.25">
      <c r="A500" s="66">
        <v>499</v>
      </c>
      <c r="B500" s="65" t="s">
        <v>4283</v>
      </c>
      <c r="C500" s="27" t="s">
        <v>4296</v>
      </c>
      <c r="D500" s="27" t="s">
        <v>4869</v>
      </c>
      <c r="E500" s="27" t="s">
        <v>4870</v>
      </c>
      <c r="F500" s="33" t="s">
        <v>1362</v>
      </c>
      <c r="G500" s="23" t="s">
        <v>13</v>
      </c>
      <c r="H500" s="23" t="s">
        <v>13</v>
      </c>
      <c r="I500" s="23" t="s">
        <v>13</v>
      </c>
      <c r="J500" s="23" t="s">
        <v>13</v>
      </c>
      <c r="K500" s="23" t="s">
        <v>13</v>
      </c>
      <c r="L500" s="9" t="str">
        <f>_xlfn.CONCAT("", C500)</f>
        <v>EST_Projeto</v>
      </c>
      <c r="M500" s="9" t="str">
        <f>_xlfn.CONCAT("", D500)</f>
        <v>EST_Armadura</v>
      </c>
      <c r="N500" s="9" t="str">
        <f>_xlfn.CONCAT("", E500)</f>
        <v>Barras</v>
      </c>
      <c r="O500" s="9" t="str">
        <f>_xlfn.CONCAT("Classe IFC ou Categoria Revit:   ", F500)</f>
        <v>Classe IFC ou Categoria Revit:   IfcReinforcingBarSHEAR</v>
      </c>
      <c r="P500" s="7" t="s">
        <v>2408</v>
      </c>
      <c r="Q500" s="7" t="s">
        <v>4090</v>
      </c>
      <c r="R500" s="7" t="str">
        <f>C500</f>
        <v>EST_Projeto</v>
      </c>
      <c r="S500" s="7" t="str">
        <f>D500</f>
        <v>EST_Armadura</v>
      </c>
      <c r="T500" s="7" t="str">
        <f>E500</f>
        <v>Barras</v>
      </c>
      <c r="U500" s="8" t="str">
        <f>_xlfn.CONCAT("bim-key_",A500)</f>
        <v>bim-key_499</v>
      </c>
      <c r="V500" s="4" t="str">
        <f>IF(ISNUMBER(FIND("Arrow", F500)), _xlfn.CONCAT(E500,"_Seta"), E500)</f>
        <v>Barras</v>
      </c>
      <c r="W500" s="4" t="str">
        <f>IF(ISNUMBER(FIND("Scheme", F500)), _xlfn.CONCAT(F500,"_Esquema"), F500)</f>
        <v>IfcReinforcingBarSHEAR</v>
      </c>
    </row>
    <row r="501" spans="1:23" s="4" customFormat="1" ht="9.75" customHeight="1" x14ac:dyDescent="0.25">
      <c r="A501" s="66">
        <v>500</v>
      </c>
      <c r="B501" s="65" t="s">
        <v>4283</v>
      </c>
      <c r="C501" s="27" t="s">
        <v>4296</v>
      </c>
      <c r="D501" s="27" t="s">
        <v>4869</v>
      </c>
      <c r="E501" s="27" t="s">
        <v>4870</v>
      </c>
      <c r="F501" s="33" t="s">
        <v>1363</v>
      </c>
      <c r="G501" s="23" t="s">
        <v>13</v>
      </c>
      <c r="H501" s="23" t="s">
        <v>13</v>
      </c>
      <c r="I501" s="23" t="s">
        <v>13</v>
      </c>
      <c r="J501" s="23" t="s">
        <v>13</v>
      </c>
      <c r="K501" s="23" t="s">
        <v>13</v>
      </c>
      <c r="L501" s="9" t="str">
        <f>_xlfn.CONCAT("", C501)</f>
        <v>EST_Projeto</v>
      </c>
      <c r="M501" s="9" t="str">
        <f>_xlfn.CONCAT("", D501)</f>
        <v>EST_Armadura</v>
      </c>
      <c r="N501" s="9" t="str">
        <f>_xlfn.CONCAT("", E501)</f>
        <v>Barras</v>
      </c>
      <c r="O501" s="9" t="str">
        <f>_xlfn.CONCAT("Classe IFC ou Categoria Revit:   ", F501)</f>
        <v>Classe IFC ou Categoria Revit:   IfcReinforcingBarSPACEBAR</v>
      </c>
      <c r="P501" s="7" t="s">
        <v>2409</v>
      </c>
      <c r="Q501" s="7" t="s">
        <v>4090</v>
      </c>
      <c r="R501" s="7" t="str">
        <f>C501</f>
        <v>EST_Projeto</v>
      </c>
      <c r="S501" s="7" t="str">
        <f>D501</f>
        <v>EST_Armadura</v>
      </c>
      <c r="T501" s="7" t="str">
        <f>E501</f>
        <v>Barras</v>
      </c>
      <c r="U501" s="8" t="str">
        <f>_xlfn.CONCAT("bim-key_",A501)</f>
        <v>bim-key_500</v>
      </c>
      <c r="V501" s="4" t="str">
        <f>IF(ISNUMBER(FIND("Arrow", F501)), _xlfn.CONCAT(E501,"_Seta"), E501)</f>
        <v>Barras</v>
      </c>
      <c r="W501" s="4" t="str">
        <f>IF(ISNUMBER(FIND("Scheme", F501)), _xlfn.CONCAT(F501,"_Esquema"), F501)</f>
        <v>IfcReinforcingBarSPACEBAR</v>
      </c>
    </row>
    <row r="502" spans="1:23" s="4" customFormat="1" ht="9.75" customHeight="1" x14ac:dyDescent="0.25">
      <c r="A502" s="66">
        <v>501</v>
      </c>
      <c r="B502" s="65" t="s">
        <v>4283</v>
      </c>
      <c r="C502" s="27" t="s">
        <v>4296</v>
      </c>
      <c r="D502" s="27" t="s">
        <v>4869</v>
      </c>
      <c r="E502" s="27" t="s">
        <v>4870</v>
      </c>
      <c r="F502" s="33" t="s">
        <v>1364</v>
      </c>
      <c r="G502" s="23" t="s">
        <v>13</v>
      </c>
      <c r="H502" s="23" t="s">
        <v>13</v>
      </c>
      <c r="I502" s="23" t="s">
        <v>13</v>
      </c>
      <c r="J502" s="23" t="s">
        <v>13</v>
      </c>
      <c r="K502" s="23" t="s">
        <v>13</v>
      </c>
      <c r="L502" s="9" t="str">
        <f>_xlfn.CONCAT("", C502)</f>
        <v>EST_Projeto</v>
      </c>
      <c r="M502" s="9" t="str">
        <f>_xlfn.CONCAT("", D502)</f>
        <v>EST_Armadura</v>
      </c>
      <c r="N502" s="9" t="str">
        <f>_xlfn.CONCAT("", E502)</f>
        <v>Barras</v>
      </c>
      <c r="O502" s="9" t="str">
        <f>_xlfn.CONCAT("Classe IFC ou Categoria Revit:   ", F502)</f>
        <v>Classe IFC ou Categoria Revit:   IfcReinforcingBarSTUD</v>
      </c>
      <c r="P502" s="7" t="s">
        <v>2410</v>
      </c>
      <c r="Q502" s="7" t="s">
        <v>4090</v>
      </c>
      <c r="R502" s="7" t="str">
        <f>C502</f>
        <v>EST_Projeto</v>
      </c>
      <c r="S502" s="7" t="str">
        <f>D502</f>
        <v>EST_Armadura</v>
      </c>
      <c r="T502" s="7" t="str">
        <f>E502</f>
        <v>Barras</v>
      </c>
      <c r="U502" s="8" t="str">
        <f>_xlfn.CONCAT("bim-key_",A502)</f>
        <v>bim-key_501</v>
      </c>
      <c r="V502" s="4" t="str">
        <f>IF(ISNUMBER(FIND("Arrow", F502)), _xlfn.CONCAT(E502,"_Seta"), E502)</f>
        <v>Barras</v>
      </c>
      <c r="W502" s="4" t="str">
        <f>IF(ISNUMBER(FIND("Scheme", F502)), _xlfn.CONCAT(F502,"_Esquema"), F502)</f>
        <v>IfcReinforcingBarSTUD</v>
      </c>
    </row>
    <row r="503" spans="1:23" s="4" customFormat="1" ht="9.75" customHeight="1" x14ac:dyDescent="0.25">
      <c r="A503" s="66">
        <v>502</v>
      </c>
      <c r="B503" s="65" t="s">
        <v>4283</v>
      </c>
      <c r="C503" s="27" t="s">
        <v>4296</v>
      </c>
      <c r="D503" s="27" t="s">
        <v>4869</v>
      </c>
      <c r="E503" s="27" t="s">
        <v>4870</v>
      </c>
      <c r="F503" s="33" t="s">
        <v>365</v>
      </c>
      <c r="G503" s="23" t="s">
        <v>13</v>
      </c>
      <c r="H503" s="23" t="s">
        <v>13</v>
      </c>
      <c r="I503" s="23" t="s">
        <v>13</v>
      </c>
      <c r="J503" s="23" t="s">
        <v>13</v>
      </c>
      <c r="K503" s="23" t="s">
        <v>13</v>
      </c>
      <c r="L503" s="9" t="str">
        <f>_xlfn.CONCAT("", C503)</f>
        <v>EST_Projeto</v>
      </c>
      <c r="M503" s="9" t="str">
        <f>_xlfn.CONCAT("", D503)</f>
        <v>EST_Armadura</v>
      </c>
      <c r="N503" s="9" t="str">
        <f>_xlfn.CONCAT("", E503)</f>
        <v>Barras</v>
      </c>
      <c r="O503" s="9" t="str">
        <f>_xlfn.CONCAT("Classe IFC ou Categoria Revit:   ", F503)</f>
        <v>Classe IFC ou Categoria Revit:   IfcReinforcingElement</v>
      </c>
      <c r="P503" s="7" t="s">
        <v>366</v>
      </c>
      <c r="Q503" s="7" t="s">
        <v>4090</v>
      </c>
      <c r="R503" s="7" t="str">
        <f>C503</f>
        <v>EST_Projeto</v>
      </c>
      <c r="S503" s="7" t="str">
        <f>D503</f>
        <v>EST_Armadura</v>
      </c>
      <c r="T503" s="7" t="str">
        <f>E503</f>
        <v>Barras</v>
      </c>
      <c r="U503" s="8" t="str">
        <f>_xlfn.CONCAT("bim-key_",A503)</f>
        <v>bim-key_502</v>
      </c>
      <c r="V503" s="4" t="str">
        <f>IF(ISNUMBER(FIND("Arrow", F503)), _xlfn.CONCAT(E503,"_Seta"), E503)</f>
        <v>Barras</v>
      </c>
      <c r="W503" s="4" t="str">
        <f>IF(ISNUMBER(FIND("Scheme", F503)), _xlfn.CONCAT(F503,"_Esquema"), F503)</f>
        <v>IfcReinforcingElement</v>
      </c>
    </row>
    <row r="504" spans="1:23" s="4" customFormat="1" ht="9.75" customHeight="1" x14ac:dyDescent="0.25">
      <c r="A504" s="66">
        <v>503</v>
      </c>
      <c r="B504" s="65" t="s">
        <v>4283</v>
      </c>
      <c r="C504" s="27" t="s">
        <v>4296</v>
      </c>
      <c r="D504" s="27" t="s">
        <v>4869</v>
      </c>
      <c r="E504" s="27" t="s">
        <v>4906</v>
      </c>
      <c r="F504" s="33" t="s">
        <v>980</v>
      </c>
      <c r="G504" s="23" t="s">
        <v>13</v>
      </c>
      <c r="H504" s="23" t="s">
        <v>13</v>
      </c>
      <c r="I504" s="23" t="s">
        <v>13</v>
      </c>
      <c r="J504" s="23" t="s">
        <v>13</v>
      </c>
      <c r="K504" s="23" t="s">
        <v>13</v>
      </c>
      <c r="L504" s="9" t="str">
        <f>_xlfn.CONCAT("", C504)</f>
        <v>EST_Projeto</v>
      </c>
      <c r="M504" s="9" t="str">
        <f>_xlfn.CONCAT("", D504)</f>
        <v>EST_Armadura</v>
      </c>
      <c r="N504" s="9" t="str">
        <f>_xlfn.CONCAT("", E504)</f>
        <v>Tela_Reforço</v>
      </c>
      <c r="O504" s="9" t="str">
        <f>_xlfn.CONCAT("Classe IFC ou Categoria Revit:   ", F504)</f>
        <v>Classe IFC ou Categoria Revit:   IfcReinforcingMesh</v>
      </c>
      <c r="P504" s="7" t="s">
        <v>981</v>
      </c>
      <c r="Q504" s="7" t="s">
        <v>4114</v>
      </c>
      <c r="R504" s="7" t="str">
        <f>C504</f>
        <v>EST_Projeto</v>
      </c>
      <c r="S504" s="7" t="str">
        <f>D504</f>
        <v>EST_Armadura</v>
      </c>
      <c r="T504" s="7" t="str">
        <f>E504</f>
        <v>Tela_Reforço</v>
      </c>
      <c r="U504" s="8" t="str">
        <f>_xlfn.CONCAT("bim-key_",A504)</f>
        <v>bim-key_503</v>
      </c>
      <c r="V504" s="4" t="str">
        <f>IF(ISNUMBER(FIND("Arrow", F504)), _xlfn.CONCAT(E504,"_Seta"), E504)</f>
        <v>Tela_Reforço</v>
      </c>
      <c r="W504" s="4" t="str">
        <f>IF(ISNUMBER(FIND("Scheme", F504)), _xlfn.CONCAT(F504,"_Esquema"), F504)</f>
        <v>IfcReinforcingMesh</v>
      </c>
    </row>
    <row r="505" spans="1:23" s="4" customFormat="1" ht="9.75" customHeight="1" x14ac:dyDescent="0.25">
      <c r="A505" s="66">
        <v>504</v>
      </c>
      <c r="B505" s="65" t="s">
        <v>4283</v>
      </c>
      <c r="C505" s="27" t="s">
        <v>4296</v>
      </c>
      <c r="D505" s="27" t="s">
        <v>4916</v>
      </c>
      <c r="E505" s="27" t="s">
        <v>4953</v>
      </c>
      <c r="F505" s="33" t="s">
        <v>367</v>
      </c>
      <c r="G505" s="23" t="s">
        <v>13</v>
      </c>
      <c r="H505" s="23" t="s">
        <v>13</v>
      </c>
      <c r="I505" s="23" t="s">
        <v>13</v>
      </c>
      <c r="J505" s="23" t="s">
        <v>13</v>
      </c>
      <c r="K505" s="23" t="s">
        <v>13</v>
      </c>
      <c r="L505" s="9" t="str">
        <f>_xlfn.CONCAT("", C505)</f>
        <v>EST_Projeto</v>
      </c>
      <c r="M505" s="9" t="str">
        <f>_xlfn.CONCAT("", D505)</f>
        <v>EST_Vigamento</v>
      </c>
      <c r="N505" s="9" t="str">
        <f>_xlfn.CONCAT("", E505)</f>
        <v>Vigas</v>
      </c>
      <c r="O505" s="9" t="str">
        <f>_xlfn.CONCAT("Classe IFC ou Categoria Revit:   ", F505)</f>
        <v>Classe IFC ou Categoria Revit:   IfcBeam</v>
      </c>
      <c r="P505" s="7" t="s">
        <v>2700</v>
      </c>
      <c r="Q505" s="7" t="s">
        <v>4091</v>
      </c>
      <c r="R505" s="7" t="str">
        <f>C505</f>
        <v>EST_Projeto</v>
      </c>
      <c r="S505" s="7" t="str">
        <f>D505</f>
        <v>EST_Vigamento</v>
      </c>
      <c r="T505" s="7" t="str">
        <f>E505</f>
        <v>Vigas</v>
      </c>
      <c r="U505" s="8" t="str">
        <f>_xlfn.CONCAT("bim-key_",A505)</f>
        <v>bim-key_504</v>
      </c>
      <c r="V505" s="4" t="str">
        <f>IF(ISNUMBER(FIND("Arrow", F505)), _xlfn.CONCAT(E505,"_Seta"), E505)</f>
        <v>Vigas</v>
      </c>
      <c r="W505" s="4" t="str">
        <f>IF(ISNUMBER(FIND("Scheme", F505)), _xlfn.CONCAT(F505,"_Esquema"), F505)</f>
        <v>IfcBeam</v>
      </c>
    </row>
    <row r="506" spans="1:23" s="4" customFormat="1" ht="9.75" customHeight="1" x14ac:dyDescent="0.25">
      <c r="A506" s="66">
        <v>505</v>
      </c>
      <c r="B506" s="65" t="s">
        <v>4283</v>
      </c>
      <c r="C506" s="27" t="s">
        <v>4296</v>
      </c>
      <c r="D506" s="27" t="s">
        <v>4916</v>
      </c>
      <c r="E506" s="27" t="s">
        <v>4953</v>
      </c>
      <c r="F506" s="33" t="s">
        <v>988</v>
      </c>
      <c r="G506" s="23" t="s">
        <v>13</v>
      </c>
      <c r="H506" s="23" t="s">
        <v>13</v>
      </c>
      <c r="I506" s="23" t="s">
        <v>13</v>
      </c>
      <c r="J506" s="23" t="s">
        <v>13</v>
      </c>
      <c r="K506" s="23" t="s">
        <v>13</v>
      </c>
      <c r="L506" s="9" t="str">
        <f>_xlfn.CONCAT("", C506)</f>
        <v>EST_Projeto</v>
      </c>
      <c r="M506" s="9" t="str">
        <f>_xlfn.CONCAT("", D506)</f>
        <v>EST_Vigamento</v>
      </c>
      <c r="N506" s="9" t="str">
        <f>_xlfn.CONCAT("", E506)</f>
        <v>Vigas</v>
      </c>
      <c r="O506" s="9" t="str">
        <f>_xlfn.CONCAT("Classe IFC ou Categoria Revit:   ", F506)</f>
        <v>Classe IFC ou Categoria Revit:   IfcBeamBEAM</v>
      </c>
      <c r="P506" s="7" t="s">
        <v>4009</v>
      </c>
      <c r="Q506" s="7" t="s">
        <v>4091</v>
      </c>
      <c r="R506" s="7" t="str">
        <f>C506</f>
        <v>EST_Projeto</v>
      </c>
      <c r="S506" s="7" t="str">
        <f>D506</f>
        <v>EST_Vigamento</v>
      </c>
      <c r="T506" s="7" t="str">
        <f>E506</f>
        <v>Vigas</v>
      </c>
      <c r="U506" s="8" t="str">
        <f>_xlfn.CONCAT("bim-key_",A506)</f>
        <v>bim-key_505</v>
      </c>
      <c r="V506" s="4" t="str">
        <f>IF(ISNUMBER(FIND("Arrow", F506)), _xlfn.CONCAT(E506,"_Seta"), E506)</f>
        <v>Vigas</v>
      </c>
      <c r="W506" s="4" t="str">
        <f>IF(ISNUMBER(FIND("Scheme", F506)), _xlfn.CONCAT(F506,"_Esquema"), F506)</f>
        <v>IfcBeamBEAM</v>
      </c>
    </row>
    <row r="507" spans="1:23" s="4" customFormat="1" ht="9.75" customHeight="1" x14ac:dyDescent="0.25">
      <c r="A507" s="66">
        <v>506</v>
      </c>
      <c r="B507" s="65" t="s">
        <v>4283</v>
      </c>
      <c r="C507" s="27" t="s">
        <v>4296</v>
      </c>
      <c r="D507" s="27" t="s">
        <v>4916</v>
      </c>
      <c r="E507" s="27" t="s">
        <v>4952</v>
      </c>
      <c r="F507" s="33" t="s">
        <v>989</v>
      </c>
      <c r="G507" s="23" t="s">
        <v>13</v>
      </c>
      <c r="H507" s="23" t="s">
        <v>13</v>
      </c>
      <c r="I507" s="23" t="s">
        <v>13</v>
      </c>
      <c r="J507" s="23" t="s">
        <v>13</v>
      </c>
      <c r="K507" s="23" t="s">
        <v>13</v>
      </c>
      <c r="L507" s="9" t="str">
        <f>_xlfn.CONCAT("", C507)</f>
        <v>EST_Projeto</v>
      </c>
      <c r="M507" s="9" t="str">
        <f>_xlfn.CONCAT("", D507)</f>
        <v>EST_Vigamento</v>
      </c>
      <c r="N507" s="9" t="str">
        <f>_xlfn.CONCAT("", E507)</f>
        <v>Viga_Cornija</v>
      </c>
      <c r="O507" s="9" t="str">
        <f>_xlfn.CONCAT("Classe IFC ou Categoria Revit:   ", F507)</f>
        <v>Classe IFC ou Categoria Revit:   IfcBeamCORNICE</v>
      </c>
      <c r="P507" s="7" t="s">
        <v>4061</v>
      </c>
      <c r="Q507" s="7" t="s">
        <v>4168</v>
      </c>
      <c r="R507" s="7" t="str">
        <f>C507</f>
        <v>EST_Projeto</v>
      </c>
      <c r="S507" s="7" t="str">
        <f>D507</f>
        <v>EST_Vigamento</v>
      </c>
      <c r="T507" s="7" t="str">
        <f>E507</f>
        <v>Viga_Cornija</v>
      </c>
      <c r="U507" s="8" t="str">
        <f>_xlfn.CONCAT("bim-key_",A507)</f>
        <v>bim-key_506</v>
      </c>
      <c r="V507" s="4" t="str">
        <f>IF(ISNUMBER(FIND("Arrow", F507)), _xlfn.CONCAT(E507,"_Seta"), E507)</f>
        <v>Viga_Cornija</v>
      </c>
      <c r="W507" s="4" t="str">
        <f>IF(ISNUMBER(FIND("Scheme", F507)), _xlfn.CONCAT(F507,"_Esquema"), F507)</f>
        <v>IfcBeamCORNICE</v>
      </c>
    </row>
    <row r="508" spans="1:23" s="4" customFormat="1" ht="9.75" customHeight="1" x14ac:dyDescent="0.25">
      <c r="A508" s="66">
        <v>507</v>
      </c>
      <c r="B508" s="65" t="s">
        <v>4283</v>
      </c>
      <c r="C508" s="27" t="s">
        <v>4296</v>
      </c>
      <c r="D508" s="27" t="s">
        <v>4916</v>
      </c>
      <c r="E508" s="27" t="s">
        <v>4951</v>
      </c>
      <c r="F508" s="33" t="s">
        <v>990</v>
      </c>
      <c r="G508" s="23" t="s">
        <v>13</v>
      </c>
      <c r="H508" s="23" t="s">
        <v>13</v>
      </c>
      <c r="I508" s="23" t="s">
        <v>13</v>
      </c>
      <c r="J508" s="23" t="s">
        <v>13</v>
      </c>
      <c r="K508" s="23" t="s">
        <v>13</v>
      </c>
      <c r="L508" s="9" t="str">
        <f>_xlfn.CONCAT("", C508)</f>
        <v>EST_Projeto</v>
      </c>
      <c r="M508" s="9" t="str">
        <f>_xlfn.CONCAT("", D508)</f>
        <v>EST_Vigamento</v>
      </c>
      <c r="N508" s="9" t="str">
        <f>_xlfn.CONCAT("", E508)</f>
        <v>Viga_Diafragma</v>
      </c>
      <c r="O508" s="9" t="str">
        <f>_xlfn.CONCAT("Classe IFC ou Categoria Revit:   ", F508)</f>
        <v>Classe IFC ou Categoria Revit:   IfcBeamDIAPHRAGM</v>
      </c>
      <c r="P508" s="7" t="s">
        <v>991</v>
      </c>
      <c r="Q508" s="7" t="s">
        <v>4091</v>
      </c>
      <c r="R508" s="7" t="str">
        <f>C508</f>
        <v>EST_Projeto</v>
      </c>
      <c r="S508" s="7" t="str">
        <f>D508</f>
        <v>EST_Vigamento</v>
      </c>
      <c r="T508" s="7" t="str">
        <f>E508</f>
        <v>Viga_Diafragma</v>
      </c>
      <c r="U508" s="8" t="str">
        <f>_xlfn.CONCAT("bim-key_",A508)</f>
        <v>bim-key_507</v>
      </c>
      <c r="V508" s="4" t="str">
        <f>IF(ISNUMBER(FIND("Arrow", F508)), _xlfn.CONCAT(E508,"_Seta"), E508)</f>
        <v>Viga_Diafragma</v>
      </c>
      <c r="W508" s="4" t="str">
        <f>IF(ISNUMBER(FIND("Scheme", F508)), _xlfn.CONCAT(F508,"_Esquema"), F508)</f>
        <v>IfcBeamDIAPHRAGM</v>
      </c>
    </row>
    <row r="509" spans="1:23" s="4" customFormat="1" ht="9.75" customHeight="1" x14ac:dyDescent="0.25">
      <c r="A509" s="66">
        <v>508</v>
      </c>
      <c r="B509" s="65" t="s">
        <v>4283</v>
      </c>
      <c r="C509" s="27" t="s">
        <v>4296</v>
      </c>
      <c r="D509" s="27" t="s">
        <v>4916</v>
      </c>
      <c r="E509" s="27" t="s">
        <v>4950</v>
      </c>
      <c r="F509" s="33" t="s">
        <v>992</v>
      </c>
      <c r="G509" s="23" t="s">
        <v>13</v>
      </c>
      <c r="H509" s="23" t="s">
        <v>13</v>
      </c>
      <c r="I509" s="23" t="s">
        <v>13</v>
      </c>
      <c r="J509" s="23" t="s">
        <v>13</v>
      </c>
      <c r="K509" s="23" t="s">
        <v>13</v>
      </c>
      <c r="L509" s="9" t="str">
        <f>_xlfn.CONCAT("", C509)</f>
        <v>EST_Projeto</v>
      </c>
      <c r="M509" s="9" t="str">
        <f>_xlfn.CONCAT("", D509)</f>
        <v>EST_Vigamento</v>
      </c>
      <c r="N509" s="9" t="str">
        <f>_xlfn.CONCAT("", E509)</f>
        <v>Viga_Borda</v>
      </c>
      <c r="O509" s="9" t="str">
        <f>_xlfn.CONCAT("Classe IFC ou Categoria Revit:   ", F509)</f>
        <v>Classe IFC ou Categoria Revit:   IfcBeamEDGEBEAM</v>
      </c>
      <c r="P509" s="7" t="s">
        <v>993</v>
      </c>
      <c r="Q509" s="7" t="s">
        <v>4091</v>
      </c>
      <c r="R509" s="7" t="str">
        <f>C509</f>
        <v>EST_Projeto</v>
      </c>
      <c r="S509" s="7" t="str">
        <f>D509</f>
        <v>EST_Vigamento</v>
      </c>
      <c r="T509" s="7" t="str">
        <f>E509</f>
        <v>Viga_Borda</v>
      </c>
      <c r="U509" s="8" t="str">
        <f>_xlfn.CONCAT("bim-key_",A509)</f>
        <v>bim-key_508</v>
      </c>
      <c r="V509" s="4" t="str">
        <f>IF(ISNUMBER(FIND("Arrow", F509)), _xlfn.CONCAT(E509,"_Seta"), E509)</f>
        <v>Viga_Borda</v>
      </c>
      <c r="W509" s="4" t="str">
        <f>IF(ISNUMBER(FIND("Scheme", F509)), _xlfn.CONCAT(F509,"_Esquema"), F509)</f>
        <v>IfcBeamEDGEBEAM</v>
      </c>
    </row>
    <row r="510" spans="1:23" s="4" customFormat="1" ht="9.75" customHeight="1" x14ac:dyDescent="0.25">
      <c r="A510" s="66">
        <v>509</v>
      </c>
      <c r="B510" s="65" t="s">
        <v>4283</v>
      </c>
      <c r="C510" s="27" t="s">
        <v>4296</v>
      </c>
      <c r="D510" s="27" t="s">
        <v>4916</v>
      </c>
      <c r="E510" s="40" t="s">
        <v>4878</v>
      </c>
      <c r="F510" s="33" t="s">
        <v>994</v>
      </c>
      <c r="G510" s="23" t="s">
        <v>13</v>
      </c>
      <c r="H510" s="23" t="s">
        <v>13</v>
      </c>
      <c r="I510" s="23" t="s">
        <v>13</v>
      </c>
      <c r="J510" s="23" t="s">
        <v>13</v>
      </c>
      <c r="K510" s="23" t="s">
        <v>13</v>
      </c>
      <c r="L510" s="9" t="str">
        <f>_xlfn.CONCAT("", C510)</f>
        <v>EST_Projeto</v>
      </c>
      <c r="M510" s="9" t="str">
        <f>_xlfn.CONCAT("", D510)</f>
        <v>EST_Vigamento</v>
      </c>
      <c r="N510" s="9" t="str">
        <f>_xlfn.CONCAT("", E510)</f>
        <v>Viga_Principal</v>
      </c>
      <c r="O510" s="9" t="str">
        <f>_xlfn.CONCAT("Classe IFC ou Categoria Revit:   ", F510)</f>
        <v>Classe IFC ou Categoria Revit:   IfcBeamGIRDER_SEGMENT</v>
      </c>
      <c r="P510" s="7" t="s">
        <v>995</v>
      </c>
      <c r="Q510" s="7" t="s">
        <v>4091</v>
      </c>
      <c r="R510" s="7" t="str">
        <f>C510</f>
        <v>EST_Projeto</v>
      </c>
      <c r="S510" s="7" t="str">
        <f>D510</f>
        <v>EST_Vigamento</v>
      </c>
      <c r="T510" s="7" t="str">
        <f>E510</f>
        <v>Viga_Principal</v>
      </c>
      <c r="U510" s="8" t="str">
        <f>_xlfn.CONCAT("bim-key_",A510)</f>
        <v>bim-key_509</v>
      </c>
      <c r="V510" s="4" t="str">
        <f>IF(ISNUMBER(FIND("Arrow", F510)), _xlfn.CONCAT(E510,"_Seta"), E510)</f>
        <v>Viga_Principal</v>
      </c>
      <c r="W510" s="4" t="str">
        <f>IF(ISNUMBER(FIND("Scheme", F510)), _xlfn.CONCAT(F510,"_Esquema"), F510)</f>
        <v>IfcBeamGIRDER_SEGMENT</v>
      </c>
    </row>
    <row r="511" spans="1:23" s="4" customFormat="1" ht="9.75" customHeight="1" x14ac:dyDescent="0.25">
      <c r="A511" s="66">
        <v>510</v>
      </c>
      <c r="B511" s="65" t="s">
        <v>4283</v>
      </c>
      <c r="C511" s="27" t="s">
        <v>4296</v>
      </c>
      <c r="D511" s="27" t="s">
        <v>4916</v>
      </c>
      <c r="E511" s="27" t="s">
        <v>4965</v>
      </c>
      <c r="F511" s="33" t="s">
        <v>996</v>
      </c>
      <c r="G511" s="23" t="s">
        <v>13</v>
      </c>
      <c r="H511" s="23" t="s">
        <v>13</v>
      </c>
      <c r="I511" s="23" t="s">
        <v>13</v>
      </c>
      <c r="J511" s="23" t="s">
        <v>13</v>
      </c>
      <c r="K511" s="23" t="s">
        <v>13</v>
      </c>
      <c r="L511" s="9" t="str">
        <f>_xlfn.CONCAT("", C511)</f>
        <v>EST_Projeto</v>
      </c>
      <c r="M511" s="9" t="str">
        <f>_xlfn.CONCAT("", D511)</f>
        <v>EST_Vigamento</v>
      </c>
      <c r="N511" s="9" t="str">
        <f>_xlfn.CONCAT("", E511)</f>
        <v>Viga_Contenção</v>
      </c>
      <c r="O511" s="9" t="str">
        <f>_xlfn.CONCAT("Classe IFC ou Categoria Revit:   ", F511)</f>
        <v>Classe IFC ou Categoria Revit:   IfcBeamHATSTONE</v>
      </c>
      <c r="P511" s="7" t="s">
        <v>997</v>
      </c>
      <c r="Q511" s="7" t="s">
        <v>4091</v>
      </c>
      <c r="R511" s="7" t="str">
        <f>C511</f>
        <v>EST_Projeto</v>
      </c>
      <c r="S511" s="7" t="str">
        <f>D511</f>
        <v>EST_Vigamento</v>
      </c>
      <c r="T511" s="7" t="str">
        <f>E511</f>
        <v>Viga_Contenção</v>
      </c>
      <c r="U511" s="8" t="str">
        <f>_xlfn.CONCAT("bim-key_",A511)</f>
        <v>bim-key_510</v>
      </c>
      <c r="V511" s="4" t="str">
        <f>IF(ISNUMBER(FIND("Arrow", F511)), _xlfn.CONCAT(E511,"_Seta"), E511)</f>
        <v>Viga_Contenção</v>
      </c>
      <c r="W511" s="4" t="str">
        <f>IF(ISNUMBER(FIND("Scheme", F511)), _xlfn.CONCAT(F511,"_Esquema"), F511)</f>
        <v>IfcBeamHATSTONE</v>
      </c>
    </row>
    <row r="512" spans="1:23" s="4" customFormat="1" ht="9.75" customHeight="1" x14ac:dyDescent="0.25">
      <c r="A512" s="66">
        <v>511</v>
      </c>
      <c r="B512" s="65" t="s">
        <v>4283</v>
      </c>
      <c r="C512" s="27" t="s">
        <v>4296</v>
      </c>
      <c r="D512" s="27" t="s">
        <v>4916</v>
      </c>
      <c r="E512" s="27" t="s">
        <v>4957</v>
      </c>
      <c r="F512" s="33" t="s">
        <v>998</v>
      </c>
      <c r="G512" s="23" t="s">
        <v>13</v>
      </c>
      <c r="H512" s="23" t="s">
        <v>13</v>
      </c>
      <c r="I512" s="23" t="s">
        <v>13</v>
      </c>
      <c r="J512" s="23" t="s">
        <v>13</v>
      </c>
      <c r="K512" s="23" t="s">
        <v>13</v>
      </c>
      <c r="L512" s="9" t="str">
        <f>_xlfn.CONCAT("", C512)</f>
        <v>EST_Projeto</v>
      </c>
      <c r="M512" s="9" t="str">
        <f>_xlfn.CONCAT("", D512)</f>
        <v>EST_Vigamento</v>
      </c>
      <c r="N512" s="9" t="str">
        <f>_xlfn.CONCAT("", E512)</f>
        <v>Viga_Tubular</v>
      </c>
      <c r="O512" s="9" t="str">
        <f>_xlfn.CONCAT("Classe IFC ou Categoria Revit:   ", F512)</f>
        <v>Classe IFC ou Categoria Revit:   IfcBeamHOLLOWCORE</v>
      </c>
      <c r="P512" s="7" t="s">
        <v>999</v>
      </c>
      <c r="Q512" s="7" t="s">
        <v>4091</v>
      </c>
      <c r="R512" s="7" t="str">
        <f>C512</f>
        <v>EST_Projeto</v>
      </c>
      <c r="S512" s="7" t="str">
        <f>D512</f>
        <v>EST_Vigamento</v>
      </c>
      <c r="T512" s="7" t="str">
        <f>E512</f>
        <v>Viga_Tubular</v>
      </c>
      <c r="U512" s="8" t="str">
        <f>_xlfn.CONCAT("bim-key_",A512)</f>
        <v>bim-key_511</v>
      </c>
      <c r="V512" s="4" t="str">
        <f>IF(ISNUMBER(FIND("Arrow", F512)), _xlfn.CONCAT(E512,"_Seta"), E512)</f>
        <v>Viga_Tubular</v>
      </c>
      <c r="W512" s="4" t="str">
        <f>IF(ISNUMBER(FIND("Scheme", F512)), _xlfn.CONCAT(F512,"_Esquema"), F512)</f>
        <v>IfcBeamHOLLOWCORE</v>
      </c>
    </row>
    <row r="513" spans="1:23" s="4" customFormat="1" ht="9.75" customHeight="1" x14ac:dyDescent="0.25">
      <c r="A513" s="66">
        <v>512</v>
      </c>
      <c r="B513" s="65" t="s">
        <v>4283</v>
      </c>
      <c r="C513" s="27" t="s">
        <v>4296</v>
      </c>
      <c r="D513" s="27" t="s">
        <v>4916</v>
      </c>
      <c r="E513" s="27" t="s">
        <v>4960</v>
      </c>
      <c r="F513" s="33" t="s">
        <v>1000</v>
      </c>
      <c r="G513" s="23" t="s">
        <v>13</v>
      </c>
      <c r="H513" s="23" t="s">
        <v>13</v>
      </c>
      <c r="I513" s="23" t="s">
        <v>13</v>
      </c>
      <c r="J513" s="23" t="s">
        <v>13</v>
      </c>
      <c r="K513" s="23" t="s">
        <v>13</v>
      </c>
      <c r="L513" s="9" t="str">
        <f>_xlfn.CONCAT("", C513)</f>
        <v>EST_Projeto</v>
      </c>
      <c r="M513" s="9" t="str">
        <f>_xlfn.CONCAT("", D513)</f>
        <v>EST_Vigamento</v>
      </c>
      <c r="N513" s="9" t="str">
        <f>_xlfn.CONCAT("", E513)</f>
        <v>Viga_Caibro</v>
      </c>
      <c r="O513" s="9" t="str">
        <f>_xlfn.CONCAT("Classe IFC ou Categoria Revit:   ", F513)</f>
        <v>Classe IFC ou Categoria Revit:   IfcBeamJOIST</v>
      </c>
      <c r="P513" s="7" t="s">
        <v>4059</v>
      </c>
      <c r="Q513" s="7" t="s">
        <v>4116</v>
      </c>
      <c r="R513" s="7" t="str">
        <f>C513</f>
        <v>EST_Projeto</v>
      </c>
      <c r="S513" s="7" t="str">
        <f>D513</f>
        <v>EST_Vigamento</v>
      </c>
      <c r="T513" s="7" t="str">
        <f>E513</f>
        <v>Viga_Caibro</v>
      </c>
      <c r="U513" s="8" t="str">
        <f>_xlfn.CONCAT("bim-key_",A513)</f>
        <v>bim-key_512</v>
      </c>
      <c r="V513" s="4" t="str">
        <f>IF(ISNUMBER(FIND("Arrow", F513)), _xlfn.CONCAT(E513,"_Seta"), E513)</f>
        <v>Viga_Caibro</v>
      </c>
      <c r="W513" s="4" t="str">
        <f>IF(ISNUMBER(FIND("Scheme", F513)), _xlfn.CONCAT(F513,"_Esquema"), F513)</f>
        <v>IfcBeamJOIST</v>
      </c>
    </row>
    <row r="514" spans="1:23" s="4" customFormat="1" ht="9.75" customHeight="1" x14ac:dyDescent="0.25">
      <c r="A514" s="66">
        <v>513</v>
      </c>
      <c r="B514" s="65" t="s">
        <v>4283</v>
      </c>
      <c r="C514" s="27" t="s">
        <v>4296</v>
      </c>
      <c r="D514" s="27" t="s">
        <v>4916</v>
      </c>
      <c r="E514" s="27" t="s">
        <v>4958</v>
      </c>
      <c r="F514" s="33" t="s">
        <v>1001</v>
      </c>
      <c r="G514" s="23" t="s">
        <v>13</v>
      </c>
      <c r="H514" s="23" t="s">
        <v>13</v>
      </c>
      <c r="I514" s="23" t="s">
        <v>13</v>
      </c>
      <c r="J514" s="23" t="s">
        <v>13</v>
      </c>
      <c r="K514" s="23" t="s">
        <v>13</v>
      </c>
      <c r="L514" s="9" t="str">
        <f>_xlfn.CONCAT("", C514)</f>
        <v>EST_Projeto</v>
      </c>
      <c r="M514" s="9" t="str">
        <f>_xlfn.CONCAT("", D514)</f>
        <v>EST_Vigamento</v>
      </c>
      <c r="N514" s="9" t="str">
        <f>_xlfn.CONCAT("", E514)</f>
        <v>Viga_Verga</v>
      </c>
      <c r="O514" s="9" t="str">
        <f>_xlfn.CONCAT("Classe IFC ou Categoria Revit:   ", F514)</f>
        <v>Classe IFC ou Categoria Revit:   IfcBeamLINTEL</v>
      </c>
      <c r="P514" s="7" t="s">
        <v>4060</v>
      </c>
      <c r="Q514" s="7" t="s">
        <v>4091</v>
      </c>
      <c r="R514" s="7" t="str">
        <f>C514</f>
        <v>EST_Projeto</v>
      </c>
      <c r="S514" s="7" t="str">
        <f>D514</f>
        <v>EST_Vigamento</v>
      </c>
      <c r="T514" s="7" t="str">
        <f>E514</f>
        <v>Viga_Verga</v>
      </c>
      <c r="U514" s="8" t="str">
        <f>_xlfn.CONCAT("bim-key_",A514)</f>
        <v>bim-key_513</v>
      </c>
      <c r="V514" s="4" t="str">
        <f>IF(ISNUMBER(FIND("Arrow", F514)), _xlfn.CONCAT(E514,"_Seta"), E514)</f>
        <v>Viga_Verga</v>
      </c>
      <c r="W514" s="4" t="str">
        <f>IF(ISNUMBER(FIND("Scheme", F514)), _xlfn.CONCAT(F514,"_Esquema"), F514)</f>
        <v>IfcBeamLINTEL</v>
      </c>
    </row>
    <row r="515" spans="1:23" s="4" customFormat="1" ht="9.75" customHeight="1" x14ac:dyDescent="0.25">
      <c r="A515" s="66">
        <v>514</v>
      </c>
      <c r="B515" s="65" t="s">
        <v>4283</v>
      </c>
      <c r="C515" s="27" t="s">
        <v>4296</v>
      </c>
      <c r="D515" s="27" t="s">
        <v>4916</v>
      </c>
      <c r="E515" s="27" t="s">
        <v>4961</v>
      </c>
      <c r="F515" s="33" t="s">
        <v>1002</v>
      </c>
      <c r="G515" s="23" t="s">
        <v>13</v>
      </c>
      <c r="H515" s="23" t="s">
        <v>13</v>
      </c>
      <c r="I515" s="23" t="s">
        <v>13</v>
      </c>
      <c r="J515" s="23" t="s">
        <v>13</v>
      </c>
      <c r="K515" s="23" t="s">
        <v>13</v>
      </c>
      <c r="L515" s="9" t="str">
        <f>_xlfn.CONCAT("", C515)</f>
        <v>EST_Projeto</v>
      </c>
      <c r="M515" s="9" t="str">
        <f>_xlfn.CONCAT("", D515)</f>
        <v>EST_Vigamento</v>
      </c>
      <c r="N515" s="9" t="str">
        <f>_xlfn.CONCAT("", E515)</f>
        <v>Viga_Capitel</v>
      </c>
      <c r="O515" s="9" t="str">
        <f>_xlfn.CONCAT("Classe IFC ou Categoria Revit:   ", F515)</f>
        <v>Classe IFC ou Categoria Revit:   IfcBeamPIERCAP</v>
      </c>
      <c r="P515" s="7" t="s">
        <v>1003</v>
      </c>
      <c r="Q515" s="7" t="s">
        <v>4091</v>
      </c>
      <c r="R515" s="7" t="str">
        <f>C515</f>
        <v>EST_Projeto</v>
      </c>
      <c r="S515" s="7" t="str">
        <f>D515</f>
        <v>EST_Vigamento</v>
      </c>
      <c r="T515" s="7" t="str">
        <f>E515</f>
        <v>Viga_Capitel</v>
      </c>
      <c r="U515" s="8" t="str">
        <f>_xlfn.CONCAT("bim-key_",A515)</f>
        <v>bim-key_514</v>
      </c>
      <c r="V515" s="4" t="str">
        <f>IF(ISNUMBER(FIND("Arrow", F515)), _xlfn.CONCAT(E515,"_Seta"), E515)</f>
        <v>Viga_Capitel</v>
      </c>
      <c r="W515" s="4" t="str">
        <f>IF(ISNUMBER(FIND("Scheme", F515)), _xlfn.CONCAT(F515,"_Esquema"), F515)</f>
        <v>IfcBeamPIERCAP</v>
      </c>
    </row>
    <row r="516" spans="1:23" s="4" customFormat="1" ht="9.75" customHeight="1" x14ac:dyDescent="0.25">
      <c r="A516" s="66">
        <v>515</v>
      </c>
      <c r="B516" s="65" t="s">
        <v>4283</v>
      </c>
      <c r="C516" s="27" t="s">
        <v>4296</v>
      </c>
      <c r="D516" s="27" t="s">
        <v>4916</v>
      </c>
      <c r="E516" s="27" t="s">
        <v>4959</v>
      </c>
      <c r="F516" s="33" t="s">
        <v>1004</v>
      </c>
      <c r="G516" s="23" t="s">
        <v>13</v>
      </c>
      <c r="H516" s="23" t="s">
        <v>13</v>
      </c>
      <c r="I516" s="23" t="s">
        <v>13</v>
      </c>
      <c r="J516" s="23" t="s">
        <v>13</v>
      </c>
      <c r="K516" s="23" t="s">
        <v>13</v>
      </c>
      <c r="L516" s="9" t="str">
        <f>_xlfn.CONCAT("", C516)</f>
        <v>EST_Projeto</v>
      </c>
      <c r="M516" s="9" t="str">
        <f>_xlfn.CONCAT("", D516)</f>
        <v>EST_Vigamento</v>
      </c>
      <c r="N516" s="9" t="str">
        <f>_xlfn.CONCAT("", E516)</f>
        <v>Viga_Peitoril</v>
      </c>
      <c r="O516" s="9" t="str">
        <f>_xlfn.CONCAT("Classe IFC ou Categoria Revit:   ", F516)</f>
        <v>Classe IFC ou Categoria Revit:   IfcBeamSPANDREL</v>
      </c>
      <c r="P516" s="7" t="s">
        <v>1005</v>
      </c>
      <c r="Q516" s="7" t="s">
        <v>4091</v>
      </c>
      <c r="R516" s="7" t="str">
        <f>C516</f>
        <v>EST_Projeto</v>
      </c>
      <c r="S516" s="7" t="str">
        <f>D516</f>
        <v>EST_Vigamento</v>
      </c>
      <c r="T516" s="7" t="str">
        <f>E516</f>
        <v>Viga_Peitoril</v>
      </c>
      <c r="U516" s="8" t="str">
        <f>_xlfn.CONCAT("bim-key_",A516)</f>
        <v>bim-key_515</v>
      </c>
      <c r="V516" s="4" t="str">
        <f>IF(ISNUMBER(FIND("Arrow", F516)), _xlfn.CONCAT(E516,"_Seta"), E516)</f>
        <v>Viga_Peitoril</v>
      </c>
      <c r="W516" s="4" t="str">
        <f>IF(ISNUMBER(FIND("Scheme", F516)), _xlfn.CONCAT(F516,"_Esquema"), F516)</f>
        <v>IfcBeamSPANDREL</v>
      </c>
    </row>
    <row r="517" spans="1:23" s="4" customFormat="1" ht="9.75" customHeight="1" x14ac:dyDescent="0.25">
      <c r="A517" s="66">
        <v>516</v>
      </c>
      <c r="B517" s="65" t="s">
        <v>4283</v>
      </c>
      <c r="C517" s="27" t="s">
        <v>4296</v>
      </c>
      <c r="D517" s="27" t="s">
        <v>4916</v>
      </c>
      <c r="E517" s="27" t="s">
        <v>4949</v>
      </c>
      <c r="F517" s="33" t="s">
        <v>1006</v>
      </c>
      <c r="G517" s="23" t="s">
        <v>13</v>
      </c>
      <c r="H517" s="23" t="s">
        <v>13</v>
      </c>
      <c r="I517" s="23" t="s">
        <v>13</v>
      </c>
      <c r="J517" s="23" t="s">
        <v>13</v>
      </c>
      <c r="K517" s="23" t="s">
        <v>13</v>
      </c>
      <c r="L517" s="9" t="str">
        <f>_xlfn.CONCAT("", C517)</f>
        <v>EST_Projeto</v>
      </c>
      <c r="M517" s="9" t="str">
        <f>_xlfn.CONCAT("", D517)</f>
        <v>EST_Vigamento</v>
      </c>
      <c r="N517" s="9" t="str">
        <f>_xlfn.CONCAT("", E517)</f>
        <v>Viga_T</v>
      </c>
      <c r="O517" s="9" t="str">
        <f>_xlfn.CONCAT("Classe IFC ou Categoria Revit:   ", F517)</f>
        <v>Classe IFC ou Categoria Revit:   IfcBeamT_BEAM</v>
      </c>
      <c r="P517" s="7" t="s">
        <v>1007</v>
      </c>
      <c r="Q517" s="7" t="s">
        <v>4091</v>
      </c>
      <c r="R517" s="7" t="str">
        <f>C517</f>
        <v>EST_Projeto</v>
      </c>
      <c r="S517" s="7" t="str">
        <f>D517</f>
        <v>EST_Vigamento</v>
      </c>
      <c r="T517" s="7" t="str">
        <f>E517</f>
        <v>Viga_T</v>
      </c>
      <c r="U517" s="8" t="str">
        <f>_xlfn.CONCAT("bim-key_",A517)</f>
        <v>bim-key_516</v>
      </c>
      <c r="V517" s="4" t="str">
        <f>IF(ISNUMBER(FIND("Arrow", F517)), _xlfn.CONCAT(E517,"_Seta"), E517)</f>
        <v>Viga_T</v>
      </c>
      <c r="W517" s="4" t="str">
        <f>IF(ISNUMBER(FIND("Scheme", F517)), _xlfn.CONCAT(F517,"_Esquema"), F517)</f>
        <v>IfcBeamT_BEAM</v>
      </c>
    </row>
    <row r="518" spans="1:23" s="4" customFormat="1" ht="9.75" customHeight="1" x14ac:dyDescent="0.25">
      <c r="A518" s="66">
        <v>517</v>
      </c>
      <c r="B518" s="65" t="s">
        <v>4283</v>
      </c>
      <c r="C518" s="27" t="s">
        <v>4296</v>
      </c>
      <c r="D518" s="27" t="s">
        <v>4918</v>
      </c>
      <c r="E518" s="27" t="s">
        <v>4967</v>
      </c>
      <c r="F518" s="33" t="s">
        <v>359</v>
      </c>
      <c r="G518" s="23" t="s">
        <v>13</v>
      </c>
      <c r="H518" s="23" t="s">
        <v>13</v>
      </c>
      <c r="I518" s="23" t="s">
        <v>13</v>
      </c>
      <c r="J518" s="23" t="s">
        <v>13</v>
      </c>
      <c r="K518" s="23" t="s">
        <v>13</v>
      </c>
      <c r="L518" s="9" t="str">
        <f>_xlfn.CONCAT("", C518)</f>
        <v>EST_Projeto</v>
      </c>
      <c r="M518" s="9" t="str">
        <f>_xlfn.CONCAT("", D518)</f>
        <v>EST_Colunas</v>
      </c>
      <c r="N518" s="9" t="str">
        <f>_xlfn.CONCAT("", E518)</f>
        <v>Coluna_Estrutural</v>
      </c>
      <c r="O518" s="9" t="str">
        <f>_xlfn.CONCAT("Classe IFC ou Categoria Revit:   ", F518)</f>
        <v>Classe IFC ou Categoria Revit:   IfcColumn</v>
      </c>
      <c r="P518" s="7" t="s">
        <v>2695</v>
      </c>
      <c r="Q518" s="7" t="s">
        <v>4182</v>
      </c>
      <c r="R518" s="7" t="str">
        <f>C518</f>
        <v>EST_Projeto</v>
      </c>
      <c r="S518" s="7" t="str">
        <f>D518</f>
        <v>EST_Colunas</v>
      </c>
      <c r="T518" s="7" t="str">
        <f>E518</f>
        <v>Coluna_Estrutural</v>
      </c>
      <c r="U518" s="8" t="str">
        <f>_xlfn.CONCAT("bim-key_",A518)</f>
        <v>bim-key_517</v>
      </c>
      <c r="V518" s="4" t="str">
        <f>IF(ISNUMBER(FIND("Arrow", F518)), _xlfn.CONCAT(E518,"_Seta"), E518)</f>
        <v>Coluna_Estrutural</v>
      </c>
      <c r="W518" s="4" t="str">
        <f>IF(ISNUMBER(FIND("Scheme", F518)), _xlfn.CONCAT(F518,"_Esquema"), F518)</f>
        <v>IfcColumn</v>
      </c>
    </row>
    <row r="519" spans="1:23" s="4" customFormat="1" ht="9.75" customHeight="1" x14ac:dyDescent="0.25">
      <c r="A519" s="66">
        <v>518</v>
      </c>
      <c r="B519" s="65" t="s">
        <v>4283</v>
      </c>
      <c r="C519" s="27" t="s">
        <v>4296</v>
      </c>
      <c r="D519" s="27" t="s">
        <v>4918</v>
      </c>
      <c r="E519" s="27" t="s">
        <v>4967</v>
      </c>
      <c r="F519" s="33" t="s">
        <v>902</v>
      </c>
      <c r="G519" s="23" t="s">
        <v>13</v>
      </c>
      <c r="H519" s="23" t="s">
        <v>13</v>
      </c>
      <c r="I519" s="23" t="s">
        <v>13</v>
      </c>
      <c r="J519" s="23" t="s">
        <v>13</v>
      </c>
      <c r="K519" s="23" t="s">
        <v>13</v>
      </c>
      <c r="L519" s="9" t="str">
        <f>_xlfn.CONCAT("", C519)</f>
        <v>EST_Projeto</v>
      </c>
      <c r="M519" s="9" t="str">
        <f>_xlfn.CONCAT("", D519)</f>
        <v>EST_Colunas</v>
      </c>
      <c r="N519" s="9" t="str">
        <f>_xlfn.CONCAT("", E519)</f>
        <v>Coluna_Estrutural</v>
      </c>
      <c r="O519" s="9" t="str">
        <f>_xlfn.CONCAT("Classe IFC ou Categoria Revit:   ", F519)</f>
        <v>Classe IFC ou Categoria Revit:   IfcColumnCOLUMN</v>
      </c>
      <c r="P519" s="7" t="s">
        <v>4062</v>
      </c>
      <c r="Q519" s="7" t="s">
        <v>4166</v>
      </c>
      <c r="R519" s="7" t="str">
        <f>C519</f>
        <v>EST_Projeto</v>
      </c>
      <c r="S519" s="7" t="str">
        <f>D519</f>
        <v>EST_Colunas</v>
      </c>
      <c r="T519" s="7" t="str">
        <f>E519</f>
        <v>Coluna_Estrutural</v>
      </c>
      <c r="U519" s="8" t="str">
        <f>_xlfn.CONCAT("bim-key_",A519)</f>
        <v>bim-key_518</v>
      </c>
      <c r="V519" s="4" t="str">
        <f>IF(ISNUMBER(FIND("Arrow", F519)), _xlfn.CONCAT(E519,"_Seta"), E519)</f>
        <v>Coluna_Estrutural</v>
      </c>
      <c r="W519" s="4" t="str">
        <f>IF(ISNUMBER(FIND("Scheme", F519)), _xlfn.CONCAT(F519,"_Esquema"), F519)</f>
        <v>IfcColumnCOLUMN</v>
      </c>
    </row>
    <row r="520" spans="1:23" s="4" customFormat="1" ht="9.75" customHeight="1" x14ac:dyDescent="0.25">
      <c r="A520" s="66">
        <v>519</v>
      </c>
      <c r="B520" s="65" t="s">
        <v>4283</v>
      </c>
      <c r="C520" s="27" t="s">
        <v>4296</v>
      </c>
      <c r="D520" s="27" t="s">
        <v>4918</v>
      </c>
      <c r="E520" s="27" t="s">
        <v>4968</v>
      </c>
      <c r="F520" s="33" t="s">
        <v>903</v>
      </c>
      <c r="G520" s="23" t="s">
        <v>13</v>
      </c>
      <c r="H520" s="23" t="s">
        <v>13</v>
      </c>
      <c r="I520" s="23" t="s">
        <v>13</v>
      </c>
      <c r="J520" s="23" t="s">
        <v>13</v>
      </c>
      <c r="K520" s="23" t="s">
        <v>13</v>
      </c>
      <c r="L520" s="9" t="str">
        <f>_xlfn.CONCAT("", C520)</f>
        <v>EST_Projeto</v>
      </c>
      <c r="M520" s="9" t="str">
        <f>_xlfn.CONCAT("", D520)</f>
        <v>EST_Colunas</v>
      </c>
      <c r="N520" s="9" t="str">
        <f>_xlfn.CONCAT("", E520)</f>
        <v>Coluna_Estrutural_Fuste</v>
      </c>
      <c r="O520" s="9" t="str">
        <f>_xlfn.CONCAT("Classe IFC ou Categoria Revit:   ", F520)</f>
        <v>Classe IFC ou Categoria Revit:   IfcColumnPIERSTEM</v>
      </c>
      <c r="P520" s="7" t="s">
        <v>4063</v>
      </c>
      <c r="Q520" s="7" t="s">
        <v>4166</v>
      </c>
      <c r="R520" s="7" t="str">
        <f>C520</f>
        <v>EST_Projeto</v>
      </c>
      <c r="S520" s="7" t="str">
        <f>D520</f>
        <v>EST_Colunas</v>
      </c>
      <c r="T520" s="7" t="str">
        <f>E520</f>
        <v>Coluna_Estrutural_Fuste</v>
      </c>
      <c r="U520" s="8" t="str">
        <f>_xlfn.CONCAT("bim-key_",A520)</f>
        <v>bim-key_519</v>
      </c>
      <c r="V520" s="4" t="str">
        <f>IF(ISNUMBER(FIND("Arrow", F520)), _xlfn.CONCAT(E520,"_Seta"), E520)</f>
        <v>Coluna_Estrutural_Fuste</v>
      </c>
      <c r="W520" s="4" t="str">
        <f>IF(ISNUMBER(FIND("Scheme", F520)), _xlfn.CONCAT(F520,"_Esquema"), F520)</f>
        <v>IfcColumnPIERSTEM</v>
      </c>
    </row>
    <row r="521" spans="1:23" s="4" customFormat="1" ht="9.75" customHeight="1" x14ac:dyDescent="0.25">
      <c r="A521" s="66">
        <v>520</v>
      </c>
      <c r="B521" s="65" t="s">
        <v>4283</v>
      </c>
      <c r="C521" s="27" t="s">
        <v>4296</v>
      </c>
      <c r="D521" s="27" t="s">
        <v>4918</v>
      </c>
      <c r="E521" s="27" t="s">
        <v>4968</v>
      </c>
      <c r="F521" s="33" t="s">
        <v>904</v>
      </c>
      <c r="G521" s="23" t="s">
        <v>13</v>
      </c>
      <c r="H521" s="23" t="s">
        <v>13</v>
      </c>
      <c r="I521" s="23" t="s">
        <v>13</v>
      </c>
      <c r="J521" s="23" t="s">
        <v>13</v>
      </c>
      <c r="K521" s="23" t="s">
        <v>13</v>
      </c>
      <c r="L521" s="9" t="str">
        <f>_xlfn.CONCAT("", C521)</f>
        <v>EST_Projeto</v>
      </c>
      <c r="M521" s="9" t="str">
        <f>_xlfn.CONCAT("", D521)</f>
        <v>EST_Colunas</v>
      </c>
      <c r="N521" s="9" t="str">
        <f>_xlfn.CONCAT("", E521)</f>
        <v>Coluna_Estrutural_Fuste</v>
      </c>
      <c r="O521" s="9" t="str">
        <f>_xlfn.CONCAT("Classe IFC ou Categoria Revit:   ", F521)</f>
        <v>Classe IFC ou Categoria Revit:   IfcColumnPIERSTEM_SEGMENT</v>
      </c>
      <c r="P521" s="7" t="s">
        <v>905</v>
      </c>
      <c r="Q521" s="7" t="s">
        <v>4166</v>
      </c>
      <c r="R521" s="7" t="str">
        <f>C521</f>
        <v>EST_Projeto</v>
      </c>
      <c r="S521" s="7" t="str">
        <f>D521</f>
        <v>EST_Colunas</v>
      </c>
      <c r="T521" s="7" t="str">
        <f>E521</f>
        <v>Coluna_Estrutural_Fuste</v>
      </c>
      <c r="U521" s="8" t="str">
        <f>_xlfn.CONCAT("bim-key_",A521)</f>
        <v>bim-key_520</v>
      </c>
      <c r="V521" s="4" t="str">
        <f>IF(ISNUMBER(FIND("Arrow", F521)), _xlfn.CONCAT(E521,"_Seta"), E521)</f>
        <v>Coluna_Estrutural_Fuste</v>
      </c>
      <c r="W521" s="4" t="str">
        <f>IF(ISNUMBER(FIND("Scheme", F521)), _xlfn.CONCAT(F521,"_Esquema"), F521)</f>
        <v>IfcColumnPIERSTEM_SEGMENT</v>
      </c>
    </row>
    <row r="522" spans="1:23" s="4" customFormat="1" ht="9.75" customHeight="1" x14ac:dyDescent="0.25">
      <c r="A522" s="66">
        <v>521</v>
      </c>
      <c r="B522" s="65" t="s">
        <v>4283</v>
      </c>
      <c r="C522" s="27" t="s">
        <v>4296</v>
      </c>
      <c r="D522" s="27" t="s">
        <v>4918</v>
      </c>
      <c r="E522" s="27" t="s">
        <v>4967</v>
      </c>
      <c r="F522" s="33" t="s">
        <v>906</v>
      </c>
      <c r="G522" s="23" t="s">
        <v>13</v>
      </c>
      <c r="H522" s="23" t="s">
        <v>13</v>
      </c>
      <c r="I522" s="23" t="s">
        <v>13</v>
      </c>
      <c r="J522" s="23" t="s">
        <v>13</v>
      </c>
      <c r="K522" s="23" t="s">
        <v>13</v>
      </c>
      <c r="L522" s="9" t="str">
        <f>_xlfn.CONCAT("", C522)</f>
        <v>EST_Projeto</v>
      </c>
      <c r="M522" s="9" t="str">
        <f>_xlfn.CONCAT("", D522)</f>
        <v>EST_Colunas</v>
      </c>
      <c r="N522" s="9" t="str">
        <f>_xlfn.CONCAT("", E522)</f>
        <v>Coluna_Estrutural</v>
      </c>
      <c r="O522" s="9" t="str">
        <f>_xlfn.CONCAT("Classe IFC ou Categoria Revit:   ", F522)</f>
        <v>Classe IFC ou Categoria Revit:   IfcColumnPILASTER</v>
      </c>
      <c r="P522" s="7" t="s">
        <v>907</v>
      </c>
      <c r="Q522" s="7" t="s">
        <v>4166</v>
      </c>
      <c r="R522" s="7" t="str">
        <f>C522</f>
        <v>EST_Projeto</v>
      </c>
      <c r="S522" s="7" t="str">
        <f>D522</f>
        <v>EST_Colunas</v>
      </c>
      <c r="T522" s="7" t="str">
        <f>E522</f>
        <v>Coluna_Estrutural</v>
      </c>
      <c r="U522" s="8" t="str">
        <f>_xlfn.CONCAT("bim-key_",A522)</f>
        <v>bim-key_521</v>
      </c>
      <c r="V522" s="4" t="str">
        <f>IF(ISNUMBER(FIND("Arrow", F522)), _xlfn.CONCAT(E522,"_Seta"), E522)</f>
        <v>Coluna_Estrutural</v>
      </c>
      <c r="W522" s="4" t="str">
        <f>IF(ISNUMBER(FIND("Scheme", F522)), _xlfn.CONCAT(F522,"_Esquema"), F522)</f>
        <v>IfcColumnPILASTER</v>
      </c>
    </row>
    <row r="523" spans="1:23" s="4" customFormat="1" ht="9.75" customHeight="1" x14ac:dyDescent="0.25">
      <c r="A523" s="66">
        <v>522</v>
      </c>
      <c r="B523" s="65" t="s">
        <v>4283</v>
      </c>
      <c r="C523" s="27" t="s">
        <v>4296</v>
      </c>
      <c r="D523" s="27" t="s">
        <v>4918</v>
      </c>
      <c r="E523" s="27" t="s">
        <v>4966</v>
      </c>
      <c r="F523" s="33" t="s">
        <v>908</v>
      </c>
      <c r="G523" s="23" t="s">
        <v>13</v>
      </c>
      <c r="H523" s="23" t="s">
        <v>13</v>
      </c>
      <c r="I523" s="23" t="s">
        <v>13</v>
      </c>
      <c r="J523" s="23" t="s">
        <v>13</v>
      </c>
      <c r="K523" s="23" t="s">
        <v>13</v>
      </c>
      <c r="L523" s="9" t="str">
        <f>_xlfn.CONCAT("", C523)</f>
        <v>EST_Projeto</v>
      </c>
      <c r="M523" s="9" t="str">
        <f>_xlfn.CONCAT("", D523)</f>
        <v>EST_Colunas</v>
      </c>
      <c r="N523" s="9" t="str">
        <f>_xlfn.CONCAT("", E523)</f>
        <v>Coluna_Estrutural_Isolada</v>
      </c>
      <c r="O523" s="9" t="str">
        <f>_xlfn.CONCAT("Classe IFC ou Categoria Revit:   ", F523)</f>
        <v>Classe IFC ou Categoria Revit:   IfcColumnSTANDCOLUMN</v>
      </c>
      <c r="P523" s="7" t="s">
        <v>4010</v>
      </c>
      <c r="Q523" s="7" t="s">
        <v>4166</v>
      </c>
      <c r="R523" s="7" t="str">
        <f>C523</f>
        <v>EST_Projeto</v>
      </c>
      <c r="S523" s="7" t="str">
        <f>D523</f>
        <v>EST_Colunas</v>
      </c>
      <c r="T523" s="7" t="str">
        <f>E523</f>
        <v>Coluna_Estrutural_Isolada</v>
      </c>
      <c r="U523" s="8" t="str">
        <f>_xlfn.CONCAT("bim-key_",A523)</f>
        <v>bim-key_522</v>
      </c>
      <c r="V523" s="4" t="str">
        <f>IF(ISNUMBER(FIND("Arrow", F523)), _xlfn.CONCAT(E523,"_Seta"), E523)</f>
        <v>Coluna_Estrutural_Isolada</v>
      </c>
      <c r="W523" s="4" t="str">
        <f>IF(ISNUMBER(FIND("Scheme", F523)), _xlfn.CONCAT(F523,"_Esquema"), F523)</f>
        <v>IfcColumnSTANDCOLUMN</v>
      </c>
    </row>
    <row r="524" spans="1:23" s="4" customFormat="1" ht="9.75" customHeight="1" x14ac:dyDescent="0.25">
      <c r="A524" s="66">
        <v>523</v>
      </c>
      <c r="B524" s="65" t="s">
        <v>4283</v>
      </c>
      <c r="C524" s="27" t="s">
        <v>4296</v>
      </c>
      <c r="D524" s="27" t="s">
        <v>5031</v>
      </c>
      <c r="E524" s="27" t="s">
        <v>5034</v>
      </c>
      <c r="F524" s="33" t="s">
        <v>364</v>
      </c>
      <c r="G524" s="23" t="s">
        <v>13</v>
      </c>
      <c r="H524" s="23" t="s">
        <v>13</v>
      </c>
      <c r="I524" s="23" t="s">
        <v>13</v>
      </c>
      <c r="J524" s="23" t="s">
        <v>13</v>
      </c>
      <c r="K524" s="23" t="s">
        <v>13</v>
      </c>
      <c r="L524" s="9" t="str">
        <f>_xlfn.CONCAT("", C524)</f>
        <v>EST_Projeto</v>
      </c>
      <c r="M524" s="9" t="str">
        <f>_xlfn.CONCAT("", D524)</f>
        <v>EST_Ligações_Placa</v>
      </c>
      <c r="N524" s="9" t="str">
        <f>_xlfn.CONCAT("", E524)</f>
        <v>Placas</v>
      </c>
      <c r="O524" s="9" t="str">
        <f>_xlfn.CONCAT("Classe IFC ou Categoria Revit:   ", F524)</f>
        <v>Classe IFC ou Categoria Revit:   IfcPlate</v>
      </c>
      <c r="P524" s="7" t="s">
        <v>2699</v>
      </c>
      <c r="Q524" s="7" t="s">
        <v>4089</v>
      </c>
      <c r="R524" s="7" t="str">
        <f>C524</f>
        <v>EST_Projeto</v>
      </c>
      <c r="S524" s="7" t="str">
        <f>D524</f>
        <v>EST_Ligações_Placa</v>
      </c>
      <c r="T524" s="7" t="str">
        <f>E524</f>
        <v>Placas</v>
      </c>
      <c r="U524" s="8" t="str">
        <f>_xlfn.CONCAT("bim-key_",A524)</f>
        <v>bim-key_523</v>
      </c>
      <c r="V524" s="4" t="str">
        <f>IF(ISNUMBER(FIND("Arrow", F524)), _xlfn.CONCAT(E524,"_Seta"), E524)</f>
        <v>Placas</v>
      </c>
      <c r="W524" s="4" t="str">
        <f>IF(ISNUMBER(FIND("Scheme", F524)), _xlfn.CONCAT(F524,"_Esquema"), F524)</f>
        <v>IfcPlate</v>
      </c>
    </row>
    <row r="525" spans="1:23" s="4" customFormat="1" ht="9.75" customHeight="1" x14ac:dyDescent="0.25">
      <c r="A525" s="66">
        <v>524</v>
      </c>
      <c r="B525" s="65" t="s">
        <v>4283</v>
      </c>
      <c r="C525" s="27" t="s">
        <v>4296</v>
      </c>
      <c r="D525" s="27" t="s">
        <v>4872</v>
      </c>
      <c r="E525" s="27" t="s">
        <v>4542</v>
      </c>
      <c r="F525" s="33" t="s">
        <v>924</v>
      </c>
      <c r="G525" s="23" t="s">
        <v>13</v>
      </c>
      <c r="H525" s="23" t="s">
        <v>13</v>
      </c>
      <c r="I525" s="23" t="s">
        <v>13</v>
      </c>
      <c r="J525" s="23" t="s">
        <v>13</v>
      </c>
      <c r="K525" s="23" t="s">
        <v>13</v>
      </c>
      <c r="L525" s="9" t="str">
        <f>_xlfn.CONCAT("", C525)</f>
        <v>EST_Projeto</v>
      </c>
      <c r="M525" s="9" t="str">
        <f>_xlfn.CONCAT("", D525)</f>
        <v>EST_Fundação</v>
      </c>
      <c r="N525" s="9" t="str">
        <f>_xlfn.CONCAT("", E525)</f>
        <v>Fundação</v>
      </c>
      <c r="O525" s="9" t="str">
        <f>_xlfn.CONCAT("Classe IFC ou Categoria Revit:   ", F525)</f>
        <v>Classe IFC ou Categoria Revit:   IfcCaissonFoundation</v>
      </c>
      <c r="P525" s="7" t="s">
        <v>925</v>
      </c>
      <c r="Q525" s="7" t="s">
        <v>4088</v>
      </c>
      <c r="R525" s="7" t="str">
        <f>C525</f>
        <v>EST_Projeto</v>
      </c>
      <c r="S525" s="7" t="str">
        <f>D525</f>
        <v>EST_Fundação</v>
      </c>
      <c r="T525" s="7" t="str">
        <f>E525</f>
        <v>Fundação</v>
      </c>
      <c r="U525" s="8" t="str">
        <f>_xlfn.CONCAT("bim-key_",A525)</f>
        <v>bim-key_524</v>
      </c>
      <c r="V525" s="4" t="str">
        <f>IF(ISNUMBER(FIND("Arrow", F525)), _xlfn.CONCAT(E525,"_Seta"), E525)</f>
        <v>Fundação</v>
      </c>
      <c r="W525" s="4" t="str">
        <f>IF(ISNUMBER(FIND("Scheme", F525)), _xlfn.CONCAT(F525,"_Esquema"), F525)</f>
        <v>IfcCaissonFoundation</v>
      </c>
    </row>
    <row r="526" spans="1:23" s="4" customFormat="1" ht="9.75" customHeight="1" x14ac:dyDescent="0.25">
      <c r="A526" s="66">
        <v>525</v>
      </c>
      <c r="B526" s="65" t="s">
        <v>4283</v>
      </c>
      <c r="C526" s="27" t="s">
        <v>4296</v>
      </c>
      <c r="D526" s="27" t="s">
        <v>4872</v>
      </c>
      <c r="E526" s="27" t="s">
        <v>4542</v>
      </c>
      <c r="F526" s="33" t="s">
        <v>1354</v>
      </c>
      <c r="G526" s="23" t="s">
        <v>13</v>
      </c>
      <c r="H526" s="23" t="s">
        <v>13</v>
      </c>
      <c r="I526" s="23" t="s">
        <v>13</v>
      </c>
      <c r="J526" s="23" t="s">
        <v>13</v>
      </c>
      <c r="K526" s="23" t="s">
        <v>13</v>
      </c>
      <c r="L526" s="9" t="str">
        <f>_xlfn.CONCAT("", C526)</f>
        <v>EST_Projeto</v>
      </c>
      <c r="M526" s="9" t="str">
        <f>_xlfn.CONCAT("", D526)</f>
        <v>EST_Fundação</v>
      </c>
      <c r="N526" s="9" t="str">
        <f>_xlfn.CONCAT("", E526)</f>
        <v>Fundação</v>
      </c>
      <c r="O526" s="9" t="str">
        <f>_xlfn.CONCAT("Classe IFC ou Categoria Revit:   ", F526)</f>
        <v>Classe IFC ou Categoria Revit:   IfcCaissonFoundationCAISSON</v>
      </c>
      <c r="P526" s="7" t="s">
        <v>2775</v>
      </c>
      <c r="Q526" s="7" t="s">
        <v>4088</v>
      </c>
      <c r="R526" s="7" t="str">
        <f>C526</f>
        <v>EST_Projeto</v>
      </c>
      <c r="S526" s="7" t="str">
        <f>D526</f>
        <v>EST_Fundação</v>
      </c>
      <c r="T526" s="7" t="str">
        <f>E526</f>
        <v>Fundação</v>
      </c>
      <c r="U526" s="8" t="str">
        <f>_xlfn.CONCAT("bim-key_",A526)</f>
        <v>bim-key_525</v>
      </c>
      <c r="V526" s="4" t="str">
        <f>IF(ISNUMBER(FIND("Arrow", F526)), _xlfn.CONCAT(E526,"_Seta"), E526)</f>
        <v>Fundação</v>
      </c>
      <c r="W526" s="4" t="str">
        <f>IF(ISNUMBER(FIND("Scheme", F526)), _xlfn.CONCAT(F526,"_Esquema"), F526)</f>
        <v>IfcCaissonFoundationCAISSON</v>
      </c>
    </row>
    <row r="527" spans="1:23" s="4" customFormat="1" ht="9.75" customHeight="1" x14ac:dyDescent="0.25">
      <c r="A527" s="66">
        <v>526</v>
      </c>
      <c r="B527" s="65" t="s">
        <v>4283</v>
      </c>
      <c r="C527" s="27" t="s">
        <v>4296</v>
      </c>
      <c r="D527" s="27" t="s">
        <v>4872</v>
      </c>
      <c r="E527" s="27" t="s">
        <v>4542</v>
      </c>
      <c r="F527" s="33" t="s">
        <v>1355</v>
      </c>
      <c r="G527" s="23" t="s">
        <v>13</v>
      </c>
      <c r="H527" s="23" t="s">
        <v>13</v>
      </c>
      <c r="I527" s="23" t="s">
        <v>13</v>
      </c>
      <c r="J527" s="23" t="s">
        <v>13</v>
      </c>
      <c r="K527" s="23" t="s">
        <v>13</v>
      </c>
      <c r="L527" s="9" t="str">
        <f>_xlfn.CONCAT("", C527)</f>
        <v>EST_Projeto</v>
      </c>
      <c r="M527" s="9" t="str">
        <f>_xlfn.CONCAT("", D527)</f>
        <v>EST_Fundação</v>
      </c>
      <c r="N527" s="9" t="str">
        <f>_xlfn.CONCAT("", E527)</f>
        <v>Fundação</v>
      </c>
      <c r="O527" s="9" t="str">
        <f>_xlfn.CONCAT("Classe IFC ou Categoria Revit:   ", F527)</f>
        <v>Classe IFC ou Categoria Revit:   IfcCaissonFoundationWELL</v>
      </c>
      <c r="P527" s="7" t="s">
        <v>2776</v>
      </c>
      <c r="Q527" s="7" t="s">
        <v>4088</v>
      </c>
      <c r="R527" s="7" t="str">
        <f>C527</f>
        <v>EST_Projeto</v>
      </c>
      <c r="S527" s="7" t="str">
        <f>D527</f>
        <v>EST_Fundação</v>
      </c>
      <c r="T527" s="7" t="str">
        <f>E527</f>
        <v>Fundação</v>
      </c>
      <c r="U527" s="8" t="str">
        <f>_xlfn.CONCAT("bim-key_",A527)</f>
        <v>bim-key_526</v>
      </c>
      <c r="V527" s="4" t="str">
        <f>IF(ISNUMBER(FIND("Arrow", F527)), _xlfn.CONCAT(E527,"_Seta"), E527)</f>
        <v>Fundação</v>
      </c>
      <c r="W527" s="4" t="str">
        <f>IF(ISNUMBER(FIND("Scheme", F527)), _xlfn.CONCAT(F527,"_Esquema"), F527)</f>
        <v>IfcCaissonFoundationWELL</v>
      </c>
    </row>
    <row r="528" spans="1:23" s="4" customFormat="1" ht="9.75" customHeight="1" x14ac:dyDescent="0.25">
      <c r="A528" s="66">
        <v>527</v>
      </c>
      <c r="B528" s="65" t="s">
        <v>4283</v>
      </c>
      <c r="C528" s="27" t="s">
        <v>4296</v>
      </c>
      <c r="D528" s="27" t="s">
        <v>4872</v>
      </c>
      <c r="E528" s="27" t="s">
        <v>4542</v>
      </c>
      <c r="F528" s="33" t="s">
        <v>361</v>
      </c>
      <c r="G528" s="23" t="s">
        <v>13</v>
      </c>
      <c r="H528" s="23" t="s">
        <v>13</v>
      </c>
      <c r="I528" s="23" t="s">
        <v>13</v>
      </c>
      <c r="J528" s="23" t="s">
        <v>13</v>
      </c>
      <c r="K528" s="23" t="s">
        <v>13</v>
      </c>
      <c r="L528" s="9" t="str">
        <f>_xlfn.CONCAT("", C528)</f>
        <v>EST_Projeto</v>
      </c>
      <c r="M528" s="9" t="str">
        <f>_xlfn.CONCAT("", D528)</f>
        <v>EST_Fundação</v>
      </c>
      <c r="N528" s="9" t="str">
        <f>_xlfn.CONCAT("", E528)</f>
        <v>Fundação</v>
      </c>
      <c r="O528" s="9" t="str">
        <f>_xlfn.CONCAT("Classe IFC ou Categoria Revit:   ", F528)</f>
        <v>Classe IFC ou Categoria Revit:   IfcDeepFoundation</v>
      </c>
      <c r="P528" s="7" t="s">
        <v>2696</v>
      </c>
      <c r="Q528" s="7" t="s">
        <v>4088</v>
      </c>
      <c r="R528" s="7" t="str">
        <f>C528</f>
        <v>EST_Projeto</v>
      </c>
      <c r="S528" s="7" t="str">
        <f>D528</f>
        <v>EST_Fundação</v>
      </c>
      <c r="T528" s="7" t="str">
        <f>E528</f>
        <v>Fundação</v>
      </c>
      <c r="U528" s="8" t="str">
        <f>_xlfn.CONCAT("bim-key_",A528)</f>
        <v>bim-key_527</v>
      </c>
      <c r="V528" s="4" t="str">
        <f>IF(ISNUMBER(FIND("Arrow", F528)), _xlfn.CONCAT(E528,"_Seta"), E528)</f>
        <v>Fundação</v>
      </c>
      <c r="W528" s="4" t="str">
        <f>IF(ISNUMBER(FIND("Scheme", F528)), _xlfn.CONCAT(F528,"_Esquema"), F528)</f>
        <v>IfcDeepFoundation</v>
      </c>
    </row>
    <row r="529" spans="1:23" s="4" customFormat="1" ht="9.75" customHeight="1" x14ac:dyDescent="0.25">
      <c r="A529" s="66">
        <v>528</v>
      </c>
      <c r="B529" s="65" t="s">
        <v>4283</v>
      </c>
      <c r="C529" s="27" t="s">
        <v>4296</v>
      </c>
      <c r="D529" s="27" t="s">
        <v>4872</v>
      </c>
      <c r="E529" s="27" t="s">
        <v>4542</v>
      </c>
      <c r="F529" s="33" t="s">
        <v>362</v>
      </c>
      <c r="G529" s="23" t="s">
        <v>13</v>
      </c>
      <c r="H529" s="23" t="s">
        <v>13</v>
      </c>
      <c r="I529" s="23" t="s">
        <v>13</v>
      </c>
      <c r="J529" s="23" t="s">
        <v>13</v>
      </c>
      <c r="K529" s="23" t="s">
        <v>13</v>
      </c>
      <c r="L529" s="9" t="str">
        <f>_xlfn.CONCAT("", C529)</f>
        <v>EST_Projeto</v>
      </c>
      <c r="M529" s="9" t="str">
        <f>_xlfn.CONCAT("", D529)</f>
        <v>EST_Fundação</v>
      </c>
      <c r="N529" s="9" t="str">
        <f>_xlfn.CONCAT("", E529)</f>
        <v>Fundação</v>
      </c>
      <c r="O529" s="9" t="str">
        <f>_xlfn.CONCAT("Classe IFC ou Categoria Revit:   ", F529)</f>
        <v>Classe IFC ou Categoria Revit:   IfcFooting</v>
      </c>
      <c r="P529" s="7" t="s">
        <v>2697</v>
      </c>
      <c r="Q529" s="7" t="s">
        <v>4088</v>
      </c>
      <c r="R529" s="7" t="str">
        <f>C529</f>
        <v>EST_Projeto</v>
      </c>
      <c r="S529" s="7" t="str">
        <f>D529</f>
        <v>EST_Fundação</v>
      </c>
      <c r="T529" s="7" t="str">
        <f>E529</f>
        <v>Fundação</v>
      </c>
      <c r="U529" s="8" t="str">
        <f>_xlfn.CONCAT("bim-key_",A529)</f>
        <v>bim-key_528</v>
      </c>
      <c r="V529" s="4" t="str">
        <f>IF(ISNUMBER(FIND("Arrow", F529)), _xlfn.CONCAT(E529,"_Seta"), E529)</f>
        <v>Fundação</v>
      </c>
      <c r="W529" s="4" t="str">
        <f>IF(ISNUMBER(FIND("Scheme", F529)), _xlfn.CONCAT(F529,"_Esquema"), F529)</f>
        <v>IfcFooting</v>
      </c>
    </row>
    <row r="530" spans="1:23" s="4" customFormat="1" ht="9.75" customHeight="1" x14ac:dyDescent="0.25">
      <c r="A530" s="66">
        <v>529</v>
      </c>
      <c r="B530" s="65" t="s">
        <v>4283</v>
      </c>
      <c r="C530" s="27" t="s">
        <v>4296</v>
      </c>
      <c r="D530" s="27" t="s">
        <v>4872</v>
      </c>
      <c r="E530" s="27" t="s">
        <v>4542</v>
      </c>
      <c r="F530" s="33" t="s">
        <v>927</v>
      </c>
      <c r="G530" s="23" t="s">
        <v>13</v>
      </c>
      <c r="H530" s="23" t="s">
        <v>13</v>
      </c>
      <c r="I530" s="23" t="s">
        <v>13</v>
      </c>
      <c r="J530" s="23" t="s">
        <v>13</v>
      </c>
      <c r="K530" s="23" t="s">
        <v>13</v>
      </c>
      <c r="L530" s="9" t="str">
        <f>_xlfn.CONCAT("", C530)</f>
        <v>EST_Projeto</v>
      </c>
      <c r="M530" s="9" t="str">
        <f>_xlfn.CONCAT("", D530)</f>
        <v>EST_Fundação</v>
      </c>
      <c r="N530" s="9" t="str">
        <f>_xlfn.CONCAT("", E530)</f>
        <v>Fundação</v>
      </c>
      <c r="O530" s="9" t="str">
        <f>_xlfn.CONCAT("Classe IFC ou Categoria Revit:   ", F530)</f>
        <v>Classe IFC ou Categoria Revit:   IfcFootingCAISSON_FOUNDATION</v>
      </c>
      <c r="P530" s="7" t="s">
        <v>2765</v>
      </c>
      <c r="Q530" s="7" t="s">
        <v>4088</v>
      </c>
      <c r="R530" s="7" t="str">
        <f>C530</f>
        <v>EST_Projeto</v>
      </c>
      <c r="S530" s="7" t="str">
        <f>D530</f>
        <v>EST_Fundação</v>
      </c>
      <c r="T530" s="7" t="str">
        <f>E530</f>
        <v>Fundação</v>
      </c>
      <c r="U530" s="8" t="str">
        <f>_xlfn.CONCAT("bim-key_",A530)</f>
        <v>bim-key_529</v>
      </c>
      <c r="V530" s="4" t="str">
        <f>IF(ISNUMBER(FIND("Arrow", F530)), _xlfn.CONCAT(E530,"_Seta"), E530)</f>
        <v>Fundação</v>
      </c>
      <c r="W530" s="4" t="str">
        <f>IF(ISNUMBER(FIND("Scheme", F530)), _xlfn.CONCAT(F530,"_Esquema"), F530)</f>
        <v>IfcFootingCAISSON_FOUNDATION</v>
      </c>
    </row>
    <row r="531" spans="1:23" s="4" customFormat="1" ht="9.75" customHeight="1" x14ac:dyDescent="0.25">
      <c r="A531" s="66">
        <v>530</v>
      </c>
      <c r="B531" s="65" t="s">
        <v>4283</v>
      </c>
      <c r="C531" s="27" t="s">
        <v>4296</v>
      </c>
      <c r="D531" s="27" t="s">
        <v>4872</v>
      </c>
      <c r="E531" s="27" t="s">
        <v>4542</v>
      </c>
      <c r="F531" s="33" t="s">
        <v>928</v>
      </c>
      <c r="G531" s="23" t="s">
        <v>13</v>
      </c>
      <c r="H531" s="23" t="s">
        <v>13</v>
      </c>
      <c r="I531" s="23" t="s">
        <v>13</v>
      </c>
      <c r="J531" s="23" t="s">
        <v>13</v>
      </c>
      <c r="K531" s="23" t="s">
        <v>13</v>
      </c>
      <c r="L531" s="9" t="str">
        <f>_xlfn.CONCAT("", C531)</f>
        <v>EST_Projeto</v>
      </c>
      <c r="M531" s="9" t="str">
        <f>_xlfn.CONCAT("", D531)</f>
        <v>EST_Fundação</v>
      </c>
      <c r="N531" s="9" t="str">
        <f>_xlfn.CONCAT("", E531)</f>
        <v>Fundação</v>
      </c>
      <c r="O531" s="9" t="str">
        <f>_xlfn.CONCAT("Classe IFC ou Categoria Revit:   ", F531)</f>
        <v>Classe IFC ou Categoria Revit:   IfcFootingFOOTING_BEAM</v>
      </c>
      <c r="P531" s="7" t="s">
        <v>929</v>
      </c>
      <c r="Q531" s="7" t="s">
        <v>4088</v>
      </c>
      <c r="R531" s="7" t="str">
        <f>C531</f>
        <v>EST_Projeto</v>
      </c>
      <c r="S531" s="7" t="str">
        <f>D531</f>
        <v>EST_Fundação</v>
      </c>
      <c r="T531" s="7" t="str">
        <f>E531</f>
        <v>Fundação</v>
      </c>
      <c r="U531" s="8" t="str">
        <f>_xlfn.CONCAT("bim-key_",A531)</f>
        <v>bim-key_530</v>
      </c>
      <c r="V531" s="4" t="str">
        <f>IF(ISNUMBER(FIND("Arrow", F531)), _xlfn.CONCAT(E531,"_Seta"), E531)</f>
        <v>Fundação</v>
      </c>
      <c r="W531" s="4" t="str">
        <f>IF(ISNUMBER(FIND("Scheme", F531)), _xlfn.CONCAT(F531,"_Esquema"), F531)</f>
        <v>IfcFootingFOOTING_BEAM</v>
      </c>
    </row>
    <row r="532" spans="1:23" s="4" customFormat="1" ht="9.75" customHeight="1" x14ac:dyDescent="0.25">
      <c r="A532" s="66">
        <v>531</v>
      </c>
      <c r="B532" s="65" t="s">
        <v>4283</v>
      </c>
      <c r="C532" s="27" t="s">
        <v>4296</v>
      </c>
      <c r="D532" s="27" t="s">
        <v>4872</v>
      </c>
      <c r="E532" s="27" t="s">
        <v>4542</v>
      </c>
      <c r="F532" s="33" t="s">
        <v>930</v>
      </c>
      <c r="G532" s="23" t="s">
        <v>13</v>
      </c>
      <c r="H532" s="23" t="s">
        <v>13</v>
      </c>
      <c r="I532" s="23" t="s">
        <v>13</v>
      </c>
      <c r="J532" s="23" t="s">
        <v>13</v>
      </c>
      <c r="K532" s="23" t="s">
        <v>13</v>
      </c>
      <c r="L532" s="9" t="str">
        <f>_xlfn.CONCAT("", C532)</f>
        <v>EST_Projeto</v>
      </c>
      <c r="M532" s="9" t="str">
        <f>_xlfn.CONCAT("", D532)</f>
        <v>EST_Fundação</v>
      </c>
      <c r="N532" s="9" t="str">
        <f>_xlfn.CONCAT("", E532)</f>
        <v>Fundação</v>
      </c>
      <c r="O532" s="9" t="str">
        <f>_xlfn.CONCAT("Classe IFC ou Categoria Revit:   ", F532)</f>
        <v>Classe IFC ou Categoria Revit:   IfcFootingPAD_FOOTING</v>
      </c>
      <c r="P532" s="7" t="s">
        <v>931</v>
      </c>
      <c r="Q532" s="7" t="s">
        <v>4088</v>
      </c>
      <c r="R532" s="7" t="str">
        <f>C532</f>
        <v>EST_Projeto</v>
      </c>
      <c r="S532" s="7" t="str">
        <f>D532</f>
        <v>EST_Fundação</v>
      </c>
      <c r="T532" s="7" t="str">
        <f>E532</f>
        <v>Fundação</v>
      </c>
      <c r="U532" s="8" t="str">
        <f>_xlfn.CONCAT("bim-key_",A532)</f>
        <v>bim-key_531</v>
      </c>
      <c r="V532" s="4" t="str">
        <f>IF(ISNUMBER(FIND("Arrow", F532)), _xlfn.CONCAT(E532,"_Seta"), E532)</f>
        <v>Fundação</v>
      </c>
      <c r="W532" s="4" t="str">
        <f>IF(ISNUMBER(FIND("Scheme", F532)), _xlfn.CONCAT(F532,"_Esquema"), F532)</f>
        <v>IfcFootingPAD_FOOTING</v>
      </c>
    </row>
    <row r="533" spans="1:23" s="4" customFormat="1" ht="9.75" customHeight="1" x14ac:dyDescent="0.25">
      <c r="A533" s="66">
        <v>532</v>
      </c>
      <c r="B533" s="65" t="s">
        <v>4283</v>
      </c>
      <c r="C533" s="27" t="s">
        <v>4296</v>
      </c>
      <c r="D533" s="27" t="s">
        <v>4872</v>
      </c>
      <c r="E533" s="27" t="s">
        <v>4542</v>
      </c>
      <c r="F533" s="33" t="s">
        <v>932</v>
      </c>
      <c r="G533" s="23" t="s">
        <v>13</v>
      </c>
      <c r="H533" s="23" t="s">
        <v>13</v>
      </c>
      <c r="I533" s="23" t="s">
        <v>13</v>
      </c>
      <c r="J533" s="23" t="s">
        <v>13</v>
      </c>
      <c r="K533" s="23" t="s">
        <v>13</v>
      </c>
      <c r="L533" s="9" t="str">
        <f>_xlfn.CONCAT("", C533)</f>
        <v>EST_Projeto</v>
      </c>
      <c r="M533" s="9" t="str">
        <f>_xlfn.CONCAT("", D533)</f>
        <v>EST_Fundação</v>
      </c>
      <c r="N533" s="9" t="str">
        <f>_xlfn.CONCAT("", E533)</f>
        <v>Fundação</v>
      </c>
      <c r="O533" s="9" t="str">
        <f>_xlfn.CONCAT("Classe IFC ou Categoria Revit:   ", F533)</f>
        <v>Classe IFC ou Categoria Revit:   IfcFootingPILE_CAP</v>
      </c>
      <c r="P533" s="7" t="s">
        <v>933</v>
      </c>
      <c r="Q533" s="7" t="s">
        <v>4088</v>
      </c>
      <c r="R533" s="7" t="str">
        <f>C533</f>
        <v>EST_Projeto</v>
      </c>
      <c r="S533" s="7" t="str">
        <f>D533</f>
        <v>EST_Fundação</v>
      </c>
      <c r="T533" s="7" t="str">
        <f>E533</f>
        <v>Fundação</v>
      </c>
      <c r="U533" s="8" t="str">
        <f>_xlfn.CONCAT("bim-key_",A533)</f>
        <v>bim-key_532</v>
      </c>
      <c r="V533" s="4" t="str">
        <f>IF(ISNUMBER(FIND("Arrow", F533)), _xlfn.CONCAT(E533,"_Seta"), E533)</f>
        <v>Fundação</v>
      </c>
      <c r="W533" s="4" t="str">
        <f>IF(ISNUMBER(FIND("Scheme", F533)), _xlfn.CONCAT(F533,"_Esquema"), F533)</f>
        <v>IfcFootingPILE_CAP</v>
      </c>
    </row>
    <row r="534" spans="1:23" s="4" customFormat="1" ht="9.75" customHeight="1" x14ac:dyDescent="0.25">
      <c r="A534" s="66">
        <v>533</v>
      </c>
      <c r="B534" s="65" t="s">
        <v>4283</v>
      </c>
      <c r="C534" s="27" t="s">
        <v>4296</v>
      </c>
      <c r="D534" s="27" t="s">
        <v>4872</v>
      </c>
      <c r="E534" s="27" t="s">
        <v>4542</v>
      </c>
      <c r="F534" s="33" t="s">
        <v>934</v>
      </c>
      <c r="G534" s="23" t="s">
        <v>13</v>
      </c>
      <c r="H534" s="23" t="s">
        <v>13</v>
      </c>
      <c r="I534" s="23" t="s">
        <v>13</v>
      </c>
      <c r="J534" s="23" t="s">
        <v>13</v>
      </c>
      <c r="K534" s="23" t="s">
        <v>13</v>
      </c>
      <c r="L534" s="9" t="str">
        <f>_xlfn.CONCAT("", C534)</f>
        <v>EST_Projeto</v>
      </c>
      <c r="M534" s="9" t="str">
        <f>_xlfn.CONCAT("", D534)</f>
        <v>EST_Fundação</v>
      </c>
      <c r="N534" s="9" t="str">
        <f>_xlfn.CONCAT("", E534)</f>
        <v>Fundação</v>
      </c>
      <c r="O534" s="9" t="str">
        <f>_xlfn.CONCAT("Classe IFC ou Categoria Revit:   ", F534)</f>
        <v>Classe IFC ou Categoria Revit:   IfcFootingSTRIP_FOOTING</v>
      </c>
      <c r="P534" s="7" t="s">
        <v>935</v>
      </c>
      <c r="Q534" s="7" t="s">
        <v>4088</v>
      </c>
      <c r="R534" s="7" t="str">
        <f>C534</f>
        <v>EST_Projeto</v>
      </c>
      <c r="S534" s="7" t="str">
        <f>D534</f>
        <v>EST_Fundação</v>
      </c>
      <c r="T534" s="7" t="str">
        <f>E534</f>
        <v>Fundação</v>
      </c>
      <c r="U534" s="8" t="str">
        <f>_xlfn.CONCAT("bim-key_",A534)</f>
        <v>bim-key_533</v>
      </c>
      <c r="V534" s="4" t="str">
        <f>IF(ISNUMBER(FIND("Arrow", F534)), _xlfn.CONCAT(E534,"_Seta"), E534)</f>
        <v>Fundação</v>
      </c>
      <c r="W534" s="4" t="str">
        <f>IF(ISNUMBER(FIND("Scheme", F534)), _xlfn.CONCAT(F534,"_Esquema"), F534)</f>
        <v>IfcFootingSTRIP_FOOTING</v>
      </c>
    </row>
    <row r="535" spans="1:23" s="4" customFormat="1" ht="9.75" customHeight="1" x14ac:dyDescent="0.25">
      <c r="A535" s="66">
        <v>534</v>
      </c>
      <c r="B535" s="65" t="s">
        <v>4283</v>
      </c>
      <c r="C535" s="27" t="s">
        <v>4296</v>
      </c>
      <c r="D535" s="27" t="s">
        <v>4872</v>
      </c>
      <c r="E535" s="27" t="s">
        <v>4542</v>
      </c>
      <c r="F535" s="33" t="s">
        <v>926</v>
      </c>
      <c r="G535" s="23" t="s">
        <v>13</v>
      </c>
      <c r="H535" s="23" t="s">
        <v>13</v>
      </c>
      <c r="I535" s="23" t="s">
        <v>13</v>
      </c>
      <c r="J535" s="23" t="s">
        <v>13</v>
      </c>
      <c r="K535" s="23" t="s">
        <v>13</v>
      </c>
      <c r="L535" s="9" t="str">
        <f>_xlfn.CONCAT("", C535)</f>
        <v>EST_Projeto</v>
      </c>
      <c r="M535" s="9" t="str">
        <f>_xlfn.CONCAT("", D535)</f>
        <v>EST_Fundação</v>
      </c>
      <c r="N535" s="9" t="str">
        <f>_xlfn.CONCAT("", E535)</f>
        <v>Fundação</v>
      </c>
      <c r="O535" s="9" t="str">
        <f>_xlfn.CONCAT("Classe IFC ou Categoria Revit:   ", F535)</f>
        <v>Classe IFC ou Categoria Revit:   IfcPile</v>
      </c>
      <c r="P535" s="7" t="s">
        <v>2764</v>
      </c>
      <c r="Q535" s="7" t="s">
        <v>4088</v>
      </c>
      <c r="R535" s="7" t="str">
        <f>C535</f>
        <v>EST_Projeto</v>
      </c>
      <c r="S535" s="7" t="str">
        <f>D535</f>
        <v>EST_Fundação</v>
      </c>
      <c r="T535" s="7" t="str">
        <f>E535</f>
        <v>Fundação</v>
      </c>
      <c r="U535" s="8" t="str">
        <f>_xlfn.CONCAT("bim-key_",A535)</f>
        <v>bim-key_534</v>
      </c>
      <c r="V535" s="4" t="str">
        <f>IF(ISNUMBER(FIND("Arrow", F535)), _xlfn.CONCAT(E535,"_Seta"), E535)</f>
        <v>Fundação</v>
      </c>
      <c r="W535" s="4" t="str">
        <f>IF(ISNUMBER(FIND("Scheme", F535)), _xlfn.CONCAT(F535,"_Esquema"), F535)</f>
        <v>IfcPile</v>
      </c>
    </row>
    <row r="536" spans="1:23" s="4" customFormat="1" ht="9.75" customHeight="1" x14ac:dyDescent="0.25">
      <c r="A536" s="66">
        <v>535</v>
      </c>
      <c r="B536" s="65" t="s">
        <v>4283</v>
      </c>
      <c r="C536" s="27" t="s">
        <v>4296</v>
      </c>
      <c r="D536" s="27" t="s">
        <v>4872</v>
      </c>
      <c r="E536" s="27" t="s">
        <v>4542</v>
      </c>
      <c r="F536" s="33" t="s">
        <v>1347</v>
      </c>
      <c r="G536" s="23" t="s">
        <v>13</v>
      </c>
      <c r="H536" s="23" t="s">
        <v>13</v>
      </c>
      <c r="I536" s="23" t="s">
        <v>13</v>
      </c>
      <c r="J536" s="23" t="s">
        <v>13</v>
      </c>
      <c r="K536" s="23" t="s">
        <v>13</v>
      </c>
      <c r="L536" s="9" t="str">
        <f>_xlfn.CONCAT("", C536)</f>
        <v>EST_Projeto</v>
      </c>
      <c r="M536" s="9" t="str">
        <f>_xlfn.CONCAT("", D536)</f>
        <v>EST_Fundação</v>
      </c>
      <c r="N536" s="9" t="str">
        <f>_xlfn.CONCAT("", E536)</f>
        <v>Fundação</v>
      </c>
      <c r="O536" s="9" t="str">
        <f>_xlfn.CONCAT("Classe IFC ou Categoria Revit:   ", F536)</f>
        <v>Classe IFC ou Categoria Revit:   IfcPileBORED</v>
      </c>
      <c r="P536" s="7" t="s">
        <v>2772</v>
      </c>
      <c r="Q536" s="7" t="s">
        <v>4088</v>
      </c>
      <c r="R536" s="7" t="str">
        <f>C536</f>
        <v>EST_Projeto</v>
      </c>
      <c r="S536" s="7" t="str">
        <f>D536</f>
        <v>EST_Fundação</v>
      </c>
      <c r="T536" s="7" t="str">
        <f>E536</f>
        <v>Fundação</v>
      </c>
      <c r="U536" s="8" t="str">
        <f>_xlfn.CONCAT("bim-key_",A536)</f>
        <v>bim-key_535</v>
      </c>
      <c r="V536" s="4" t="str">
        <f>IF(ISNUMBER(FIND("Arrow", F536)), _xlfn.CONCAT(E536,"_Seta"), E536)</f>
        <v>Fundação</v>
      </c>
      <c r="W536" s="4" t="str">
        <f>IF(ISNUMBER(FIND("Scheme", F536)), _xlfn.CONCAT(F536,"_Esquema"), F536)</f>
        <v>IfcPileBORED</v>
      </c>
    </row>
    <row r="537" spans="1:23" s="4" customFormat="1" ht="9.75" customHeight="1" x14ac:dyDescent="0.25">
      <c r="A537" s="66">
        <v>536</v>
      </c>
      <c r="B537" s="65" t="s">
        <v>4283</v>
      </c>
      <c r="C537" s="27" t="s">
        <v>4296</v>
      </c>
      <c r="D537" s="27" t="s">
        <v>4872</v>
      </c>
      <c r="E537" s="27" t="s">
        <v>4542</v>
      </c>
      <c r="F537" s="33" t="s">
        <v>1348</v>
      </c>
      <c r="G537" s="23" t="s">
        <v>13</v>
      </c>
      <c r="H537" s="23" t="s">
        <v>13</v>
      </c>
      <c r="I537" s="23" t="s">
        <v>13</v>
      </c>
      <c r="J537" s="23" t="s">
        <v>13</v>
      </c>
      <c r="K537" s="23" t="s">
        <v>13</v>
      </c>
      <c r="L537" s="9" t="str">
        <f>_xlfn.CONCAT("", C537)</f>
        <v>EST_Projeto</v>
      </c>
      <c r="M537" s="9" t="str">
        <f>_xlfn.CONCAT("", D537)</f>
        <v>EST_Fundação</v>
      </c>
      <c r="N537" s="9" t="str">
        <f>_xlfn.CONCAT("", E537)</f>
        <v>Fundação</v>
      </c>
      <c r="O537" s="9" t="str">
        <f>_xlfn.CONCAT("Classe IFC ou Categoria Revit:   ", F537)</f>
        <v>Classe IFC ou Categoria Revit:   IfcPileCOHESION</v>
      </c>
      <c r="P537" s="7" t="s">
        <v>2773</v>
      </c>
      <c r="Q537" s="7" t="s">
        <v>4088</v>
      </c>
      <c r="R537" s="7" t="str">
        <f>C537</f>
        <v>EST_Projeto</v>
      </c>
      <c r="S537" s="7" t="str">
        <f>D537</f>
        <v>EST_Fundação</v>
      </c>
      <c r="T537" s="7" t="str">
        <f>E537</f>
        <v>Fundação</v>
      </c>
      <c r="U537" s="8" t="str">
        <f>_xlfn.CONCAT("bim-key_",A537)</f>
        <v>bim-key_536</v>
      </c>
      <c r="V537" s="4" t="str">
        <f>IF(ISNUMBER(FIND("Arrow", F537)), _xlfn.CONCAT(E537,"_Seta"), E537)</f>
        <v>Fundação</v>
      </c>
      <c r="W537" s="4" t="str">
        <f>IF(ISNUMBER(FIND("Scheme", F537)), _xlfn.CONCAT(F537,"_Esquema"), F537)</f>
        <v>IfcPileCOHESION</v>
      </c>
    </row>
    <row r="538" spans="1:23" s="4" customFormat="1" ht="9.75" customHeight="1" x14ac:dyDescent="0.25">
      <c r="A538" s="66">
        <v>537</v>
      </c>
      <c r="B538" s="65" t="s">
        <v>4283</v>
      </c>
      <c r="C538" s="27" t="s">
        <v>4296</v>
      </c>
      <c r="D538" s="27" t="s">
        <v>4872</v>
      </c>
      <c r="E538" s="27" t="s">
        <v>4542</v>
      </c>
      <c r="F538" s="33" t="s">
        <v>1349</v>
      </c>
      <c r="G538" s="23" t="s">
        <v>13</v>
      </c>
      <c r="H538" s="23" t="s">
        <v>13</v>
      </c>
      <c r="I538" s="23" t="s">
        <v>13</v>
      </c>
      <c r="J538" s="23" t="s">
        <v>13</v>
      </c>
      <c r="K538" s="23" t="s">
        <v>13</v>
      </c>
      <c r="L538" s="9" t="str">
        <f>_xlfn.CONCAT("", C538)</f>
        <v>EST_Projeto</v>
      </c>
      <c r="M538" s="9" t="str">
        <f>_xlfn.CONCAT("", D538)</f>
        <v>EST_Fundação</v>
      </c>
      <c r="N538" s="9" t="str">
        <f>_xlfn.CONCAT("", E538)</f>
        <v>Fundação</v>
      </c>
      <c r="O538" s="9" t="str">
        <f>_xlfn.CONCAT("Classe IFC ou Categoria Revit:   ", F538)</f>
        <v>Classe IFC ou Categoria Revit:   IfcPileDRIVEN</v>
      </c>
      <c r="P538" s="7" t="s">
        <v>2771</v>
      </c>
      <c r="Q538" s="7" t="s">
        <v>4088</v>
      </c>
      <c r="R538" s="7" t="str">
        <f>C538</f>
        <v>EST_Projeto</v>
      </c>
      <c r="S538" s="7" t="str">
        <f>D538</f>
        <v>EST_Fundação</v>
      </c>
      <c r="T538" s="7" t="str">
        <f>E538</f>
        <v>Fundação</v>
      </c>
      <c r="U538" s="8" t="str">
        <f>_xlfn.CONCAT("bim-key_",A538)</f>
        <v>bim-key_537</v>
      </c>
      <c r="V538" s="4" t="str">
        <f>IF(ISNUMBER(FIND("Arrow", F538)), _xlfn.CONCAT(E538,"_Seta"), E538)</f>
        <v>Fundação</v>
      </c>
      <c r="W538" s="4" t="str">
        <f>IF(ISNUMBER(FIND("Scheme", F538)), _xlfn.CONCAT(F538,"_Esquema"), F538)</f>
        <v>IfcPileDRIVEN</v>
      </c>
    </row>
    <row r="539" spans="1:23" s="4" customFormat="1" ht="9.75" customHeight="1" x14ac:dyDescent="0.25">
      <c r="A539" s="66">
        <v>538</v>
      </c>
      <c r="B539" s="65" t="s">
        <v>4283</v>
      </c>
      <c r="C539" s="27" t="s">
        <v>4296</v>
      </c>
      <c r="D539" s="27" t="s">
        <v>4872</v>
      </c>
      <c r="E539" s="27" t="s">
        <v>4542</v>
      </c>
      <c r="F539" s="33" t="s">
        <v>1350</v>
      </c>
      <c r="G539" s="23" t="s">
        <v>13</v>
      </c>
      <c r="H539" s="23" t="s">
        <v>13</v>
      </c>
      <c r="I539" s="23" t="s">
        <v>13</v>
      </c>
      <c r="J539" s="23" t="s">
        <v>13</v>
      </c>
      <c r="K539" s="23" t="s">
        <v>13</v>
      </c>
      <c r="L539" s="9" t="str">
        <f>_xlfn.CONCAT("", C539)</f>
        <v>EST_Projeto</v>
      </c>
      <c r="M539" s="9" t="str">
        <f>_xlfn.CONCAT("", D539)</f>
        <v>EST_Fundação</v>
      </c>
      <c r="N539" s="9" t="str">
        <f>_xlfn.CONCAT("", E539)</f>
        <v>Fundação</v>
      </c>
      <c r="O539" s="9" t="str">
        <f>_xlfn.CONCAT("Classe IFC ou Categoria Revit:   ", F539)</f>
        <v>Classe IFC ou Categoria Revit:   IfcPileFRICTION</v>
      </c>
      <c r="P539" s="7" t="s">
        <v>2770</v>
      </c>
      <c r="Q539" s="7" t="s">
        <v>4088</v>
      </c>
      <c r="R539" s="7" t="str">
        <f>C539</f>
        <v>EST_Projeto</v>
      </c>
      <c r="S539" s="7" t="str">
        <f>D539</f>
        <v>EST_Fundação</v>
      </c>
      <c r="T539" s="7" t="str">
        <f>E539</f>
        <v>Fundação</v>
      </c>
      <c r="U539" s="8" t="str">
        <f>_xlfn.CONCAT("bim-key_",A539)</f>
        <v>bim-key_538</v>
      </c>
      <c r="V539" s="4" t="str">
        <f>IF(ISNUMBER(FIND("Arrow", F539)), _xlfn.CONCAT(E539,"_Seta"), E539)</f>
        <v>Fundação</v>
      </c>
      <c r="W539" s="4" t="str">
        <f>IF(ISNUMBER(FIND("Scheme", F539)), _xlfn.CONCAT(F539,"_Esquema"), F539)</f>
        <v>IfcPileFRICTION</v>
      </c>
    </row>
    <row r="540" spans="1:23" s="4" customFormat="1" ht="9.75" customHeight="1" x14ac:dyDescent="0.25">
      <c r="A540" s="66">
        <v>539</v>
      </c>
      <c r="B540" s="65" t="s">
        <v>4283</v>
      </c>
      <c r="C540" s="27" t="s">
        <v>4296</v>
      </c>
      <c r="D540" s="27" t="s">
        <v>4872</v>
      </c>
      <c r="E540" s="27" t="s">
        <v>4542</v>
      </c>
      <c r="F540" s="33" t="s">
        <v>1351</v>
      </c>
      <c r="G540" s="23" t="s">
        <v>13</v>
      </c>
      <c r="H540" s="23" t="s">
        <v>13</v>
      </c>
      <c r="I540" s="23" t="s">
        <v>13</v>
      </c>
      <c r="J540" s="23" t="s">
        <v>13</v>
      </c>
      <c r="K540" s="23" t="s">
        <v>13</v>
      </c>
      <c r="L540" s="9" t="str">
        <f>_xlfn.CONCAT("", C540)</f>
        <v>EST_Projeto</v>
      </c>
      <c r="M540" s="9" t="str">
        <f>_xlfn.CONCAT("", D540)</f>
        <v>EST_Fundação</v>
      </c>
      <c r="N540" s="9" t="str">
        <f>_xlfn.CONCAT("", E540)</f>
        <v>Fundação</v>
      </c>
      <c r="O540" s="9" t="str">
        <f>_xlfn.CONCAT("Classe IFC ou Categoria Revit:   ", F540)</f>
        <v>Classe IFC ou Categoria Revit:   IfcPileJETGROUTING</v>
      </c>
      <c r="P540" s="7" t="s">
        <v>1352</v>
      </c>
      <c r="Q540" s="7" t="s">
        <v>4088</v>
      </c>
      <c r="R540" s="7" t="str">
        <f>C540</f>
        <v>EST_Projeto</v>
      </c>
      <c r="S540" s="7" t="str">
        <f>D540</f>
        <v>EST_Fundação</v>
      </c>
      <c r="T540" s="7" t="str">
        <f>E540</f>
        <v>Fundação</v>
      </c>
      <c r="U540" s="8" t="str">
        <f>_xlfn.CONCAT("bim-key_",A540)</f>
        <v>bim-key_539</v>
      </c>
      <c r="V540" s="4" t="str">
        <f>IF(ISNUMBER(FIND("Arrow", F540)), _xlfn.CONCAT(E540,"_Seta"), E540)</f>
        <v>Fundação</v>
      </c>
      <c r="W540" s="4" t="str">
        <f>IF(ISNUMBER(FIND("Scheme", F540)), _xlfn.CONCAT(F540,"_Esquema"), F540)</f>
        <v>IfcPileJETGROUTING</v>
      </c>
    </row>
    <row r="541" spans="1:23" s="4" customFormat="1" ht="9.75" customHeight="1" x14ac:dyDescent="0.25">
      <c r="A541" s="66">
        <v>540</v>
      </c>
      <c r="B541" s="65" t="s">
        <v>4283</v>
      </c>
      <c r="C541" s="27" t="s">
        <v>4296</v>
      </c>
      <c r="D541" s="27" t="s">
        <v>4872</v>
      </c>
      <c r="E541" s="27" t="s">
        <v>4542</v>
      </c>
      <c r="F541" s="33" t="s">
        <v>1353</v>
      </c>
      <c r="G541" s="23" t="s">
        <v>13</v>
      </c>
      <c r="H541" s="23" t="s">
        <v>13</v>
      </c>
      <c r="I541" s="23" t="s">
        <v>13</v>
      </c>
      <c r="J541" s="23" t="s">
        <v>13</v>
      </c>
      <c r="K541" s="23" t="s">
        <v>13</v>
      </c>
      <c r="L541" s="9" t="str">
        <f>_xlfn.CONCAT("", C541)</f>
        <v>EST_Projeto</v>
      </c>
      <c r="M541" s="9" t="str">
        <f>_xlfn.CONCAT("", D541)</f>
        <v>EST_Fundação</v>
      </c>
      <c r="N541" s="9" t="str">
        <f>_xlfn.CONCAT("", E541)</f>
        <v>Fundação</v>
      </c>
      <c r="O541" s="9" t="str">
        <f>_xlfn.CONCAT("Classe IFC ou Categoria Revit:   ", F541)</f>
        <v>Classe IFC ou Categoria Revit:   IfcPileSUPPORT</v>
      </c>
      <c r="P541" s="7" t="s">
        <v>2774</v>
      </c>
      <c r="Q541" s="7" t="s">
        <v>4088</v>
      </c>
      <c r="R541" s="7" t="str">
        <f>C541</f>
        <v>EST_Projeto</v>
      </c>
      <c r="S541" s="7" t="str">
        <f>D541</f>
        <v>EST_Fundação</v>
      </c>
      <c r="T541" s="7" t="str">
        <f>E541</f>
        <v>Fundação</v>
      </c>
      <c r="U541" s="8" t="str">
        <f>_xlfn.CONCAT("bim-key_",A541)</f>
        <v>bim-key_540</v>
      </c>
      <c r="V541" s="4" t="str">
        <f>IF(ISNUMBER(FIND("Arrow", F541)), _xlfn.CONCAT(E541,"_Seta"), E541)</f>
        <v>Fundação</v>
      </c>
      <c r="W541" s="4" t="str">
        <f>IF(ISNUMBER(FIND("Scheme", F541)), _xlfn.CONCAT(F541,"_Esquema"), F541)</f>
        <v>IfcPileSUPPORT</v>
      </c>
    </row>
    <row r="542" spans="1:23" s="4" customFormat="1" ht="9.75" customHeight="1" x14ac:dyDescent="0.25">
      <c r="A542" s="66">
        <v>541</v>
      </c>
      <c r="B542" s="65" t="s">
        <v>4283</v>
      </c>
      <c r="C542" s="27" t="s">
        <v>4296</v>
      </c>
      <c r="D542" s="27" t="s">
        <v>4925</v>
      </c>
      <c r="E542" s="27" t="s">
        <v>5059</v>
      </c>
      <c r="F542" s="35" t="s">
        <v>363</v>
      </c>
      <c r="G542" s="23" t="s">
        <v>13</v>
      </c>
      <c r="H542" s="23" t="s">
        <v>13</v>
      </c>
      <c r="I542" s="23" t="s">
        <v>13</v>
      </c>
      <c r="J542" s="23" t="s">
        <v>13</v>
      </c>
      <c r="K542" s="23" t="s">
        <v>13</v>
      </c>
      <c r="L542" s="9" t="str">
        <f>_xlfn.CONCAT("", C542)</f>
        <v>EST_Projeto</v>
      </c>
      <c r="M542" s="9" t="str">
        <f>_xlfn.CONCAT("", D542)</f>
        <v>EST_Compostas</v>
      </c>
      <c r="N542" s="9" t="str">
        <f>_xlfn.CONCAT("", E542)</f>
        <v>Membro</v>
      </c>
      <c r="O542" s="9" t="str">
        <f>_xlfn.CONCAT("Classe IFC ou Categoria Revit:   ", F542)</f>
        <v>Classe IFC ou Categoria Revit:   IfcMember</v>
      </c>
      <c r="P542" s="7" t="s">
        <v>2698</v>
      </c>
      <c r="Q542" s="7" t="s">
        <v>4160</v>
      </c>
      <c r="R542" s="7" t="str">
        <f>C542</f>
        <v>EST_Projeto</v>
      </c>
      <c r="S542" s="7" t="str">
        <f>D542</f>
        <v>EST_Compostas</v>
      </c>
      <c r="T542" s="7" t="str">
        <f>E542</f>
        <v>Membro</v>
      </c>
      <c r="U542" s="8" t="str">
        <f>_xlfn.CONCAT("bim-key_",A542)</f>
        <v>bim-key_541</v>
      </c>
      <c r="V542" s="4" t="str">
        <f>IF(ISNUMBER(FIND("Arrow", F542)), _xlfn.CONCAT(E542,"_Seta"), E542)</f>
        <v>Membro</v>
      </c>
      <c r="W542" s="4" t="str">
        <f>IF(ISNUMBER(FIND("Scheme", F542)), _xlfn.CONCAT(F542,"_Esquema"), F542)</f>
        <v>IfcMember</v>
      </c>
    </row>
    <row r="543" spans="1:23" s="4" customFormat="1" ht="9.75" customHeight="1" x14ac:dyDescent="0.25">
      <c r="A543" s="66">
        <v>542</v>
      </c>
      <c r="B543" s="65" t="s">
        <v>4283</v>
      </c>
      <c r="C543" s="27" t="s">
        <v>4296</v>
      </c>
      <c r="D543" s="27" t="s">
        <v>4925</v>
      </c>
      <c r="E543" s="27" t="s">
        <v>5058</v>
      </c>
      <c r="F543" s="35" t="s">
        <v>936</v>
      </c>
      <c r="G543" s="23" t="s">
        <v>13</v>
      </c>
      <c r="H543" s="23" t="s">
        <v>13</v>
      </c>
      <c r="I543" s="23" t="s">
        <v>13</v>
      </c>
      <c r="J543" s="23" t="s">
        <v>13</v>
      </c>
      <c r="K543" s="23" t="s">
        <v>13</v>
      </c>
      <c r="L543" s="9" t="str">
        <f>_xlfn.CONCAT("", C543)</f>
        <v>EST_Projeto</v>
      </c>
      <c r="M543" s="9" t="str">
        <f>_xlfn.CONCAT("", D543)</f>
        <v>EST_Compostas</v>
      </c>
      <c r="N543" s="9" t="str">
        <f>_xlfn.CONCAT("", E543)</f>
        <v>Membro_Arco_Segmento</v>
      </c>
      <c r="O543" s="9" t="str">
        <f>_xlfn.CONCAT("Classe IFC ou Categoria Revit:   ", F543)</f>
        <v>Classe IFC ou Categoria Revit:   IfcMemberARCH_SEGMENT</v>
      </c>
      <c r="P543" s="7" t="s">
        <v>4005</v>
      </c>
      <c r="Q543" s="7" t="s">
        <v>4091</v>
      </c>
      <c r="R543" s="7" t="str">
        <f>C543</f>
        <v>EST_Projeto</v>
      </c>
      <c r="S543" s="7" t="str">
        <f>D543</f>
        <v>EST_Compostas</v>
      </c>
      <c r="T543" s="7" t="str">
        <f>E543</f>
        <v>Membro_Arco_Segmento</v>
      </c>
      <c r="U543" s="8" t="str">
        <f>_xlfn.CONCAT("bim-key_",A543)</f>
        <v>bim-key_542</v>
      </c>
      <c r="V543" s="4" t="str">
        <f>IF(ISNUMBER(FIND("Arrow", F543)), _xlfn.CONCAT(E543,"_Seta"), E543)</f>
        <v>Membro_Arco_Segmento</v>
      </c>
      <c r="W543" s="4" t="str">
        <f>IF(ISNUMBER(FIND("Scheme", F543)), _xlfn.CONCAT(F543,"_Esquema"), F543)</f>
        <v>IfcMemberARCH_SEGMENT</v>
      </c>
    </row>
    <row r="544" spans="1:23" s="4" customFormat="1" ht="9.75" customHeight="1" x14ac:dyDescent="0.25">
      <c r="A544" s="66">
        <v>543</v>
      </c>
      <c r="B544" s="65" t="s">
        <v>4283</v>
      </c>
      <c r="C544" s="27" t="s">
        <v>4296</v>
      </c>
      <c r="D544" s="27" t="s">
        <v>4925</v>
      </c>
      <c r="E544" s="27" t="s">
        <v>5049</v>
      </c>
      <c r="F544" s="35" t="s">
        <v>937</v>
      </c>
      <c r="G544" s="23" t="s">
        <v>13</v>
      </c>
      <c r="H544" s="23" t="s">
        <v>13</v>
      </c>
      <c r="I544" s="23" t="s">
        <v>13</v>
      </c>
      <c r="J544" s="23" t="s">
        <v>13</v>
      </c>
      <c r="K544" s="23" t="s">
        <v>13</v>
      </c>
      <c r="L544" s="9" t="str">
        <f>_xlfn.CONCAT("", C544)</f>
        <v>EST_Projeto</v>
      </c>
      <c r="M544" s="9" t="str">
        <f>_xlfn.CONCAT("", D544)</f>
        <v>EST_Compostas</v>
      </c>
      <c r="N544" s="9" t="str">
        <f>_xlfn.CONCAT("", E544)</f>
        <v>Barra_Contraventamento</v>
      </c>
      <c r="O544" s="9" t="str">
        <f>_xlfn.CONCAT("Classe IFC ou Categoria Revit:   ", F544)</f>
        <v>Classe IFC ou Categoria Revit:   IfcMemberBRACE</v>
      </c>
      <c r="P544" s="7" t="s">
        <v>4004</v>
      </c>
      <c r="Q544" s="7" t="s">
        <v>4091</v>
      </c>
      <c r="R544" s="7" t="str">
        <f>C544</f>
        <v>EST_Projeto</v>
      </c>
      <c r="S544" s="7" t="str">
        <f>D544</f>
        <v>EST_Compostas</v>
      </c>
      <c r="T544" s="7" t="str">
        <f>E544</f>
        <v>Barra_Contraventamento</v>
      </c>
      <c r="U544" s="8" t="str">
        <f>_xlfn.CONCAT("bim-key_",A544)</f>
        <v>bim-key_543</v>
      </c>
      <c r="V544" s="4" t="str">
        <f>IF(ISNUMBER(FIND("Arrow", F544)), _xlfn.CONCAT(E544,"_Seta"), E544)</f>
        <v>Barra_Contraventamento</v>
      </c>
      <c r="W544" s="4" t="str">
        <f>IF(ISNUMBER(FIND("Scheme", F544)), _xlfn.CONCAT(F544,"_Esquema"), F544)</f>
        <v>IfcMemberBRACE</v>
      </c>
    </row>
    <row r="545" spans="1:23" s="4" customFormat="1" ht="9.75" customHeight="1" x14ac:dyDescent="0.25">
      <c r="A545" s="66">
        <v>544</v>
      </c>
      <c r="B545" s="65" t="s">
        <v>4283</v>
      </c>
      <c r="C545" s="27" t="s">
        <v>4296</v>
      </c>
      <c r="D545" s="27" t="s">
        <v>4925</v>
      </c>
      <c r="E545" s="27" t="s">
        <v>5050</v>
      </c>
      <c r="F545" s="35" t="s">
        <v>938</v>
      </c>
      <c r="G545" s="23" t="s">
        <v>13</v>
      </c>
      <c r="H545" s="23" t="s">
        <v>13</v>
      </c>
      <c r="I545" s="23" t="s">
        <v>13</v>
      </c>
      <c r="J545" s="23" t="s">
        <v>13</v>
      </c>
      <c r="K545" s="23" t="s">
        <v>13</v>
      </c>
      <c r="L545" s="9" t="str">
        <f>_xlfn.CONCAT("", C545)</f>
        <v>EST_Projeto</v>
      </c>
      <c r="M545" s="9" t="str">
        <f>_xlfn.CONCAT("", D545)</f>
        <v>EST_Compostas</v>
      </c>
      <c r="N545" s="9" t="str">
        <f>_xlfn.CONCAT("", E545)</f>
        <v>Treliça_Banzo</v>
      </c>
      <c r="O545" s="9" t="str">
        <f>_xlfn.CONCAT("Classe IFC ou Categoria Revit:   ", F545)</f>
        <v>Classe IFC ou Categoria Revit:   IfcMemberCHORD</v>
      </c>
      <c r="P545" s="7" t="s">
        <v>5060</v>
      </c>
      <c r="Q545" s="7" t="s">
        <v>4091</v>
      </c>
      <c r="R545" s="7" t="str">
        <f>C545</f>
        <v>EST_Projeto</v>
      </c>
      <c r="S545" s="7" t="str">
        <f>D545</f>
        <v>EST_Compostas</v>
      </c>
      <c r="T545" s="7" t="str">
        <f>E545</f>
        <v>Treliça_Banzo</v>
      </c>
      <c r="U545" s="8" t="str">
        <f>_xlfn.CONCAT("bim-key_",A545)</f>
        <v>bim-key_544</v>
      </c>
      <c r="V545" s="4" t="str">
        <f>IF(ISNUMBER(FIND("Arrow", F545)), _xlfn.CONCAT(E545,"_Seta"), E545)</f>
        <v>Treliça_Banzo</v>
      </c>
      <c r="W545" s="4" t="str">
        <f>IF(ISNUMBER(FIND("Scheme", F545)), _xlfn.CONCAT(F545,"_Esquema"), F545)</f>
        <v>IfcMemberCHORD</v>
      </c>
    </row>
    <row r="546" spans="1:23" s="4" customFormat="1" ht="9.75" customHeight="1" x14ac:dyDescent="0.25">
      <c r="A546" s="66">
        <v>545</v>
      </c>
      <c r="B546" s="65" t="s">
        <v>4283</v>
      </c>
      <c r="C546" s="27" t="s">
        <v>4296</v>
      </c>
      <c r="D546" s="27" t="s">
        <v>4925</v>
      </c>
      <c r="E546" s="27" t="s">
        <v>5053</v>
      </c>
      <c r="F546" s="35" t="s">
        <v>939</v>
      </c>
      <c r="G546" s="23" t="s">
        <v>13</v>
      </c>
      <c r="H546" s="23" t="s">
        <v>13</v>
      </c>
      <c r="I546" s="23" t="s">
        <v>13</v>
      </c>
      <c r="J546" s="23" t="s">
        <v>13</v>
      </c>
      <c r="K546" s="23" t="s">
        <v>13</v>
      </c>
      <c r="L546" s="9" t="str">
        <f>_xlfn.CONCAT("", C546)</f>
        <v>EST_Projeto</v>
      </c>
      <c r="M546" s="9" t="str">
        <f>_xlfn.CONCAT("", D546)</f>
        <v>EST_Compostas</v>
      </c>
      <c r="N546" s="9" t="str">
        <f>_xlfn.CONCAT("", E546)</f>
        <v>Membro_Colar_Reforço</v>
      </c>
      <c r="O546" s="9" t="str">
        <f>_xlfn.CONCAT("Classe IFC ou Categoria Revit:   ", F546)</f>
        <v>Classe IFC ou Categoria Revit:   IfcMemberCOLLAR</v>
      </c>
      <c r="P546" s="7" t="s">
        <v>4003</v>
      </c>
      <c r="Q546" s="7" t="s">
        <v>4111</v>
      </c>
      <c r="R546" s="7" t="str">
        <f>C546</f>
        <v>EST_Projeto</v>
      </c>
      <c r="S546" s="7" t="str">
        <f>D546</f>
        <v>EST_Compostas</v>
      </c>
      <c r="T546" s="7" t="str">
        <f>E546</f>
        <v>Membro_Colar_Reforço</v>
      </c>
      <c r="U546" s="8" t="str">
        <f>_xlfn.CONCAT("bim-key_",A546)</f>
        <v>bim-key_545</v>
      </c>
      <c r="V546" s="4" t="str">
        <f>IF(ISNUMBER(FIND("Arrow", F546)), _xlfn.CONCAT(E546,"_Seta"), E546)</f>
        <v>Membro_Colar_Reforço</v>
      </c>
      <c r="W546" s="4" t="str">
        <f>IF(ISNUMBER(FIND("Scheme", F546)), _xlfn.CONCAT(F546,"_Esquema"), F546)</f>
        <v>IfcMemberCOLLAR</v>
      </c>
    </row>
    <row r="547" spans="1:23" s="4" customFormat="1" ht="9.75" customHeight="1" x14ac:dyDescent="0.25">
      <c r="A547" s="66">
        <v>546</v>
      </c>
      <c r="B547" s="65" t="s">
        <v>4283</v>
      </c>
      <c r="C547" s="27" t="s">
        <v>4296</v>
      </c>
      <c r="D547" s="27" t="s">
        <v>4925</v>
      </c>
      <c r="E547" s="39" t="s">
        <v>5051</v>
      </c>
      <c r="F547" s="35" t="s">
        <v>940</v>
      </c>
      <c r="G547" s="23" t="s">
        <v>13</v>
      </c>
      <c r="H547" s="23" t="s">
        <v>13</v>
      </c>
      <c r="I547" s="23" t="s">
        <v>13</v>
      </c>
      <c r="J547" s="23" t="s">
        <v>13</v>
      </c>
      <c r="K547" s="23" t="s">
        <v>13</v>
      </c>
      <c r="L547" s="9" t="str">
        <f>_xlfn.CONCAT("", C547)</f>
        <v>EST_Projeto</v>
      </c>
      <c r="M547" s="9" t="str">
        <f>_xlfn.CONCAT("", D547)</f>
        <v>EST_Compostas</v>
      </c>
      <c r="N547" s="9" t="str">
        <f>_xlfn.CONCAT("", E547)</f>
        <v>Treliça_Barra</v>
      </c>
      <c r="O547" s="9" t="str">
        <f>_xlfn.CONCAT("Classe IFC ou Categoria Revit:   ", F547)</f>
        <v>Classe IFC ou Categoria Revit:   IfcMemberMEMBER</v>
      </c>
      <c r="P547" s="7" t="s">
        <v>210</v>
      </c>
      <c r="Q547" s="7" t="s">
        <v>4167</v>
      </c>
      <c r="R547" s="7" t="str">
        <f>C547</f>
        <v>EST_Projeto</v>
      </c>
      <c r="S547" s="7" t="str">
        <f>D547</f>
        <v>EST_Compostas</v>
      </c>
      <c r="T547" s="7" t="str">
        <f>E547</f>
        <v>Treliça_Barra</v>
      </c>
      <c r="U547" s="8" t="str">
        <f>_xlfn.CONCAT("bim-key_",A547)</f>
        <v>bim-key_546</v>
      </c>
      <c r="V547" s="4" t="str">
        <f>IF(ISNUMBER(FIND("Arrow", F547)), _xlfn.CONCAT(E547,"_Seta"), E547)</f>
        <v>Treliça_Barra</v>
      </c>
      <c r="W547" s="4" t="str">
        <f>IF(ISNUMBER(FIND("Scheme", F547)), _xlfn.CONCAT(F547,"_Esquema"), F547)</f>
        <v>IfcMemberMEMBER</v>
      </c>
    </row>
    <row r="548" spans="1:23" s="4" customFormat="1" ht="9.75" customHeight="1" x14ac:dyDescent="0.25">
      <c r="A548" s="66">
        <v>547</v>
      </c>
      <c r="B548" s="65" t="s">
        <v>4283</v>
      </c>
      <c r="C548" s="27" t="s">
        <v>4296</v>
      </c>
      <c r="D548" s="27" t="s">
        <v>4925</v>
      </c>
      <c r="E548" s="39" t="s">
        <v>5051</v>
      </c>
      <c r="F548" s="35" t="s">
        <v>941</v>
      </c>
      <c r="G548" s="23" t="s">
        <v>13</v>
      </c>
      <c r="H548" s="23" t="s">
        <v>13</v>
      </c>
      <c r="I548" s="23" t="s">
        <v>13</v>
      </c>
      <c r="J548" s="23" t="s">
        <v>13</v>
      </c>
      <c r="K548" s="23" t="s">
        <v>13</v>
      </c>
      <c r="L548" s="9" t="str">
        <f>_xlfn.CONCAT("", C548)</f>
        <v>EST_Projeto</v>
      </c>
      <c r="M548" s="9" t="str">
        <f>_xlfn.CONCAT("", D548)</f>
        <v>EST_Compostas</v>
      </c>
      <c r="N548" s="9" t="str">
        <f>_xlfn.CONCAT("", E548)</f>
        <v>Treliça_Barra</v>
      </c>
      <c r="O548" s="9" t="str">
        <f>_xlfn.CONCAT("Classe IFC ou Categoria Revit:   ", F548)</f>
        <v>Classe IFC ou Categoria Revit:   IfcMemberMULLION</v>
      </c>
      <c r="P548" s="7" t="s">
        <v>4002</v>
      </c>
      <c r="Q548" s="7" t="s">
        <v>4091</v>
      </c>
      <c r="R548" s="7" t="str">
        <f>C548</f>
        <v>EST_Projeto</v>
      </c>
      <c r="S548" s="7" t="str">
        <f>D548</f>
        <v>EST_Compostas</v>
      </c>
      <c r="T548" s="7" t="str">
        <f>E548</f>
        <v>Treliça_Barra</v>
      </c>
      <c r="U548" s="8" t="str">
        <f>_xlfn.CONCAT("bim-key_",A548)</f>
        <v>bim-key_547</v>
      </c>
      <c r="V548" s="4" t="str">
        <f>IF(ISNUMBER(FIND("Arrow", F548)), _xlfn.CONCAT(E548,"_Seta"), E548)</f>
        <v>Treliça_Barra</v>
      </c>
      <c r="W548" s="4" t="str">
        <f>IF(ISNUMBER(FIND("Scheme", F548)), _xlfn.CONCAT(F548,"_Esquema"), F548)</f>
        <v>IfcMemberMULLION</v>
      </c>
    </row>
    <row r="549" spans="1:23" s="4" customFormat="1" ht="9.75" customHeight="1" x14ac:dyDescent="0.25">
      <c r="A549" s="66">
        <v>548</v>
      </c>
      <c r="B549" s="65" t="s">
        <v>4283</v>
      </c>
      <c r="C549" s="27" t="s">
        <v>4296</v>
      </c>
      <c r="D549" s="27" t="s">
        <v>4925</v>
      </c>
      <c r="E549" s="39" t="s">
        <v>5052</v>
      </c>
      <c r="F549" s="35" t="s">
        <v>942</v>
      </c>
      <c r="G549" s="23" t="s">
        <v>13</v>
      </c>
      <c r="H549" s="23" t="s">
        <v>13</v>
      </c>
      <c r="I549" s="23" t="s">
        <v>13</v>
      </c>
      <c r="J549" s="23" t="s">
        <v>13</v>
      </c>
      <c r="K549" s="23" t="s">
        <v>13</v>
      </c>
      <c r="L549" s="9" t="str">
        <f>_xlfn.CONCAT("", C549)</f>
        <v>EST_Projeto</v>
      </c>
      <c r="M549" s="9" t="str">
        <f>_xlfn.CONCAT("", D549)</f>
        <v>EST_Compostas</v>
      </c>
      <c r="N549" s="9" t="str">
        <f>_xlfn.CONCAT("", E549)</f>
        <v>Treliça_Placa</v>
      </c>
      <c r="O549" s="9" t="str">
        <f>_xlfn.CONCAT("Classe IFC ou Categoria Revit:   ", F549)</f>
        <v>Classe IFC ou Categoria Revit:   IfcMemberPLATE</v>
      </c>
      <c r="P549" s="7" t="s">
        <v>5064</v>
      </c>
      <c r="Q549" s="7" t="s">
        <v>4089</v>
      </c>
      <c r="R549" s="7" t="str">
        <f>C549</f>
        <v>EST_Projeto</v>
      </c>
      <c r="S549" s="7" t="str">
        <f>D549</f>
        <v>EST_Compostas</v>
      </c>
      <c r="T549" s="7" t="str">
        <f>E549</f>
        <v>Treliça_Placa</v>
      </c>
      <c r="U549" s="8" t="str">
        <f>_xlfn.CONCAT("bim-key_",A549)</f>
        <v>bim-key_548</v>
      </c>
      <c r="V549" s="4" t="str">
        <f>IF(ISNUMBER(FIND("Arrow", F549)), _xlfn.CONCAT(E549,"_Seta"), E549)</f>
        <v>Treliça_Placa</v>
      </c>
      <c r="W549" s="4" t="str">
        <f>IF(ISNUMBER(FIND("Scheme", F549)), _xlfn.CONCAT(F549,"_Esquema"), F549)</f>
        <v>IfcMemberPLATE</v>
      </c>
    </row>
    <row r="550" spans="1:23" s="4" customFormat="1" ht="9.75" customHeight="1" x14ac:dyDescent="0.25">
      <c r="A550" s="66">
        <v>549</v>
      </c>
      <c r="B550" s="65" t="s">
        <v>4283</v>
      </c>
      <c r="C550" s="27" t="s">
        <v>4296</v>
      </c>
      <c r="D550" s="27" t="s">
        <v>4925</v>
      </c>
      <c r="E550" s="39" t="s">
        <v>5051</v>
      </c>
      <c r="F550" s="35" t="s">
        <v>943</v>
      </c>
      <c r="G550" s="23" t="s">
        <v>13</v>
      </c>
      <c r="H550" s="23" t="s">
        <v>13</v>
      </c>
      <c r="I550" s="23" t="s">
        <v>13</v>
      </c>
      <c r="J550" s="23" t="s">
        <v>13</v>
      </c>
      <c r="K550" s="23" t="s">
        <v>13</v>
      </c>
      <c r="L550" s="9" t="str">
        <f>_xlfn.CONCAT("", C550)</f>
        <v>EST_Projeto</v>
      </c>
      <c r="M550" s="9" t="str">
        <f>_xlfn.CONCAT("", D550)</f>
        <v>EST_Compostas</v>
      </c>
      <c r="N550" s="9" t="str">
        <f>_xlfn.CONCAT("", E550)</f>
        <v>Treliça_Barra</v>
      </c>
      <c r="O550" s="9" t="str">
        <f>_xlfn.CONCAT("Classe IFC ou Categoria Revit:   ", F550)</f>
        <v>Classe IFC ou Categoria Revit:   IfcMemberPOST</v>
      </c>
      <c r="P550" s="7" t="s">
        <v>4006</v>
      </c>
      <c r="Q550" s="7" t="s">
        <v>4091</v>
      </c>
      <c r="R550" s="7" t="str">
        <f>C550</f>
        <v>EST_Projeto</v>
      </c>
      <c r="S550" s="7" t="str">
        <f>D550</f>
        <v>EST_Compostas</v>
      </c>
      <c r="T550" s="7" t="str">
        <f>E550</f>
        <v>Treliça_Barra</v>
      </c>
      <c r="U550" s="8" t="str">
        <f>_xlfn.CONCAT("bim-key_",A550)</f>
        <v>bim-key_549</v>
      </c>
      <c r="V550" s="4" t="str">
        <f>IF(ISNUMBER(FIND("Arrow", F550)), _xlfn.CONCAT(E550,"_Seta"), E550)</f>
        <v>Treliça_Barra</v>
      </c>
      <c r="W550" s="4" t="str">
        <f>IF(ISNUMBER(FIND("Scheme", F550)), _xlfn.CONCAT(F550,"_Esquema"), F550)</f>
        <v>IfcMemberPOST</v>
      </c>
    </row>
    <row r="551" spans="1:23" s="4" customFormat="1" ht="9.75" customHeight="1" x14ac:dyDescent="0.25">
      <c r="A551" s="66">
        <v>550</v>
      </c>
      <c r="B551" s="65" t="s">
        <v>4283</v>
      </c>
      <c r="C551" s="27" t="s">
        <v>4296</v>
      </c>
      <c r="D551" s="27" t="s">
        <v>4925</v>
      </c>
      <c r="E551" s="39" t="s">
        <v>5051</v>
      </c>
      <c r="F551" s="35" t="s">
        <v>944</v>
      </c>
      <c r="G551" s="23" t="s">
        <v>13</v>
      </c>
      <c r="H551" s="23" t="s">
        <v>13</v>
      </c>
      <c r="I551" s="23" t="s">
        <v>13</v>
      </c>
      <c r="J551" s="23" t="s">
        <v>13</v>
      </c>
      <c r="K551" s="23" t="s">
        <v>13</v>
      </c>
      <c r="L551" s="9" t="str">
        <f>_xlfn.CONCAT("", C551)</f>
        <v>EST_Projeto</v>
      </c>
      <c r="M551" s="9" t="str">
        <f>_xlfn.CONCAT("", D551)</f>
        <v>EST_Compostas</v>
      </c>
      <c r="N551" s="9" t="str">
        <f>_xlfn.CONCAT("", E551)</f>
        <v>Treliça_Barra</v>
      </c>
      <c r="O551" s="9" t="str">
        <f>_xlfn.CONCAT("Classe IFC ou Categoria Revit:   ", F551)</f>
        <v>Classe IFC ou Categoria Revit:   IfcMemberPURLIN</v>
      </c>
      <c r="P551" s="7" t="s">
        <v>4007</v>
      </c>
      <c r="Q551" s="7" t="s">
        <v>4112</v>
      </c>
      <c r="R551" s="7" t="str">
        <f>C551</f>
        <v>EST_Projeto</v>
      </c>
      <c r="S551" s="7" t="str">
        <f>D551</f>
        <v>EST_Compostas</v>
      </c>
      <c r="T551" s="7" t="str">
        <f>E551</f>
        <v>Treliça_Barra</v>
      </c>
      <c r="U551" s="8" t="str">
        <f>_xlfn.CONCAT("bim-key_",A551)</f>
        <v>bim-key_550</v>
      </c>
      <c r="V551" s="4" t="str">
        <f>IF(ISNUMBER(FIND("Arrow", F551)), _xlfn.CONCAT(E551,"_Seta"), E551)</f>
        <v>Treliça_Barra</v>
      </c>
      <c r="W551" s="4" t="str">
        <f>IF(ISNUMBER(FIND("Scheme", F551)), _xlfn.CONCAT(F551,"_Esquema"), F551)</f>
        <v>IfcMemberPURLIN</v>
      </c>
    </row>
    <row r="552" spans="1:23" s="4" customFormat="1" ht="9.75" customHeight="1" x14ac:dyDescent="0.25">
      <c r="A552" s="66">
        <v>551</v>
      </c>
      <c r="B552" s="65" t="s">
        <v>4283</v>
      </c>
      <c r="C552" s="27" t="s">
        <v>4296</v>
      </c>
      <c r="D552" s="27" t="s">
        <v>4925</v>
      </c>
      <c r="E552" s="27" t="s">
        <v>5054</v>
      </c>
      <c r="F552" s="35" t="s">
        <v>945</v>
      </c>
      <c r="G552" s="23" t="s">
        <v>13</v>
      </c>
      <c r="H552" s="23" t="s">
        <v>13</v>
      </c>
      <c r="I552" s="23" t="s">
        <v>13</v>
      </c>
      <c r="J552" s="23" t="s">
        <v>13</v>
      </c>
      <c r="K552" s="23" t="s">
        <v>13</v>
      </c>
      <c r="L552" s="9" t="str">
        <f>_xlfn.CONCAT("", C552)</f>
        <v>EST_Projeto</v>
      </c>
      <c r="M552" s="9" t="str">
        <f>_xlfn.CONCAT("", D552)</f>
        <v>EST_Compostas</v>
      </c>
      <c r="N552" s="9" t="str">
        <f>_xlfn.CONCAT("", E552)</f>
        <v>Membro_Caibro</v>
      </c>
      <c r="O552" s="9" t="str">
        <f>_xlfn.CONCAT("Classe IFC ou Categoria Revit:   ", F552)</f>
        <v>Classe IFC ou Categoria Revit:   IfcMemberRAFTER</v>
      </c>
      <c r="P552" s="7" t="s">
        <v>946</v>
      </c>
      <c r="Q552" s="7" t="s">
        <v>4091</v>
      </c>
      <c r="R552" s="7" t="str">
        <f>C552</f>
        <v>EST_Projeto</v>
      </c>
      <c r="S552" s="7" t="str">
        <f>D552</f>
        <v>EST_Compostas</v>
      </c>
      <c r="T552" s="7" t="str">
        <f>E552</f>
        <v>Membro_Caibro</v>
      </c>
      <c r="U552" s="8" t="str">
        <f>_xlfn.CONCAT("bim-key_",A552)</f>
        <v>bim-key_551</v>
      </c>
      <c r="V552" s="4" t="str">
        <f>IF(ISNUMBER(FIND("Arrow", F552)), _xlfn.CONCAT(E552,"_Seta"), E552)</f>
        <v>Membro_Caibro</v>
      </c>
      <c r="W552" s="4" t="str">
        <f>IF(ISNUMBER(FIND("Scheme", F552)), _xlfn.CONCAT(F552,"_Esquema"), F552)</f>
        <v>IfcMemberRAFTER</v>
      </c>
    </row>
    <row r="553" spans="1:23" s="4" customFormat="1" ht="9.75" customHeight="1" x14ac:dyDescent="0.25">
      <c r="A553" s="66">
        <v>552</v>
      </c>
      <c r="B553" s="65" t="s">
        <v>4283</v>
      </c>
      <c r="C553" s="27" t="s">
        <v>4296</v>
      </c>
      <c r="D553" s="27" t="s">
        <v>4928</v>
      </c>
      <c r="E553" s="27" t="s">
        <v>4930</v>
      </c>
      <c r="F553" s="35" t="s">
        <v>947</v>
      </c>
      <c r="G553" s="23" t="s">
        <v>13</v>
      </c>
      <c r="H553" s="23" t="s">
        <v>13</v>
      </c>
      <c r="I553" s="23" t="s">
        <v>13</v>
      </c>
      <c r="J553" s="23" t="s">
        <v>13</v>
      </c>
      <c r="K553" s="23" t="s">
        <v>13</v>
      </c>
      <c r="L553" s="9" t="str">
        <f>_xlfn.CONCAT("", C553)</f>
        <v>EST_Projeto</v>
      </c>
      <c r="M553" s="9" t="str">
        <f>_xlfn.CONCAT("", D553)</f>
        <v>EST_Tensionada</v>
      </c>
      <c r="N553" s="9" t="str">
        <f>_xlfn.CONCAT("", E553)</f>
        <v>Cabo_Estaiamento</v>
      </c>
      <c r="O553" s="9" t="str">
        <f>_xlfn.CONCAT("Classe IFC ou Categoria Revit:   ", F553)</f>
        <v>Classe IFC ou Categoria Revit:   IfcMemberSTAY_CABLE</v>
      </c>
      <c r="P553" s="7" t="s">
        <v>3997</v>
      </c>
      <c r="Q553" s="7" t="s">
        <v>4111</v>
      </c>
      <c r="R553" s="7" t="str">
        <f>C553</f>
        <v>EST_Projeto</v>
      </c>
      <c r="S553" s="7" t="str">
        <f>D553</f>
        <v>EST_Tensionada</v>
      </c>
      <c r="T553" s="7" t="str">
        <f>E553</f>
        <v>Cabo_Estaiamento</v>
      </c>
      <c r="U553" s="8" t="str">
        <f>_xlfn.CONCAT("bim-key_",A553)</f>
        <v>bim-key_552</v>
      </c>
      <c r="V553" s="4" t="str">
        <f>IF(ISNUMBER(FIND("Arrow", F553)), _xlfn.CONCAT(E553,"_Seta"), E553)</f>
        <v>Cabo_Estaiamento</v>
      </c>
      <c r="W553" s="4" t="str">
        <f>IF(ISNUMBER(FIND("Scheme", F553)), _xlfn.CONCAT(F553,"_Esquema"), F553)</f>
        <v>IfcMemberSTAY_CABLE</v>
      </c>
    </row>
    <row r="554" spans="1:23" s="4" customFormat="1" ht="9.75" customHeight="1" x14ac:dyDescent="0.25">
      <c r="A554" s="66">
        <v>553</v>
      </c>
      <c r="B554" s="65" t="s">
        <v>4283</v>
      </c>
      <c r="C554" s="27" t="s">
        <v>4296</v>
      </c>
      <c r="D554" s="27" t="s">
        <v>5039</v>
      </c>
      <c r="E554" s="26" t="s">
        <v>5041</v>
      </c>
      <c r="F554" s="35" t="s">
        <v>948</v>
      </c>
      <c r="G554" s="23" t="s">
        <v>13</v>
      </c>
      <c r="H554" s="23" t="s">
        <v>13</v>
      </c>
      <c r="I554" s="23" t="s">
        <v>13</v>
      </c>
      <c r="J554" s="23" t="s">
        <v>13</v>
      </c>
      <c r="K554" s="23" t="s">
        <v>13</v>
      </c>
      <c r="L554" s="9" t="str">
        <f>_xlfn.CONCAT("", C554)</f>
        <v>EST_Projeto</v>
      </c>
      <c r="M554" s="9" t="str">
        <f>_xlfn.CONCAT("", D554)</f>
        <v>EST_Ligações_Conexão</v>
      </c>
      <c r="N554" s="9" t="str">
        <f>_xlfn.CONCAT("", E554)</f>
        <v>Conexão_Barra_Enrijecedora</v>
      </c>
      <c r="O554" s="9" t="str">
        <f>_xlfn.CONCAT("Classe IFC ou Categoria Revit:   ", F554)</f>
        <v>Classe IFC ou Categoria Revit:   IfcMemberSTIFFENING_RIB</v>
      </c>
      <c r="P554" s="7" t="s">
        <v>3998</v>
      </c>
      <c r="Q554" s="7" t="s">
        <v>4113</v>
      </c>
      <c r="R554" s="7" t="str">
        <f>C554</f>
        <v>EST_Projeto</v>
      </c>
      <c r="S554" s="7" t="str">
        <f>D554</f>
        <v>EST_Ligações_Conexão</v>
      </c>
      <c r="T554" s="7" t="str">
        <f>E554</f>
        <v>Conexão_Barra_Enrijecedora</v>
      </c>
      <c r="U554" s="8" t="str">
        <f>_xlfn.CONCAT("bim-key_",A554)</f>
        <v>bim-key_553</v>
      </c>
      <c r="V554" s="4" t="str">
        <f>IF(ISNUMBER(FIND("Arrow", F554)), _xlfn.CONCAT(E554,"_Seta"), E554)</f>
        <v>Conexão_Barra_Enrijecedora</v>
      </c>
      <c r="W554" s="4" t="str">
        <f>IF(ISNUMBER(FIND("Scheme", F554)), _xlfn.CONCAT(F554,"_Esquema"), F554)</f>
        <v>IfcMemberSTIFFENING_RIB</v>
      </c>
    </row>
    <row r="555" spans="1:23" s="4" customFormat="1" ht="9.75" customHeight="1" x14ac:dyDescent="0.25">
      <c r="A555" s="66">
        <v>554</v>
      </c>
      <c r="B555" s="65" t="s">
        <v>4283</v>
      </c>
      <c r="C555" s="27" t="s">
        <v>4296</v>
      </c>
      <c r="D555" s="27" t="s">
        <v>4925</v>
      </c>
      <c r="E555" s="27" t="s">
        <v>5055</v>
      </c>
      <c r="F555" s="35" t="s">
        <v>949</v>
      </c>
      <c r="G555" s="23" t="s">
        <v>13</v>
      </c>
      <c r="H555" s="23" t="s">
        <v>13</v>
      </c>
      <c r="I555" s="23" t="s">
        <v>13</v>
      </c>
      <c r="J555" s="23" t="s">
        <v>13</v>
      </c>
      <c r="K555" s="23" t="s">
        <v>13</v>
      </c>
      <c r="L555" s="9" t="str">
        <f>_xlfn.CONCAT("", C555)</f>
        <v>EST_Projeto</v>
      </c>
      <c r="M555" s="9" t="str">
        <f>_xlfn.CONCAT("", D555)</f>
        <v>EST_Compostas</v>
      </c>
      <c r="N555" s="9" t="str">
        <f>_xlfn.CONCAT("", E555)</f>
        <v>Membro_Longarina_Escada</v>
      </c>
      <c r="O555" s="9" t="str">
        <f>_xlfn.CONCAT("Classe IFC ou Categoria Revit:   ", F555)</f>
        <v>Classe IFC ou Categoria Revit:   IfcMemberSTRINGER</v>
      </c>
      <c r="P555" s="7" t="s">
        <v>950</v>
      </c>
      <c r="Q555" s="7" t="s">
        <v>4091</v>
      </c>
      <c r="R555" s="7" t="str">
        <f>C555</f>
        <v>EST_Projeto</v>
      </c>
      <c r="S555" s="7" t="str">
        <f>D555</f>
        <v>EST_Compostas</v>
      </c>
      <c r="T555" s="7" t="str">
        <f>E555</f>
        <v>Membro_Longarina_Escada</v>
      </c>
      <c r="U555" s="8" t="str">
        <f>_xlfn.CONCAT("bim-key_",A555)</f>
        <v>bim-key_554</v>
      </c>
      <c r="V555" s="4" t="str">
        <f>IF(ISNUMBER(FIND("Arrow", F555)), _xlfn.CONCAT(E555,"_Seta"), E555)</f>
        <v>Membro_Longarina_Escada</v>
      </c>
      <c r="W555" s="4" t="str">
        <f>IF(ISNUMBER(FIND("Scheme", F555)), _xlfn.CONCAT(F555,"_Esquema"), F555)</f>
        <v>IfcMemberSTRINGER</v>
      </c>
    </row>
    <row r="556" spans="1:23" s="4" customFormat="1" ht="9.75" customHeight="1" x14ac:dyDescent="0.25">
      <c r="A556" s="66">
        <v>555</v>
      </c>
      <c r="B556" s="65" t="s">
        <v>4283</v>
      </c>
      <c r="C556" s="27" t="s">
        <v>4296</v>
      </c>
      <c r="D556" s="27" t="s">
        <v>4928</v>
      </c>
      <c r="E556" s="27" t="s">
        <v>4931</v>
      </c>
      <c r="F556" s="35" t="s">
        <v>951</v>
      </c>
      <c r="G556" s="23" t="s">
        <v>13</v>
      </c>
      <c r="H556" s="23" t="s">
        <v>13</v>
      </c>
      <c r="I556" s="23" t="s">
        <v>13</v>
      </c>
      <c r="J556" s="23" t="s">
        <v>13</v>
      </c>
      <c r="K556" s="23" t="s">
        <v>13</v>
      </c>
      <c r="L556" s="9" t="str">
        <f>_xlfn.CONCAT("", C556)</f>
        <v>EST_Projeto</v>
      </c>
      <c r="M556" s="9" t="str">
        <f>_xlfn.CONCAT("", D556)</f>
        <v>EST_Tensionada</v>
      </c>
      <c r="N556" s="9" t="str">
        <f>_xlfn.CONCAT("", E556)</f>
        <v>Cabo_Estrutural</v>
      </c>
      <c r="O556" s="9" t="str">
        <f>_xlfn.CONCAT("Classe IFC ou Categoria Revit:   ", F556)</f>
        <v>Classe IFC ou Categoria Revit:   IfcMemberSTRUCTURALCABLE</v>
      </c>
      <c r="P556" s="7" t="s">
        <v>3999</v>
      </c>
      <c r="Q556" s="7" t="s">
        <v>4091</v>
      </c>
      <c r="R556" s="7" t="str">
        <f>C556</f>
        <v>EST_Projeto</v>
      </c>
      <c r="S556" s="7" t="str">
        <f>D556</f>
        <v>EST_Tensionada</v>
      </c>
      <c r="T556" s="7" t="str">
        <f>E556</f>
        <v>Cabo_Estrutural</v>
      </c>
      <c r="U556" s="8" t="str">
        <f>_xlfn.CONCAT("bim-key_",A556)</f>
        <v>bim-key_555</v>
      </c>
      <c r="V556" s="4" t="str">
        <f>IF(ISNUMBER(FIND("Arrow", F556)), _xlfn.CONCAT(E556,"_Seta"), E556)</f>
        <v>Cabo_Estrutural</v>
      </c>
      <c r="W556" s="4" t="str">
        <f>IF(ISNUMBER(FIND("Scheme", F556)), _xlfn.CONCAT(F556,"_Esquema"), F556)</f>
        <v>IfcMemberSTRUCTURALCABLE</v>
      </c>
    </row>
    <row r="557" spans="1:23" s="4" customFormat="1" ht="9.75" customHeight="1" x14ac:dyDescent="0.25">
      <c r="A557" s="66">
        <v>556</v>
      </c>
      <c r="B557" s="65" t="s">
        <v>4283</v>
      </c>
      <c r="C557" s="27" t="s">
        <v>4296</v>
      </c>
      <c r="D557" s="27" t="s">
        <v>4925</v>
      </c>
      <c r="E557" s="40" t="s">
        <v>5057</v>
      </c>
      <c r="F557" s="35" t="s">
        <v>952</v>
      </c>
      <c r="G557" s="23" t="s">
        <v>13</v>
      </c>
      <c r="H557" s="23" t="s">
        <v>13</v>
      </c>
      <c r="I557" s="23" t="s">
        <v>13</v>
      </c>
      <c r="J557" s="23" t="s">
        <v>13</v>
      </c>
      <c r="K557" s="23" t="s">
        <v>13</v>
      </c>
      <c r="L557" s="9" t="str">
        <f>_xlfn.CONCAT("", C557)</f>
        <v>EST_Projeto</v>
      </c>
      <c r="M557" s="9" t="str">
        <f>_xlfn.CONCAT("", D557)</f>
        <v>EST_Compostas</v>
      </c>
      <c r="N557" s="9" t="str">
        <f>_xlfn.CONCAT("", E557)</f>
        <v>Membro_Barra_Comprimida</v>
      </c>
      <c r="O557" s="9" t="str">
        <f>_xlfn.CONCAT("Classe IFC ou Categoria Revit:   ", F557)</f>
        <v>Classe IFC ou Categoria Revit:   IfcMemberSTRUT</v>
      </c>
      <c r="P557" s="7" t="s">
        <v>4000</v>
      </c>
      <c r="Q557" s="7" t="s">
        <v>4091</v>
      </c>
      <c r="R557" s="7" t="str">
        <f>C557</f>
        <v>EST_Projeto</v>
      </c>
      <c r="S557" s="7" t="str">
        <f>D557</f>
        <v>EST_Compostas</v>
      </c>
      <c r="T557" s="7" t="str">
        <f>E557</f>
        <v>Membro_Barra_Comprimida</v>
      </c>
      <c r="U557" s="8" t="str">
        <f>_xlfn.CONCAT("bim-key_",A557)</f>
        <v>bim-key_556</v>
      </c>
      <c r="V557" s="4" t="str">
        <f>IF(ISNUMBER(FIND("Arrow", F557)), _xlfn.CONCAT(E557,"_Seta"), E557)</f>
        <v>Membro_Barra_Comprimida</v>
      </c>
      <c r="W557" s="4" t="str">
        <f>IF(ISNUMBER(FIND("Scheme", F557)), _xlfn.CONCAT(F557,"_Esquema"), F557)</f>
        <v>IfcMemberSTRUT</v>
      </c>
    </row>
    <row r="558" spans="1:23" s="4" customFormat="1" ht="9.75" customHeight="1" x14ac:dyDescent="0.25">
      <c r="A558" s="66">
        <v>557</v>
      </c>
      <c r="B558" s="65" t="s">
        <v>4283</v>
      </c>
      <c r="C558" s="27" t="s">
        <v>4296</v>
      </c>
      <c r="D558" s="27" t="s">
        <v>4920</v>
      </c>
      <c r="E558" s="27" t="s">
        <v>4977</v>
      </c>
      <c r="F558" s="35" t="s">
        <v>953</v>
      </c>
      <c r="G558" s="23" t="s">
        <v>13</v>
      </c>
      <c r="H558" s="23" t="s">
        <v>13</v>
      </c>
      <c r="I558" s="23" t="s">
        <v>13</v>
      </c>
      <c r="J558" s="23" t="s">
        <v>13</v>
      </c>
      <c r="K558" s="23" t="s">
        <v>13</v>
      </c>
      <c r="L558" s="9" t="str">
        <f>_xlfn.CONCAT("", C558)</f>
        <v>EST_Projeto</v>
      </c>
      <c r="M558" s="9" t="str">
        <f>_xlfn.CONCAT("", D558)</f>
        <v>EST_Lajes</v>
      </c>
      <c r="N558" s="9" t="str">
        <f>_xlfn.CONCAT("", E558)</f>
        <v>Laje_SteelDeck_Pino_Cisalhamento</v>
      </c>
      <c r="O558" s="9" t="str">
        <f>_xlfn.CONCAT("Classe IFC ou Categoria Revit:   ", F558)</f>
        <v>Classe IFC ou Categoria Revit:   IfcMemberSTUD</v>
      </c>
      <c r="P558" s="7" t="s">
        <v>4001</v>
      </c>
      <c r="Q558" s="7" t="s">
        <v>4091</v>
      </c>
      <c r="R558" s="7" t="str">
        <f>C558</f>
        <v>EST_Projeto</v>
      </c>
      <c r="S558" s="7" t="str">
        <f>D558</f>
        <v>EST_Lajes</v>
      </c>
      <c r="T558" s="7" t="str">
        <f>E558</f>
        <v>Laje_SteelDeck_Pino_Cisalhamento</v>
      </c>
      <c r="U558" s="8" t="str">
        <f>_xlfn.CONCAT("bim-key_",A558)</f>
        <v>bim-key_557</v>
      </c>
      <c r="V558" s="4" t="str">
        <f>IF(ISNUMBER(FIND("Arrow", F558)), _xlfn.CONCAT(E558,"_Seta"), E558)</f>
        <v>Laje_SteelDeck_Pino_Cisalhamento</v>
      </c>
      <c r="W558" s="4" t="str">
        <f>IF(ISNUMBER(FIND("Scheme", F558)), _xlfn.CONCAT(F558,"_Esquema"), F558)</f>
        <v>IfcMemberSTUD</v>
      </c>
    </row>
    <row r="559" spans="1:23" s="4" customFormat="1" ht="9.75" customHeight="1" x14ac:dyDescent="0.25">
      <c r="A559" s="66">
        <v>558</v>
      </c>
      <c r="B559" s="65" t="s">
        <v>4283</v>
      </c>
      <c r="C559" s="27" t="s">
        <v>4296</v>
      </c>
      <c r="D559" s="27" t="s">
        <v>4928</v>
      </c>
      <c r="E559" s="27" t="s">
        <v>4932</v>
      </c>
      <c r="F559" s="35" t="s">
        <v>954</v>
      </c>
      <c r="G559" s="23" t="s">
        <v>13</v>
      </c>
      <c r="H559" s="23" t="s">
        <v>13</v>
      </c>
      <c r="I559" s="23" t="s">
        <v>13</v>
      </c>
      <c r="J559" s="23" t="s">
        <v>13</v>
      </c>
      <c r="K559" s="23" t="s">
        <v>13</v>
      </c>
      <c r="L559" s="9" t="str">
        <f>_xlfn.CONCAT("", C559)</f>
        <v>EST_Projeto</v>
      </c>
      <c r="M559" s="9" t="str">
        <f>_xlfn.CONCAT("", D559)</f>
        <v>EST_Tensionada</v>
      </c>
      <c r="N559" s="9" t="str">
        <f>_xlfn.CONCAT("", E559)</f>
        <v>Suspensor</v>
      </c>
      <c r="O559" s="9" t="str">
        <f>_xlfn.CONCAT("Classe IFC ou Categoria Revit:   ", F559)</f>
        <v>Classe IFC ou Categoria Revit:   IfcMemberSUSPENDER</v>
      </c>
      <c r="P559" s="7" t="s">
        <v>955</v>
      </c>
      <c r="Q559" s="7" t="s">
        <v>4091</v>
      </c>
      <c r="R559" s="7" t="str">
        <f>C559</f>
        <v>EST_Projeto</v>
      </c>
      <c r="S559" s="7" t="str">
        <f>D559</f>
        <v>EST_Tensionada</v>
      </c>
      <c r="T559" s="7" t="str">
        <f>E559</f>
        <v>Suspensor</v>
      </c>
      <c r="U559" s="8" t="str">
        <f>_xlfn.CONCAT("bim-key_",A559)</f>
        <v>bim-key_558</v>
      </c>
      <c r="V559" s="4" t="str">
        <f>IF(ISNUMBER(FIND("Arrow", F559)), _xlfn.CONCAT(E559,"_Seta"), E559)</f>
        <v>Suspensor</v>
      </c>
      <c r="W559" s="4" t="str">
        <f>IF(ISNUMBER(FIND("Scheme", F559)), _xlfn.CONCAT(F559,"_Esquema"), F559)</f>
        <v>IfcMemberSUSPENDER</v>
      </c>
    </row>
    <row r="560" spans="1:23" s="4" customFormat="1" ht="9.75" customHeight="1" x14ac:dyDescent="0.25">
      <c r="A560" s="66">
        <v>559</v>
      </c>
      <c r="B560" s="65" t="s">
        <v>4283</v>
      </c>
      <c r="C560" s="27" t="s">
        <v>4296</v>
      </c>
      <c r="D560" s="27" t="s">
        <v>4928</v>
      </c>
      <c r="E560" s="27" t="s">
        <v>4879</v>
      </c>
      <c r="F560" s="35" t="s">
        <v>956</v>
      </c>
      <c r="G560" s="23" t="s">
        <v>13</v>
      </c>
      <c r="H560" s="23" t="s">
        <v>13</v>
      </c>
      <c r="I560" s="23" t="s">
        <v>13</v>
      </c>
      <c r="J560" s="23" t="s">
        <v>13</v>
      </c>
      <c r="K560" s="23" t="s">
        <v>13</v>
      </c>
      <c r="L560" s="9" t="str">
        <f>_xlfn.CONCAT("", C560)</f>
        <v>EST_Projeto</v>
      </c>
      <c r="M560" s="9" t="str">
        <f>_xlfn.CONCAT("", D560)</f>
        <v>EST_Tensionada</v>
      </c>
      <c r="N560" s="9" t="str">
        <f>_xlfn.CONCAT("", E560)</f>
        <v>Cabo_Suspensão</v>
      </c>
      <c r="O560" s="9" t="str">
        <f>_xlfn.CONCAT("Classe IFC ou Categoria Revit:   ", F560)</f>
        <v>Classe IFC ou Categoria Revit:   IfcMemberSUSPENSION_CABLE</v>
      </c>
      <c r="P560" s="7" t="s">
        <v>957</v>
      </c>
      <c r="Q560" s="7" t="s">
        <v>4111</v>
      </c>
      <c r="R560" s="7" t="str">
        <f>C560</f>
        <v>EST_Projeto</v>
      </c>
      <c r="S560" s="7" t="str">
        <f>D560</f>
        <v>EST_Tensionada</v>
      </c>
      <c r="T560" s="7" t="str">
        <f>E560</f>
        <v>Cabo_Suspensão</v>
      </c>
      <c r="U560" s="8" t="str">
        <f>_xlfn.CONCAT("bim-key_",A560)</f>
        <v>bim-key_559</v>
      </c>
      <c r="V560" s="4" t="str">
        <f>IF(ISNUMBER(FIND("Arrow", F560)), _xlfn.CONCAT(E560,"_Seta"), E560)</f>
        <v>Cabo_Suspensão</v>
      </c>
      <c r="W560" s="4" t="str">
        <f>IF(ISNUMBER(FIND("Scheme", F560)), _xlfn.CONCAT(F560,"_Esquema"), F560)</f>
        <v>IfcMemberSUSPENSION_CABLE</v>
      </c>
    </row>
    <row r="561" spans="1:23" s="4" customFormat="1" ht="9.75" customHeight="1" x14ac:dyDescent="0.25">
      <c r="A561" s="66">
        <v>560</v>
      </c>
      <c r="B561" s="65" t="s">
        <v>4283</v>
      </c>
      <c r="C561" s="27" t="s">
        <v>4296</v>
      </c>
      <c r="D561" s="27" t="s">
        <v>4925</v>
      </c>
      <c r="E561" s="40" t="s">
        <v>5056</v>
      </c>
      <c r="F561" s="35" t="s">
        <v>958</v>
      </c>
      <c r="G561" s="23" t="s">
        <v>13</v>
      </c>
      <c r="H561" s="23" t="s">
        <v>13</v>
      </c>
      <c r="I561" s="23" t="s">
        <v>13</v>
      </c>
      <c r="J561" s="23" t="s">
        <v>13</v>
      </c>
      <c r="K561" s="23" t="s">
        <v>13</v>
      </c>
      <c r="L561" s="9" t="str">
        <f>_xlfn.CONCAT("", C561)</f>
        <v>EST_Projeto</v>
      </c>
      <c r="M561" s="9" t="str">
        <f>_xlfn.CONCAT("", D561)</f>
        <v>EST_Compostas</v>
      </c>
      <c r="N561" s="9" t="str">
        <f>_xlfn.CONCAT("", E561)</f>
        <v>Membro_Barra_Tensionada</v>
      </c>
      <c r="O561" s="9" t="str">
        <f>_xlfn.CONCAT("Classe IFC ou Categoria Revit:   ", F561)</f>
        <v>Classe IFC ou Categoria Revit:   IfcMemberTIEBAR</v>
      </c>
      <c r="P561" s="7" t="s">
        <v>959</v>
      </c>
      <c r="Q561" s="7" t="s">
        <v>4091</v>
      </c>
      <c r="R561" s="7" t="str">
        <f>C561</f>
        <v>EST_Projeto</v>
      </c>
      <c r="S561" s="7" t="str">
        <f>D561</f>
        <v>EST_Compostas</v>
      </c>
      <c r="T561" s="7" t="str">
        <f>E561</f>
        <v>Membro_Barra_Tensionada</v>
      </c>
      <c r="U561" s="8" t="str">
        <f>_xlfn.CONCAT("bim-key_",A561)</f>
        <v>bim-key_560</v>
      </c>
      <c r="V561" s="4" t="str">
        <f>IF(ISNUMBER(FIND("Arrow", F561)), _xlfn.CONCAT(E561,"_Seta"), E561)</f>
        <v>Membro_Barra_Tensionada</v>
      </c>
      <c r="W561" s="4" t="str">
        <f>IF(ISNUMBER(FIND("Scheme", F561)), _xlfn.CONCAT(F561,"_Esquema"), F561)</f>
        <v>IfcMemberTIEBAR</v>
      </c>
    </row>
    <row r="562" spans="1:23" s="4" customFormat="1" ht="9.75" customHeight="1" x14ac:dyDescent="0.25">
      <c r="A562" s="66">
        <v>561</v>
      </c>
      <c r="B562" s="65" t="s">
        <v>4283</v>
      </c>
      <c r="C562" s="27" t="s">
        <v>4296</v>
      </c>
      <c r="D562" s="27" t="s">
        <v>5039</v>
      </c>
      <c r="E562" s="27" t="s">
        <v>4887</v>
      </c>
      <c r="F562" s="33" t="s">
        <v>241</v>
      </c>
      <c r="G562" s="23" t="s">
        <v>13</v>
      </c>
      <c r="H562" s="23" t="s">
        <v>13</v>
      </c>
      <c r="I562" s="23" t="s">
        <v>13</v>
      </c>
      <c r="J562" s="23" t="s">
        <v>13</v>
      </c>
      <c r="K562" s="23" t="s">
        <v>13</v>
      </c>
      <c r="L562" s="9" t="str">
        <f>_xlfn.CONCAT("", C562)</f>
        <v>EST_Projeto</v>
      </c>
      <c r="M562" s="9" t="str">
        <f>_xlfn.CONCAT("", D562)</f>
        <v>EST_Ligações_Conexão</v>
      </c>
      <c r="N562" s="9" t="str">
        <f>_xlfn.CONCAT("", E562)</f>
        <v>Conexão</v>
      </c>
      <c r="O562" s="9" t="str">
        <f>_xlfn.CONCAT("Classe IFC ou Categoria Revit:   ", F562)</f>
        <v>Classe IFC ou Categoria Revit:   IfcStructuralConnection</v>
      </c>
      <c r="P562" s="7" t="s">
        <v>242</v>
      </c>
      <c r="Q562" s="7" t="s">
        <v>4069</v>
      </c>
      <c r="R562" s="7" t="str">
        <f>C562</f>
        <v>EST_Projeto</v>
      </c>
      <c r="S562" s="7" t="str">
        <f>D562</f>
        <v>EST_Ligações_Conexão</v>
      </c>
      <c r="T562" s="7" t="str">
        <f>E562</f>
        <v>Conexão</v>
      </c>
      <c r="U562" s="8" t="str">
        <f>_xlfn.CONCAT("bim-key_",A562)</f>
        <v>bim-key_561</v>
      </c>
      <c r="V562" s="4" t="str">
        <f>IF(ISNUMBER(FIND("Arrow", F562)), _xlfn.CONCAT(E562,"_Seta"), E562)</f>
        <v>Conexão</v>
      </c>
      <c r="W562" s="4" t="str">
        <f>IF(ISNUMBER(FIND("Scheme", F562)), _xlfn.CONCAT(F562,"_Esquema"), F562)</f>
        <v>IfcStructuralConnection</v>
      </c>
    </row>
    <row r="563" spans="1:23" s="4" customFormat="1" ht="9.75" customHeight="1" x14ac:dyDescent="0.25">
      <c r="A563" s="81">
        <v>562</v>
      </c>
      <c r="B563" s="65" t="s">
        <v>4283</v>
      </c>
      <c r="C563" s="27" t="s">
        <v>4295</v>
      </c>
      <c r="D563" s="27" t="s">
        <v>4539</v>
      </c>
      <c r="E563" s="27" t="s">
        <v>4780</v>
      </c>
      <c r="F563" s="32" t="s">
        <v>199</v>
      </c>
      <c r="G563" s="23" t="s">
        <v>13</v>
      </c>
      <c r="H563" s="23" t="s">
        <v>13</v>
      </c>
      <c r="I563" s="23" t="s">
        <v>13</v>
      </c>
      <c r="J563" s="23" t="s">
        <v>13</v>
      </c>
      <c r="K563" s="23" t="s">
        <v>13</v>
      </c>
      <c r="L563" s="9" t="str">
        <f>_xlfn.CONCAT("", C563)</f>
        <v>EST_Analítico</v>
      </c>
      <c r="M563" s="9" t="str">
        <f>_xlfn.CONCAT("", D563)</f>
        <v>EST_Analítico_Estrutura</v>
      </c>
      <c r="N563" s="9" t="str">
        <f>_xlfn.CONCAT("", E563)</f>
        <v>Ação</v>
      </c>
      <c r="O563" s="9" t="str">
        <f>_xlfn.CONCAT("Classe IFC ou Categoria Revit:   ", F563)</f>
        <v>Classe IFC ou Categoria Revit:   IfcStructuralAction</v>
      </c>
      <c r="P563" s="7" t="s">
        <v>200</v>
      </c>
      <c r="Q563" s="7" t="s">
        <v>4146</v>
      </c>
      <c r="R563" s="7" t="str">
        <f>C563</f>
        <v>EST_Analítico</v>
      </c>
      <c r="S563" s="7" t="str">
        <f>D563</f>
        <v>EST_Analítico_Estrutura</v>
      </c>
      <c r="T563" s="7" t="str">
        <f>E563</f>
        <v>Ação</v>
      </c>
      <c r="U563" s="8" t="str">
        <f>_xlfn.CONCAT("bim-key_",A563)</f>
        <v>bim-key_562</v>
      </c>
      <c r="V563" s="4" t="str">
        <f>IF(ISNUMBER(FIND("Arrow", F563)), _xlfn.CONCAT(E563,"_Seta"), E563)</f>
        <v>Ação</v>
      </c>
      <c r="W563" s="4" t="str">
        <f>IF(ISNUMBER(FIND("Scheme", F563)), _xlfn.CONCAT(F563,"_Esquema"), F563)</f>
        <v>IfcStructuralAction</v>
      </c>
    </row>
    <row r="564" spans="1:23" s="4" customFormat="1" ht="9.75" customHeight="1" x14ac:dyDescent="0.25">
      <c r="A564" s="66">
        <v>563</v>
      </c>
      <c r="B564" s="65" t="s">
        <v>4283</v>
      </c>
      <c r="C564" s="27" t="s">
        <v>4295</v>
      </c>
      <c r="D564" s="27" t="s">
        <v>4539</v>
      </c>
      <c r="E564" s="27" t="s">
        <v>4780</v>
      </c>
      <c r="F564" s="33" t="s">
        <v>53</v>
      </c>
      <c r="G564" s="23" t="s">
        <v>13</v>
      </c>
      <c r="H564" s="23" t="s">
        <v>13</v>
      </c>
      <c r="I564" s="23" t="s">
        <v>13</v>
      </c>
      <c r="J564" s="23" t="s">
        <v>13</v>
      </c>
      <c r="K564" s="23" t="s">
        <v>13</v>
      </c>
      <c r="L564" s="9" t="str">
        <f>_xlfn.CONCAT("", C564)</f>
        <v>EST_Analítico</v>
      </c>
      <c r="M564" s="9" t="str">
        <f>_xlfn.CONCAT("", D564)</f>
        <v>EST_Analítico_Estrutura</v>
      </c>
      <c r="N564" s="9" t="str">
        <f>_xlfn.CONCAT("", E564)</f>
        <v>Ação</v>
      </c>
      <c r="O564" s="9" t="str">
        <f>_xlfn.CONCAT("Classe IFC ou Categoria Revit:   ", F564)</f>
        <v>Classe IFC ou Categoria Revit:   IfcStructuralActivity</v>
      </c>
      <c r="P564" s="7" t="s">
        <v>54</v>
      </c>
      <c r="Q564" s="7" t="s">
        <v>4146</v>
      </c>
      <c r="R564" s="7" t="str">
        <f>C564</f>
        <v>EST_Analítico</v>
      </c>
      <c r="S564" s="7" t="str">
        <f>D564</f>
        <v>EST_Analítico_Estrutura</v>
      </c>
      <c r="T564" s="7" t="str">
        <f>E564</f>
        <v>Ação</v>
      </c>
      <c r="U564" s="8" t="str">
        <f>_xlfn.CONCAT("bim-key_",A564)</f>
        <v>bim-key_563</v>
      </c>
      <c r="V564" s="4" t="str">
        <f>IF(ISNUMBER(FIND("Arrow", F564)), _xlfn.CONCAT(E564,"_Seta"), E564)</f>
        <v>Ação</v>
      </c>
      <c r="W564" s="4" t="str">
        <f>IF(ISNUMBER(FIND("Scheme", F564)), _xlfn.CONCAT(F564,"_Esquema"), F564)</f>
        <v>IfcStructuralActivity</v>
      </c>
    </row>
    <row r="565" spans="1:23" s="4" customFormat="1" ht="9.75" customHeight="1" x14ac:dyDescent="0.25">
      <c r="A565" s="66">
        <v>564</v>
      </c>
      <c r="B565" s="65" t="s">
        <v>4283</v>
      </c>
      <c r="C565" s="27" t="s">
        <v>4295</v>
      </c>
      <c r="D565" s="27" t="s">
        <v>4539</v>
      </c>
      <c r="E565" s="27" t="s">
        <v>4781</v>
      </c>
      <c r="F565" s="33" t="s">
        <v>211</v>
      </c>
      <c r="G565" s="23" t="s">
        <v>13</v>
      </c>
      <c r="H565" s="23" t="s">
        <v>13</v>
      </c>
      <c r="I565" s="23" t="s">
        <v>13</v>
      </c>
      <c r="J565" s="23" t="s">
        <v>13</v>
      </c>
      <c r="K565" s="23" t="s">
        <v>13</v>
      </c>
      <c r="L565" s="9" t="str">
        <f>_xlfn.CONCAT("", C565)</f>
        <v>EST_Analítico</v>
      </c>
      <c r="M565" s="9" t="str">
        <f>_xlfn.CONCAT("", D565)</f>
        <v>EST_Analítico_Estrutura</v>
      </c>
      <c r="N565" s="9" t="str">
        <f>_xlfn.CONCAT("", E565)</f>
        <v>Geometria</v>
      </c>
      <c r="O565" s="9" t="str">
        <f>_xlfn.CONCAT("Classe IFC ou Categoria Revit:   ", F565)</f>
        <v>Classe IFC ou Categoria Revit:   IfcStructuralAnalysisModel</v>
      </c>
      <c r="P565" s="7" t="s">
        <v>212</v>
      </c>
      <c r="Q565" s="7" t="s">
        <v>4146</v>
      </c>
      <c r="R565" s="7" t="str">
        <f>C565</f>
        <v>EST_Analítico</v>
      </c>
      <c r="S565" s="7" t="str">
        <f>D565</f>
        <v>EST_Analítico_Estrutura</v>
      </c>
      <c r="T565" s="7" t="str">
        <f>E565</f>
        <v>Geometria</v>
      </c>
      <c r="U565" s="8" t="str">
        <f>_xlfn.CONCAT("bim-key_",A565)</f>
        <v>bim-key_564</v>
      </c>
      <c r="V565" s="4" t="str">
        <f>IF(ISNUMBER(FIND("Arrow", F565)), _xlfn.CONCAT(E565,"_Seta"), E565)</f>
        <v>Geometria</v>
      </c>
      <c r="W565" s="4" t="str">
        <f>IF(ISNUMBER(FIND("Scheme", F565)), _xlfn.CONCAT(F565,"_Esquema"), F565)</f>
        <v>IfcStructuralAnalysisModel</v>
      </c>
    </row>
    <row r="566" spans="1:23" s="4" customFormat="1" ht="9.75" customHeight="1" x14ac:dyDescent="0.25">
      <c r="A566" s="66">
        <v>565</v>
      </c>
      <c r="B566" s="65" t="s">
        <v>4283</v>
      </c>
      <c r="C566" s="27" t="s">
        <v>4295</v>
      </c>
      <c r="D566" s="27" t="s">
        <v>4539</v>
      </c>
      <c r="E566" s="27" t="s">
        <v>4773</v>
      </c>
      <c r="F566" s="33" t="s">
        <v>295</v>
      </c>
      <c r="G566" s="23" t="s">
        <v>13</v>
      </c>
      <c r="H566" s="23" t="s">
        <v>13</v>
      </c>
      <c r="I566" s="23" t="s">
        <v>13</v>
      </c>
      <c r="J566" s="23" t="s">
        <v>13</v>
      </c>
      <c r="K566" s="23" t="s">
        <v>13</v>
      </c>
      <c r="L566" s="9" t="str">
        <f>_xlfn.CONCAT("", C566)</f>
        <v>EST_Analítico</v>
      </c>
      <c r="M566" s="9" t="str">
        <f>_xlfn.CONCAT("", D566)</f>
        <v>EST_Analítico_Estrutura</v>
      </c>
      <c r="N566" s="9" t="str">
        <f>_xlfn.CONCAT("", E566)</f>
        <v>Carga</v>
      </c>
      <c r="O566" s="9" t="str">
        <f>_xlfn.CONCAT("Classe IFC ou Categoria Revit:   ", F566)</f>
        <v>Classe IFC ou Categoria Revit:   IfcStructuralAnalysisModelIN_PLANE_LOADING_2D</v>
      </c>
      <c r="P566" s="7" t="s">
        <v>296</v>
      </c>
      <c r="Q566" s="7" t="s">
        <v>4146</v>
      </c>
      <c r="R566" s="7" t="str">
        <f>C566</f>
        <v>EST_Analítico</v>
      </c>
      <c r="S566" s="7" t="str">
        <f>D566</f>
        <v>EST_Analítico_Estrutura</v>
      </c>
      <c r="T566" s="7" t="str">
        <f>E566</f>
        <v>Carga</v>
      </c>
      <c r="U566" s="8" t="str">
        <f>_xlfn.CONCAT("bim-key_",A566)</f>
        <v>bim-key_565</v>
      </c>
      <c r="V566" s="4" t="str">
        <f>IF(ISNUMBER(FIND("Arrow", F566)), _xlfn.CONCAT(E566,"_Seta"), E566)</f>
        <v>Carga</v>
      </c>
      <c r="W566" s="4" t="str">
        <f>IF(ISNUMBER(FIND("Scheme", F566)), _xlfn.CONCAT(F566,"_Esquema"), F566)</f>
        <v>IfcStructuralAnalysisModelIN_PLANE_LOADING_2D</v>
      </c>
    </row>
    <row r="567" spans="1:23" s="4" customFormat="1" ht="9.75" customHeight="1" x14ac:dyDescent="0.25">
      <c r="A567" s="66">
        <v>566</v>
      </c>
      <c r="B567" s="65" t="s">
        <v>4283</v>
      </c>
      <c r="C567" s="27" t="s">
        <v>4295</v>
      </c>
      <c r="D567" s="27" t="s">
        <v>4539</v>
      </c>
      <c r="E567" s="27" t="s">
        <v>4773</v>
      </c>
      <c r="F567" s="33" t="s">
        <v>297</v>
      </c>
      <c r="G567" s="23" t="s">
        <v>13</v>
      </c>
      <c r="H567" s="23" t="s">
        <v>13</v>
      </c>
      <c r="I567" s="23" t="s">
        <v>13</v>
      </c>
      <c r="J567" s="23" t="s">
        <v>13</v>
      </c>
      <c r="K567" s="23" t="s">
        <v>13</v>
      </c>
      <c r="L567" s="9" t="str">
        <f>_xlfn.CONCAT("", C567)</f>
        <v>EST_Analítico</v>
      </c>
      <c r="M567" s="9" t="str">
        <f>_xlfn.CONCAT("", D567)</f>
        <v>EST_Analítico_Estrutura</v>
      </c>
      <c r="N567" s="9" t="str">
        <f>_xlfn.CONCAT("", E567)</f>
        <v>Carga</v>
      </c>
      <c r="O567" s="9" t="str">
        <f>_xlfn.CONCAT("Classe IFC ou Categoria Revit:   ", F567)</f>
        <v>Classe IFC ou Categoria Revit:   IfcStructuralAnalysisModelLOADING_3D</v>
      </c>
      <c r="P567" s="7" t="s">
        <v>298</v>
      </c>
      <c r="Q567" s="7" t="s">
        <v>4146</v>
      </c>
      <c r="R567" s="7" t="str">
        <f>C567</f>
        <v>EST_Analítico</v>
      </c>
      <c r="S567" s="7" t="str">
        <f>D567</f>
        <v>EST_Analítico_Estrutura</v>
      </c>
      <c r="T567" s="7" t="str">
        <f>E567</f>
        <v>Carga</v>
      </c>
      <c r="U567" s="8" t="str">
        <f>_xlfn.CONCAT("bim-key_",A567)</f>
        <v>bim-key_566</v>
      </c>
      <c r="V567" s="4" t="str">
        <f>IF(ISNUMBER(FIND("Arrow", F567)), _xlfn.CONCAT(E567,"_Seta"), E567)</f>
        <v>Carga</v>
      </c>
      <c r="W567" s="4" t="str">
        <f>IF(ISNUMBER(FIND("Scheme", F567)), _xlfn.CONCAT(F567,"_Esquema"), F567)</f>
        <v>IfcStructuralAnalysisModelLOADING_3D</v>
      </c>
    </row>
    <row r="568" spans="1:23" s="4" customFormat="1" ht="9.75" customHeight="1" x14ac:dyDescent="0.25">
      <c r="A568" s="66">
        <v>567</v>
      </c>
      <c r="B568" s="65" t="s">
        <v>4283</v>
      </c>
      <c r="C568" s="27" t="s">
        <v>4295</v>
      </c>
      <c r="D568" s="27" t="s">
        <v>4539</v>
      </c>
      <c r="E568" s="27" t="s">
        <v>4773</v>
      </c>
      <c r="F568" s="33" t="s">
        <v>299</v>
      </c>
      <c r="G568" s="23" t="s">
        <v>13</v>
      </c>
      <c r="H568" s="23" t="s">
        <v>13</v>
      </c>
      <c r="I568" s="23" t="s">
        <v>13</v>
      </c>
      <c r="J568" s="23" t="s">
        <v>13</v>
      </c>
      <c r="K568" s="23" t="s">
        <v>13</v>
      </c>
      <c r="L568" s="9" t="str">
        <f>_xlfn.CONCAT("", C568)</f>
        <v>EST_Analítico</v>
      </c>
      <c r="M568" s="9" t="str">
        <f>_xlfn.CONCAT("", D568)</f>
        <v>EST_Analítico_Estrutura</v>
      </c>
      <c r="N568" s="9" t="str">
        <f>_xlfn.CONCAT("", E568)</f>
        <v>Carga</v>
      </c>
      <c r="O568" s="9" t="str">
        <f>_xlfn.CONCAT("Classe IFC ou Categoria Revit:   ", F568)</f>
        <v>Classe IFC ou Categoria Revit:   IfcStructuralAnalysisModelOUT_PLANE_LOADING_2D</v>
      </c>
      <c r="P568" s="7" t="s">
        <v>300</v>
      </c>
      <c r="Q568" s="7" t="s">
        <v>4146</v>
      </c>
      <c r="R568" s="7" t="str">
        <f>C568</f>
        <v>EST_Analítico</v>
      </c>
      <c r="S568" s="7" t="str">
        <f>D568</f>
        <v>EST_Analítico_Estrutura</v>
      </c>
      <c r="T568" s="7" t="str">
        <f>E568</f>
        <v>Carga</v>
      </c>
      <c r="U568" s="8" t="str">
        <f>_xlfn.CONCAT("bim-key_",A568)</f>
        <v>bim-key_567</v>
      </c>
      <c r="V568" s="4" t="str">
        <f>IF(ISNUMBER(FIND("Arrow", F568)), _xlfn.CONCAT(E568,"_Seta"), E568)</f>
        <v>Carga</v>
      </c>
      <c r="W568" s="4" t="str">
        <f>IF(ISNUMBER(FIND("Scheme", F568)), _xlfn.CONCAT(F568,"_Esquema"), F568)</f>
        <v>IfcStructuralAnalysisModelOUT_PLANE_LOADING_2D</v>
      </c>
    </row>
    <row r="569" spans="1:23" s="4" customFormat="1" ht="9.75" customHeight="1" x14ac:dyDescent="0.25">
      <c r="A569" s="66">
        <v>568</v>
      </c>
      <c r="B569" s="65" t="s">
        <v>4283</v>
      </c>
      <c r="C569" s="27" t="s">
        <v>4295</v>
      </c>
      <c r="D569" s="27" t="s">
        <v>4539</v>
      </c>
      <c r="E569" s="27" t="s">
        <v>4780</v>
      </c>
      <c r="F569" s="33" t="s">
        <v>279</v>
      </c>
      <c r="G569" s="23" t="s">
        <v>13</v>
      </c>
      <c r="H569" s="23" t="s">
        <v>13</v>
      </c>
      <c r="I569" s="23" t="s">
        <v>13</v>
      </c>
      <c r="J569" s="23" t="s">
        <v>13</v>
      </c>
      <c r="K569" s="23" t="s">
        <v>13</v>
      </c>
      <c r="L569" s="9" t="str">
        <f>_xlfn.CONCAT("", C569)</f>
        <v>EST_Analítico</v>
      </c>
      <c r="M569" s="9" t="str">
        <f>_xlfn.CONCAT("", D569)</f>
        <v>EST_Analítico_Estrutura</v>
      </c>
      <c r="N569" s="9" t="str">
        <f>_xlfn.CONCAT("", E569)</f>
        <v>Ação</v>
      </c>
      <c r="O569" s="9" t="str">
        <f>_xlfn.CONCAT("Classe IFC ou Categoria Revit:   ", F569)</f>
        <v>Classe IFC ou Categoria Revit:   IfcStructuralCurveAction</v>
      </c>
      <c r="P569" s="7" t="s">
        <v>280</v>
      </c>
      <c r="Q569" s="7" t="s">
        <v>4146</v>
      </c>
      <c r="R569" s="7" t="str">
        <f>C569</f>
        <v>EST_Analítico</v>
      </c>
      <c r="S569" s="7" t="str">
        <f>D569</f>
        <v>EST_Analítico_Estrutura</v>
      </c>
      <c r="T569" s="7" t="str">
        <f>E569</f>
        <v>Ação</v>
      </c>
      <c r="U569" s="8" t="str">
        <f>_xlfn.CONCAT("bim-key_",A569)</f>
        <v>bim-key_568</v>
      </c>
      <c r="V569" s="4" t="str">
        <f>IF(ISNUMBER(FIND("Arrow", F569)), _xlfn.CONCAT(E569,"_Seta"), E569)</f>
        <v>Ação</v>
      </c>
      <c r="W569" s="4" t="str">
        <f>IF(ISNUMBER(FIND("Scheme", F569)), _xlfn.CONCAT(F569,"_Esquema"), F569)</f>
        <v>IfcStructuralCurveAction</v>
      </c>
    </row>
    <row r="570" spans="1:23" s="4" customFormat="1" ht="9.75" customHeight="1" x14ac:dyDescent="0.25">
      <c r="A570" s="66">
        <v>569</v>
      </c>
      <c r="B570" s="65" t="s">
        <v>4283</v>
      </c>
      <c r="C570" s="27" t="s">
        <v>4295</v>
      </c>
      <c r="D570" s="27" t="s">
        <v>4539</v>
      </c>
      <c r="E570" s="27" t="s">
        <v>4780</v>
      </c>
      <c r="F570" s="33" t="s">
        <v>617</v>
      </c>
      <c r="G570" s="23" t="s">
        <v>13</v>
      </c>
      <c r="H570" s="23" t="s">
        <v>13</v>
      </c>
      <c r="I570" s="23" t="s">
        <v>13</v>
      </c>
      <c r="J570" s="23" t="s">
        <v>13</v>
      </c>
      <c r="K570" s="23" t="s">
        <v>13</v>
      </c>
      <c r="L570" s="9" t="str">
        <f>_xlfn.CONCAT("", C570)</f>
        <v>EST_Analítico</v>
      </c>
      <c r="M570" s="9" t="str">
        <f>_xlfn.CONCAT("", D570)</f>
        <v>EST_Analítico_Estrutura</v>
      </c>
      <c r="N570" s="9" t="str">
        <f>_xlfn.CONCAT("", E570)</f>
        <v>Ação</v>
      </c>
      <c r="O570" s="9" t="str">
        <f>_xlfn.CONCAT("Classe IFC ou Categoria Revit:   ", F570)</f>
        <v>Classe IFC ou Categoria Revit:   IfcStructuralCurveActionCONST</v>
      </c>
      <c r="P570" s="7" t="s">
        <v>618</v>
      </c>
      <c r="Q570" s="7" t="s">
        <v>4146</v>
      </c>
      <c r="R570" s="7" t="str">
        <f>C570</f>
        <v>EST_Analítico</v>
      </c>
      <c r="S570" s="7" t="str">
        <f>D570</f>
        <v>EST_Analítico_Estrutura</v>
      </c>
      <c r="T570" s="7" t="str">
        <f>E570</f>
        <v>Ação</v>
      </c>
      <c r="U570" s="8" t="str">
        <f>_xlfn.CONCAT("bim-key_",A570)</f>
        <v>bim-key_569</v>
      </c>
      <c r="V570" s="4" t="str">
        <f>IF(ISNUMBER(FIND("Arrow", F570)), _xlfn.CONCAT(E570,"_Seta"), E570)</f>
        <v>Ação</v>
      </c>
      <c r="W570" s="4" t="str">
        <f>IF(ISNUMBER(FIND("Scheme", F570)), _xlfn.CONCAT(F570,"_Esquema"), F570)</f>
        <v>IfcStructuralCurveActionCONST</v>
      </c>
    </row>
    <row r="571" spans="1:23" s="4" customFormat="1" ht="9.75" customHeight="1" x14ac:dyDescent="0.25">
      <c r="A571" s="66">
        <v>570</v>
      </c>
      <c r="B571" s="65" t="s">
        <v>4283</v>
      </c>
      <c r="C571" s="27" t="s">
        <v>4295</v>
      </c>
      <c r="D571" s="27" t="s">
        <v>4539</v>
      </c>
      <c r="E571" s="27" t="s">
        <v>4780</v>
      </c>
      <c r="F571" s="33" t="s">
        <v>619</v>
      </c>
      <c r="G571" s="23" t="s">
        <v>13</v>
      </c>
      <c r="H571" s="23" t="s">
        <v>13</v>
      </c>
      <c r="I571" s="23" t="s">
        <v>13</v>
      </c>
      <c r="J571" s="23" t="s">
        <v>13</v>
      </c>
      <c r="K571" s="23" t="s">
        <v>13</v>
      </c>
      <c r="L571" s="9" t="str">
        <f>_xlfn.CONCAT("", C571)</f>
        <v>EST_Analítico</v>
      </c>
      <c r="M571" s="9" t="str">
        <f>_xlfn.CONCAT("", D571)</f>
        <v>EST_Analítico_Estrutura</v>
      </c>
      <c r="N571" s="9" t="str">
        <f>_xlfn.CONCAT("", E571)</f>
        <v>Ação</v>
      </c>
      <c r="O571" s="9" t="str">
        <f>_xlfn.CONCAT("Classe IFC ou Categoria Revit:   ", F571)</f>
        <v>Classe IFC ou Categoria Revit:   IfcStructuralCurveActionDISCRETE</v>
      </c>
      <c r="P571" s="7" t="s">
        <v>620</v>
      </c>
      <c r="Q571" s="7" t="s">
        <v>4146</v>
      </c>
      <c r="R571" s="7" t="str">
        <f>C571</f>
        <v>EST_Analítico</v>
      </c>
      <c r="S571" s="7" t="str">
        <f>D571</f>
        <v>EST_Analítico_Estrutura</v>
      </c>
      <c r="T571" s="7" t="str">
        <f>E571</f>
        <v>Ação</v>
      </c>
      <c r="U571" s="8" t="str">
        <f>_xlfn.CONCAT("bim-key_",A571)</f>
        <v>bim-key_570</v>
      </c>
      <c r="V571" s="4" t="str">
        <f>IF(ISNUMBER(FIND("Arrow", F571)), _xlfn.CONCAT(E571,"_Seta"), E571)</f>
        <v>Ação</v>
      </c>
      <c r="W571" s="4" t="str">
        <f>IF(ISNUMBER(FIND("Scheme", F571)), _xlfn.CONCAT(F571,"_Esquema"), F571)</f>
        <v>IfcStructuralCurveActionDISCRETE</v>
      </c>
    </row>
    <row r="572" spans="1:23" s="4" customFormat="1" ht="9.75" customHeight="1" x14ac:dyDescent="0.25">
      <c r="A572" s="66">
        <v>571</v>
      </c>
      <c r="B572" s="65" t="s">
        <v>4283</v>
      </c>
      <c r="C572" s="27" t="s">
        <v>4295</v>
      </c>
      <c r="D572" s="27" t="s">
        <v>4539</v>
      </c>
      <c r="E572" s="27" t="s">
        <v>4780</v>
      </c>
      <c r="F572" s="33" t="s">
        <v>621</v>
      </c>
      <c r="G572" s="23" t="s">
        <v>13</v>
      </c>
      <c r="H572" s="23" t="s">
        <v>13</v>
      </c>
      <c r="I572" s="23" t="s">
        <v>13</v>
      </c>
      <c r="J572" s="23" t="s">
        <v>13</v>
      </c>
      <c r="K572" s="23" t="s">
        <v>13</v>
      </c>
      <c r="L572" s="9" t="str">
        <f>_xlfn.CONCAT("", C572)</f>
        <v>EST_Analítico</v>
      </c>
      <c r="M572" s="9" t="str">
        <f>_xlfn.CONCAT("", D572)</f>
        <v>EST_Analítico_Estrutura</v>
      </c>
      <c r="N572" s="9" t="str">
        <f>_xlfn.CONCAT("", E572)</f>
        <v>Ação</v>
      </c>
      <c r="O572" s="9" t="str">
        <f>_xlfn.CONCAT("Classe IFC ou Categoria Revit:   ", F572)</f>
        <v>Classe IFC ou Categoria Revit:   IfcStructuralCurveActionEQUIDISTANT</v>
      </c>
      <c r="P572" s="7" t="s">
        <v>622</v>
      </c>
      <c r="Q572" s="7" t="s">
        <v>4146</v>
      </c>
      <c r="R572" s="7" t="str">
        <f>C572</f>
        <v>EST_Analítico</v>
      </c>
      <c r="S572" s="7" t="str">
        <f>D572</f>
        <v>EST_Analítico_Estrutura</v>
      </c>
      <c r="T572" s="7" t="str">
        <f>E572</f>
        <v>Ação</v>
      </c>
      <c r="U572" s="8" t="str">
        <f>_xlfn.CONCAT("bim-key_",A572)</f>
        <v>bim-key_571</v>
      </c>
      <c r="V572" s="4" t="str">
        <f>IF(ISNUMBER(FIND("Arrow", F572)), _xlfn.CONCAT(E572,"_Seta"), E572)</f>
        <v>Ação</v>
      </c>
      <c r="W572" s="4" t="str">
        <f>IF(ISNUMBER(FIND("Scheme", F572)), _xlfn.CONCAT(F572,"_Esquema"), F572)</f>
        <v>IfcStructuralCurveActionEQUIDISTANT</v>
      </c>
    </row>
    <row r="573" spans="1:23" s="4" customFormat="1" ht="9.75" customHeight="1" x14ac:dyDescent="0.25">
      <c r="A573" s="66">
        <v>572</v>
      </c>
      <c r="B573" s="65" t="s">
        <v>4283</v>
      </c>
      <c r="C573" s="27" t="s">
        <v>4295</v>
      </c>
      <c r="D573" s="27" t="s">
        <v>4539</v>
      </c>
      <c r="E573" s="27" t="s">
        <v>4780</v>
      </c>
      <c r="F573" s="33" t="s">
        <v>623</v>
      </c>
      <c r="G573" s="23" t="s">
        <v>13</v>
      </c>
      <c r="H573" s="23" t="s">
        <v>13</v>
      </c>
      <c r="I573" s="23" t="s">
        <v>13</v>
      </c>
      <c r="J573" s="23" t="s">
        <v>13</v>
      </c>
      <c r="K573" s="23" t="s">
        <v>13</v>
      </c>
      <c r="L573" s="9" t="str">
        <f>_xlfn.CONCAT("", C573)</f>
        <v>EST_Analítico</v>
      </c>
      <c r="M573" s="9" t="str">
        <f>_xlfn.CONCAT("", D573)</f>
        <v>EST_Analítico_Estrutura</v>
      </c>
      <c r="N573" s="9" t="str">
        <f>_xlfn.CONCAT("", E573)</f>
        <v>Ação</v>
      </c>
      <c r="O573" s="9" t="str">
        <f>_xlfn.CONCAT("Classe IFC ou Categoria Revit:   ", F573)</f>
        <v>Classe IFC ou Categoria Revit:   IfcStructuralCurveActionLINEAR</v>
      </c>
      <c r="P573" s="7" t="s">
        <v>624</v>
      </c>
      <c r="Q573" s="7" t="s">
        <v>4146</v>
      </c>
      <c r="R573" s="7" t="str">
        <f>C573</f>
        <v>EST_Analítico</v>
      </c>
      <c r="S573" s="7" t="str">
        <f>D573</f>
        <v>EST_Analítico_Estrutura</v>
      </c>
      <c r="T573" s="7" t="str">
        <f>E573</f>
        <v>Ação</v>
      </c>
      <c r="U573" s="8" t="str">
        <f>_xlfn.CONCAT("bim-key_",A573)</f>
        <v>bim-key_572</v>
      </c>
      <c r="V573" s="4" t="str">
        <f>IF(ISNUMBER(FIND("Arrow", F573)), _xlfn.CONCAT(E573,"_Seta"), E573)</f>
        <v>Ação</v>
      </c>
      <c r="W573" s="4" t="str">
        <f>IF(ISNUMBER(FIND("Scheme", F573)), _xlfn.CONCAT(F573,"_Esquema"), F573)</f>
        <v>IfcStructuralCurveActionLINEAR</v>
      </c>
    </row>
    <row r="574" spans="1:23" s="4" customFormat="1" ht="9.75" customHeight="1" x14ac:dyDescent="0.25">
      <c r="A574" s="66">
        <v>573</v>
      </c>
      <c r="B574" s="65" t="s">
        <v>4283</v>
      </c>
      <c r="C574" s="27" t="s">
        <v>4295</v>
      </c>
      <c r="D574" s="27" t="s">
        <v>4539</v>
      </c>
      <c r="E574" s="27" t="s">
        <v>4780</v>
      </c>
      <c r="F574" s="33" t="s">
        <v>625</v>
      </c>
      <c r="G574" s="23" t="s">
        <v>13</v>
      </c>
      <c r="H574" s="23" t="s">
        <v>13</v>
      </c>
      <c r="I574" s="23" t="s">
        <v>13</v>
      </c>
      <c r="J574" s="23" t="s">
        <v>13</v>
      </c>
      <c r="K574" s="23" t="s">
        <v>13</v>
      </c>
      <c r="L574" s="9" t="str">
        <f>_xlfn.CONCAT("", C574)</f>
        <v>EST_Analítico</v>
      </c>
      <c r="M574" s="9" t="str">
        <f>_xlfn.CONCAT("", D574)</f>
        <v>EST_Analítico_Estrutura</v>
      </c>
      <c r="N574" s="9" t="str">
        <f>_xlfn.CONCAT("", E574)</f>
        <v>Ação</v>
      </c>
      <c r="O574" s="9" t="str">
        <f>_xlfn.CONCAT("Classe IFC ou Categoria Revit:   ", F574)</f>
        <v>Classe IFC ou Categoria Revit:   IfcStructuralCurveActionPARABOLA</v>
      </c>
      <c r="P574" s="7" t="s">
        <v>626</v>
      </c>
      <c r="Q574" s="7" t="s">
        <v>4146</v>
      </c>
      <c r="R574" s="7" t="str">
        <f>C574</f>
        <v>EST_Analítico</v>
      </c>
      <c r="S574" s="7" t="str">
        <f>D574</f>
        <v>EST_Analítico_Estrutura</v>
      </c>
      <c r="T574" s="7" t="str">
        <f>E574</f>
        <v>Ação</v>
      </c>
      <c r="U574" s="8" t="str">
        <f>_xlfn.CONCAT("bim-key_",A574)</f>
        <v>bim-key_573</v>
      </c>
      <c r="V574" s="4" t="str">
        <f>IF(ISNUMBER(FIND("Arrow", F574)), _xlfn.CONCAT(E574,"_Seta"), E574)</f>
        <v>Ação</v>
      </c>
      <c r="W574" s="4" t="str">
        <f>IF(ISNUMBER(FIND("Scheme", F574)), _xlfn.CONCAT(F574,"_Esquema"), F574)</f>
        <v>IfcStructuralCurveActionPARABOLA</v>
      </c>
    </row>
    <row r="575" spans="1:23" s="4" customFormat="1" ht="9.75" customHeight="1" x14ac:dyDescent="0.25">
      <c r="A575" s="66">
        <v>574</v>
      </c>
      <c r="B575" s="65" t="s">
        <v>4283</v>
      </c>
      <c r="C575" s="27" t="s">
        <v>4295</v>
      </c>
      <c r="D575" s="27" t="s">
        <v>4539</v>
      </c>
      <c r="E575" s="27" t="s">
        <v>4780</v>
      </c>
      <c r="F575" s="33" t="s">
        <v>627</v>
      </c>
      <c r="G575" s="23" t="s">
        <v>13</v>
      </c>
      <c r="H575" s="23" t="s">
        <v>13</v>
      </c>
      <c r="I575" s="23" t="s">
        <v>13</v>
      </c>
      <c r="J575" s="23" t="s">
        <v>13</v>
      </c>
      <c r="K575" s="23" t="s">
        <v>13</v>
      </c>
      <c r="L575" s="9" t="str">
        <f>_xlfn.CONCAT("", C575)</f>
        <v>EST_Analítico</v>
      </c>
      <c r="M575" s="9" t="str">
        <f>_xlfn.CONCAT("", D575)</f>
        <v>EST_Analítico_Estrutura</v>
      </c>
      <c r="N575" s="9" t="str">
        <f>_xlfn.CONCAT("", E575)</f>
        <v>Ação</v>
      </c>
      <c r="O575" s="9" t="str">
        <f>_xlfn.CONCAT("Classe IFC ou Categoria Revit:   ", F575)</f>
        <v>Classe IFC ou Categoria Revit:   IfcStructuralCurveActionPOLYGONAL</v>
      </c>
      <c r="P575" s="7" t="s">
        <v>628</v>
      </c>
      <c r="Q575" s="7" t="s">
        <v>4146</v>
      </c>
      <c r="R575" s="7" t="str">
        <f>C575</f>
        <v>EST_Analítico</v>
      </c>
      <c r="S575" s="7" t="str">
        <f>D575</f>
        <v>EST_Analítico_Estrutura</v>
      </c>
      <c r="T575" s="7" t="str">
        <f>E575</f>
        <v>Ação</v>
      </c>
      <c r="U575" s="8" t="str">
        <f>_xlfn.CONCAT("bim-key_",A575)</f>
        <v>bim-key_574</v>
      </c>
      <c r="V575" s="4" t="str">
        <f>IF(ISNUMBER(FIND("Arrow", F575)), _xlfn.CONCAT(E575,"_Seta"), E575)</f>
        <v>Ação</v>
      </c>
      <c r="W575" s="4" t="str">
        <f>IF(ISNUMBER(FIND("Scheme", F575)), _xlfn.CONCAT(F575,"_Esquema"), F575)</f>
        <v>IfcStructuralCurveActionPOLYGONAL</v>
      </c>
    </row>
    <row r="576" spans="1:23" s="4" customFormat="1" ht="9.75" customHeight="1" x14ac:dyDescent="0.25">
      <c r="A576" s="66">
        <v>575</v>
      </c>
      <c r="B576" s="65" t="s">
        <v>4283</v>
      </c>
      <c r="C576" s="27" t="s">
        <v>4295</v>
      </c>
      <c r="D576" s="27" t="s">
        <v>4539</v>
      </c>
      <c r="E576" s="27" t="s">
        <v>4780</v>
      </c>
      <c r="F576" s="33" t="s">
        <v>629</v>
      </c>
      <c r="G576" s="23" t="s">
        <v>13</v>
      </c>
      <c r="H576" s="23" t="s">
        <v>13</v>
      </c>
      <c r="I576" s="23" t="s">
        <v>13</v>
      </c>
      <c r="J576" s="23" t="s">
        <v>13</v>
      </c>
      <c r="K576" s="23" t="s">
        <v>13</v>
      </c>
      <c r="L576" s="9" t="str">
        <f>_xlfn.CONCAT("", C576)</f>
        <v>EST_Analítico</v>
      </c>
      <c r="M576" s="9" t="str">
        <f>_xlfn.CONCAT("", D576)</f>
        <v>EST_Analítico_Estrutura</v>
      </c>
      <c r="N576" s="9" t="str">
        <f>_xlfn.CONCAT("", E576)</f>
        <v>Ação</v>
      </c>
      <c r="O576" s="9" t="str">
        <f>_xlfn.CONCAT("Classe IFC ou Categoria Revit:   ", F576)</f>
        <v>Classe IFC ou Categoria Revit:   IfcStructuralCurveActionSINUS</v>
      </c>
      <c r="P576" s="7" t="s">
        <v>630</v>
      </c>
      <c r="Q576" s="7" t="s">
        <v>4146</v>
      </c>
      <c r="R576" s="7" t="str">
        <f>C576</f>
        <v>EST_Analítico</v>
      </c>
      <c r="S576" s="7" t="str">
        <f>D576</f>
        <v>EST_Analítico_Estrutura</v>
      </c>
      <c r="T576" s="7" t="str">
        <f>E576</f>
        <v>Ação</v>
      </c>
      <c r="U576" s="8" t="str">
        <f>_xlfn.CONCAT("bim-key_",A576)</f>
        <v>bim-key_575</v>
      </c>
      <c r="V576" s="4" t="str">
        <f>IF(ISNUMBER(FIND("Arrow", F576)), _xlfn.CONCAT(E576,"_Seta"), E576)</f>
        <v>Ação</v>
      </c>
      <c r="W576" s="4" t="str">
        <f>IF(ISNUMBER(FIND("Scheme", F576)), _xlfn.CONCAT(F576,"_Esquema"), F576)</f>
        <v>IfcStructuralCurveActionSINUS</v>
      </c>
    </row>
    <row r="577" spans="1:23" s="4" customFormat="1" ht="9.75" customHeight="1" x14ac:dyDescent="0.25">
      <c r="A577" s="66">
        <v>576</v>
      </c>
      <c r="B577" s="65" t="s">
        <v>4283</v>
      </c>
      <c r="C577" s="27" t="s">
        <v>4295</v>
      </c>
      <c r="D577" s="27" t="s">
        <v>4539</v>
      </c>
      <c r="E577" s="27" t="s">
        <v>4781</v>
      </c>
      <c r="F577" s="33" t="s">
        <v>281</v>
      </c>
      <c r="G577" s="23" t="s">
        <v>13</v>
      </c>
      <c r="H577" s="23" t="s">
        <v>13</v>
      </c>
      <c r="I577" s="23" t="s">
        <v>13</v>
      </c>
      <c r="J577" s="23" t="s">
        <v>13</v>
      </c>
      <c r="K577" s="23" t="s">
        <v>13</v>
      </c>
      <c r="L577" s="9" t="str">
        <f>_xlfn.CONCAT("", C577)</f>
        <v>EST_Analítico</v>
      </c>
      <c r="M577" s="9" t="str">
        <f>_xlfn.CONCAT("", D577)</f>
        <v>EST_Analítico_Estrutura</v>
      </c>
      <c r="N577" s="9" t="str">
        <f>_xlfn.CONCAT("", E577)</f>
        <v>Geometria</v>
      </c>
      <c r="O577" s="9" t="str">
        <f>_xlfn.CONCAT("Classe IFC ou Categoria Revit:   ", F577)</f>
        <v>Classe IFC ou Categoria Revit:   IfcStructuralCurveConnection</v>
      </c>
      <c r="P577" s="7" t="s">
        <v>282</v>
      </c>
      <c r="Q577" s="7" t="s">
        <v>4146</v>
      </c>
      <c r="R577" s="7" t="str">
        <f>C577</f>
        <v>EST_Analítico</v>
      </c>
      <c r="S577" s="7" t="str">
        <f>D577</f>
        <v>EST_Analítico_Estrutura</v>
      </c>
      <c r="T577" s="7" t="str">
        <f>E577</f>
        <v>Geometria</v>
      </c>
      <c r="U577" s="8" t="str">
        <f>_xlfn.CONCAT("bim-key_",A577)</f>
        <v>bim-key_576</v>
      </c>
      <c r="V577" s="4" t="str">
        <f>IF(ISNUMBER(FIND("Arrow", F577)), _xlfn.CONCAT(E577,"_Seta"), E577)</f>
        <v>Geometria</v>
      </c>
      <c r="W577" s="4" t="str">
        <f>IF(ISNUMBER(FIND("Scheme", F577)), _xlfn.CONCAT(F577,"_Esquema"), F577)</f>
        <v>IfcStructuralCurveConnection</v>
      </c>
    </row>
    <row r="578" spans="1:23" s="4" customFormat="1" ht="9.75" customHeight="1" x14ac:dyDescent="0.25">
      <c r="A578" s="66">
        <v>577</v>
      </c>
      <c r="B578" s="65" t="s">
        <v>4283</v>
      </c>
      <c r="C578" s="27" t="s">
        <v>4295</v>
      </c>
      <c r="D578" s="27" t="s">
        <v>4539</v>
      </c>
      <c r="E578" s="27" t="s">
        <v>4781</v>
      </c>
      <c r="F578" s="33" t="s">
        <v>291</v>
      </c>
      <c r="G578" s="23" t="s">
        <v>13</v>
      </c>
      <c r="H578" s="23" t="s">
        <v>13</v>
      </c>
      <c r="I578" s="23" t="s">
        <v>13</v>
      </c>
      <c r="J578" s="23" t="s">
        <v>13</v>
      </c>
      <c r="K578" s="23" t="s">
        <v>13</v>
      </c>
      <c r="L578" s="9" t="str">
        <f>_xlfn.CONCAT("", C578)</f>
        <v>EST_Analítico</v>
      </c>
      <c r="M578" s="9" t="str">
        <f>_xlfn.CONCAT("", D578)</f>
        <v>EST_Analítico_Estrutura</v>
      </c>
      <c r="N578" s="9" t="str">
        <f>_xlfn.CONCAT("", E578)</f>
        <v>Geometria</v>
      </c>
      <c r="O578" s="9" t="str">
        <f>_xlfn.CONCAT("Classe IFC ou Categoria Revit:   ", F578)</f>
        <v>Classe IFC ou Categoria Revit:   IfcStructuralCurveMember</v>
      </c>
      <c r="P578" s="7" t="s">
        <v>292</v>
      </c>
      <c r="Q578" s="7" t="s">
        <v>4075</v>
      </c>
      <c r="R578" s="7" t="str">
        <f>C578</f>
        <v>EST_Analítico</v>
      </c>
      <c r="S578" s="7" t="str">
        <f>D578</f>
        <v>EST_Analítico_Estrutura</v>
      </c>
      <c r="T578" s="7" t="str">
        <f>E578</f>
        <v>Geometria</v>
      </c>
      <c r="U578" s="8" t="str">
        <f>_xlfn.CONCAT("bim-key_",A578)</f>
        <v>bim-key_577</v>
      </c>
      <c r="V578" s="4" t="str">
        <f>IF(ISNUMBER(FIND("Arrow", F578)), _xlfn.CONCAT(E578,"_Seta"), E578)</f>
        <v>Geometria</v>
      </c>
      <c r="W578" s="4" t="str">
        <f>IF(ISNUMBER(FIND("Scheme", F578)), _xlfn.CONCAT(F578,"_Esquema"), F578)</f>
        <v>IfcStructuralCurveMember</v>
      </c>
    </row>
    <row r="579" spans="1:23" s="4" customFormat="1" ht="9.75" customHeight="1" x14ac:dyDescent="0.25">
      <c r="A579" s="66">
        <v>578</v>
      </c>
      <c r="B579" s="65" t="s">
        <v>4283</v>
      </c>
      <c r="C579" s="27" t="s">
        <v>4295</v>
      </c>
      <c r="D579" s="27" t="s">
        <v>4539</v>
      </c>
      <c r="E579" s="27" t="s">
        <v>4781</v>
      </c>
      <c r="F579" s="33" t="s">
        <v>642</v>
      </c>
      <c r="G579" s="23" t="s">
        <v>13</v>
      </c>
      <c r="H579" s="23" t="s">
        <v>13</v>
      </c>
      <c r="I579" s="23" t="s">
        <v>13</v>
      </c>
      <c r="J579" s="23" t="s">
        <v>13</v>
      </c>
      <c r="K579" s="23" t="s">
        <v>13</v>
      </c>
      <c r="L579" s="9" t="str">
        <f>_xlfn.CONCAT("", C579)</f>
        <v>EST_Analítico</v>
      </c>
      <c r="M579" s="9" t="str">
        <f>_xlfn.CONCAT("", D579)</f>
        <v>EST_Analítico_Estrutura</v>
      </c>
      <c r="N579" s="9" t="str">
        <f>_xlfn.CONCAT("", E579)</f>
        <v>Geometria</v>
      </c>
      <c r="O579" s="9" t="str">
        <f>_xlfn.CONCAT("Classe IFC ou Categoria Revit:   ", F579)</f>
        <v>Classe IFC ou Categoria Revit:   IfcStructuralCurveMemberCABLE</v>
      </c>
      <c r="P579" s="7" t="s">
        <v>643</v>
      </c>
      <c r="Q579" s="7" t="s">
        <v>4068</v>
      </c>
      <c r="R579" s="7" t="str">
        <f>C579</f>
        <v>EST_Analítico</v>
      </c>
      <c r="S579" s="7" t="str">
        <f>D579</f>
        <v>EST_Analítico_Estrutura</v>
      </c>
      <c r="T579" s="7" t="str">
        <f>E579</f>
        <v>Geometria</v>
      </c>
      <c r="U579" s="8" t="str">
        <f>_xlfn.CONCAT("bim-key_",A579)</f>
        <v>bim-key_578</v>
      </c>
      <c r="V579" s="4" t="str">
        <f>IF(ISNUMBER(FIND("Arrow", F579)), _xlfn.CONCAT(E579,"_Seta"), E579)</f>
        <v>Geometria</v>
      </c>
      <c r="W579" s="4" t="str">
        <f>IF(ISNUMBER(FIND("Scheme", F579)), _xlfn.CONCAT(F579,"_Esquema"), F579)</f>
        <v>IfcStructuralCurveMemberCABLE</v>
      </c>
    </row>
    <row r="580" spans="1:23" s="4" customFormat="1" ht="9.75" customHeight="1" x14ac:dyDescent="0.25">
      <c r="A580" s="66">
        <v>579</v>
      </c>
      <c r="B580" s="65" t="s">
        <v>4283</v>
      </c>
      <c r="C580" s="27" t="s">
        <v>4295</v>
      </c>
      <c r="D580" s="27" t="s">
        <v>4539</v>
      </c>
      <c r="E580" s="27" t="s">
        <v>4781</v>
      </c>
      <c r="F580" s="33" t="s">
        <v>644</v>
      </c>
      <c r="G580" s="23" t="s">
        <v>13</v>
      </c>
      <c r="H580" s="23" t="s">
        <v>13</v>
      </c>
      <c r="I580" s="23" t="s">
        <v>13</v>
      </c>
      <c r="J580" s="23" t="s">
        <v>13</v>
      </c>
      <c r="K580" s="23" t="s">
        <v>13</v>
      </c>
      <c r="L580" s="9" t="str">
        <f>_xlfn.CONCAT("", C580)</f>
        <v>EST_Analítico</v>
      </c>
      <c r="M580" s="9" t="str">
        <f>_xlfn.CONCAT("", D580)</f>
        <v>EST_Analítico_Estrutura</v>
      </c>
      <c r="N580" s="9" t="str">
        <f>_xlfn.CONCAT("", E580)</f>
        <v>Geometria</v>
      </c>
      <c r="O580" s="9" t="str">
        <f>_xlfn.CONCAT("Classe IFC ou Categoria Revit:   ", F580)</f>
        <v>Classe IFC ou Categoria Revit:   IfcStructuralCurveMemberCOMPRESSION_MEMBER</v>
      </c>
      <c r="P580" s="7" t="s">
        <v>645</v>
      </c>
      <c r="Q580" s="7" t="s">
        <v>4068</v>
      </c>
      <c r="R580" s="7" t="str">
        <f>C580</f>
        <v>EST_Analítico</v>
      </c>
      <c r="S580" s="7" t="str">
        <f>D580</f>
        <v>EST_Analítico_Estrutura</v>
      </c>
      <c r="T580" s="7" t="str">
        <f>E580</f>
        <v>Geometria</v>
      </c>
      <c r="U580" s="8" t="str">
        <f>_xlfn.CONCAT("bim-key_",A580)</f>
        <v>bim-key_579</v>
      </c>
      <c r="V580" s="4" t="str">
        <f>IF(ISNUMBER(FIND("Arrow", F580)), _xlfn.CONCAT(E580,"_Seta"), E580)</f>
        <v>Geometria</v>
      </c>
      <c r="W580" s="4" t="str">
        <f>IF(ISNUMBER(FIND("Scheme", F580)), _xlfn.CONCAT(F580,"_Esquema"), F580)</f>
        <v>IfcStructuralCurveMemberCOMPRESSION_MEMBER</v>
      </c>
    </row>
    <row r="581" spans="1:23" s="4" customFormat="1" ht="9.75" customHeight="1" x14ac:dyDescent="0.25">
      <c r="A581" s="66">
        <v>580</v>
      </c>
      <c r="B581" s="65" t="s">
        <v>4283</v>
      </c>
      <c r="C581" s="27" t="s">
        <v>4295</v>
      </c>
      <c r="D581" s="27" t="s">
        <v>4539</v>
      </c>
      <c r="E581" s="27" t="s">
        <v>4781</v>
      </c>
      <c r="F581" s="33" t="s">
        <v>646</v>
      </c>
      <c r="G581" s="23" t="s">
        <v>13</v>
      </c>
      <c r="H581" s="23" t="s">
        <v>13</v>
      </c>
      <c r="I581" s="23" t="s">
        <v>13</v>
      </c>
      <c r="J581" s="23" t="s">
        <v>13</v>
      </c>
      <c r="K581" s="23" t="s">
        <v>13</v>
      </c>
      <c r="L581" s="9" t="str">
        <f>_xlfn.CONCAT("", C581)</f>
        <v>EST_Analítico</v>
      </c>
      <c r="M581" s="9" t="str">
        <f>_xlfn.CONCAT("", D581)</f>
        <v>EST_Analítico_Estrutura</v>
      </c>
      <c r="N581" s="9" t="str">
        <f>_xlfn.CONCAT("", E581)</f>
        <v>Geometria</v>
      </c>
      <c r="O581" s="9" t="str">
        <f>_xlfn.CONCAT("Classe IFC ou Categoria Revit:   ", F581)</f>
        <v>Classe IFC ou Categoria Revit:   IfcStructuralCurveMemberPIN_JOINED_MEMBER</v>
      </c>
      <c r="P581" s="7" t="s">
        <v>647</v>
      </c>
      <c r="Q581" s="7" t="s">
        <v>4068</v>
      </c>
      <c r="R581" s="7" t="str">
        <f>C581</f>
        <v>EST_Analítico</v>
      </c>
      <c r="S581" s="7" t="str">
        <f>D581</f>
        <v>EST_Analítico_Estrutura</v>
      </c>
      <c r="T581" s="7" t="str">
        <f>E581</f>
        <v>Geometria</v>
      </c>
      <c r="U581" s="8" t="str">
        <f>_xlfn.CONCAT("bim-key_",A581)</f>
        <v>bim-key_580</v>
      </c>
      <c r="V581" s="4" t="str">
        <f>IF(ISNUMBER(FIND("Arrow", F581)), _xlfn.CONCAT(E581,"_Seta"), E581)</f>
        <v>Geometria</v>
      </c>
      <c r="W581" s="4" t="str">
        <f>IF(ISNUMBER(FIND("Scheme", F581)), _xlfn.CONCAT(F581,"_Esquema"), F581)</f>
        <v>IfcStructuralCurveMemberPIN_JOINED_MEMBER</v>
      </c>
    </row>
    <row r="582" spans="1:23" s="4" customFormat="1" ht="9.75" customHeight="1" x14ac:dyDescent="0.25">
      <c r="A582" s="66">
        <v>581</v>
      </c>
      <c r="B582" s="65" t="s">
        <v>4283</v>
      </c>
      <c r="C582" s="27" t="s">
        <v>4295</v>
      </c>
      <c r="D582" s="27" t="s">
        <v>4539</v>
      </c>
      <c r="E582" s="27" t="s">
        <v>4781</v>
      </c>
      <c r="F582" s="33" t="s">
        <v>648</v>
      </c>
      <c r="G582" s="23" t="s">
        <v>13</v>
      </c>
      <c r="H582" s="23" t="s">
        <v>13</v>
      </c>
      <c r="I582" s="23" t="s">
        <v>13</v>
      </c>
      <c r="J582" s="23" t="s">
        <v>13</v>
      </c>
      <c r="K582" s="23" t="s">
        <v>13</v>
      </c>
      <c r="L582" s="9" t="str">
        <f>_xlfn.CONCAT("", C582)</f>
        <v>EST_Analítico</v>
      </c>
      <c r="M582" s="9" t="str">
        <f>_xlfn.CONCAT("", D582)</f>
        <v>EST_Analítico_Estrutura</v>
      </c>
      <c r="N582" s="9" t="str">
        <f>_xlfn.CONCAT("", E582)</f>
        <v>Geometria</v>
      </c>
      <c r="O582" s="9" t="str">
        <f>_xlfn.CONCAT("Classe IFC ou Categoria Revit:   ", F582)</f>
        <v>Classe IFC ou Categoria Revit:   IfcStructuralCurveMemberRIGID_JOINED_MEMBER</v>
      </c>
      <c r="P582" s="7" t="s">
        <v>649</v>
      </c>
      <c r="Q582" s="7" t="s">
        <v>4068</v>
      </c>
      <c r="R582" s="7" t="str">
        <f>C582</f>
        <v>EST_Analítico</v>
      </c>
      <c r="S582" s="7" t="str">
        <f>D582</f>
        <v>EST_Analítico_Estrutura</v>
      </c>
      <c r="T582" s="7" t="str">
        <f>E582</f>
        <v>Geometria</v>
      </c>
      <c r="U582" s="8" t="str">
        <f>_xlfn.CONCAT("bim-key_",A582)</f>
        <v>bim-key_581</v>
      </c>
      <c r="V582" s="4" t="str">
        <f>IF(ISNUMBER(FIND("Arrow", F582)), _xlfn.CONCAT(E582,"_Seta"), E582)</f>
        <v>Geometria</v>
      </c>
      <c r="W582" s="4" t="str">
        <f>IF(ISNUMBER(FIND("Scheme", F582)), _xlfn.CONCAT(F582,"_Esquema"), F582)</f>
        <v>IfcStructuralCurveMemberRIGID_JOINED_MEMBER</v>
      </c>
    </row>
    <row r="583" spans="1:23" s="4" customFormat="1" ht="9.75" customHeight="1" x14ac:dyDescent="0.25">
      <c r="A583" s="66">
        <v>582</v>
      </c>
      <c r="B583" s="65" t="s">
        <v>4283</v>
      </c>
      <c r="C583" s="27" t="s">
        <v>4295</v>
      </c>
      <c r="D583" s="27" t="s">
        <v>4539</v>
      </c>
      <c r="E583" s="27" t="s">
        <v>4781</v>
      </c>
      <c r="F583" s="33" t="s">
        <v>650</v>
      </c>
      <c r="G583" s="23" t="s">
        <v>13</v>
      </c>
      <c r="H583" s="23" t="s">
        <v>13</v>
      </c>
      <c r="I583" s="23" t="s">
        <v>13</v>
      </c>
      <c r="J583" s="23" t="s">
        <v>13</v>
      </c>
      <c r="K583" s="23" t="s">
        <v>13</v>
      </c>
      <c r="L583" s="9" t="str">
        <f>_xlfn.CONCAT("", C583)</f>
        <v>EST_Analítico</v>
      </c>
      <c r="M583" s="9" t="str">
        <f>_xlfn.CONCAT("", D583)</f>
        <v>EST_Analítico_Estrutura</v>
      </c>
      <c r="N583" s="9" t="str">
        <f>_xlfn.CONCAT("", E583)</f>
        <v>Geometria</v>
      </c>
      <c r="O583" s="9" t="str">
        <f>_xlfn.CONCAT("Classe IFC ou Categoria Revit:   ", F583)</f>
        <v>Classe IFC ou Categoria Revit:   IfcStructuralCurveMemberTENSION_MEMBER</v>
      </c>
      <c r="P583" s="7" t="s">
        <v>651</v>
      </c>
      <c r="Q583" s="7" t="s">
        <v>4068</v>
      </c>
      <c r="R583" s="7" t="str">
        <f>C583</f>
        <v>EST_Analítico</v>
      </c>
      <c r="S583" s="7" t="str">
        <f>D583</f>
        <v>EST_Analítico_Estrutura</v>
      </c>
      <c r="T583" s="7" t="str">
        <f>E583</f>
        <v>Geometria</v>
      </c>
      <c r="U583" s="8" t="str">
        <f>_xlfn.CONCAT("bim-key_",A583)</f>
        <v>bim-key_582</v>
      </c>
      <c r="V583" s="4" t="str">
        <f>IF(ISNUMBER(FIND("Arrow", F583)), _xlfn.CONCAT(E583,"_Seta"), E583)</f>
        <v>Geometria</v>
      </c>
      <c r="W583" s="4" t="str">
        <f>IF(ISNUMBER(FIND("Scheme", F583)), _xlfn.CONCAT(F583,"_Esquema"), F583)</f>
        <v>IfcStructuralCurveMemberTENSION_MEMBER</v>
      </c>
    </row>
    <row r="584" spans="1:23" s="4" customFormat="1" ht="9.75" customHeight="1" x14ac:dyDescent="0.25">
      <c r="A584" s="66">
        <v>583</v>
      </c>
      <c r="B584" s="65" t="s">
        <v>4283</v>
      </c>
      <c r="C584" s="27" t="s">
        <v>4295</v>
      </c>
      <c r="D584" s="27" t="s">
        <v>4539</v>
      </c>
      <c r="E584" s="27" t="s">
        <v>4781</v>
      </c>
      <c r="F584" s="33" t="s">
        <v>652</v>
      </c>
      <c r="G584" s="23" t="s">
        <v>13</v>
      </c>
      <c r="H584" s="23" t="s">
        <v>13</v>
      </c>
      <c r="I584" s="23" t="s">
        <v>13</v>
      </c>
      <c r="J584" s="23" t="s">
        <v>13</v>
      </c>
      <c r="K584" s="23" t="s">
        <v>13</v>
      </c>
      <c r="L584" s="9" t="str">
        <f>_xlfn.CONCAT("", C584)</f>
        <v>EST_Analítico</v>
      </c>
      <c r="M584" s="9" t="str">
        <f>_xlfn.CONCAT("", D584)</f>
        <v>EST_Analítico_Estrutura</v>
      </c>
      <c r="N584" s="9" t="str">
        <f>_xlfn.CONCAT("", E584)</f>
        <v>Geometria</v>
      </c>
      <c r="O584" s="9" t="str">
        <f>_xlfn.CONCAT("Classe IFC ou Categoria Revit:   ", F584)</f>
        <v>Classe IFC ou Categoria Revit:   IfcStructuralCurveMemberVarying</v>
      </c>
      <c r="P584" s="7" t="s">
        <v>653</v>
      </c>
      <c r="Q584" s="7" t="s">
        <v>4068</v>
      </c>
      <c r="R584" s="7" t="str">
        <f>C584</f>
        <v>EST_Analítico</v>
      </c>
      <c r="S584" s="7" t="str">
        <f>D584</f>
        <v>EST_Analítico_Estrutura</v>
      </c>
      <c r="T584" s="7" t="str">
        <f>E584</f>
        <v>Geometria</v>
      </c>
      <c r="U584" s="8" t="str">
        <f>_xlfn.CONCAT("bim-key_",A584)</f>
        <v>bim-key_583</v>
      </c>
      <c r="V584" s="4" t="str">
        <f>IF(ISNUMBER(FIND("Arrow", F584)), _xlfn.CONCAT(E584,"_Seta"), E584)</f>
        <v>Geometria</v>
      </c>
      <c r="W584" s="4" t="str">
        <f>IF(ISNUMBER(FIND("Scheme", F584)), _xlfn.CONCAT(F584,"_Esquema"), F584)</f>
        <v>IfcStructuralCurveMemberVarying</v>
      </c>
    </row>
    <row r="585" spans="1:23" s="4" customFormat="1" ht="9.75" customHeight="1" x14ac:dyDescent="0.25">
      <c r="A585" s="66">
        <v>584</v>
      </c>
      <c r="B585" s="65" t="s">
        <v>4283</v>
      </c>
      <c r="C585" s="27" t="s">
        <v>4295</v>
      </c>
      <c r="D585" s="27" t="s">
        <v>4539</v>
      </c>
      <c r="E585" s="27" t="s">
        <v>4782</v>
      </c>
      <c r="F585" s="33" t="s">
        <v>301</v>
      </c>
      <c r="G585" s="23" t="s">
        <v>13</v>
      </c>
      <c r="H585" s="23" t="s">
        <v>13</v>
      </c>
      <c r="I585" s="23" t="s">
        <v>13</v>
      </c>
      <c r="J585" s="23" t="s">
        <v>13</v>
      </c>
      <c r="K585" s="23" t="s">
        <v>13</v>
      </c>
      <c r="L585" s="9" t="str">
        <f>_xlfn.CONCAT("", C585)</f>
        <v>EST_Analítico</v>
      </c>
      <c r="M585" s="9" t="str">
        <f>_xlfn.CONCAT("", D585)</f>
        <v>EST_Analítico_Estrutura</v>
      </c>
      <c r="N585" s="9" t="str">
        <f>_xlfn.CONCAT("", E585)</f>
        <v>Reação</v>
      </c>
      <c r="O585" s="9" t="str">
        <f>_xlfn.CONCAT("Classe IFC ou Categoria Revit:   ", F585)</f>
        <v>Classe IFC ou Categoria Revit:   IfcStructuralCurveReaction</v>
      </c>
      <c r="P585" s="7" t="s">
        <v>302</v>
      </c>
      <c r="Q585" s="7" t="s">
        <v>4146</v>
      </c>
      <c r="R585" s="7" t="str">
        <f>C585</f>
        <v>EST_Analítico</v>
      </c>
      <c r="S585" s="7" t="str">
        <f>D585</f>
        <v>EST_Analítico_Estrutura</v>
      </c>
      <c r="T585" s="7" t="str">
        <f>E585</f>
        <v>Reação</v>
      </c>
      <c r="U585" s="8" t="str">
        <f>_xlfn.CONCAT("bim-key_",A585)</f>
        <v>bim-key_584</v>
      </c>
      <c r="V585" s="4" t="str">
        <f>IF(ISNUMBER(FIND("Arrow", F585)), _xlfn.CONCAT(E585,"_Seta"), E585)</f>
        <v>Reação</v>
      </c>
      <c r="W585" s="4" t="str">
        <f>IF(ISNUMBER(FIND("Scheme", F585)), _xlfn.CONCAT(F585,"_Esquema"), F585)</f>
        <v>IfcStructuralCurveReaction</v>
      </c>
    </row>
    <row r="586" spans="1:23" s="4" customFormat="1" ht="9.75" customHeight="1" x14ac:dyDescent="0.25">
      <c r="A586" s="66">
        <v>585</v>
      </c>
      <c r="B586" s="65" t="s">
        <v>4283</v>
      </c>
      <c r="C586" s="27" t="s">
        <v>4295</v>
      </c>
      <c r="D586" s="27" t="s">
        <v>4539</v>
      </c>
      <c r="E586" s="27" t="s">
        <v>4782</v>
      </c>
      <c r="F586" s="33" t="s">
        <v>662</v>
      </c>
      <c r="G586" s="23" t="s">
        <v>13</v>
      </c>
      <c r="H586" s="23" t="s">
        <v>13</v>
      </c>
      <c r="I586" s="23" t="s">
        <v>13</v>
      </c>
      <c r="J586" s="23" t="s">
        <v>13</v>
      </c>
      <c r="K586" s="23" t="s">
        <v>13</v>
      </c>
      <c r="L586" s="9" t="str">
        <f>_xlfn.CONCAT("", C586)</f>
        <v>EST_Analítico</v>
      </c>
      <c r="M586" s="9" t="str">
        <f>_xlfn.CONCAT("", D586)</f>
        <v>EST_Analítico_Estrutura</v>
      </c>
      <c r="N586" s="9" t="str">
        <f>_xlfn.CONCAT("", E586)</f>
        <v>Reação</v>
      </c>
      <c r="O586" s="9" t="str">
        <f>_xlfn.CONCAT("Classe IFC ou Categoria Revit:   ", F586)</f>
        <v>Classe IFC ou Categoria Revit:   IfcStructuralCurveReactionCONST</v>
      </c>
      <c r="P586" s="7" t="s">
        <v>663</v>
      </c>
      <c r="Q586" s="7" t="s">
        <v>4146</v>
      </c>
      <c r="R586" s="7" t="str">
        <f>C586</f>
        <v>EST_Analítico</v>
      </c>
      <c r="S586" s="7" t="str">
        <f>D586</f>
        <v>EST_Analítico_Estrutura</v>
      </c>
      <c r="T586" s="7" t="str">
        <f>E586</f>
        <v>Reação</v>
      </c>
      <c r="U586" s="8" t="str">
        <f>_xlfn.CONCAT("bim-key_",A586)</f>
        <v>bim-key_585</v>
      </c>
      <c r="V586" s="4" t="str">
        <f>IF(ISNUMBER(FIND("Arrow", F586)), _xlfn.CONCAT(E586,"_Seta"), E586)</f>
        <v>Reação</v>
      </c>
      <c r="W586" s="4" t="str">
        <f>IF(ISNUMBER(FIND("Scheme", F586)), _xlfn.CONCAT(F586,"_Esquema"), F586)</f>
        <v>IfcStructuralCurveReactionCONST</v>
      </c>
    </row>
    <row r="587" spans="1:23" s="4" customFormat="1" ht="9.75" customHeight="1" x14ac:dyDescent="0.25">
      <c r="A587" s="66">
        <v>586</v>
      </c>
      <c r="B587" s="65" t="s">
        <v>4283</v>
      </c>
      <c r="C587" s="27" t="s">
        <v>4295</v>
      </c>
      <c r="D587" s="27" t="s">
        <v>4539</v>
      </c>
      <c r="E587" s="27" t="s">
        <v>4782</v>
      </c>
      <c r="F587" s="33" t="s">
        <v>664</v>
      </c>
      <c r="G587" s="23" t="s">
        <v>13</v>
      </c>
      <c r="H587" s="23" t="s">
        <v>13</v>
      </c>
      <c r="I587" s="23" t="s">
        <v>13</v>
      </c>
      <c r="J587" s="23" t="s">
        <v>13</v>
      </c>
      <c r="K587" s="23" t="s">
        <v>13</v>
      </c>
      <c r="L587" s="9" t="str">
        <f>_xlfn.CONCAT("", C587)</f>
        <v>EST_Analítico</v>
      </c>
      <c r="M587" s="9" t="str">
        <f>_xlfn.CONCAT("", D587)</f>
        <v>EST_Analítico_Estrutura</v>
      </c>
      <c r="N587" s="9" t="str">
        <f>_xlfn.CONCAT("", E587)</f>
        <v>Reação</v>
      </c>
      <c r="O587" s="9" t="str">
        <f>_xlfn.CONCAT("Classe IFC ou Categoria Revit:   ", F587)</f>
        <v>Classe IFC ou Categoria Revit:   IfcStructuralCurveReactionDISCRETE</v>
      </c>
      <c r="P587" s="7" t="s">
        <v>665</v>
      </c>
      <c r="Q587" s="7" t="s">
        <v>4146</v>
      </c>
      <c r="R587" s="7" t="str">
        <f>C587</f>
        <v>EST_Analítico</v>
      </c>
      <c r="S587" s="7" t="str">
        <f>D587</f>
        <v>EST_Analítico_Estrutura</v>
      </c>
      <c r="T587" s="7" t="str">
        <f>E587</f>
        <v>Reação</v>
      </c>
      <c r="U587" s="8" t="str">
        <f>_xlfn.CONCAT("bim-key_",A587)</f>
        <v>bim-key_586</v>
      </c>
      <c r="V587" s="4" t="str">
        <f>IF(ISNUMBER(FIND("Arrow", F587)), _xlfn.CONCAT(E587,"_Seta"), E587)</f>
        <v>Reação</v>
      </c>
      <c r="W587" s="4" t="str">
        <f>IF(ISNUMBER(FIND("Scheme", F587)), _xlfn.CONCAT(F587,"_Esquema"), F587)</f>
        <v>IfcStructuralCurveReactionDISCRETE</v>
      </c>
    </row>
    <row r="588" spans="1:23" s="4" customFormat="1" ht="9.75" customHeight="1" x14ac:dyDescent="0.25">
      <c r="A588" s="66">
        <v>587</v>
      </c>
      <c r="B588" s="65" t="s">
        <v>4283</v>
      </c>
      <c r="C588" s="27" t="s">
        <v>4295</v>
      </c>
      <c r="D588" s="27" t="s">
        <v>4539</v>
      </c>
      <c r="E588" s="27" t="s">
        <v>4782</v>
      </c>
      <c r="F588" s="33" t="s">
        <v>666</v>
      </c>
      <c r="G588" s="23" t="s">
        <v>13</v>
      </c>
      <c r="H588" s="23" t="s">
        <v>13</v>
      </c>
      <c r="I588" s="23" t="s">
        <v>13</v>
      </c>
      <c r="J588" s="23" t="s">
        <v>13</v>
      </c>
      <c r="K588" s="23" t="s">
        <v>13</v>
      </c>
      <c r="L588" s="9" t="str">
        <f>_xlfn.CONCAT("", C588)</f>
        <v>EST_Analítico</v>
      </c>
      <c r="M588" s="9" t="str">
        <f>_xlfn.CONCAT("", D588)</f>
        <v>EST_Analítico_Estrutura</v>
      </c>
      <c r="N588" s="9" t="str">
        <f>_xlfn.CONCAT("", E588)</f>
        <v>Reação</v>
      </c>
      <c r="O588" s="9" t="str">
        <f>_xlfn.CONCAT("Classe IFC ou Categoria Revit:   ", F588)</f>
        <v>Classe IFC ou Categoria Revit:   IfcStructuralCurveReactionEQUIDISTANT</v>
      </c>
      <c r="P588" s="7" t="s">
        <v>667</v>
      </c>
      <c r="Q588" s="7" t="s">
        <v>4146</v>
      </c>
      <c r="R588" s="7" t="str">
        <f>C588</f>
        <v>EST_Analítico</v>
      </c>
      <c r="S588" s="7" t="str">
        <f>D588</f>
        <v>EST_Analítico_Estrutura</v>
      </c>
      <c r="T588" s="7" t="str">
        <f>E588</f>
        <v>Reação</v>
      </c>
      <c r="U588" s="8" t="str">
        <f>_xlfn.CONCAT("bim-key_",A588)</f>
        <v>bim-key_587</v>
      </c>
      <c r="V588" s="4" t="str">
        <f>IF(ISNUMBER(FIND("Arrow", F588)), _xlfn.CONCAT(E588,"_Seta"), E588)</f>
        <v>Reação</v>
      </c>
      <c r="W588" s="4" t="str">
        <f>IF(ISNUMBER(FIND("Scheme", F588)), _xlfn.CONCAT(F588,"_Esquema"), F588)</f>
        <v>IfcStructuralCurveReactionEQUIDISTANT</v>
      </c>
    </row>
    <row r="589" spans="1:23" s="4" customFormat="1" ht="9.75" customHeight="1" x14ac:dyDescent="0.25">
      <c r="A589" s="66">
        <v>588</v>
      </c>
      <c r="B589" s="65" t="s">
        <v>4283</v>
      </c>
      <c r="C589" s="27" t="s">
        <v>4295</v>
      </c>
      <c r="D589" s="27" t="s">
        <v>4539</v>
      </c>
      <c r="E589" s="27" t="s">
        <v>4782</v>
      </c>
      <c r="F589" s="33" t="s">
        <v>668</v>
      </c>
      <c r="G589" s="23" t="s">
        <v>13</v>
      </c>
      <c r="H589" s="23" t="s">
        <v>13</v>
      </c>
      <c r="I589" s="23" t="s">
        <v>13</v>
      </c>
      <c r="J589" s="23" t="s">
        <v>13</v>
      </c>
      <c r="K589" s="23" t="s">
        <v>13</v>
      </c>
      <c r="L589" s="9" t="str">
        <f>_xlfn.CONCAT("", C589)</f>
        <v>EST_Analítico</v>
      </c>
      <c r="M589" s="9" t="str">
        <f>_xlfn.CONCAT("", D589)</f>
        <v>EST_Analítico_Estrutura</v>
      </c>
      <c r="N589" s="9" t="str">
        <f>_xlfn.CONCAT("", E589)</f>
        <v>Reação</v>
      </c>
      <c r="O589" s="9" t="str">
        <f>_xlfn.CONCAT("Classe IFC ou Categoria Revit:   ", F589)</f>
        <v>Classe IFC ou Categoria Revit:   IfcStructuralCurveReactionLINEAR</v>
      </c>
      <c r="P589" s="7" t="s">
        <v>302</v>
      </c>
      <c r="Q589" s="7" t="s">
        <v>4146</v>
      </c>
      <c r="R589" s="7" t="str">
        <f>C589</f>
        <v>EST_Analítico</v>
      </c>
      <c r="S589" s="7" t="str">
        <f>D589</f>
        <v>EST_Analítico_Estrutura</v>
      </c>
      <c r="T589" s="7" t="str">
        <f>E589</f>
        <v>Reação</v>
      </c>
      <c r="U589" s="8" t="str">
        <f>_xlfn.CONCAT("bim-key_",A589)</f>
        <v>bim-key_588</v>
      </c>
      <c r="V589" s="4" t="str">
        <f>IF(ISNUMBER(FIND("Arrow", F589)), _xlfn.CONCAT(E589,"_Seta"), E589)</f>
        <v>Reação</v>
      </c>
      <c r="W589" s="4" t="str">
        <f>IF(ISNUMBER(FIND("Scheme", F589)), _xlfn.CONCAT(F589,"_Esquema"), F589)</f>
        <v>IfcStructuralCurveReactionLINEAR</v>
      </c>
    </row>
    <row r="590" spans="1:23" s="4" customFormat="1" ht="9.75" customHeight="1" x14ac:dyDescent="0.25">
      <c r="A590" s="66">
        <v>589</v>
      </c>
      <c r="B590" s="65" t="s">
        <v>4283</v>
      </c>
      <c r="C590" s="27" t="s">
        <v>4295</v>
      </c>
      <c r="D590" s="27" t="s">
        <v>4539</v>
      </c>
      <c r="E590" s="27" t="s">
        <v>4782</v>
      </c>
      <c r="F590" s="33" t="s">
        <v>669</v>
      </c>
      <c r="G590" s="23" t="s">
        <v>13</v>
      </c>
      <c r="H590" s="23" t="s">
        <v>13</v>
      </c>
      <c r="I590" s="23" t="s">
        <v>13</v>
      </c>
      <c r="J590" s="23" t="s">
        <v>13</v>
      </c>
      <c r="K590" s="23" t="s">
        <v>13</v>
      </c>
      <c r="L590" s="9" t="str">
        <f>_xlfn.CONCAT("", C590)</f>
        <v>EST_Analítico</v>
      </c>
      <c r="M590" s="9" t="str">
        <f>_xlfn.CONCAT("", D590)</f>
        <v>EST_Analítico_Estrutura</v>
      </c>
      <c r="N590" s="9" t="str">
        <f>_xlfn.CONCAT("", E590)</f>
        <v>Reação</v>
      </c>
      <c r="O590" s="9" t="str">
        <f>_xlfn.CONCAT("Classe IFC ou Categoria Revit:   ", F590)</f>
        <v>Classe IFC ou Categoria Revit:   IfcStructuralCurveReactionPARABOLA</v>
      </c>
      <c r="P590" s="7" t="s">
        <v>670</v>
      </c>
      <c r="Q590" s="7" t="s">
        <v>4146</v>
      </c>
      <c r="R590" s="7" t="str">
        <f>C590</f>
        <v>EST_Analítico</v>
      </c>
      <c r="S590" s="7" t="str">
        <f>D590</f>
        <v>EST_Analítico_Estrutura</v>
      </c>
      <c r="T590" s="7" t="str">
        <f>E590</f>
        <v>Reação</v>
      </c>
      <c r="U590" s="8" t="str">
        <f>_xlfn.CONCAT("bim-key_",A590)</f>
        <v>bim-key_589</v>
      </c>
      <c r="V590" s="4" t="str">
        <f>IF(ISNUMBER(FIND("Arrow", F590)), _xlfn.CONCAT(E590,"_Seta"), E590)</f>
        <v>Reação</v>
      </c>
      <c r="W590" s="4" t="str">
        <f>IF(ISNUMBER(FIND("Scheme", F590)), _xlfn.CONCAT(F590,"_Esquema"), F590)</f>
        <v>IfcStructuralCurveReactionPARABOLA</v>
      </c>
    </row>
    <row r="591" spans="1:23" s="4" customFormat="1" ht="9.75" customHeight="1" x14ac:dyDescent="0.25">
      <c r="A591" s="66">
        <v>590</v>
      </c>
      <c r="B591" s="65" t="s">
        <v>4283</v>
      </c>
      <c r="C591" s="27" t="s">
        <v>4295</v>
      </c>
      <c r="D591" s="27" t="s">
        <v>4539</v>
      </c>
      <c r="E591" s="27" t="s">
        <v>4782</v>
      </c>
      <c r="F591" s="33" t="s">
        <v>671</v>
      </c>
      <c r="G591" s="23" t="s">
        <v>13</v>
      </c>
      <c r="H591" s="23" t="s">
        <v>13</v>
      </c>
      <c r="I591" s="23" t="s">
        <v>13</v>
      </c>
      <c r="J591" s="23" t="s">
        <v>13</v>
      </c>
      <c r="K591" s="23" t="s">
        <v>13</v>
      </c>
      <c r="L591" s="9" t="str">
        <f>_xlfn.CONCAT("", C591)</f>
        <v>EST_Analítico</v>
      </c>
      <c r="M591" s="9" t="str">
        <f>_xlfn.CONCAT("", D591)</f>
        <v>EST_Analítico_Estrutura</v>
      </c>
      <c r="N591" s="9" t="str">
        <f>_xlfn.CONCAT("", E591)</f>
        <v>Reação</v>
      </c>
      <c r="O591" s="9" t="str">
        <f>_xlfn.CONCAT("Classe IFC ou Categoria Revit:   ", F591)</f>
        <v>Classe IFC ou Categoria Revit:   IfcStructuralCurveReactionPOLYGONAL</v>
      </c>
      <c r="P591" s="7" t="s">
        <v>672</v>
      </c>
      <c r="Q591" s="7" t="s">
        <v>4146</v>
      </c>
      <c r="R591" s="7" t="str">
        <f>C591</f>
        <v>EST_Analítico</v>
      </c>
      <c r="S591" s="7" t="str">
        <f>D591</f>
        <v>EST_Analítico_Estrutura</v>
      </c>
      <c r="T591" s="7" t="str">
        <f>E591</f>
        <v>Reação</v>
      </c>
      <c r="U591" s="8" t="str">
        <f>_xlfn.CONCAT("bim-key_",A591)</f>
        <v>bim-key_590</v>
      </c>
      <c r="V591" s="4" t="str">
        <f>IF(ISNUMBER(FIND("Arrow", F591)), _xlfn.CONCAT(E591,"_Seta"), E591)</f>
        <v>Reação</v>
      </c>
      <c r="W591" s="4" t="str">
        <f>IF(ISNUMBER(FIND("Scheme", F591)), _xlfn.CONCAT(F591,"_Esquema"), F591)</f>
        <v>IfcStructuralCurveReactionPOLYGONAL</v>
      </c>
    </row>
    <row r="592" spans="1:23" s="4" customFormat="1" ht="9.75" customHeight="1" x14ac:dyDescent="0.25">
      <c r="A592" s="66">
        <v>591</v>
      </c>
      <c r="B592" s="65" t="s">
        <v>4283</v>
      </c>
      <c r="C592" s="27" t="s">
        <v>4295</v>
      </c>
      <c r="D592" s="27" t="s">
        <v>4539</v>
      </c>
      <c r="E592" s="27" t="s">
        <v>4782</v>
      </c>
      <c r="F592" s="33" t="s">
        <v>673</v>
      </c>
      <c r="G592" s="23" t="s">
        <v>13</v>
      </c>
      <c r="H592" s="23" t="s">
        <v>13</v>
      </c>
      <c r="I592" s="23" t="s">
        <v>13</v>
      </c>
      <c r="J592" s="23" t="s">
        <v>13</v>
      </c>
      <c r="K592" s="23" t="s">
        <v>13</v>
      </c>
      <c r="L592" s="9" t="str">
        <f>_xlfn.CONCAT("", C592)</f>
        <v>EST_Analítico</v>
      </c>
      <c r="M592" s="9" t="str">
        <f>_xlfn.CONCAT("", D592)</f>
        <v>EST_Analítico_Estrutura</v>
      </c>
      <c r="N592" s="9" t="str">
        <f>_xlfn.CONCAT("", E592)</f>
        <v>Reação</v>
      </c>
      <c r="O592" s="9" t="str">
        <f>_xlfn.CONCAT("Classe IFC ou Categoria Revit:   ", F592)</f>
        <v>Classe IFC ou Categoria Revit:   IfcStructuralCurveReactionSINUS</v>
      </c>
      <c r="P592" s="7" t="s">
        <v>674</v>
      </c>
      <c r="Q592" s="7" t="s">
        <v>4146</v>
      </c>
      <c r="R592" s="7" t="str">
        <f>C592</f>
        <v>EST_Analítico</v>
      </c>
      <c r="S592" s="7" t="str">
        <f>D592</f>
        <v>EST_Analítico_Estrutura</v>
      </c>
      <c r="T592" s="7" t="str">
        <f>E592</f>
        <v>Reação</v>
      </c>
      <c r="U592" s="8" t="str">
        <f>_xlfn.CONCAT("bim-key_",A592)</f>
        <v>bim-key_591</v>
      </c>
      <c r="V592" s="4" t="str">
        <f>IF(ISNUMBER(FIND("Arrow", F592)), _xlfn.CONCAT(E592,"_Seta"), E592)</f>
        <v>Reação</v>
      </c>
      <c r="W592" s="4" t="str">
        <f>IF(ISNUMBER(FIND("Scheme", F592)), _xlfn.CONCAT(F592,"_Esquema"), F592)</f>
        <v>IfcStructuralCurveReactionSINUS</v>
      </c>
    </row>
    <row r="593" spans="1:23" s="4" customFormat="1" ht="9.75" customHeight="1" x14ac:dyDescent="0.25">
      <c r="A593" s="66">
        <v>592</v>
      </c>
      <c r="B593" s="65" t="s">
        <v>4283</v>
      </c>
      <c r="C593" s="27" t="s">
        <v>4295</v>
      </c>
      <c r="D593" s="27" t="s">
        <v>4539</v>
      </c>
      <c r="E593" s="27" t="s">
        <v>4781</v>
      </c>
      <c r="F593" s="33" t="s">
        <v>57</v>
      </c>
      <c r="G593" s="23" t="s">
        <v>13</v>
      </c>
      <c r="H593" s="23" t="s">
        <v>13</v>
      </c>
      <c r="I593" s="23" t="s">
        <v>13</v>
      </c>
      <c r="J593" s="23" t="s">
        <v>13</v>
      </c>
      <c r="K593" s="23" t="s">
        <v>13</v>
      </c>
      <c r="L593" s="9" t="str">
        <f>_xlfn.CONCAT("", C593)</f>
        <v>EST_Analítico</v>
      </c>
      <c r="M593" s="9" t="str">
        <f>_xlfn.CONCAT("", D593)</f>
        <v>EST_Analítico_Estrutura</v>
      </c>
      <c r="N593" s="9" t="str">
        <f>_xlfn.CONCAT("", E593)</f>
        <v>Geometria</v>
      </c>
      <c r="O593" s="9" t="str">
        <f>_xlfn.CONCAT("Classe IFC ou Categoria Revit:   ", F593)</f>
        <v>Classe IFC ou Categoria Revit:   IfcStructuralItem</v>
      </c>
      <c r="P593" s="7" t="s">
        <v>58</v>
      </c>
      <c r="Q593" s="7" t="s">
        <v>4146</v>
      </c>
      <c r="R593" s="7" t="str">
        <f>C593</f>
        <v>EST_Analítico</v>
      </c>
      <c r="S593" s="7" t="str">
        <f>D593</f>
        <v>EST_Analítico_Estrutura</v>
      </c>
      <c r="T593" s="7" t="str">
        <f>E593</f>
        <v>Geometria</v>
      </c>
      <c r="U593" s="8" t="str">
        <f>_xlfn.CONCAT("bim-key_",A593)</f>
        <v>bim-key_592</v>
      </c>
      <c r="V593" s="4" t="str">
        <f>IF(ISNUMBER(FIND("Arrow", F593)), _xlfn.CONCAT(E593,"_Seta"), E593)</f>
        <v>Geometria</v>
      </c>
      <c r="W593" s="4" t="str">
        <f>IF(ISNUMBER(FIND("Scheme", F593)), _xlfn.CONCAT(F593,"_Esquema"), F593)</f>
        <v>IfcStructuralItem</v>
      </c>
    </row>
    <row r="594" spans="1:23" s="4" customFormat="1" ht="9.75" customHeight="1" x14ac:dyDescent="0.25">
      <c r="A594" s="66">
        <v>593</v>
      </c>
      <c r="B594" s="65" t="s">
        <v>4283</v>
      </c>
      <c r="C594" s="27" t="s">
        <v>4295</v>
      </c>
      <c r="D594" s="27" t="s">
        <v>4539</v>
      </c>
      <c r="E594" s="27" t="s">
        <v>4780</v>
      </c>
      <c r="F594" s="33" t="s">
        <v>631</v>
      </c>
      <c r="G594" s="23" t="s">
        <v>13</v>
      </c>
      <c r="H594" s="23" t="s">
        <v>13</v>
      </c>
      <c r="I594" s="23" t="s">
        <v>13</v>
      </c>
      <c r="J594" s="23" t="s">
        <v>13</v>
      </c>
      <c r="K594" s="23" t="s">
        <v>13</v>
      </c>
      <c r="L594" s="9" t="str">
        <f>_xlfn.CONCAT("", C594)</f>
        <v>EST_Analítico</v>
      </c>
      <c r="M594" s="9" t="str">
        <f>_xlfn.CONCAT("", D594)</f>
        <v>EST_Analítico_Estrutura</v>
      </c>
      <c r="N594" s="9" t="str">
        <f>_xlfn.CONCAT("", E594)</f>
        <v>Ação</v>
      </c>
      <c r="O594" s="9" t="str">
        <f>_xlfn.CONCAT("Classe IFC ou Categoria Revit:   ", F594)</f>
        <v>Classe IFC ou Categoria Revit:   IfcStructuralLinearAction</v>
      </c>
      <c r="P594" s="7" t="s">
        <v>280</v>
      </c>
      <c r="Q594" s="7" t="s">
        <v>4146</v>
      </c>
      <c r="R594" s="7" t="str">
        <f>C594</f>
        <v>EST_Analítico</v>
      </c>
      <c r="S594" s="7" t="str">
        <f>D594</f>
        <v>EST_Analítico_Estrutura</v>
      </c>
      <c r="T594" s="7" t="str">
        <f>E594</f>
        <v>Ação</v>
      </c>
      <c r="U594" s="8" t="str">
        <f>_xlfn.CONCAT("bim-key_",A594)</f>
        <v>bim-key_593</v>
      </c>
      <c r="V594" s="4" t="str">
        <f>IF(ISNUMBER(FIND("Arrow", F594)), _xlfn.CONCAT(E594,"_Seta"), E594)</f>
        <v>Ação</v>
      </c>
      <c r="W594" s="4" t="str">
        <f>IF(ISNUMBER(FIND("Scheme", F594)), _xlfn.CONCAT(F594,"_Esquema"), F594)</f>
        <v>IfcStructuralLinearAction</v>
      </c>
    </row>
    <row r="595" spans="1:23" s="4" customFormat="1" ht="9.75" customHeight="1" x14ac:dyDescent="0.25">
      <c r="A595" s="66">
        <v>594</v>
      </c>
      <c r="B595" s="65" t="s">
        <v>4283</v>
      </c>
      <c r="C595" s="27" t="s">
        <v>4295</v>
      </c>
      <c r="D595" s="27" t="s">
        <v>4539</v>
      </c>
      <c r="E595" s="27" t="s">
        <v>4773</v>
      </c>
      <c r="F595" s="33" t="s">
        <v>201</v>
      </c>
      <c r="G595" s="23" t="s">
        <v>13</v>
      </c>
      <c r="H595" s="23" t="s">
        <v>13</v>
      </c>
      <c r="I595" s="23" t="s">
        <v>13</v>
      </c>
      <c r="J595" s="23" t="s">
        <v>13</v>
      </c>
      <c r="K595" s="23" t="s">
        <v>13</v>
      </c>
      <c r="L595" s="9" t="str">
        <f>_xlfn.CONCAT("", C595)</f>
        <v>EST_Analítico</v>
      </c>
      <c r="M595" s="9" t="str">
        <f>_xlfn.CONCAT("", D595)</f>
        <v>EST_Analítico_Estrutura</v>
      </c>
      <c r="N595" s="9" t="str">
        <f>_xlfn.CONCAT("", E595)</f>
        <v>Carga</v>
      </c>
      <c r="O595" s="9" t="str">
        <f>_xlfn.CONCAT("Classe IFC ou Categoria Revit:   ", F595)</f>
        <v>Classe IFC ou Categoria Revit:   IfcStructuralLoadCase</v>
      </c>
      <c r="P595" s="7" t="s">
        <v>202</v>
      </c>
      <c r="Q595" s="7" t="s">
        <v>4146</v>
      </c>
      <c r="R595" s="7" t="str">
        <f>C595</f>
        <v>EST_Analítico</v>
      </c>
      <c r="S595" s="7" t="str">
        <f>D595</f>
        <v>EST_Analítico_Estrutura</v>
      </c>
      <c r="T595" s="7" t="str">
        <f>E595</f>
        <v>Carga</v>
      </c>
      <c r="U595" s="8" t="str">
        <f>_xlfn.CONCAT("bim-key_",A595)</f>
        <v>bim-key_594</v>
      </c>
      <c r="V595" s="4" t="str">
        <f>IF(ISNUMBER(FIND("Arrow", F595)), _xlfn.CONCAT(E595,"_Seta"), E595)</f>
        <v>Carga</v>
      </c>
      <c r="W595" s="4" t="str">
        <f>IF(ISNUMBER(FIND("Scheme", F595)), _xlfn.CONCAT(F595,"_Esquema"), F595)</f>
        <v>IfcStructuralLoadCase</v>
      </c>
    </row>
    <row r="596" spans="1:23" s="4" customFormat="1" ht="9.75" customHeight="1" x14ac:dyDescent="0.25">
      <c r="A596" s="66">
        <v>595</v>
      </c>
      <c r="B596" s="65" t="s">
        <v>4283</v>
      </c>
      <c r="C596" s="27" t="s">
        <v>4295</v>
      </c>
      <c r="D596" s="27" t="s">
        <v>4539</v>
      </c>
      <c r="E596" s="27" t="s">
        <v>4773</v>
      </c>
      <c r="F596" s="33" t="s">
        <v>55</v>
      </c>
      <c r="G596" s="23" t="s">
        <v>13</v>
      </c>
      <c r="H596" s="23" t="s">
        <v>13</v>
      </c>
      <c r="I596" s="23" t="s">
        <v>13</v>
      </c>
      <c r="J596" s="23" t="s">
        <v>13</v>
      </c>
      <c r="K596" s="23" t="s">
        <v>13</v>
      </c>
      <c r="L596" s="9" t="str">
        <f>_xlfn.CONCAT("", C596)</f>
        <v>EST_Analítico</v>
      </c>
      <c r="M596" s="9" t="str">
        <f>_xlfn.CONCAT("", D596)</f>
        <v>EST_Analítico_Estrutura</v>
      </c>
      <c r="N596" s="9" t="str">
        <f>_xlfn.CONCAT("", E596)</f>
        <v>Carga</v>
      </c>
      <c r="O596" s="9" t="str">
        <f>_xlfn.CONCAT("Classe IFC ou Categoria Revit:   ", F596)</f>
        <v>Classe IFC ou Categoria Revit:   IfcStructuralLoadGroup</v>
      </c>
      <c r="P596" s="7" t="s">
        <v>56</v>
      </c>
      <c r="Q596" s="7" t="s">
        <v>4146</v>
      </c>
      <c r="R596" s="7" t="str">
        <f>C596</f>
        <v>EST_Analítico</v>
      </c>
      <c r="S596" s="7" t="str">
        <f>D596</f>
        <v>EST_Analítico_Estrutura</v>
      </c>
      <c r="T596" s="7" t="str">
        <f>E596</f>
        <v>Carga</v>
      </c>
      <c r="U596" s="8" t="str">
        <f>_xlfn.CONCAT("bim-key_",A596)</f>
        <v>bim-key_595</v>
      </c>
      <c r="V596" s="4" t="str">
        <f>IF(ISNUMBER(FIND("Arrow", F596)), _xlfn.CONCAT(E596,"_Seta"), E596)</f>
        <v>Carga</v>
      </c>
      <c r="W596" s="4" t="str">
        <f>IF(ISNUMBER(FIND("Scheme", F596)), _xlfn.CONCAT(F596,"_Esquema"), F596)</f>
        <v>IfcStructuralLoadGroup</v>
      </c>
    </row>
    <row r="597" spans="1:23" s="4" customFormat="1" ht="9.75" customHeight="1" x14ac:dyDescent="0.25">
      <c r="A597" s="66">
        <v>596</v>
      </c>
      <c r="B597" s="65" t="s">
        <v>4283</v>
      </c>
      <c r="C597" s="27" t="s">
        <v>4295</v>
      </c>
      <c r="D597" s="27" t="s">
        <v>4539</v>
      </c>
      <c r="E597" s="27" t="s">
        <v>4773</v>
      </c>
      <c r="F597" s="33" t="s">
        <v>203</v>
      </c>
      <c r="G597" s="23" t="s">
        <v>13</v>
      </c>
      <c r="H597" s="23" t="s">
        <v>13</v>
      </c>
      <c r="I597" s="23" t="s">
        <v>13</v>
      </c>
      <c r="J597" s="23" t="s">
        <v>13</v>
      </c>
      <c r="K597" s="23" t="s">
        <v>13</v>
      </c>
      <c r="L597" s="9" t="str">
        <f>_xlfn.CONCAT("", C597)</f>
        <v>EST_Analítico</v>
      </c>
      <c r="M597" s="9" t="str">
        <f>_xlfn.CONCAT("", D597)</f>
        <v>EST_Analítico_Estrutura</v>
      </c>
      <c r="N597" s="9" t="str">
        <f>_xlfn.CONCAT("", E597)</f>
        <v>Carga</v>
      </c>
      <c r="O597" s="9" t="str">
        <f>_xlfn.CONCAT("Classe IFC ou Categoria Revit:   ", F597)</f>
        <v>Classe IFC ou Categoria Revit:   IfcStructuralLoadGroupLOAD_CASE</v>
      </c>
      <c r="P597" s="7" t="s">
        <v>204</v>
      </c>
      <c r="Q597" s="7" t="s">
        <v>4146</v>
      </c>
      <c r="R597" s="7" t="str">
        <f>C597</f>
        <v>EST_Analítico</v>
      </c>
      <c r="S597" s="7" t="str">
        <f>D597</f>
        <v>EST_Analítico_Estrutura</v>
      </c>
      <c r="T597" s="7" t="str">
        <f>E597</f>
        <v>Carga</v>
      </c>
      <c r="U597" s="8" t="str">
        <f>_xlfn.CONCAT("bim-key_",A597)</f>
        <v>bim-key_596</v>
      </c>
      <c r="V597" s="4" t="str">
        <f>IF(ISNUMBER(FIND("Arrow", F597)), _xlfn.CONCAT(E597,"_Seta"), E597)</f>
        <v>Carga</v>
      </c>
      <c r="W597" s="4" t="str">
        <f>IF(ISNUMBER(FIND("Scheme", F597)), _xlfn.CONCAT(F597,"_Esquema"), F597)</f>
        <v>IfcStructuralLoadGroupLOAD_CASE</v>
      </c>
    </row>
    <row r="598" spans="1:23" s="4" customFormat="1" ht="9.75" customHeight="1" x14ac:dyDescent="0.25">
      <c r="A598" s="66">
        <v>597</v>
      </c>
      <c r="B598" s="65" t="s">
        <v>4283</v>
      </c>
      <c r="C598" s="27" t="s">
        <v>4295</v>
      </c>
      <c r="D598" s="27" t="s">
        <v>4539</v>
      </c>
      <c r="E598" s="27" t="s">
        <v>4773</v>
      </c>
      <c r="F598" s="33" t="s">
        <v>205</v>
      </c>
      <c r="G598" s="23" t="s">
        <v>13</v>
      </c>
      <c r="H598" s="23" t="s">
        <v>13</v>
      </c>
      <c r="I598" s="23" t="s">
        <v>13</v>
      </c>
      <c r="J598" s="23" t="s">
        <v>13</v>
      </c>
      <c r="K598" s="23" t="s">
        <v>13</v>
      </c>
      <c r="L598" s="9" t="str">
        <f>_xlfn.CONCAT("", C598)</f>
        <v>EST_Analítico</v>
      </c>
      <c r="M598" s="9" t="str">
        <f>_xlfn.CONCAT("", D598)</f>
        <v>EST_Analítico_Estrutura</v>
      </c>
      <c r="N598" s="9" t="str">
        <f>_xlfn.CONCAT("", E598)</f>
        <v>Carga</v>
      </c>
      <c r="O598" s="9" t="str">
        <f>_xlfn.CONCAT("Classe IFC ou Categoria Revit:   ", F598)</f>
        <v>Classe IFC ou Categoria Revit:   IfcStructuralLoadGroupLOAD_COMBINATION</v>
      </c>
      <c r="P598" s="7" t="s">
        <v>206</v>
      </c>
      <c r="Q598" s="7" t="s">
        <v>4146</v>
      </c>
      <c r="R598" s="7" t="str">
        <f>C598</f>
        <v>EST_Analítico</v>
      </c>
      <c r="S598" s="7" t="str">
        <f>D598</f>
        <v>EST_Analítico_Estrutura</v>
      </c>
      <c r="T598" s="7" t="str">
        <f>E598</f>
        <v>Carga</v>
      </c>
      <c r="U598" s="8" t="str">
        <f>_xlfn.CONCAT("bim-key_",A598)</f>
        <v>bim-key_597</v>
      </c>
      <c r="V598" s="4" t="str">
        <f>IF(ISNUMBER(FIND("Arrow", F598)), _xlfn.CONCAT(E598,"_Seta"), E598)</f>
        <v>Carga</v>
      </c>
      <c r="W598" s="4" t="str">
        <f>IF(ISNUMBER(FIND("Scheme", F598)), _xlfn.CONCAT(F598,"_Esquema"), F598)</f>
        <v>IfcStructuralLoadGroupLOAD_COMBINATION</v>
      </c>
    </row>
    <row r="599" spans="1:23" s="4" customFormat="1" ht="9.75" customHeight="1" x14ac:dyDescent="0.25">
      <c r="A599" s="66">
        <v>598</v>
      </c>
      <c r="B599" s="65" t="s">
        <v>4283</v>
      </c>
      <c r="C599" s="27" t="s">
        <v>4295</v>
      </c>
      <c r="D599" s="27" t="s">
        <v>4539</v>
      </c>
      <c r="E599" s="27" t="s">
        <v>4773</v>
      </c>
      <c r="F599" s="33" t="s">
        <v>207</v>
      </c>
      <c r="G599" s="23" t="s">
        <v>13</v>
      </c>
      <c r="H599" s="23" t="s">
        <v>13</v>
      </c>
      <c r="I599" s="23" t="s">
        <v>13</v>
      </c>
      <c r="J599" s="23" t="s">
        <v>13</v>
      </c>
      <c r="K599" s="23" t="s">
        <v>13</v>
      </c>
      <c r="L599" s="9" t="str">
        <f>_xlfn.CONCAT("", C599)</f>
        <v>EST_Analítico</v>
      </c>
      <c r="M599" s="9" t="str">
        <f>_xlfn.CONCAT("", D599)</f>
        <v>EST_Analítico_Estrutura</v>
      </c>
      <c r="N599" s="9" t="str">
        <f>_xlfn.CONCAT("", E599)</f>
        <v>Carga</v>
      </c>
      <c r="O599" s="9" t="str">
        <f>_xlfn.CONCAT("Classe IFC ou Categoria Revit:   ", F599)</f>
        <v>Classe IFC ou Categoria Revit:   IfcStructuralLoadGroupLOAD_GROUP</v>
      </c>
      <c r="P599" s="7" t="s">
        <v>208</v>
      </c>
      <c r="Q599" s="7" t="s">
        <v>4146</v>
      </c>
      <c r="R599" s="7" t="str">
        <f>C599</f>
        <v>EST_Analítico</v>
      </c>
      <c r="S599" s="7" t="str">
        <f>D599</f>
        <v>EST_Analítico_Estrutura</v>
      </c>
      <c r="T599" s="7" t="str">
        <f>E599</f>
        <v>Carga</v>
      </c>
      <c r="U599" s="8" t="str">
        <f>_xlfn.CONCAT("bim-key_",A599)</f>
        <v>bim-key_598</v>
      </c>
      <c r="V599" s="4" t="str">
        <f>IF(ISNUMBER(FIND("Arrow", F599)), _xlfn.CONCAT(E599,"_Seta"), E599)</f>
        <v>Carga</v>
      </c>
      <c r="W599" s="4" t="str">
        <f>IF(ISNUMBER(FIND("Scheme", F599)), _xlfn.CONCAT(F599,"_Esquema"), F599)</f>
        <v>IfcStructuralLoadGroupLOAD_GROUP</v>
      </c>
    </row>
    <row r="600" spans="1:23" s="4" customFormat="1" ht="9.75" customHeight="1" x14ac:dyDescent="0.25">
      <c r="A600" s="66">
        <v>599</v>
      </c>
      <c r="B600" s="65" t="s">
        <v>4283</v>
      </c>
      <c r="C600" s="27" t="s">
        <v>4295</v>
      </c>
      <c r="D600" s="27" t="s">
        <v>4539</v>
      </c>
      <c r="E600" s="27" t="s">
        <v>4781</v>
      </c>
      <c r="F600" s="33" t="s">
        <v>209</v>
      </c>
      <c r="G600" s="23" t="s">
        <v>13</v>
      </c>
      <c r="H600" s="23" t="s">
        <v>13</v>
      </c>
      <c r="I600" s="23" t="s">
        <v>13</v>
      </c>
      <c r="J600" s="23" t="s">
        <v>13</v>
      </c>
      <c r="K600" s="23" t="s">
        <v>13</v>
      </c>
      <c r="L600" s="9" t="str">
        <f>_xlfn.CONCAT("", C600)</f>
        <v>EST_Analítico</v>
      </c>
      <c r="M600" s="9" t="str">
        <f>_xlfn.CONCAT("", D600)</f>
        <v>EST_Analítico_Estrutura</v>
      </c>
      <c r="N600" s="9" t="str">
        <f>_xlfn.CONCAT("", E600)</f>
        <v>Geometria</v>
      </c>
      <c r="O600" s="9" t="str">
        <f>_xlfn.CONCAT("Classe IFC ou Categoria Revit:   ", F600)</f>
        <v>Classe IFC ou Categoria Revit:   IfcStructuralMember</v>
      </c>
      <c r="P600" s="7" t="s">
        <v>210</v>
      </c>
      <c r="Q600" s="7" t="s">
        <v>4068</v>
      </c>
      <c r="R600" s="7" t="str">
        <f>C600</f>
        <v>EST_Analítico</v>
      </c>
      <c r="S600" s="7" t="str">
        <f>D600</f>
        <v>EST_Analítico_Estrutura</v>
      </c>
      <c r="T600" s="7" t="str">
        <f>E600</f>
        <v>Geometria</v>
      </c>
      <c r="U600" s="8" t="str">
        <f>_xlfn.CONCAT("bim-key_",A600)</f>
        <v>bim-key_599</v>
      </c>
      <c r="V600" s="4" t="str">
        <f>IF(ISNUMBER(FIND("Arrow", F600)), _xlfn.CONCAT(E600,"_Seta"), E600)</f>
        <v>Geometria</v>
      </c>
      <c r="W600" s="4" t="str">
        <f>IF(ISNUMBER(FIND("Scheme", F600)), _xlfn.CONCAT(F600,"_Esquema"), F600)</f>
        <v>IfcStructuralMember</v>
      </c>
    </row>
    <row r="601" spans="1:23" s="4" customFormat="1" ht="9.75" customHeight="1" x14ac:dyDescent="0.25">
      <c r="A601" s="66">
        <v>600</v>
      </c>
      <c r="B601" s="65" t="s">
        <v>4283</v>
      </c>
      <c r="C601" s="27" t="s">
        <v>4295</v>
      </c>
      <c r="D601" s="27" t="s">
        <v>4539</v>
      </c>
      <c r="E601" s="27" t="s">
        <v>4780</v>
      </c>
      <c r="F601" s="33" t="s">
        <v>632</v>
      </c>
      <c r="G601" s="23" t="s">
        <v>13</v>
      </c>
      <c r="H601" s="23" t="s">
        <v>13</v>
      </c>
      <c r="I601" s="23" t="s">
        <v>13</v>
      </c>
      <c r="J601" s="23" t="s">
        <v>13</v>
      </c>
      <c r="K601" s="23" t="s">
        <v>13</v>
      </c>
      <c r="L601" s="9" t="str">
        <f>_xlfn.CONCAT("", C601)</f>
        <v>EST_Analítico</v>
      </c>
      <c r="M601" s="9" t="str">
        <f>_xlfn.CONCAT("", D601)</f>
        <v>EST_Analítico_Estrutura</v>
      </c>
      <c r="N601" s="9" t="str">
        <f>_xlfn.CONCAT("", E601)</f>
        <v>Ação</v>
      </c>
      <c r="O601" s="9" t="str">
        <f>_xlfn.CONCAT("Classe IFC ou Categoria Revit:   ", F601)</f>
        <v>Classe IFC ou Categoria Revit:   IfcStructuralPlanarAction</v>
      </c>
      <c r="P601" s="7" t="s">
        <v>633</v>
      </c>
      <c r="Q601" s="7" t="s">
        <v>4146</v>
      </c>
      <c r="R601" s="7" t="str">
        <f>C601</f>
        <v>EST_Analítico</v>
      </c>
      <c r="S601" s="7" t="str">
        <f>D601</f>
        <v>EST_Analítico_Estrutura</v>
      </c>
      <c r="T601" s="7" t="str">
        <f>E601</f>
        <v>Ação</v>
      </c>
      <c r="U601" s="8" t="str">
        <f>_xlfn.CONCAT("bim-key_",A601)</f>
        <v>bim-key_600</v>
      </c>
      <c r="V601" s="4" t="str">
        <f>IF(ISNUMBER(FIND("Arrow", F601)), _xlfn.CONCAT(E601,"_Seta"), E601)</f>
        <v>Ação</v>
      </c>
      <c r="W601" s="4" t="str">
        <f>IF(ISNUMBER(FIND("Scheme", F601)), _xlfn.CONCAT(F601,"_Esquema"), F601)</f>
        <v>IfcStructuralPlanarAction</v>
      </c>
    </row>
    <row r="602" spans="1:23" s="4" customFormat="1" ht="9.75" customHeight="1" x14ac:dyDescent="0.25">
      <c r="A602" s="66">
        <v>601</v>
      </c>
      <c r="B602" s="65" t="s">
        <v>4283</v>
      </c>
      <c r="C602" s="27" t="s">
        <v>4295</v>
      </c>
      <c r="D602" s="27" t="s">
        <v>4539</v>
      </c>
      <c r="E602" s="27" t="s">
        <v>4780</v>
      </c>
      <c r="F602" s="33" t="s">
        <v>283</v>
      </c>
      <c r="G602" s="23" t="s">
        <v>13</v>
      </c>
      <c r="H602" s="23" t="s">
        <v>13</v>
      </c>
      <c r="I602" s="23" t="s">
        <v>13</v>
      </c>
      <c r="J602" s="23" t="s">
        <v>13</v>
      </c>
      <c r="K602" s="23" t="s">
        <v>13</v>
      </c>
      <c r="L602" s="9" t="str">
        <f>_xlfn.CONCAT("", C602)</f>
        <v>EST_Analítico</v>
      </c>
      <c r="M602" s="9" t="str">
        <f>_xlfn.CONCAT("", D602)</f>
        <v>EST_Analítico_Estrutura</v>
      </c>
      <c r="N602" s="9" t="str">
        <f>_xlfn.CONCAT("", E602)</f>
        <v>Ação</v>
      </c>
      <c r="O602" s="9" t="str">
        <f>_xlfn.CONCAT("Classe IFC ou Categoria Revit:   ", F602)</f>
        <v>Classe IFC ou Categoria Revit:   IfcStructuralPointAction</v>
      </c>
      <c r="P602" s="7" t="s">
        <v>284</v>
      </c>
      <c r="Q602" s="7" t="s">
        <v>4146</v>
      </c>
      <c r="R602" s="7" t="str">
        <f>C602</f>
        <v>EST_Analítico</v>
      </c>
      <c r="S602" s="7" t="str">
        <f>D602</f>
        <v>EST_Analítico_Estrutura</v>
      </c>
      <c r="T602" s="7" t="str">
        <f>E602</f>
        <v>Ação</v>
      </c>
      <c r="U602" s="8" t="str">
        <f>_xlfn.CONCAT("bim-key_",A602)</f>
        <v>bim-key_601</v>
      </c>
      <c r="V602" s="4" t="str">
        <f>IF(ISNUMBER(FIND("Arrow", F602)), _xlfn.CONCAT(E602,"_Seta"), E602)</f>
        <v>Ação</v>
      </c>
      <c r="W602" s="4" t="str">
        <f>IF(ISNUMBER(FIND("Scheme", F602)), _xlfn.CONCAT(F602,"_Esquema"), F602)</f>
        <v>IfcStructuralPointAction</v>
      </c>
    </row>
    <row r="603" spans="1:23" s="4" customFormat="1" ht="9.75" customHeight="1" x14ac:dyDescent="0.25">
      <c r="A603" s="66">
        <v>602</v>
      </c>
      <c r="B603" s="65" t="s">
        <v>4283</v>
      </c>
      <c r="C603" s="27" t="s">
        <v>4295</v>
      </c>
      <c r="D603" s="27" t="s">
        <v>4539</v>
      </c>
      <c r="E603" s="27" t="s">
        <v>4781</v>
      </c>
      <c r="F603" s="33" t="s">
        <v>287</v>
      </c>
      <c r="G603" s="23" t="s">
        <v>13</v>
      </c>
      <c r="H603" s="23" t="s">
        <v>13</v>
      </c>
      <c r="I603" s="23" t="s">
        <v>13</v>
      </c>
      <c r="J603" s="23" t="s">
        <v>13</v>
      </c>
      <c r="K603" s="23" t="s">
        <v>13</v>
      </c>
      <c r="L603" s="9" t="str">
        <f>_xlfn.CONCAT("", C603)</f>
        <v>EST_Analítico</v>
      </c>
      <c r="M603" s="9" t="str">
        <f>_xlfn.CONCAT("", D603)</f>
        <v>EST_Analítico_Estrutura</v>
      </c>
      <c r="N603" s="9" t="str">
        <f>_xlfn.CONCAT("", E603)</f>
        <v>Geometria</v>
      </c>
      <c r="O603" s="9" t="str">
        <f>_xlfn.CONCAT("Classe IFC ou Categoria Revit:   ", F603)</f>
        <v>Classe IFC ou Categoria Revit:   IfcStructuralPointConnection</v>
      </c>
      <c r="P603" s="7" t="s">
        <v>288</v>
      </c>
      <c r="Q603" s="7" t="s">
        <v>4074</v>
      </c>
      <c r="R603" s="7" t="str">
        <f>C603</f>
        <v>EST_Analítico</v>
      </c>
      <c r="S603" s="7" t="str">
        <f>D603</f>
        <v>EST_Analítico_Estrutura</v>
      </c>
      <c r="T603" s="7" t="str">
        <f>E603</f>
        <v>Geometria</v>
      </c>
      <c r="U603" s="8" t="str">
        <f>_xlfn.CONCAT("bim-key_",A603)</f>
        <v>bim-key_602</v>
      </c>
      <c r="V603" s="4" t="str">
        <f>IF(ISNUMBER(FIND("Arrow", F603)), _xlfn.CONCAT(E603,"_Seta"), E603)</f>
        <v>Geometria</v>
      </c>
      <c r="W603" s="4" t="str">
        <f>IF(ISNUMBER(FIND("Scheme", F603)), _xlfn.CONCAT(F603,"_Esquema"), F603)</f>
        <v>IfcStructuralPointConnection</v>
      </c>
    </row>
    <row r="604" spans="1:23" s="4" customFormat="1" ht="9.75" customHeight="1" x14ac:dyDescent="0.25">
      <c r="A604" s="66">
        <v>603</v>
      </c>
      <c r="B604" s="65" t="s">
        <v>4283</v>
      </c>
      <c r="C604" s="27" t="s">
        <v>4295</v>
      </c>
      <c r="D604" s="27" t="s">
        <v>4539</v>
      </c>
      <c r="E604" s="27" t="s">
        <v>4782</v>
      </c>
      <c r="F604" s="33" t="s">
        <v>303</v>
      </c>
      <c r="G604" s="23" t="s">
        <v>13</v>
      </c>
      <c r="H604" s="23" t="s">
        <v>13</v>
      </c>
      <c r="I604" s="23" t="s">
        <v>13</v>
      </c>
      <c r="J604" s="23" t="s">
        <v>13</v>
      </c>
      <c r="K604" s="23" t="s">
        <v>13</v>
      </c>
      <c r="L604" s="9" t="str">
        <f>_xlfn.CONCAT("", C604)</f>
        <v>EST_Analítico</v>
      </c>
      <c r="M604" s="9" t="str">
        <f>_xlfn.CONCAT("", D604)</f>
        <v>EST_Analítico_Estrutura</v>
      </c>
      <c r="N604" s="9" t="str">
        <f>_xlfn.CONCAT("", E604)</f>
        <v>Reação</v>
      </c>
      <c r="O604" s="9" t="str">
        <f>_xlfn.CONCAT("Classe IFC ou Categoria Revit:   ", F604)</f>
        <v>Classe IFC ou Categoria Revit:   IfcStructuralPointReaction</v>
      </c>
      <c r="P604" s="7" t="s">
        <v>304</v>
      </c>
      <c r="Q604" s="7" t="s">
        <v>4146</v>
      </c>
      <c r="R604" s="7" t="str">
        <f>C604</f>
        <v>EST_Analítico</v>
      </c>
      <c r="S604" s="7" t="str">
        <f>D604</f>
        <v>EST_Analítico_Estrutura</v>
      </c>
      <c r="T604" s="7" t="str">
        <f>E604</f>
        <v>Reação</v>
      </c>
      <c r="U604" s="8" t="str">
        <f>_xlfn.CONCAT("bim-key_",A604)</f>
        <v>bim-key_603</v>
      </c>
      <c r="V604" s="4" t="str">
        <f>IF(ISNUMBER(FIND("Arrow", F604)), _xlfn.CONCAT(E604,"_Seta"), E604)</f>
        <v>Reação</v>
      </c>
      <c r="W604" s="4" t="str">
        <f>IF(ISNUMBER(FIND("Scheme", F604)), _xlfn.CONCAT(F604,"_Esquema"), F604)</f>
        <v>IfcStructuralPointReaction</v>
      </c>
    </row>
    <row r="605" spans="1:23" s="4" customFormat="1" ht="9.75" customHeight="1" x14ac:dyDescent="0.25">
      <c r="A605" s="66">
        <v>604</v>
      </c>
      <c r="B605" s="65" t="s">
        <v>4283</v>
      </c>
      <c r="C605" s="27" t="s">
        <v>4295</v>
      </c>
      <c r="D605" s="27" t="s">
        <v>4539</v>
      </c>
      <c r="E605" s="27" t="s">
        <v>4782</v>
      </c>
      <c r="F605" s="33" t="s">
        <v>213</v>
      </c>
      <c r="G605" s="23" t="s">
        <v>13</v>
      </c>
      <c r="H605" s="23" t="s">
        <v>13</v>
      </c>
      <c r="I605" s="23" t="s">
        <v>13</v>
      </c>
      <c r="J605" s="23" t="s">
        <v>13</v>
      </c>
      <c r="K605" s="23" t="s">
        <v>13</v>
      </c>
      <c r="L605" s="9" t="str">
        <f>_xlfn.CONCAT("", C605)</f>
        <v>EST_Analítico</v>
      </c>
      <c r="M605" s="9" t="str">
        <f>_xlfn.CONCAT("", D605)</f>
        <v>EST_Analítico_Estrutura</v>
      </c>
      <c r="N605" s="9" t="str">
        <f>_xlfn.CONCAT("", E605)</f>
        <v>Reação</v>
      </c>
      <c r="O605" s="9" t="str">
        <f>_xlfn.CONCAT("Classe IFC ou Categoria Revit:   ", F605)</f>
        <v>Classe IFC ou Categoria Revit:   IfcStructuralReaction</v>
      </c>
      <c r="P605" s="7" t="s">
        <v>214</v>
      </c>
      <c r="Q605" s="7" t="s">
        <v>4146</v>
      </c>
      <c r="R605" s="7" t="str">
        <f>C605</f>
        <v>EST_Analítico</v>
      </c>
      <c r="S605" s="7" t="str">
        <f>D605</f>
        <v>EST_Analítico_Estrutura</v>
      </c>
      <c r="T605" s="7" t="str">
        <f>E605</f>
        <v>Reação</v>
      </c>
      <c r="U605" s="8" t="str">
        <f>_xlfn.CONCAT("bim-key_",A605)</f>
        <v>bim-key_604</v>
      </c>
      <c r="V605" s="4" t="str">
        <f>IF(ISNUMBER(FIND("Arrow", F605)), _xlfn.CONCAT(E605,"_Seta"), E605)</f>
        <v>Reação</v>
      </c>
      <c r="W605" s="4" t="str">
        <f>IF(ISNUMBER(FIND("Scheme", F605)), _xlfn.CONCAT(F605,"_Esquema"), F605)</f>
        <v>IfcStructuralReaction</v>
      </c>
    </row>
    <row r="606" spans="1:23" s="4" customFormat="1" ht="9.75" customHeight="1" x14ac:dyDescent="0.25">
      <c r="A606" s="66">
        <v>605</v>
      </c>
      <c r="B606" s="65" t="s">
        <v>4283</v>
      </c>
      <c r="C606" s="27" t="s">
        <v>4295</v>
      </c>
      <c r="D606" s="27" t="s">
        <v>4539</v>
      </c>
      <c r="E606" s="27" t="s">
        <v>4780</v>
      </c>
      <c r="F606" s="33" t="s">
        <v>59</v>
      </c>
      <c r="G606" s="23" t="s">
        <v>13</v>
      </c>
      <c r="H606" s="23" t="s">
        <v>13</v>
      </c>
      <c r="I606" s="23" t="s">
        <v>13</v>
      </c>
      <c r="J606" s="23" t="s">
        <v>13</v>
      </c>
      <c r="K606" s="23" t="s">
        <v>13</v>
      </c>
      <c r="L606" s="9" t="str">
        <f>_xlfn.CONCAT("", C606)</f>
        <v>EST_Analítico</v>
      </c>
      <c r="M606" s="9" t="str">
        <f>_xlfn.CONCAT("", D606)</f>
        <v>EST_Analítico_Estrutura</v>
      </c>
      <c r="N606" s="9" t="str">
        <f>_xlfn.CONCAT("", E606)</f>
        <v>Ação</v>
      </c>
      <c r="O606" s="9" t="str">
        <f>_xlfn.CONCAT("Classe IFC ou Categoria Revit:   ", F606)</f>
        <v>Classe IFC ou Categoria Revit:   IfcStructuralResultGroup</v>
      </c>
      <c r="P606" s="7" t="s">
        <v>60</v>
      </c>
      <c r="Q606" s="7" t="s">
        <v>4146</v>
      </c>
      <c r="R606" s="7" t="str">
        <f>C606</f>
        <v>EST_Analítico</v>
      </c>
      <c r="S606" s="7" t="str">
        <f>D606</f>
        <v>EST_Analítico_Estrutura</v>
      </c>
      <c r="T606" s="7" t="str">
        <f>E606</f>
        <v>Ação</v>
      </c>
      <c r="U606" s="8" t="str">
        <f>_xlfn.CONCAT("bim-key_",A606)</f>
        <v>bim-key_605</v>
      </c>
      <c r="V606" s="4" t="str">
        <f>IF(ISNUMBER(FIND("Arrow", F606)), _xlfn.CONCAT(E606,"_Seta"), E606)</f>
        <v>Ação</v>
      </c>
      <c r="W606" s="4" t="str">
        <f>IF(ISNUMBER(FIND("Scheme", F606)), _xlfn.CONCAT(F606,"_Esquema"), F606)</f>
        <v>IfcStructuralResultGroup</v>
      </c>
    </row>
    <row r="607" spans="1:23" s="4" customFormat="1" ht="9.75" customHeight="1" x14ac:dyDescent="0.25">
      <c r="A607" s="66">
        <v>606</v>
      </c>
      <c r="B607" s="65" t="s">
        <v>4283</v>
      </c>
      <c r="C607" s="27" t="s">
        <v>4295</v>
      </c>
      <c r="D607" s="27" t="s">
        <v>4539</v>
      </c>
      <c r="E607" s="27" t="s">
        <v>4780</v>
      </c>
      <c r="F607" s="33" t="s">
        <v>285</v>
      </c>
      <c r="G607" s="23" t="s">
        <v>13</v>
      </c>
      <c r="H607" s="23" t="s">
        <v>13</v>
      </c>
      <c r="I607" s="23" t="s">
        <v>13</v>
      </c>
      <c r="J607" s="23" t="s">
        <v>13</v>
      </c>
      <c r="K607" s="23" t="s">
        <v>13</v>
      </c>
      <c r="L607" s="9" t="str">
        <f>_xlfn.CONCAT("", C607)</f>
        <v>EST_Analítico</v>
      </c>
      <c r="M607" s="9" t="str">
        <f>_xlfn.CONCAT("", D607)</f>
        <v>EST_Analítico_Estrutura</v>
      </c>
      <c r="N607" s="9" t="str">
        <f>_xlfn.CONCAT("", E607)</f>
        <v>Ação</v>
      </c>
      <c r="O607" s="9" t="str">
        <f>_xlfn.CONCAT("Classe IFC ou Categoria Revit:   ", F607)</f>
        <v>Classe IFC ou Categoria Revit:   IfcStructuralSurfaceAction</v>
      </c>
      <c r="P607" s="7" t="s">
        <v>286</v>
      </c>
      <c r="Q607" s="7" t="s">
        <v>4146</v>
      </c>
      <c r="R607" s="7" t="str">
        <f>C607</f>
        <v>EST_Analítico</v>
      </c>
      <c r="S607" s="7" t="str">
        <f>D607</f>
        <v>EST_Analítico_Estrutura</v>
      </c>
      <c r="T607" s="7" t="str">
        <f>E607</f>
        <v>Ação</v>
      </c>
      <c r="U607" s="8" t="str">
        <f>_xlfn.CONCAT("bim-key_",A607)</f>
        <v>bim-key_606</v>
      </c>
      <c r="V607" s="4" t="str">
        <f>IF(ISNUMBER(FIND("Arrow", F607)), _xlfn.CONCAT(E607,"_Seta"), E607)</f>
        <v>Ação</v>
      </c>
      <c r="W607" s="4" t="str">
        <f>IF(ISNUMBER(FIND("Scheme", F607)), _xlfn.CONCAT(F607,"_Esquema"), F607)</f>
        <v>IfcStructuralSurfaceAction</v>
      </c>
    </row>
    <row r="608" spans="1:23" s="4" customFormat="1" ht="9.75" customHeight="1" x14ac:dyDescent="0.25">
      <c r="A608" s="66">
        <v>607</v>
      </c>
      <c r="B608" s="65" t="s">
        <v>4283</v>
      </c>
      <c r="C608" s="27" t="s">
        <v>4295</v>
      </c>
      <c r="D608" s="27" t="s">
        <v>4539</v>
      </c>
      <c r="E608" s="27" t="s">
        <v>4780</v>
      </c>
      <c r="F608" s="33" t="s">
        <v>634</v>
      </c>
      <c r="G608" s="23" t="s">
        <v>13</v>
      </c>
      <c r="H608" s="23" t="s">
        <v>13</v>
      </c>
      <c r="I608" s="23" t="s">
        <v>13</v>
      </c>
      <c r="J608" s="23" t="s">
        <v>13</v>
      </c>
      <c r="K608" s="23" t="s">
        <v>13</v>
      </c>
      <c r="L608" s="9" t="str">
        <f>_xlfn.CONCAT("", C608)</f>
        <v>EST_Analítico</v>
      </c>
      <c r="M608" s="9" t="str">
        <f>_xlfn.CONCAT("", D608)</f>
        <v>EST_Analítico_Estrutura</v>
      </c>
      <c r="N608" s="9" t="str">
        <f>_xlfn.CONCAT("", E608)</f>
        <v>Ação</v>
      </c>
      <c r="O608" s="9" t="str">
        <f>_xlfn.CONCAT("Classe IFC ou Categoria Revit:   ", F608)</f>
        <v>Classe IFC ou Categoria Revit:   IfcStructuralSurfaceActionBILINEAR</v>
      </c>
      <c r="P608" s="7" t="s">
        <v>635</v>
      </c>
      <c r="Q608" s="7" t="s">
        <v>4146</v>
      </c>
      <c r="R608" s="7" t="str">
        <f>C608</f>
        <v>EST_Analítico</v>
      </c>
      <c r="S608" s="7" t="str">
        <f>D608</f>
        <v>EST_Analítico_Estrutura</v>
      </c>
      <c r="T608" s="7" t="str">
        <f>E608</f>
        <v>Ação</v>
      </c>
      <c r="U608" s="8" t="str">
        <f>_xlfn.CONCAT("bim-key_",A608)</f>
        <v>bim-key_607</v>
      </c>
      <c r="V608" s="4" t="str">
        <f>IF(ISNUMBER(FIND("Arrow", F608)), _xlfn.CONCAT(E608,"_Seta"), E608)</f>
        <v>Ação</v>
      </c>
      <c r="W608" s="4" t="str">
        <f>IF(ISNUMBER(FIND("Scheme", F608)), _xlfn.CONCAT(F608,"_Esquema"), F608)</f>
        <v>IfcStructuralSurfaceActionBILINEAR</v>
      </c>
    </row>
    <row r="609" spans="1:23" s="4" customFormat="1" ht="9.75" customHeight="1" x14ac:dyDescent="0.25">
      <c r="A609" s="66">
        <v>608</v>
      </c>
      <c r="B609" s="65" t="s">
        <v>4283</v>
      </c>
      <c r="C609" s="27" t="s">
        <v>4295</v>
      </c>
      <c r="D609" s="27" t="s">
        <v>4539</v>
      </c>
      <c r="E609" s="27" t="s">
        <v>4780</v>
      </c>
      <c r="F609" s="33" t="s">
        <v>636</v>
      </c>
      <c r="G609" s="23" t="s">
        <v>13</v>
      </c>
      <c r="H609" s="23" t="s">
        <v>13</v>
      </c>
      <c r="I609" s="23" t="s">
        <v>13</v>
      </c>
      <c r="J609" s="23" t="s">
        <v>13</v>
      </c>
      <c r="K609" s="23" t="s">
        <v>13</v>
      </c>
      <c r="L609" s="9" t="str">
        <f>_xlfn.CONCAT("", C609)</f>
        <v>EST_Analítico</v>
      </c>
      <c r="M609" s="9" t="str">
        <f>_xlfn.CONCAT("", D609)</f>
        <v>EST_Analítico_Estrutura</v>
      </c>
      <c r="N609" s="9" t="str">
        <f>_xlfn.CONCAT("", E609)</f>
        <v>Ação</v>
      </c>
      <c r="O609" s="9" t="str">
        <f>_xlfn.CONCAT("Classe IFC ou Categoria Revit:   ", F609)</f>
        <v>Classe IFC ou Categoria Revit:   IfcStructuralSurfaceActionCONST</v>
      </c>
      <c r="P609" s="7" t="s">
        <v>637</v>
      </c>
      <c r="Q609" s="7" t="s">
        <v>4146</v>
      </c>
      <c r="R609" s="7" t="str">
        <f>C609</f>
        <v>EST_Analítico</v>
      </c>
      <c r="S609" s="7" t="str">
        <f>D609</f>
        <v>EST_Analítico_Estrutura</v>
      </c>
      <c r="T609" s="7" t="str">
        <f>E609</f>
        <v>Ação</v>
      </c>
      <c r="U609" s="8" t="str">
        <f>_xlfn.CONCAT("bim-key_",A609)</f>
        <v>bim-key_608</v>
      </c>
      <c r="V609" s="4" t="str">
        <f>IF(ISNUMBER(FIND("Arrow", F609)), _xlfn.CONCAT(E609,"_Seta"), E609)</f>
        <v>Ação</v>
      </c>
      <c r="W609" s="4" t="str">
        <f>IF(ISNUMBER(FIND("Scheme", F609)), _xlfn.CONCAT(F609,"_Esquema"), F609)</f>
        <v>IfcStructuralSurfaceActionCONST</v>
      </c>
    </row>
    <row r="610" spans="1:23" s="4" customFormat="1" ht="9.75" customHeight="1" x14ac:dyDescent="0.25">
      <c r="A610" s="66">
        <v>609</v>
      </c>
      <c r="B610" s="65" t="s">
        <v>4283</v>
      </c>
      <c r="C610" s="27" t="s">
        <v>4295</v>
      </c>
      <c r="D610" s="27" t="s">
        <v>4539</v>
      </c>
      <c r="E610" s="27" t="s">
        <v>4780</v>
      </c>
      <c r="F610" s="33" t="s">
        <v>638</v>
      </c>
      <c r="G610" s="23" t="s">
        <v>13</v>
      </c>
      <c r="H610" s="23" t="s">
        <v>13</v>
      </c>
      <c r="I610" s="23" t="s">
        <v>13</v>
      </c>
      <c r="J610" s="23" t="s">
        <v>13</v>
      </c>
      <c r="K610" s="23" t="s">
        <v>13</v>
      </c>
      <c r="L610" s="9" t="str">
        <f>_xlfn.CONCAT("", C610)</f>
        <v>EST_Analítico</v>
      </c>
      <c r="M610" s="9" t="str">
        <f>_xlfn.CONCAT("", D610)</f>
        <v>EST_Analítico_Estrutura</v>
      </c>
      <c r="N610" s="9" t="str">
        <f>_xlfn.CONCAT("", E610)</f>
        <v>Ação</v>
      </c>
      <c r="O610" s="9" t="str">
        <f>_xlfn.CONCAT("Classe IFC ou Categoria Revit:   ", F610)</f>
        <v>Classe IFC ou Categoria Revit:   IfcStructuralSurfaceActionDISCRETE</v>
      </c>
      <c r="P610" s="7" t="s">
        <v>639</v>
      </c>
      <c r="Q610" s="7" t="s">
        <v>4146</v>
      </c>
      <c r="R610" s="7" t="str">
        <f>C610</f>
        <v>EST_Analítico</v>
      </c>
      <c r="S610" s="7" t="str">
        <f>D610</f>
        <v>EST_Analítico_Estrutura</v>
      </c>
      <c r="T610" s="7" t="str">
        <f>E610</f>
        <v>Ação</v>
      </c>
      <c r="U610" s="8" t="str">
        <f>_xlfn.CONCAT("bim-key_",A610)</f>
        <v>bim-key_609</v>
      </c>
      <c r="V610" s="4" t="str">
        <f>IF(ISNUMBER(FIND("Arrow", F610)), _xlfn.CONCAT(E610,"_Seta"), E610)</f>
        <v>Ação</v>
      </c>
      <c r="W610" s="4" t="str">
        <f>IF(ISNUMBER(FIND("Scheme", F610)), _xlfn.CONCAT(F610,"_Esquema"), F610)</f>
        <v>IfcStructuralSurfaceActionDISCRETE</v>
      </c>
    </row>
    <row r="611" spans="1:23" s="4" customFormat="1" ht="9.75" customHeight="1" x14ac:dyDescent="0.25">
      <c r="A611" s="66">
        <v>610</v>
      </c>
      <c r="B611" s="65" t="s">
        <v>4283</v>
      </c>
      <c r="C611" s="27" t="s">
        <v>4295</v>
      </c>
      <c r="D611" s="27" t="s">
        <v>4539</v>
      </c>
      <c r="E611" s="27" t="s">
        <v>4780</v>
      </c>
      <c r="F611" s="33" t="s">
        <v>640</v>
      </c>
      <c r="G611" s="23" t="s">
        <v>13</v>
      </c>
      <c r="H611" s="23" t="s">
        <v>13</v>
      </c>
      <c r="I611" s="23" t="s">
        <v>13</v>
      </c>
      <c r="J611" s="23" t="s">
        <v>13</v>
      </c>
      <c r="K611" s="23" t="s">
        <v>13</v>
      </c>
      <c r="L611" s="9" t="str">
        <f>_xlfn.CONCAT("", C611)</f>
        <v>EST_Analítico</v>
      </c>
      <c r="M611" s="9" t="str">
        <f>_xlfn.CONCAT("", D611)</f>
        <v>EST_Analítico_Estrutura</v>
      </c>
      <c r="N611" s="9" t="str">
        <f>_xlfn.CONCAT("", E611)</f>
        <v>Ação</v>
      </c>
      <c r="O611" s="9" t="str">
        <f>_xlfn.CONCAT("Classe IFC ou Categoria Revit:   ", F611)</f>
        <v>Classe IFC ou Categoria Revit:   IfcStructuralSurfaceActionISOCONTOUR</v>
      </c>
      <c r="P611" s="7" t="s">
        <v>641</v>
      </c>
      <c r="Q611" s="7" t="s">
        <v>4146</v>
      </c>
      <c r="R611" s="7" t="str">
        <f>C611</f>
        <v>EST_Analítico</v>
      </c>
      <c r="S611" s="7" t="str">
        <f>D611</f>
        <v>EST_Analítico_Estrutura</v>
      </c>
      <c r="T611" s="7" t="str">
        <f>E611</f>
        <v>Ação</v>
      </c>
      <c r="U611" s="8" t="str">
        <f>_xlfn.CONCAT("bim-key_",A611)</f>
        <v>bim-key_610</v>
      </c>
      <c r="V611" s="4" t="str">
        <f>IF(ISNUMBER(FIND("Arrow", F611)), _xlfn.CONCAT(E611,"_Seta"), E611)</f>
        <v>Ação</v>
      </c>
      <c r="W611" s="4" t="str">
        <f>IF(ISNUMBER(FIND("Scheme", F611)), _xlfn.CONCAT(F611,"_Esquema"), F611)</f>
        <v>IfcStructuralSurfaceActionISOCONTOUR</v>
      </c>
    </row>
    <row r="612" spans="1:23" s="4" customFormat="1" ht="9.75" customHeight="1" x14ac:dyDescent="0.25">
      <c r="A612" s="66">
        <v>611</v>
      </c>
      <c r="B612" s="65" t="s">
        <v>4283</v>
      </c>
      <c r="C612" s="27" t="s">
        <v>4295</v>
      </c>
      <c r="D612" s="27" t="s">
        <v>4539</v>
      </c>
      <c r="E612" s="27" t="s">
        <v>4781</v>
      </c>
      <c r="F612" s="33" t="s">
        <v>289</v>
      </c>
      <c r="G612" s="23" t="s">
        <v>13</v>
      </c>
      <c r="H612" s="23" t="s">
        <v>13</v>
      </c>
      <c r="I612" s="23" t="s">
        <v>13</v>
      </c>
      <c r="J612" s="23" t="s">
        <v>13</v>
      </c>
      <c r="K612" s="23" t="s">
        <v>13</v>
      </c>
      <c r="L612" s="9" t="str">
        <f>_xlfn.CONCAT("", C612)</f>
        <v>EST_Analítico</v>
      </c>
      <c r="M612" s="9" t="str">
        <f>_xlfn.CONCAT("", D612)</f>
        <v>EST_Analítico_Estrutura</v>
      </c>
      <c r="N612" s="9" t="str">
        <f>_xlfn.CONCAT("", E612)</f>
        <v>Geometria</v>
      </c>
      <c r="O612" s="9" t="str">
        <f>_xlfn.CONCAT("Classe IFC ou Categoria Revit:   ", F612)</f>
        <v>Classe IFC ou Categoria Revit:   IfcStructuralSurfaceConnection</v>
      </c>
      <c r="P612" s="7" t="s">
        <v>290</v>
      </c>
      <c r="Q612" s="7" t="s">
        <v>4146</v>
      </c>
      <c r="R612" s="7" t="str">
        <f>C612</f>
        <v>EST_Analítico</v>
      </c>
      <c r="S612" s="7" t="str">
        <f>D612</f>
        <v>EST_Analítico_Estrutura</v>
      </c>
      <c r="T612" s="7" t="str">
        <f>E612</f>
        <v>Geometria</v>
      </c>
      <c r="U612" s="8" t="str">
        <f>_xlfn.CONCAT("bim-key_",A612)</f>
        <v>bim-key_611</v>
      </c>
      <c r="V612" s="4" t="str">
        <f>IF(ISNUMBER(FIND("Arrow", F612)), _xlfn.CONCAT(E612,"_Seta"), E612)</f>
        <v>Geometria</v>
      </c>
      <c r="W612" s="4" t="str">
        <f>IF(ISNUMBER(FIND("Scheme", F612)), _xlfn.CONCAT(F612,"_Esquema"), F612)</f>
        <v>IfcStructuralSurfaceConnection</v>
      </c>
    </row>
    <row r="613" spans="1:23" s="4" customFormat="1" ht="9.75" customHeight="1" x14ac:dyDescent="0.25">
      <c r="A613" s="66">
        <v>612</v>
      </c>
      <c r="B613" s="65" t="s">
        <v>4283</v>
      </c>
      <c r="C613" s="27" t="s">
        <v>4295</v>
      </c>
      <c r="D613" s="27" t="s">
        <v>4539</v>
      </c>
      <c r="E613" s="27" t="s">
        <v>4781</v>
      </c>
      <c r="F613" s="33" t="s">
        <v>293</v>
      </c>
      <c r="G613" s="23" t="s">
        <v>13</v>
      </c>
      <c r="H613" s="23" t="s">
        <v>13</v>
      </c>
      <c r="I613" s="23" t="s">
        <v>13</v>
      </c>
      <c r="J613" s="23" t="s">
        <v>13</v>
      </c>
      <c r="K613" s="23" t="s">
        <v>13</v>
      </c>
      <c r="L613" s="9" t="str">
        <f>_xlfn.CONCAT("", C613)</f>
        <v>EST_Analítico</v>
      </c>
      <c r="M613" s="9" t="str">
        <f>_xlfn.CONCAT("", D613)</f>
        <v>EST_Analítico_Estrutura</v>
      </c>
      <c r="N613" s="9" t="str">
        <f>_xlfn.CONCAT("", E613)</f>
        <v>Geometria</v>
      </c>
      <c r="O613" s="9" t="str">
        <f>_xlfn.CONCAT("Classe IFC ou Categoria Revit:   ", F613)</f>
        <v>Classe IFC ou Categoria Revit:   IfcStructuralSurfaceMember</v>
      </c>
      <c r="P613" s="7" t="s">
        <v>294</v>
      </c>
      <c r="Q613" s="7" t="s">
        <v>4076</v>
      </c>
      <c r="R613" s="7" t="str">
        <f>C613</f>
        <v>EST_Analítico</v>
      </c>
      <c r="S613" s="7" t="str">
        <f>D613</f>
        <v>EST_Analítico_Estrutura</v>
      </c>
      <c r="T613" s="7" t="str">
        <f>E613</f>
        <v>Geometria</v>
      </c>
      <c r="U613" s="8" t="str">
        <f>_xlfn.CONCAT("bim-key_",A613)</f>
        <v>bim-key_612</v>
      </c>
      <c r="V613" s="4" t="str">
        <f>IF(ISNUMBER(FIND("Arrow", F613)), _xlfn.CONCAT(E613,"_Seta"), E613)</f>
        <v>Geometria</v>
      </c>
      <c r="W613" s="4" t="str">
        <f>IF(ISNUMBER(FIND("Scheme", F613)), _xlfn.CONCAT(F613,"_Esquema"), F613)</f>
        <v>IfcStructuralSurfaceMember</v>
      </c>
    </row>
    <row r="614" spans="1:23" s="4" customFormat="1" ht="9.75" customHeight="1" x14ac:dyDescent="0.25">
      <c r="A614" s="66">
        <v>613</v>
      </c>
      <c r="B614" s="65" t="s">
        <v>4283</v>
      </c>
      <c r="C614" s="27" t="s">
        <v>4295</v>
      </c>
      <c r="D614" s="27" t="s">
        <v>4539</v>
      </c>
      <c r="E614" s="27" t="s">
        <v>4781</v>
      </c>
      <c r="F614" s="33" t="s">
        <v>654</v>
      </c>
      <c r="G614" s="23" t="s">
        <v>13</v>
      </c>
      <c r="H614" s="23" t="s">
        <v>13</v>
      </c>
      <c r="I614" s="23" t="s">
        <v>13</v>
      </c>
      <c r="J614" s="23" t="s">
        <v>13</v>
      </c>
      <c r="K614" s="23" t="s">
        <v>13</v>
      </c>
      <c r="L614" s="9" t="str">
        <f>_xlfn.CONCAT("", C614)</f>
        <v>EST_Analítico</v>
      </c>
      <c r="M614" s="9" t="str">
        <f>_xlfn.CONCAT("", D614)</f>
        <v>EST_Analítico_Estrutura</v>
      </c>
      <c r="N614" s="9" t="str">
        <f>_xlfn.CONCAT("", E614)</f>
        <v>Geometria</v>
      </c>
      <c r="O614" s="9" t="str">
        <f>_xlfn.CONCAT("Classe IFC ou Categoria Revit:   ", F614)</f>
        <v>Classe IFC ou Categoria Revit:   IfcStructuralSurfaceMemberBENDING_ELEMENT</v>
      </c>
      <c r="P614" s="7" t="s">
        <v>655</v>
      </c>
      <c r="Q614" s="7" t="s">
        <v>4068</v>
      </c>
      <c r="R614" s="7" t="str">
        <f>C614</f>
        <v>EST_Analítico</v>
      </c>
      <c r="S614" s="7" t="str">
        <f>D614</f>
        <v>EST_Analítico_Estrutura</v>
      </c>
      <c r="T614" s="7" t="str">
        <f>E614</f>
        <v>Geometria</v>
      </c>
      <c r="U614" s="8" t="str">
        <f>_xlfn.CONCAT("bim-key_",A614)</f>
        <v>bim-key_613</v>
      </c>
      <c r="V614" s="4" t="str">
        <f>IF(ISNUMBER(FIND("Arrow", F614)), _xlfn.CONCAT(E614,"_Seta"), E614)</f>
        <v>Geometria</v>
      </c>
      <c r="W614" s="4" t="str">
        <f>IF(ISNUMBER(FIND("Scheme", F614)), _xlfn.CONCAT(F614,"_Esquema"), F614)</f>
        <v>IfcStructuralSurfaceMemberBENDING_ELEMENT</v>
      </c>
    </row>
    <row r="615" spans="1:23" s="4" customFormat="1" ht="9.75" customHeight="1" x14ac:dyDescent="0.25">
      <c r="A615" s="66">
        <v>614</v>
      </c>
      <c r="B615" s="65" t="s">
        <v>4283</v>
      </c>
      <c r="C615" s="27" t="s">
        <v>4295</v>
      </c>
      <c r="D615" s="27" t="s">
        <v>4539</v>
      </c>
      <c r="E615" s="27" t="s">
        <v>4781</v>
      </c>
      <c r="F615" s="33" t="s">
        <v>656</v>
      </c>
      <c r="G615" s="23" t="s">
        <v>13</v>
      </c>
      <c r="H615" s="23" t="s">
        <v>13</v>
      </c>
      <c r="I615" s="23" t="s">
        <v>13</v>
      </c>
      <c r="J615" s="23" t="s">
        <v>13</v>
      </c>
      <c r="K615" s="23" t="s">
        <v>13</v>
      </c>
      <c r="L615" s="9" t="str">
        <f>_xlfn.CONCAT("", C615)</f>
        <v>EST_Analítico</v>
      </c>
      <c r="M615" s="9" t="str">
        <f>_xlfn.CONCAT("", D615)</f>
        <v>EST_Analítico_Estrutura</v>
      </c>
      <c r="N615" s="9" t="str">
        <f>_xlfn.CONCAT("", E615)</f>
        <v>Geometria</v>
      </c>
      <c r="O615" s="9" t="str">
        <f>_xlfn.CONCAT("Classe IFC ou Categoria Revit:   ", F615)</f>
        <v>Classe IFC ou Categoria Revit:   IfcStructuralSurfaceMemberMEMBRANE_ELEMENT</v>
      </c>
      <c r="P615" s="7" t="s">
        <v>657</v>
      </c>
      <c r="Q615" s="7" t="s">
        <v>4068</v>
      </c>
      <c r="R615" s="7" t="str">
        <f>C615</f>
        <v>EST_Analítico</v>
      </c>
      <c r="S615" s="7" t="str">
        <f>D615</f>
        <v>EST_Analítico_Estrutura</v>
      </c>
      <c r="T615" s="7" t="str">
        <f>E615</f>
        <v>Geometria</v>
      </c>
      <c r="U615" s="8" t="str">
        <f>_xlfn.CONCAT("bim-key_",A615)</f>
        <v>bim-key_614</v>
      </c>
      <c r="V615" s="4" t="str">
        <f>IF(ISNUMBER(FIND("Arrow", F615)), _xlfn.CONCAT(E615,"_Seta"), E615)</f>
        <v>Geometria</v>
      </c>
      <c r="W615" s="4" t="str">
        <f>IF(ISNUMBER(FIND("Scheme", F615)), _xlfn.CONCAT(F615,"_Esquema"), F615)</f>
        <v>IfcStructuralSurfaceMemberMEMBRANE_ELEMENT</v>
      </c>
    </row>
    <row r="616" spans="1:23" s="4" customFormat="1" ht="9.75" customHeight="1" x14ac:dyDescent="0.25">
      <c r="A616" s="66">
        <v>615</v>
      </c>
      <c r="B616" s="65" t="s">
        <v>4283</v>
      </c>
      <c r="C616" s="27" t="s">
        <v>4295</v>
      </c>
      <c r="D616" s="27" t="s">
        <v>4539</v>
      </c>
      <c r="E616" s="27" t="s">
        <v>4781</v>
      </c>
      <c r="F616" s="33" t="s">
        <v>658</v>
      </c>
      <c r="G616" s="23" t="s">
        <v>13</v>
      </c>
      <c r="H616" s="23" t="s">
        <v>13</v>
      </c>
      <c r="I616" s="23" t="s">
        <v>13</v>
      </c>
      <c r="J616" s="23" t="s">
        <v>13</v>
      </c>
      <c r="K616" s="23" t="s">
        <v>13</v>
      </c>
      <c r="L616" s="9" t="str">
        <f>_xlfn.CONCAT("", C616)</f>
        <v>EST_Analítico</v>
      </c>
      <c r="M616" s="9" t="str">
        <f>_xlfn.CONCAT("", D616)</f>
        <v>EST_Analítico_Estrutura</v>
      </c>
      <c r="N616" s="9" t="str">
        <f>_xlfn.CONCAT("", E616)</f>
        <v>Geometria</v>
      </c>
      <c r="O616" s="9" t="str">
        <f>_xlfn.CONCAT("Classe IFC ou Categoria Revit:   ", F616)</f>
        <v>Classe IFC ou Categoria Revit:   IfcStructuralSurfaceMemberSHELL</v>
      </c>
      <c r="P616" s="7" t="s">
        <v>659</v>
      </c>
      <c r="Q616" s="7" t="s">
        <v>4068</v>
      </c>
      <c r="R616" s="7" t="str">
        <f>C616</f>
        <v>EST_Analítico</v>
      </c>
      <c r="S616" s="7" t="str">
        <f>D616</f>
        <v>EST_Analítico_Estrutura</v>
      </c>
      <c r="T616" s="7" t="str">
        <f>E616</f>
        <v>Geometria</v>
      </c>
      <c r="U616" s="8" t="str">
        <f>_xlfn.CONCAT("bim-key_",A616)</f>
        <v>bim-key_615</v>
      </c>
      <c r="V616" s="4" t="str">
        <f>IF(ISNUMBER(FIND("Arrow", F616)), _xlfn.CONCAT(E616,"_Seta"), E616)</f>
        <v>Geometria</v>
      </c>
      <c r="W616" s="4" t="str">
        <f>IF(ISNUMBER(FIND("Scheme", F616)), _xlfn.CONCAT(F616,"_Esquema"), F616)</f>
        <v>IfcStructuralSurfaceMemberSHELL</v>
      </c>
    </row>
    <row r="617" spans="1:23" s="4" customFormat="1" ht="9.75" customHeight="1" x14ac:dyDescent="0.25">
      <c r="A617" s="66">
        <v>616</v>
      </c>
      <c r="B617" s="65" t="s">
        <v>4283</v>
      </c>
      <c r="C617" s="27" t="s">
        <v>4295</v>
      </c>
      <c r="D617" s="27" t="s">
        <v>4539</v>
      </c>
      <c r="E617" s="27" t="s">
        <v>4781</v>
      </c>
      <c r="F617" s="33" t="s">
        <v>660</v>
      </c>
      <c r="G617" s="23" t="s">
        <v>13</v>
      </c>
      <c r="H617" s="23" t="s">
        <v>13</v>
      </c>
      <c r="I617" s="23" t="s">
        <v>13</v>
      </c>
      <c r="J617" s="23" t="s">
        <v>13</v>
      </c>
      <c r="K617" s="23" t="s">
        <v>13</v>
      </c>
      <c r="L617" s="9" t="str">
        <f>_xlfn.CONCAT("", C617)</f>
        <v>EST_Analítico</v>
      </c>
      <c r="M617" s="9" t="str">
        <f>_xlfn.CONCAT("", D617)</f>
        <v>EST_Analítico_Estrutura</v>
      </c>
      <c r="N617" s="9" t="str">
        <f>_xlfn.CONCAT("", E617)</f>
        <v>Geometria</v>
      </c>
      <c r="O617" s="9" t="str">
        <f>_xlfn.CONCAT("Classe IFC ou Categoria Revit:   ", F617)</f>
        <v>Classe IFC ou Categoria Revit:   IfcStructuralSurfaceMemberVarying</v>
      </c>
      <c r="P617" s="7" t="s">
        <v>661</v>
      </c>
      <c r="Q617" s="7" t="s">
        <v>4068</v>
      </c>
      <c r="R617" s="7" t="str">
        <f>C617</f>
        <v>EST_Analítico</v>
      </c>
      <c r="S617" s="7" t="str">
        <f>D617</f>
        <v>EST_Analítico_Estrutura</v>
      </c>
      <c r="T617" s="7" t="str">
        <f>E617</f>
        <v>Geometria</v>
      </c>
      <c r="U617" s="8" t="str">
        <f>_xlfn.CONCAT("bim-key_",A617)</f>
        <v>bim-key_616</v>
      </c>
      <c r="V617" s="4" t="str">
        <f>IF(ISNUMBER(FIND("Arrow", F617)), _xlfn.CONCAT(E617,"_Seta"), E617)</f>
        <v>Geometria</v>
      </c>
      <c r="W617" s="4" t="str">
        <f>IF(ISNUMBER(FIND("Scheme", F617)), _xlfn.CONCAT(F617,"_Esquema"), F617)</f>
        <v>IfcStructuralSurfaceMemberVarying</v>
      </c>
    </row>
    <row r="618" spans="1:23" s="4" customFormat="1" ht="9.75" customHeight="1" x14ac:dyDescent="0.25">
      <c r="A618" s="66">
        <v>617</v>
      </c>
      <c r="B618" s="65" t="s">
        <v>4283</v>
      </c>
      <c r="C618" s="27" t="s">
        <v>4295</v>
      </c>
      <c r="D618" s="27" t="s">
        <v>4539</v>
      </c>
      <c r="E618" s="27" t="s">
        <v>4782</v>
      </c>
      <c r="F618" s="33" t="s">
        <v>305</v>
      </c>
      <c r="G618" s="23" t="s">
        <v>13</v>
      </c>
      <c r="H618" s="23" t="s">
        <v>13</v>
      </c>
      <c r="I618" s="23" t="s">
        <v>13</v>
      </c>
      <c r="J618" s="23" t="s">
        <v>13</v>
      </c>
      <c r="K618" s="23" t="s">
        <v>13</v>
      </c>
      <c r="L618" s="9" t="str">
        <f>_xlfn.CONCAT("", C618)</f>
        <v>EST_Analítico</v>
      </c>
      <c r="M618" s="9" t="str">
        <f>_xlfn.CONCAT("", D618)</f>
        <v>EST_Analítico_Estrutura</v>
      </c>
      <c r="N618" s="9" t="str">
        <f>_xlfn.CONCAT("", E618)</f>
        <v>Reação</v>
      </c>
      <c r="O618" s="9" t="str">
        <f>_xlfn.CONCAT("Classe IFC ou Categoria Revit:   ", F618)</f>
        <v>Classe IFC ou Categoria Revit:   IfcStructuralSurfaceReaction</v>
      </c>
      <c r="P618" s="7" t="s">
        <v>306</v>
      </c>
      <c r="Q618" s="7" t="s">
        <v>4146</v>
      </c>
      <c r="R618" s="7" t="str">
        <f>C618</f>
        <v>EST_Analítico</v>
      </c>
      <c r="S618" s="7" t="str">
        <f>D618</f>
        <v>EST_Analítico_Estrutura</v>
      </c>
      <c r="T618" s="7" t="str">
        <f>E618</f>
        <v>Reação</v>
      </c>
      <c r="U618" s="8" t="str">
        <f>_xlfn.CONCAT("bim-key_",A618)</f>
        <v>bim-key_617</v>
      </c>
      <c r="V618" s="4" t="str">
        <f>IF(ISNUMBER(FIND("Arrow", F618)), _xlfn.CONCAT(E618,"_Seta"), E618)</f>
        <v>Reação</v>
      </c>
      <c r="W618" s="4" t="str">
        <f>IF(ISNUMBER(FIND("Scheme", F618)), _xlfn.CONCAT(F618,"_Esquema"), F618)</f>
        <v>IfcStructuralSurfaceReaction</v>
      </c>
    </row>
    <row r="619" spans="1:23" s="4" customFormat="1" ht="9.75" customHeight="1" x14ac:dyDescent="0.25">
      <c r="A619" s="66">
        <v>618</v>
      </c>
      <c r="B619" s="65" t="s">
        <v>4283</v>
      </c>
      <c r="C619" s="27" t="s">
        <v>4295</v>
      </c>
      <c r="D619" s="27" t="s">
        <v>4539</v>
      </c>
      <c r="E619" s="27" t="s">
        <v>4782</v>
      </c>
      <c r="F619" s="33" t="s">
        <v>675</v>
      </c>
      <c r="G619" s="23" t="s">
        <v>13</v>
      </c>
      <c r="H619" s="23" t="s">
        <v>13</v>
      </c>
      <c r="I619" s="23" t="s">
        <v>13</v>
      </c>
      <c r="J619" s="23" t="s">
        <v>13</v>
      </c>
      <c r="K619" s="23" t="s">
        <v>13</v>
      </c>
      <c r="L619" s="9" t="str">
        <f>_xlfn.CONCAT("", C619)</f>
        <v>EST_Analítico</v>
      </c>
      <c r="M619" s="9" t="str">
        <f>_xlfn.CONCAT("", D619)</f>
        <v>EST_Analítico_Estrutura</v>
      </c>
      <c r="N619" s="9" t="str">
        <f>_xlfn.CONCAT("", E619)</f>
        <v>Reação</v>
      </c>
      <c r="O619" s="9" t="str">
        <f>_xlfn.CONCAT("Classe IFC ou Categoria Revit:   ", F619)</f>
        <v>Classe IFC ou Categoria Revit:   IfcStructuralSurfaceReactionBILINEAR</v>
      </c>
      <c r="P619" s="7" t="s">
        <v>676</v>
      </c>
      <c r="Q619" s="7" t="s">
        <v>4146</v>
      </c>
      <c r="R619" s="7" t="str">
        <f>C619</f>
        <v>EST_Analítico</v>
      </c>
      <c r="S619" s="7" t="str">
        <f>D619</f>
        <v>EST_Analítico_Estrutura</v>
      </c>
      <c r="T619" s="7" t="str">
        <f>E619</f>
        <v>Reação</v>
      </c>
      <c r="U619" s="8" t="str">
        <f>_xlfn.CONCAT("bim-key_",A619)</f>
        <v>bim-key_618</v>
      </c>
      <c r="V619" s="4" t="str">
        <f>IF(ISNUMBER(FIND("Arrow", F619)), _xlfn.CONCAT(E619,"_Seta"), E619)</f>
        <v>Reação</v>
      </c>
      <c r="W619" s="4" t="str">
        <f>IF(ISNUMBER(FIND("Scheme", F619)), _xlfn.CONCAT(F619,"_Esquema"), F619)</f>
        <v>IfcStructuralSurfaceReactionBILINEAR</v>
      </c>
    </row>
    <row r="620" spans="1:23" s="4" customFormat="1" ht="9.75" customHeight="1" x14ac:dyDescent="0.25">
      <c r="A620" s="66">
        <v>619</v>
      </c>
      <c r="B620" s="65" t="s">
        <v>4283</v>
      </c>
      <c r="C620" s="27" t="s">
        <v>4295</v>
      </c>
      <c r="D620" s="27" t="s">
        <v>4539</v>
      </c>
      <c r="E620" s="27" t="s">
        <v>4782</v>
      </c>
      <c r="F620" s="33" t="s">
        <v>677</v>
      </c>
      <c r="G620" s="23" t="s">
        <v>13</v>
      </c>
      <c r="H620" s="23" t="s">
        <v>13</v>
      </c>
      <c r="I620" s="23" t="s">
        <v>13</v>
      </c>
      <c r="J620" s="23" t="s">
        <v>13</v>
      </c>
      <c r="K620" s="23" t="s">
        <v>13</v>
      </c>
      <c r="L620" s="9" t="str">
        <f>_xlfn.CONCAT("", C620)</f>
        <v>EST_Analítico</v>
      </c>
      <c r="M620" s="9" t="str">
        <f>_xlfn.CONCAT("", D620)</f>
        <v>EST_Analítico_Estrutura</v>
      </c>
      <c r="N620" s="9" t="str">
        <f>_xlfn.CONCAT("", E620)</f>
        <v>Reação</v>
      </c>
      <c r="O620" s="9" t="str">
        <f>_xlfn.CONCAT("Classe IFC ou Categoria Revit:   ", F620)</f>
        <v>Classe IFC ou Categoria Revit:   IfcStructuralSurfaceReactionCONST</v>
      </c>
      <c r="P620" s="7" t="s">
        <v>678</v>
      </c>
      <c r="Q620" s="7" t="s">
        <v>4146</v>
      </c>
      <c r="R620" s="7" t="str">
        <f>C620</f>
        <v>EST_Analítico</v>
      </c>
      <c r="S620" s="7" t="str">
        <f>D620</f>
        <v>EST_Analítico_Estrutura</v>
      </c>
      <c r="T620" s="7" t="str">
        <f>E620</f>
        <v>Reação</v>
      </c>
      <c r="U620" s="8" t="str">
        <f>_xlfn.CONCAT("bim-key_",A620)</f>
        <v>bim-key_619</v>
      </c>
      <c r="V620" s="4" t="str">
        <f>IF(ISNUMBER(FIND("Arrow", F620)), _xlfn.CONCAT(E620,"_Seta"), E620)</f>
        <v>Reação</v>
      </c>
      <c r="W620" s="4" t="str">
        <f>IF(ISNUMBER(FIND("Scheme", F620)), _xlfn.CONCAT(F620,"_Esquema"), F620)</f>
        <v>IfcStructuralSurfaceReactionCONST</v>
      </c>
    </row>
    <row r="621" spans="1:23" s="4" customFormat="1" ht="9.75" customHeight="1" x14ac:dyDescent="0.25">
      <c r="A621" s="66">
        <v>620</v>
      </c>
      <c r="B621" s="65" t="s">
        <v>4283</v>
      </c>
      <c r="C621" s="27" t="s">
        <v>4295</v>
      </c>
      <c r="D621" s="27" t="s">
        <v>4539</v>
      </c>
      <c r="E621" s="27" t="s">
        <v>4782</v>
      </c>
      <c r="F621" s="33" t="s">
        <v>679</v>
      </c>
      <c r="G621" s="23" t="s">
        <v>13</v>
      </c>
      <c r="H621" s="23" t="s">
        <v>13</v>
      </c>
      <c r="I621" s="23" t="s">
        <v>13</v>
      </c>
      <c r="J621" s="23" t="s">
        <v>13</v>
      </c>
      <c r="K621" s="23" t="s">
        <v>13</v>
      </c>
      <c r="L621" s="9" t="str">
        <f>_xlfn.CONCAT("", C621)</f>
        <v>EST_Analítico</v>
      </c>
      <c r="M621" s="9" t="str">
        <f>_xlfn.CONCAT("", D621)</f>
        <v>EST_Analítico_Estrutura</v>
      </c>
      <c r="N621" s="9" t="str">
        <f>_xlfn.CONCAT("", E621)</f>
        <v>Reação</v>
      </c>
      <c r="O621" s="9" t="str">
        <f>_xlfn.CONCAT("Classe IFC ou Categoria Revit:   ", F621)</f>
        <v>Classe IFC ou Categoria Revit:   IfcStructuralSurfaceReactionDISCRETE</v>
      </c>
      <c r="P621" s="7" t="s">
        <v>680</v>
      </c>
      <c r="Q621" s="7" t="s">
        <v>4146</v>
      </c>
      <c r="R621" s="7" t="str">
        <f>C621</f>
        <v>EST_Analítico</v>
      </c>
      <c r="S621" s="7" t="str">
        <f>D621</f>
        <v>EST_Analítico_Estrutura</v>
      </c>
      <c r="T621" s="7" t="str">
        <f>E621</f>
        <v>Reação</v>
      </c>
      <c r="U621" s="8" t="str">
        <f>_xlfn.CONCAT("bim-key_",A621)</f>
        <v>bim-key_620</v>
      </c>
      <c r="V621" s="4" t="str">
        <f>IF(ISNUMBER(FIND("Arrow", F621)), _xlfn.CONCAT(E621,"_Seta"), E621)</f>
        <v>Reação</v>
      </c>
      <c r="W621" s="4" t="str">
        <f>IF(ISNUMBER(FIND("Scheme", F621)), _xlfn.CONCAT(F621,"_Esquema"), F621)</f>
        <v>IfcStructuralSurfaceReactionDISCRETE</v>
      </c>
    </row>
    <row r="622" spans="1:23" s="4" customFormat="1" ht="9.75" customHeight="1" x14ac:dyDescent="0.25">
      <c r="A622" s="66">
        <v>621</v>
      </c>
      <c r="B622" s="65" t="s">
        <v>4283</v>
      </c>
      <c r="C622" s="27" t="s">
        <v>4295</v>
      </c>
      <c r="D622" s="27" t="s">
        <v>4539</v>
      </c>
      <c r="E622" s="27" t="s">
        <v>4782</v>
      </c>
      <c r="F622" s="33" t="s">
        <v>681</v>
      </c>
      <c r="G622" s="23" t="s">
        <v>13</v>
      </c>
      <c r="H622" s="23" t="s">
        <v>13</v>
      </c>
      <c r="I622" s="23" t="s">
        <v>13</v>
      </c>
      <c r="J622" s="23" t="s">
        <v>13</v>
      </c>
      <c r="K622" s="23" t="s">
        <v>13</v>
      </c>
      <c r="L622" s="9" t="str">
        <f>_xlfn.CONCAT("", C622)</f>
        <v>EST_Analítico</v>
      </c>
      <c r="M622" s="9" t="str">
        <f>_xlfn.CONCAT("", D622)</f>
        <v>EST_Analítico_Estrutura</v>
      </c>
      <c r="N622" s="9" t="str">
        <f>_xlfn.CONCAT("", E622)</f>
        <v>Reação</v>
      </c>
      <c r="O622" s="9" t="str">
        <f>_xlfn.CONCAT("Classe IFC ou Categoria Revit:   ", F622)</f>
        <v>Classe IFC ou Categoria Revit:   IfcStructuralSurfaceReactionISOCONTOUR</v>
      </c>
      <c r="P622" s="7" t="s">
        <v>682</v>
      </c>
      <c r="Q622" s="7" t="s">
        <v>4146</v>
      </c>
      <c r="R622" s="7" t="str">
        <f>C622</f>
        <v>EST_Analítico</v>
      </c>
      <c r="S622" s="7" t="str">
        <f>D622</f>
        <v>EST_Analítico_Estrutura</v>
      </c>
      <c r="T622" s="7" t="str">
        <f>E622</f>
        <v>Reação</v>
      </c>
      <c r="U622" s="8" t="str">
        <f>_xlfn.CONCAT("bim-key_",A622)</f>
        <v>bim-key_621</v>
      </c>
      <c r="V622" s="4" t="str">
        <f>IF(ISNUMBER(FIND("Arrow", F622)), _xlfn.CONCAT(E622,"_Seta"), E622)</f>
        <v>Reação</v>
      </c>
      <c r="W622" s="4" t="str">
        <f>IF(ISNUMBER(FIND("Scheme", F622)), _xlfn.CONCAT(F622,"_Esquema"), F622)</f>
        <v>IfcStructuralSurfaceReactionISOCONTOUR</v>
      </c>
    </row>
    <row r="623" spans="1:23" s="4" customFormat="1" ht="9.75" customHeight="1" x14ac:dyDescent="0.25">
      <c r="A623" s="66">
        <v>622</v>
      </c>
      <c r="B623" s="65" t="s">
        <v>4283</v>
      </c>
      <c r="C623" s="27" t="s">
        <v>4296</v>
      </c>
      <c r="D623" s="27" t="s">
        <v>5031</v>
      </c>
      <c r="E623" s="27" t="s">
        <v>4880</v>
      </c>
      <c r="F623" s="33" t="s">
        <v>960</v>
      </c>
      <c r="G623" s="23" t="s">
        <v>13</v>
      </c>
      <c r="H623" s="23" t="s">
        <v>13</v>
      </c>
      <c r="I623" s="23" t="s">
        <v>13</v>
      </c>
      <c r="J623" s="23" t="s">
        <v>13</v>
      </c>
      <c r="K623" s="23" t="s">
        <v>13</v>
      </c>
      <c r="L623" s="9" t="str">
        <f>_xlfn.CONCAT("", C623)</f>
        <v>EST_Projeto</v>
      </c>
      <c r="M623" s="9" t="str">
        <f>_xlfn.CONCAT("", D623)</f>
        <v>EST_Ligações_Placa</v>
      </c>
      <c r="N623" s="9" t="str">
        <f>_xlfn.CONCAT("", E623)</f>
        <v>Placa_Base</v>
      </c>
      <c r="O623" s="9" t="str">
        <f>_xlfn.CONCAT("Classe IFC ou Categoria Revit:   ", F623)</f>
        <v>Classe IFC ou Categoria Revit:   IfcPlateBASE_PLATE</v>
      </c>
      <c r="P623" s="7" t="s">
        <v>961</v>
      </c>
      <c r="Q623" s="7" t="s">
        <v>4089</v>
      </c>
      <c r="R623" s="7" t="str">
        <f>C623</f>
        <v>EST_Projeto</v>
      </c>
      <c r="S623" s="7" t="str">
        <f>D623</f>
        <v>EST_Ligações_Placa</v>
      </c>
      <c r="T623" s="7" t="str">
        <f>E623</f>
        <v>Placa_Base</v>
      </c>
      <c r="U623" s="8" t="str">
        <f>_xlfn.CONCAT("bim-key_",A623)</f>
        <v>bim-key_622</v>
      </c>
      <c r="V623" s="4" t="str">
        <f>IF(ISNUMBER(FIND("Arrow", F623)), _xlfn.CONCAT(E623,"_Seta"), E623)</f>
        <v>Placa_Base</v>
      </c>
      <c r="W623" s="4" t="str">
        <f>IF(ISNUMBER(FIND("Scheme", F623)), _xlfn.CONCAT(F623,"_Esquema"), F623)</f>
        <v>IfcPlateBASE_PLATE</v>
      </c>
    </row>
    <row r="624" spans="1:23" s="4" customFormat="1" ht="9.75" customHeight="1" x14ac:dyDescent="0.25">
      <c r="A624" s="66">
        <v>623</v>
      </c>
      <c r="B624" s="65" t="s">
        <v>4283</v>
      </c>
      <c r="C624" s="27" t="s">
        <v>4296</v>
      </c>
      <c r="D624" s="27" t="s">
        <v>5031</v>
      </c>
      <c r="E624" s="27" t="s">
        <v>4881</v>
      </c>
      <c r="F624" s="33" t="s">
        <v>962</v>
      </c>
      <c r="G624" s="23" t="s">
        <v>13</v>
      </c>
      <c r="H624" s="23" t="s">
        <v>13</v>
      </c>
      <c r="I624" s="23" t="s">
        <v>13</v>
      </c>
      <c r="J624" s="23" t="s">
        <v>13</v>
      </c>
      <c r="K624" s="23" t="s">
        <v>13</v>
      </c>
      <c r="L624" s="9" t="str">
        <f>_xlfn.CONCAT("", C624)</f>
        <v>EST_Projeto</v>
      </c>
      <c r="M624" s="9" t="str">
        <f>_xlfn.CONCAT("", D624)</f>
        <v>EST_Ligações_Placa</v>
      </c>
      <c r="N624" s="9" t="str">
        <f>_xlfn.CONCAT("", E624)</f>
        <v>Placa_Cobertura</v>
      </c>
      <c r="O624" s="9" t="str">
        <f>_xlfn.CONCAT("Classe IFC ou Categoria Revit:   ", F624)</f>
        <v>Classe IFC ou Categoria Revit:   IfcPlateCOVER_PLATE</v>
      </c>
      <c r="P624" s="7" t="s">
        <v>963</v>
      </c>
      <c r="Q624" s="7" t="s">
        <v>4089</v>
      </c>
      <c r="R624" s="7" t="str">
        <f>C624</f>
        <v>EST_Projeto</v>
      </c>
      <c r="S624" s="7" t="str">
        <f>D624</f>
        <v>EST_Ligações_Placa</v>
      </c>
      <c r="T624" s="7" t="str">
        <f>E624</f>
        <v>Placa_Cobertura</v>
      </c>
      <c r="U624" s="8" t="str">
        <f>_xlfn.CONCAT("bim-key_",A624)</f>
        <v>bim-key_623</v>
      </c>
      <c r="V624" s="4" t="str">
        <f>IF(ISNUMBER(FIND("Arrow", F624)), _xlfn.CONCAT(E624,"_Seta"), E624)</f>
        <v>Placa_Cobertura</v>
      </c>
      <c r="W624" s="4" t="str">
        <f>IF(ISNUMBER(FIND("Scheme", F624)), _xlfn.CONCAT(F624,"_Esquema"), F624)</f>
        <v>IfcPlateCOVER_PLATE</v>
      </c>
    </row>
    <row r="625" spans="1:23" s="4" customFormat="1" ht="9.75" customHeight="1" x14ac:dyDescent="0.25">
      <c r="A625" s="66">
        <v>624</v>
      </c>
      <c r="B625" s="65" t="s">
        <v>4283</v>
      </c>
      <c r="C625" s="27" t="s">
        <v>4296</v>
      </c>
      <c r="D625" s="27" t="s">
        <v>5031</v>
      </c>
      <c r="E625" s="27" t="s">
        <v>5032</v>
      </c>
      <c r="F625" s="33" t="s">
        <v>964</v>
      </c>
      <c r="G625" s="23" t="s">
        <v>13</v>
      </c>
      <c r="H625" s="23" t="s">
        <v>13</v>
      </c>
      <c r="I625" s="23" t="s">
        <v>13</v>
      </c>
      <c r="J625" s="23" t="s">
        <v>13</v>
      </c>
      <c r="K625" s="23" t="s">
        <v>13</v>
      </c>
      <c r="L625" s="9" t="str">
        <f>_xlfn.CONCAT("", C625)</f>
        <v>EST_Projeto</v>
      </c>
      <c r="M625" s="9" t="str">
        <f>_xlfn.CONCAT("", D625)</f>
        <v>EST_Ligações_Placa</v>
      </c>
      <c r="N625" s="9" t="str">
        <f>_xlfn.CONCAT("", E625)</f>
        <v>Placa_Painel_Fechamento</v>
      </c>
      <c r="O625" s="9" t="str">
        <f>_xlfn.CONCAT("Classe IFC ou Categoria Revit:   ", F625)</f>
        <v>Classe IFC ou Categoria Revit:   IfcPlateCURTAIN_PANEL</v>
      </c>
      <c r="P625" s="7" t="s">
        <v>965</v>
      </c>
      <c r="Q625" s="7" t="s">
        <v>4089</v>
      </c>
      <c r="R625" s="7" t="str">
        <f>C625</f>
        <v>EST_Projeto</v>
      </c>
      <c r="S625" s="7" t="str">
        <f>D625</f>
        <v>EST_Ligações_Placa</v>
      </c>
      <c r="T625" s="7" t="str">
        <f>E625</f>
        <v>Placa_Painel_Fechamento</v>
      </c>
      <c r="U625" s="8" t="str">
        <f>_xlfn.CONCAT("bim-key_",A625)</f>
        <v>bim-key_624</v>
      </c>
      <c r="V625" s="4" t="str">
        <f>IF(ISNUMBER(FIND("Arrow", F625)), _xlfn.CONCAT(E625,"_Seta"), E625)</f>
        <v>Placa_Painel_Fechamento</v>
      </c>
      <c r="W625" s="4" t="str">
        <f>IF(ISNUMBER(FIND("Scheme", F625)), _xlfn.CONCAT(F625,"_Esquema"), F625)</f>
        <v>IfcPlateCURTAIN_PANEL</v>
      </c>
    </row>
    <row r="626" spans="1:23" s="4" customFormat="1" ht="9.75" customHeight="1" x14ac:dyDescent="0.25">
      <c r="A626" s="66">
        <v>625</v>
      </c>
      <c r="B626" s="65" t="s">
        <v>4283</v>
      </c>
      <c r="C626" s="27" t="s">
        <v>4296</v>
      </c>
      <c r="D626" s="27" t="s">
        <v>5031</v>
      </c>
      <c r="E626" s="27" t="s">
        <v>5029</v>
      </c>
      <c r="F626" s="33" t="s">
        <v>966</v>
      </c>
      <c r="G626" s="23" t="s">
        <v>13</v>
      </c>
      <c r="H626" s="23" t="s">
        <v>13</v>
      </c>
      <c r="I626" s="23" t="s">
        <v>13</v>
      </c>
      <c r="J626" s="23" t="s">
        <v>13</v>
      </c>
      <c r="K626" s="23" t="s">
        <v>13</v>
      </c>
      <c r="L626" s="9" t="str">
        <f>_xlfn.CONCAT("", C626)</f>
        <v>EST_Projeto</v>
      </c>
      <c r="M626" s="9" t="str">
        <f>_xlfn.CONCAT("", D626)</f>
        <v>EST_Ligações_Placa</v>
      </c>
      <c r="N626" s="9" t="str">
        <f>_xlfn.CONCAT("", E626)</f>
        <v>Placa_Mesa</v>
      </c>
      <c r="O626" s="9" t="str">
        <f>_xlfn.CONCAT("Classe IFC ou Categoria Revit:   ", F626)</f>
        <v>Classe IFC ou Categoria Revit:   IfcPlateFLANGE_PLATE</v>
      </c>
      <c r="P626" s="7" t="s">
        <v>967</v>
      </c>
      <c r="Q626" s="7" t="s">
        <v>4089</v>
      </c>
      <c r="R626" s="7" t="str">
        <f>C626</f>
        <v>EST_Projeto</v>
      </c>
      <c r="S626" s="7" t="str">
        <f>D626</f>
        <v>EST_Ligações_Placa</v>
      </c>
      <c r="T626" s="7" t="str">
        <f>E626</f>
        <v>Placa_Mesa</v>
      </c>
      <c r="U626" s="8" t="str">
        <f>_xlfn.CONCAT("bim-key_",A626)</f>
        <v>bim-key_625</v>
      </c>
      <c r="V626" s="4" t="str">
        <f>IF(ISNUMBER(FIND("Arrow", F626)), _xlfn.CONCAT(E626,"_Seta"), E626)</f>
        <v>Placa_Mesa</v>
      </c>
      <c r="W626" s="4" t="str">
        <f>IF(ISNUMBER(FIND("Scheme", F626)), _xlfn.CONCAT(F626,"_Esquema"), F626)</f>
        <v>IfcPlateFLANGE_PLATE</v>
      </c>
    </row>
    <row r="627" spans="1:23" s="4" customFormat="1" ht="9.75" customHeight="1" x14ac:dyDescent="0.25">
      <c r="A627" s="66">
        <v>626</v>
      </c>
      <c r="B627" s="65" t="s">
        <v>4283</v>
      </c>
      <c r="C627" s="27" t="s">
        <v>4296</v>
      </c>
      <c r="D627" s="27" t="s">
        <v>5031</v>
      </c>
      <c r="E627" s="27" t="s">
        <v>4882</v>
      </c>
      <c r="F627" s="33" t="s">
        <v>968</v>
      </c>
      <c r="G627" s="23" t="s">
        <v>13</v>
      </c>
      <c r="H627" s="23" t="s">
        <v>13</v>
      </c>
      <c r="I627" s="23" t="s">
        <v>13</v>
      </c>
      <c r="J627" s="23" t="s">
        <v>13</v>
      </c>
      <c r="K627" s="23" t="s">
        <v>13</v>
      </c>
      <c r="L627" s="9" t="str">
        <f>_xlfn.CONCAT("", C627)</f>
        <v>EST_Projeto</v>
      </c>
      <c r="M627" s="9" t="str">
        <f>_xlfn.CONCAT("", D627)</f>
        <v>EST_Ligações_Placa</v>
      </c>
      <c r="N627" s="9" t="str">
        <f>_xlfn.CONCAT("", E627)</f>
        <v>Placa_Gusset</v>
      </c>
      <c r="O627" s="9" t="str">
        <f>_xlfn.CONCAT("Classe IFC ou Categoria Revit:   ", F627)</f>
        <v>Classe IFC ou Categoria Revit:   IfcPlateGUSSET_PLATE</v>
      </c>
      <c r="P627" s="7" t="s">
        <v>969</v>
      </c>
      <c r="Q627" s="7" t="s">
        <v>4089</v>
      </c>
      <c r="R627" s="7" t="str">
        <f>C627</f>
        <v>EST_Projeto</v>
      </c>
      <c r="S627" s="7" t="str">
        <f>D627</f>
        <v>EST_Ligações_Placa</v>
      </c>
      <c r="T627" s="7" t="str">
        <f>E627</f>
        <v>Placa_Gusset</v>
      </c>
      <c r="U627" s="8" t="str">
        <f>_xlfn.CONCAT("bim-key_",A627)</f>
        <v>bim-key_626</v>
      </c>
      <c r="V627" s="4" t="str">
        <f>IF(ISNUMBER(FIND("Arrow", F627)), _xlfn.CONCAT(E627,"_Seta"), E627)</f>
        <v>Placa_Gusset</v>
      </c>
      <c r="W627" s="4" t="str">
        <f>IF(ISNUMBER(FIND("Scheme", F627)), _xlfn.CONCAT(F627,"_Esquema"), F627)</f>
        <v>IfcPlateGUSSET_PLATE</v>
      </c>
    </row>
    <row r="628" spans="1:23" s="4" customFormat="1" ht="9.75" customHeight="1" x14ac:dyDescent="0.25">
      <c r="A628" s="66">
        <v>627</v>
      </c>
      <c r="B628" s="65" t="s">
        <v>4283</v>
      </c>
      <c r="C628" s="27" t="s">
        <v>4296</v>
      </c>
      <c r="D628" s="27" t="s">
        <v>5031</v>
      </c>
      <c r="E628" s="27" t="s">
        <v>971</v>
      </c>
      <c r="F628" s="33" t="s">
        <v>970</v>
      </c>
      <c r="G628" s="23" t="s">
        <v>13</v>
      </c>
      <c r="H628" s="23" t="s">
        <v>13</v>
      </c>
      <c r="I628" s="23" t="s">
        <v>13</v>
      </c>
      <c r="J628" s="23" t="s">
        <v>13</v>
      </c>
      <c r="K628" s="23" t="s">
        <v>13</v>
      </c>
      <c r="L628" s="9" t="str">
        <f>_xlfn.CONCAT("", C628)</f>
        <v>EST_Projeto</v>
      </c>
      <c r="M628" s="9" t="str">
        <f>_xlfn.CONCAT("", D628)</f>
        <v>EST_Ligações_Placa</v>
      </c>
      <c r="N628" s="9" t="str">
        <f>_xlfn.CONCAT("", E628)</f>
        <v>Chapa</v>
      </c>
      <c r="O628" s="9" t="str">
        <f>_xlfn.CONCAT("Classe IFC ou Categoria Revit:   ", F628)</f>
        <v>Classe IFC ou Categoria Revit:   IfcPlateSHEET</v>
      </c>
      <c r="P628" s="7" t="s">
        <v>971</v>
      </c>
      <c r="Q628" s="7" t="s">
        <v>4089</v>
      </c>
      <c r="R628" s="7" t="str">
        <f>C628</f>
        <v>EST_Projeto</v>
      </c>
      <c r="S628" s="7" t="str">
        <f>D628</f>
        <v>EST_Ligações_Placa</v>
      </c>
      <c r="T628" s="7" t="str">
        <f>E628</f>
        <v>Chapa</v>
      </c>
      <c r="U628" s="8" t="str">
        <f>_xlfn.CONCAT("bim-key_",A628)</f>
        <v>bim-key_627</v>
      </c>
      <c r="V628" s="4" t="str">
        <f>IF(ISNUMBER(FIND("Arrow", F628)), _xlfn.CONCAT(E628,"_Seta"), E628)</f>
        <v>Chapa</v>
      </c>
      <c r="W628" s="4" t="str">
        <f>IF(ISNUMBER(FIND("Scheme", F628)), _xlfn.CONCAT(F628,"_Esquema"), F628)</f>
        <v>IfcPlateSHEET</v>
      </c>
    </row>
    <row r="629" spans="1:23" s="4" customFormat="1" ht="9.75" customHeight="1" x14ac:dyDescent="0.25">
      <c r="A629" s="66">
        <v>628</v>
      </c>
      <c r="B629" s="65" t="s">
        <v>4283</v>
      </c>
      <c r="C629" s="27" t="s">
        <v>4296</v>
      </c>
      <c r="D629" s="27" t="s">
        <v>5031</v>
      </c>
      <c r="E629" s="27" t="s">
        <v>5030</v>
      </c>
      <c r="F629" s="33" t="s">
        <v>972</v>
      </c>
      <c r="G629" s="23" t="s">
        <v>13</v>
      </c>
      <c r="H629" s="23" t="s">
        <v>13</v>
      </c>
      <c r="I629" s="23" t="s">
        <v>13</v>
      </c>
      <c r="J629" s="23" t="s">
        <v>13</v>
      </c>
      <c r="K629" s="23" t="s">
        <v>13</v>
      </c>
      <c r="L629" s="9" t="str">
        <f>_xlfn.CONCAT("", C629)</f>
        <v>EST_Projeto</v>
      </c>
      <c r="M629" s="9" t="str">
        <f>_xlfn.CONCAT("", D629)</f>
        <v>EST_Ligações_Placa</v>
      </c>
      <c r="N629" s="9" t="str">
        <f>_xlfn.CONCAT("", E629)</f>
        <v>Placa_Emenda</v>
      </c>
      <c r="O629" s="9" t="str">
        <f>_xlfn.CONCAT("Classe IFC ou Categoria Revit:   ", F629)</f>
        <v>Classe IFC ou Categoria Revit:   IfcPlateSPLICE_PLATE</v>
      </c>
      <c r="P629" s="7" t="s">
        <v>973</v>
      </c>
      <c r="Q629" s="7" t="s">
        <v>4089</v>
      </c>
      <c r="R629" s="7" t="str">
        <f>C629</f>
        <v>EST_Projeto</v>
      </c>
      <c r="S629" s="7" t="str">
        <f>D629</f>
        <v>EST_Ligações_Placa</v>
      </c>
      <c r="T629" s="7" t="str">
        <f>E629</f>
        <v>Placa_Emenda</v>
      </c>
      <c r="U629" s="8" t="str">
        <f>_xlfn.CONCAT("bim-key_",A629)</f>
        <v>bim-key_628</v>
      </c>
      <c r="V629" s="4" t="str">
        <f>IF(ISNUMBER(FIND("Arrow", F629)), _xlfn.CONCAT(E629,"_Seta"), E629)</f>
        <v>Placa_Emenda</v>
      </c>
      <c r="W629" s="4" t="str">
        <f>IF(ISNUMBER(FIND("Scheme", F629)), _xlfn.CONCAT(F629,"_Esquema"), F629)</f>
        <v>IfcPlateSPLICE_PLATE</v>
      </c>
    </row>
    <row r="630" spans="1:23" s="4" customFormat="1" ht="9.75" customHeight="1" x14ac:dyDescent="0.25">
      <c r="A630" s="66">
        <v>629</v>
      </c>
      <c r="B630" s="65" t="s">
        <v>4283</v>
      </c>
      <c r="C630" s="27" t="s">
        <v>4296</v>
      </c>
      <c r="D630" s="27" t="s">
        <v>5031</v>
      </c>
      <c r="E630" s="26" t="s">
        <v>5033</v>
      </c>
      <c r="F630" s="33" t="s">
        <v>974</v>
      </c>
      <c r="G630" s="23" t="s">
        <v>13</v>
      </c>
      <c r="H630" s="23" t="s">
        <v>13</v>
      </c>
      <c r="I630" s="23" t="s">
        <v>13</v>
      </c>
      <c r="J630" s="23" t="s">
        <v>13</v>
      </c>
      <c r="K630" s="23" t="s">
        <v>13</v>
      </c>
      <c r="L630" s="9" t="str">
        <f>_xlfn.CONCAT("", C630)</f>
        <v>EST_Projeto</v>
      </c>
      <c r="M630" s="9" t="str">
        <f>_xlfn.CONCAT("", D630)</f>
        <v>EST_Ligações_Placa</v>
      </c>
      <c r="N630" s="9" t="str">
        <f>_xlfn.CONCAT("", E630)</f>
        <v>Placa_Enrijecedora</v>
      </c>
      <c r="O630" s="9" t="str">
        <f>_xlfn.CONCAT("Classe IFC ou Categoria Revit:   ", F630)</f>
        <v>Classe IFC ou Categoria Revit:   IfcPlateSTIFFENER_PLATE</v>
      </c>
      <c r="P630" s="7" t="s">
        <v>975</v>
      </c>
      <c r="Q630" s="7" t="s">
        <v>4113</v>
      </c>
      <c r="R630" s="7" t="str">
        <f>C630</f>
        <v>EST_Projeto</v>
      </c>
      <c r="S630" s="7" t="str">
        <f>D630</f>
        <v>EST_Ligações_Placa</v>
      </c>
      <c r="T630" s="7" t="str">
        <f>E630</f>
        <v>Placa_Enrijecedora</v>
      </c>
      <c r="U630" s="8" t="str">
        <f>_xlfn.CONCAT("bim-key_",A630)</f>
        <v>bim-key_629</v>
      </c>
      <c r="V630" s="4" t="str">
        <f>IF(ISNUMBER(FIND("Arrow", F630)), _xlfn.CONCAT(E630,"_Seta"), E630)</f>
        <v>Placa_Enrijecedora</v>
      </c>
      <c r="W630" s="4" t="str">
        <f>IF(ISNUMBER(FIND("Scheme", F630)), _xlfn.CONCAT(F630,"_Esquema"), F630)</f>
        <v>IfcPlateSTIFFENER_PLATE</v>
      </c>
    </row>
    <row r="631" spans="1:23" s="4" customFormat="1" ht="9.75" customHeight="1" x14ac:dyDescent="0.25">
      <c r="A631" s="66">
        <v>630</v>
      </c>
      <c r="B631" s="65" t="s">
        <v>4283</v>
      </c>
      <c r="C631" s="27" t="s">
        <v>4296</v>
      </c>
      <c r="D631" s="27" t="s">
        <v>5031</v>
      </c>
      <c r="E631" s="27" t="s">
        <v>5028</v>
      </c>
      <c r="F631" s="33" t="s">
        <v>976</v>
      </c>
      <c r="G631" s="23" t="s">
        <v>13</v>
      </c>
      <c r="H631" s="23" t="s">
        <v>13</v>
      </c>
      <c r="I631" s="23" t="s">
        <v>13</v>
      </c>
      <c r="J631" s="23" t="s">
        <v>13</v>
      </c>
      <c r="K631" s="23" t="s">
        <v>13</v>
      </c>
      <c r="L631" s="9" t="str">
        <f>_xlfn.CONCAT("", C631)</f>
        <v>EST_Projeto</v>
      </c>
      <c r="M631" s="9" t="str">
        <f>_xlfn.CONCAT("", D631)</f>
        <v>EST_Ligações_Placa</v>
      </c>
      <c r="N631" s="9" t="str">
        <f>_xlfn.CONCAT("", E631)</f>
        <v>Placa_Alma</v>
      </c>
      <c r="O631" s="9" t="str">
        <f>_xlfn.CONCAT("Classe IFC ou Categoria Revit:   ", F631)</f>
        <v>Classe IFC ou Categoria Revit:   IfcPlateWEB_PLATE</v>
      </c>
      <c r="P631" s="7" t="s">
        <v>977</v>
      </c>
      <c r="Q631" s="7" t="s">
        <v>4089</v>
      </c>
      <c r="R631" s="7" t="str">
        <f>C631</f>
        <v>EST_Projeto</v>
      </c>
      <c r="S631" s="7" t="str">
        <f>D631</f>
        <v>EST_Ligações_Placa</v>
      </c>
      <c r="T631" s="7" t="str">
        <f>E631</f>
        <v>Placa_Alma</v>
      </c>
      <c r="U631" s="8" t="str">
        <f>_xlfn.CONCAT("bim-key_",A631)</f>
        <v>bim-key_630</v>
      </c>
      <c r="V631" s="4" t="str">
        <f>IF(ISNUMBER(FIND("Arrow", F631)), _xlfn.CONCAT(E631,"_Seta"), E631)</f>
        <v>Placa_Alma</v>
      </c>
      <c r="W631" s="4" t="str">
        <f>IF(ISNUMBER(FIND("Scheme", F631)), _xlfn.CONCAT(F631,"_Esquema"), F631)</f>
        <v>IfcPlateWEB_PLATE</v>
      </c>
    </row>
    <row r="632" spans="1:23" s="4" customFormat="1" ht="9.75" customHeight="1" x14ac:dyDescent="0.25">
      <c r="A632" s="66">
        <v>631</v>
      </c>
      <c r="B632" s="65" t="s">
        <v>4283</v>
      </c>
      <c r="C632" s="27" t="s">
        <v>4296</v>
      </c>
      <c r="D632" s="27" t="s">
        <v>4928</v>
      </c>
      <c r="E632" s="27" t="s">
        <v>4933</v>
      </c>
      <c r="F632" s="33" t="s">
        <v>982</v>
      </c>
      <c r="G632" s="23" t="s">
        <v>13</v>
      </c>
      <c r="H632" s="23" t="s">
        <v>13</v>
      </c>
      <c r="I632" s="23" t="s">
        <v>13</v>
      </c>
      <c r="J632" s="23" t="s">
        <v>13</v>
      </c>
      <c r="K632" s="23" t="s">
        <v>13</v>
      </c>
      <c r="L632" s="9" t="str">
        <f>_xlfn.CONCAT("", C632)</f>
        <v>EST_Projeto</v>
      </c>
      <c r="M632" s="9" t="str">
        <f>_xlfn.CONCAT("", D632)</f>
        <v>EST_Tensionada</v>
      </c>
      <c r="N632" s="9" t="str">
        <f>_xlfn.CONCAT("", E632)</f>
        <v>Tendão</v>
      </c>
      <c r="O632" s="9" t="str">
        <f>_xlfn.CONCAT("Classe IFC ou Categoria Revit:   ", F632)</f>
        <v>Classe IFC ou Categoria Revit:   IfcTendon</v>
      </c>
      <c r="P632" s="7" t="s">
        <v>983</v>
      </c>
      <c r="Q632" s="7" t="s">
        <v>4115</v>
      </c>
      <c r="R632" s="7" t="str">
        <f>C632</f>
        <v>EST_Projeto</v>
      </c>
      <c r="S632" s="7" t="str">
        <f>D632</f>
        <v>EST_Tensionada</v>
      </c>
      <c r="T632" s="7" t="str">
        <f>E632</f>
        <v>Tendão</v>
      </c>
      <c r="U632" s="8" t="str">
        <f>_xlfn.CONCAT("bim-key_",A632)</f>
        <v>bim-key_631</v>
      </c>
      <c r="V632" s="4" t="str">
        <f>IF(ISNUMBER(FIND("Arrow", F632)), _xlfn.CONCAT(E632,"_Seta"), E632)</f>
        <v>Tendão</v>
      </c>
      <c r="W632" s="4" t="str">
        <f>IF(ISNUMBER(FIND("Scheme", F632)), _xlfn.CONCAT(F632,"_Esquema"), F632)</f>
        <v>IfcTendon</v>
      </c>
    </row>
    <row r="633" spans="1:23" s="4" customFormat="1" ht="9.75" customHeight="1" x14ac:dyDescent="0.25">
      <c r="A633" s="66">
        <v>632</v>
      </c>
      <c r="B633" s="65" t="s">
        <v>4283</v>
      </c>
      <c r="C633" s="27" t="s">
        <v>4296</v>
      </c>
      <c r="D633" s="27" t="s">
        <v>4928</v>
      </c>
      <c r="E633" s="27" t="s">
        <v>4934</v>
      </c>
      <c r="F633" s="33" t="s">
        <v>984</v>
      </c>
      <c r="G633" s="23" t="s">
        <v>13</v>
      </c>
      <c r="H633" s="23" t="s">
        <v>13</v>
      </c>
      <c r="I633" s="23" t="s">
        <v>13</v>
      </c>
      <c r="J633" s="23" t="s">
        <v>13</v>
      </c>
      <c r="K633" s="23" t="s">
        <v>13</v>
      </c>
      <c r="L633" s="9" t="str">
        <f>_xlfn.CONCAT("", C633)</f>
        <v>EST_Projeto</v>
      </c>
      <c r="M633" s="9" t="str">
        <f>_xlfn.CONCAT("", D633)</f>
        <v>EST_Tensionada</v>
      </c>
      <c r="N633" s="9" t="str">
        <f>_xlfn.CONCAT("", E633)</f>
        <v>Tendão_Ancoragem</v>
      </c>
      <c r="O633" s="9" t="str">
        <f>_xlfn.CONCAT("Classe IFC ou Categoria Revit:   ", F633)</f>
        <v>Classe IFC ou Categoria Revit:   IfcTendonAnchor</v>
      </c>
      <c r="P633" s="7" t="s">
        <v>985</v>
      </c>
      <c r="Q633" s="7" t="s">
        <v>4115</v>
      </c>
      <c r="R633" s="7" t="str">
        <f>C633</f>
        <v>EST_Projeto</v>
      </c>
      <c r="S633" s="7" t="str">
        <f>D633</f>
        <v>EST_Tensionada</v>
      </c>
      <c r="T633" s="7" t="str">
        <f>E633</f>
        <v>Tendão_Ancoragem</v>
      </c>
      <c r="U633" s="8" t="str">
        <f>_xlfn.CONCAT("bim-key_",A633)</f>
        <v>bim-key_632</v>
      </c>
      <c r="V633" s="4" t="str">
        <f>IF(ISNUMBER(FIND("Arrow", F633)), _xlfn.CONCAT(E633,"_Seta"), E633)</f>
        <v>Tendão_Ancoragem</v>
      </c>
      <c r="W633" s="4" t="str">
        <f>IF(ISNUMBER(FIND("Scheme", F633)), _xlfn.CONCAT(F633,"_Esquema"), F633)</f>
        <v>IfcTendonAnchor</v>
      </c>
    </row>
    <row r="634" spans="1:23" s="4" customFormat="1" ht="9.75" customHeight="1" x14ac:dyDescent="0.25">
      <c r="A634" s="66">
        <v>633</v>
      </c>
      <c r="B634" s="65" t="s">
        <v>4283</v>
      </c>
      <c r="C634" s="27" t="s">
        <v>4296</v>
      </c>
      <c r="D634" s="27" t="s">
        <v>4928</v>
      </c>
      <c r="E634" s="27" t="s">
        <v>4935</v>
      </c>
      <c r="F634" s="33" t="s">
        <v>1365</v>
      </c>
      <c r="G634" s="23" t="s">
        <v>13</v>
      </c>
      <c r="H634" s="23" t="s">
        <v>13</v>
      </c>
      <c r="I634" s="23" t="s">
        <v>13</v>
      </c>
      <c r="J634" s="23" t="s">
        <v>13</v>
      </c>
      <c r="K634" s="23" t="s">
        <v>13</v>
      </c>
      <c r="L634" s="9" t="str">
        <f>_xlfn.CONCAT("", C634)</f>
        <v>EST_Projeto</v>
      </c>
      <c r="M634" s="9" t="str">
        <f>_xlfn.CONCAT("", D634)</f>
        <v>EST_Tensionada</v>
      </c>
      <c r="N634" s="9" t="str">
        <f>_xlfn.CONCAT("", E634)</f>
        <v>Tendão_Acoplador</v>
      </c>
      <c r="O634" s="9" t="str">
        <f>_xlfn.CONCAT("Classe IFC ou Categoria Revit:   ", F634)</f>
        <v>Classe IFC ou Categoria Revit:   IfcTendonAnchorCOUPLER</v>
      </c>
      <c r="P634" s="7" t="s">
        <v>2411</v>
      </c>
      <c r="Q634" s="7" t="s">
        <v>4115</v>
      </c>
      <c r="R634" s="7" t="str">
        <f>C634</f>
        <v>EST_Projeto</v>
      </c>
      <c r="S634" s="7" t="str">
        <f>D634</f>
        <v>EST_Tensionada</v>
      </c>
      <c r="T634" s="7" t="str">
        <f>E634</f>
        <v>Tendão_Acoplador</v>
      </c>
      <c r="U634" s="8" t="str">
        <f>_xlfn.CONCAT("bim-key_",A634)</f>
        <v>bim-key_633</v>
      </c>
      <c r="V634" s="4" t="str">
        <f>IF(ISNUMBER(FIND("Arrow", F634)), _xlfn.CONCAT(E634,"_Seta"), E634)</f>
        <v>Tendão_Acoplador</v>
      </c>
      <c r="W634" s="4" t="str">
        <f>IF(ISNUMBER(FIND("Scheme", F634)), _xlfn.CONCAT(F634,"_Esquema"), F634)</f>
        <v>IfcTendonAnchorCOUPLER</v>
      </c>
    </row>
    <row r="635" spans="1:23" s="4" customFormat="1" ht="9.75" customHeight="1" x14ac:dyDescent="0.25">
      <c r="A635" s="66">
        <v>634</v>
      </c>
      <c r="B635" s="65" t="s">
        <v>4283</v>
      </c>
      <c r="C635" s="27" t="s">
        <v>4296</v>
      </c>
      <c r="D635" s="27" t="s">
        <v>4928</v>
      </c>
      <c r="E635" s="27" t="s">
        <v>4936</v>
      </c>
      <c r="F635" s="33" t="s">
        <v>1366</v>
      </c>
      <c r="G635" s="23" t="s">
        <v>13</v>
      </c>
      <c r="H635" s="23" t="s">
        <v>13</v>
      </c>
      <c r="I635" s="23" t="s">
        <v>13</v>
      </c>
      <c r="J635" s="23" t="s">
        <v>13</v>
      </c>
      <c r="K635" s="23" t="s">
        <v>13</v>
      </c>
      <c r="L635" s="9" t="str">
        <f>_xlfn.CONCAT("", C635)</f>
        <v>EST_Projeto</v>
      </c>
      <c r="M635" s="9" t="str">
        <f>_xlfn.CONCAT("", D635)</f>
        <v>EST_Tensionada</v>
      </c>
      <c r="N635" s="9" t="str">
        <f>_xlfn.CONCAT("", E635)</f>
        <v>Tendão_Extremidade_Fixa</v>
      </c>
      <c r="O635" s="9" t="str">
        <f>_xlfn.CONCAT("Classe IFC ou Categoria Revit:   ", F635)</f>
        <v>Classe IFC ou Categoria Revit:   IfcTendonAnchorFIXED_END</v>
      </c>
      <c r="P635" s="7" t="s">
        <v>2412</v>
      </c>
      <c r="Q635" s="7" t="s">
        <v>4115</v>
      </c>
      <c r="R635" s="7" t="str">
        <f>C635</f>
        <v>EST_Projeto</v>
      </c>
      <c r="S635" s="7" t="str">
        <f>D635</f>
        <v>EST_Tensionada</v>
      </c>
      <c r="T635" s="7" t="str">
        <f>E635</f>
        <v>Tendão_Extremidade_Fixa</v>
      </c>
      <c r="U635" s="8" t="str">
        <f>_xlfn.CONCAT("bim-key_",A635)</f>
        <v>bim-key_634</v>
      </c>
      <c r="V635" s="4" t="str">
        <f>IF(ISNUMBER(FIND("Arrow", F635)), _xlfn.CONCAT(E635,"_Seta"), E635)</f>
        <v>Tendão_Extremidade_Fixa</v>
      </c>
      <c r="W635" s="4" t="str">
        <f>IF(ISNUMBER(FIND("Scheme", F635)), _xlfn.CONCAT(F635,"_Esquema"), F635)</f>
        <v>IfcTendonAnchorFIXED_END</v>
      </c>
    </row>
    <row r="636" spans="1:23" s="4" customFormat="1" ht="9.75" customHeight="1" x14ac:dyDescent="0.25">
      <c r="A636" s="66">
        <v>635</v>
      </c>
      <c r="B636" s="65" t="s">
        <v>4283</v>
      </c>
      <c r="C636" s="27" t="s">
        <v>4296</v>
      </c>
      <c r="D636" s="27" t="s">
        <v>4928</v>
      </c>
      <c r="E636" s="27" t="s">
        <v>4937</v>
      </c>
      <c r="F636" s="33" t="s">
        <v>1367</v>
      </c>
      <c r="G636" s="23" t="s">
        <v>13</v>
      </c>
      <c r="H636" s="23" t="s">
        <v>13</v>
      </c>
      <c r="I636" s="23" t="s">
        <v>13</v>
      </c>
      <c r="J636" s="23" t="s">
        <v>13</v>
      </c>
      <c r="K636" s="23" t="s">
        <v>13</v>
      </c>
      <c r="L636" s="9" t="str">
        <f>_xlfn.CONCAT("", C636)</f>
        <v>EST_Projeto</v>
      </c>
      <c r="M636" s="9" t="str">
        <f>_xlfn.CONCAT("", D636)</f>
        <v>EST_Tensionada</v>
      </c>
      <c r="N636" s="9" t="str">
        <f>_xlfn.CONCAT("", E636)</f>
        <v>Tendão_Extremidade_Tensionamento</v>
      </c>
      <c r="O636" s="9" t="str">
        <f>_xlfn.CONCAT("Classe IFC ou Categoria Revit:   ", F636)</f>
        <v>Classe IFC ou Categoria Revit:   IfcTendonAnchorTENSIONING_END</v>
      </c>
      <c r="P636" s="7" t="s">
        <v>2413</v>
      </c>
      <c r="Q636" s="7" t="s">
        <v>4115</v>
      </c>
      <c r="R636" s="7" t="str">
        <f>C636</f>
        <v>EST_Projeto</v>
      </c>
      <c r="S636" s="7" t="str">
        <f>D636</f>
        <v>EST_Tensionada</v>
      </c>
      <c r="T636" s="7" t="str">
        <f>E636</f>
        <v>Tendão_Extremidade_Tensionamento</v>
      </c>
      <c r="U636" s="8" t="str">
        <f>_xlfn.CONCAT("bim-key_",A636)</f>
        <v>bim-key_635</v>
      </c>
      <c r="V636" s="4" t="str">
        <f>IF(ISNUMBER(FIND("Arrow", F636)), _xlfn.CONCAT(E636,"_Seta"), E636)</f>
        <v>Tendão_Extremidade_Tensionamento</v>
      </c>
      <c r="W636" s="4" t="str">
        <f>IF(ISNUMBER(FIND("Scheme", F636)), _xlfn.CONCAT(F636,"_Esquema"), F636)</f>
        <v>IfcTendonAnchorTENSIONING_END</v>
      </c>
    </row>
    <row r="637" spans="1:23" s="4" customFormat="1" ht="9.75" customHeight="1" x14ac:dyDescent="0.25">
      <c r="A637" s="66">
        <v>636</v>
      </c>
      <c r="B637" s="65" t="s">
        <v>4283</v>
      </c>
      <c r="C637" s="27" t="s">
        <v>4296</v>
      </c>
      <c r="D637" s="27" t="s">
        <v>4928</v>
      </c>
      <c r="E637" s="27" t="s">
        <v>4927</v>
      </c>
      <c r="F637" s="33" t="s">
        <v>1368</v>
      </c>
      <c r="G637" s="23" t="s">
        <v>13</v>
      </c>
      <c r="H637" s="23" t="s">
        <v>13</v>
      </c>
      <c r="I637" s="23" t="s">
        <v>13</v>
      </c>
      <c r="J637" s="23" t="s">
        <v>13</v>
      </c>
      <c r="K637" s="23" t="s">
        <v>13</v>
      </c>
      <c r="L637" s="9" t="str">
        <f>_xlfn.CONCAT("", C637)</f>
        <v>EST_Projeto</v>
      </c>
      <c r="M637" s="9" t="str">
        <f>_xlfn.CONCAT("", D637)</f>
        <v>EST_Tensionada</v>
      </c>
      <c r="N637" s="9" t="str">
        <f>_xlfn.CONCAT("", E637)</f>
        <v>Barra_Tensionada</v>
      </c>
      <c r="O637" s="9" t="str">
        <f>_xlfn.CONCAT("Classe IFC ou Categoria Revit:   ", F637)</f>
        <v>Classe IFC ou Categoria Revit:   IfcTendonBAR</v>
      </c>
      <c r="P637" s="7" t="s">
        <v>2414</v>
      </c>
      <c r="Q637" s="7" t="s">
        <v>4115</v>
      </c>
      <c r="R637" s="7" t="str">
        <f>C637</f>
        <v>EST_Projeto</v>
      </c>
      <c r="S637" s="7" t="str">
        <f>D637</f>
        <v>EST_Tensionada</v>
      </c>
      <c r="T637" s="7" t="str">
        <f>E637</f>
        <v>Barra_Tensionada</v>
      </c>
      <c r="U637" s="8" t="str">
        <f>_xlfn.CONCAT("bim-key_",A637)</f>
        <v>bim-key_636</v>
      </c>
      <c r="V637" s="4" t="str">
        <f>IF(ISNUMBER(FIND("Arrow", F637)), _xlfn.CONCAT(E637,"_Seta"), E637)</f>
        <v>Barra_Tensionada</v>
      </c>
      <c r="W637" s="4" t="str">
        <f>IF(ISNUMBER(FIND("Scheme", F637)), _xlfn.CONCAT(F637,"_Esquema"), F637)</f>
        <v>IfcTendonBAR</v>
      </c>
    </row>
    <row r="638" spans="1:23" s="4" customFormat="1" ht="9.75" customHeight="1" x14ac:dyDescent="0.25">
      <c r="A638" s="66">
        <v>637</v>
      </c>
      <c r="B638" s="65" t="s">
        <v>4283</v>
      </c>
      <c r="C638" s="27" t="s">
        <v>4296</v>
      </c>
      <c r="D638" s="27" t="s">
        <v>4928</v>
      </c>
      <c r="E638" s="27" t="s">
        <v>4938</v>
      </c>
      <c r="F638" s="33" t="s">
        <v>1369</v>
      </c>
      <c r="G638" s="23" t="s">
        <v>13</v>
      </c>
      <c r="H638" s="23" t="s">
        <v>13</v>
      </c>
      <c r="I638" s="23" t="s">
        <v>13</v>
      </c>
      <c r="J638" s="23" t="s">
        <v>13</v>
      </c>
      <c r="K638" s="23" t="s">
        <v>13</v>
      </c>
      <c r="L638" s="9" t="str">
        <f>_xlfn.CONCAT("", C638)</f>
        <v>EST_Projeto</v>
      </c>
      <c r="M638" s="9" t="str">
        <f>_xlfn.CONCAT("", D638)</f>
        <v>EST_Tensionada</v>
      </c>
      <c r="N638" s="9" t="str">
        <f>_xlfn.CONCAT("", E638)</f>
        <v>Tendão_Revestido</v>
      </c>
      <c r="O638" s="9" t="str">
        <f>_xlfn.CONCAT("Classe IFC ou Categoria Revit:   ", F638)</f>
        <v>Classe IFC ou Categoria Revit:   IfcTendonCOATED</v>
      </c>
      <c r="P638" s="7" t="s">
        <v>2419</v>
      </c>
      <c r="Q638" s="7" t="s">
        <v>4115</v>
      </c>
      <c r="R638" s="7" t="str">
        <f>C638</f>
        <v>EST_Projeto</v>
      </c>
      <c r="S638" s="7" t="str">
        <f>D638</f>
        <v>EST_Tensionada</v>
      </c>
      <c r="T638" s="7" t="str">
        <f>E638</f>
        <v>Tendão_Revestido</v>
      </c>
      <c r="U638" s="8" t="str">
        <f>_xlfn.CONCAT("bim-key_",A638)</f>
        <v>bim-key_637</v>
      </c>
      <c r="V638" s="4" t="str">
        <f>IF(ISNUMBER(FIND("Arrow", F638)), _xlfn.CONCAT(E638,"_Seta"), E638)</f>
        <v>Tendão_Revestido</v>
      </c>
      <c r="W638" s="4" t="str">
        <f>IF(ISNUMBER(FIND("Scheme", F638)), _xlfn.CONCAT(F638,"_Esquema"), F638)</f>
        <v>IfcTendonCOATED</v>
      </c>
    </row>
    <row r="639" spans="1:23" s="4" customFormat="1" ht="9.75" customHeight="1" x14ac:dyDescent="0.25">
      <c r="A639" s="66">
        <v>638</v>
      </c>
      <c r="B639" s="65" t="s">
        <v>4283</v>
      </c>
      <c r="C639" s="27" t="s">
        <v>4296</v>
      </c>
      <c r="D639" s="27" t="s">
        <v>4928</v>
      </c>
      <c r="E639" s="27" t="s">
        <v>4939</v>
      </c>
      <c r="F639" s="33" t="s">
        <v>986</v>
      </c>
      <c r="G639" s="23" t="s">
        <v>13</v>
      </c>
      <c r="H639" s="23" t="s">
        <v>13</v>
      </c>
      <c r="I639" s="23" t="s">
        <v>13</v>
      </c>
      <c r="J639" s="23" t="s">
        <v>13</v>
      </c>
      <c r="K639" s="23" t="s">
        <v>13</v>
      </c>
      <c r="L639" s="9" t="str">
        <f>_xlfn.CONCAT("", C639)</f>
        <v>EST_Projeto</v>
      </c>
      <c r="M639" s="9" t="str">
        <f>_xlfn.CONCAT("", D639)</f>
        <v>EST_Tensionada</v>
      </c>
      <c r="N639" s="9" t="str">
        <f>_xlfn.CONCAT("", E639)</f>
        <v>Tendão_Cordoalha</v>
      </c>
      <c r="O639" s="9" t="str">
        <f>_xlfn.CONCAT("Classe IFC ou Categoria Revit:   ", F639)</f>
        <v>Classe IFC ou Categoria Revit:   IfcTendonConduit</v>
      </c>
      <c r="P639" s="7" t="s">
        <v>987</v>
      </c>
      <c r="Q639" s="7" t="s">
        <v>4146</v>
      </c>
      <c r="R639" s="7" t="str">
        <f>C639</f>
        <v>EST_Projeto</v>
      </c>
      <c r="S639" s="7" t="str">
        <f>D639</f>
        <v>EST_Tensionada</v>
      </c>
      <c r="T639" s="7" t="str">
        <f>E639</f>
        <v>Tendão_Cordoalha</v>
      </c>
      <c r="U639" s="8" t="str">
        <f>_xlfn.CONCAT("bim-key_",A639)</f>
        <v>bim-key_638</v>
      </c>
      <c r="V639" s="4" t="str">
        <f>IF(ISNUMBER(FIND("Arrow", F639)), _xlfn.CONCAT(E639,"_Seta"), E639)</f>
        <v>Tendão_Cordoalha</v>
      </c>
      <c r="W639" s="4" t="str">
        <f>IF(ISNUMBER(FIND("Scheme", F639)), _xlfn.CONCAT(F639,"_Esquema"), F639)</f>
        <v>IfcTendonConduit</v>
      </c>
    </row>
    <row r="640" spans="1:23" s="4" customFormat="1" ht="9.75" customHeight="1" x14ac:dyDescent="0.25">
      <c r="A640" s="66">
        <v>639</v>
      </c>
      <c r="B640" s="65" t="s">
        <v>4283</v>
      </c>
      <c r="C640" s="27" t="s">
        <v>4296</v>
      </c>
      <c r="D640" s="27" t="s">
        <v>4928</v>
      </c>
      <c r="E640" s="27" t="s">
        <v>4940</v>
      </c>
      <c r="F640" s="33" t="s">
        <v>1370</v>
      </c>
      <c r="G640" s="23" t="s">
        <v>13</v>
      </c>
      <c r="H640" s="23" t="s">
        <v>13</v>
      </c>
      <c r="I640" s="23" t="s">
        <v>13</v>
      </c>
      <c r="J640" s="23" t="s">
        <v>13</v>
      </c>
      <c r="K640" s="23" t="s">
        <v>13</v>
      </c>
      <c r="L640" s="9" t="str">
        <f>_xlfn.CONCAT("", C640)</f>
        <v>EST_Projeto</v>
      </c>
      <c r="M640" s="9" t="str">
        <f>_xlfn.CONCAT("", D640)</f>
        <v>EST_Tensionada</v>
      </c>
      <c r="N640" s="9" t="str">
        <f>_xlfn.CONCAT("", E640)</f>
        <v>Tendão_Cordoalha_Acoplador</v>
      </c>
      <c r="O640" s="9" t="str">
        <f>_xlfn.CONCAT("Classe IFC ou Categoria Revit:   ", F640)</f>
        <v>Classe IFC ou Categoria Revit:   IfcTendonConduitCOUPLER</v>
      </c>
      <c r="P640" s="7" t="s">
        <v>2411</v>
      </c>
      <c r="Q640" s="7" t="s">
        <v>4115</v>
      </c>
      <c r="R640" s="7" t="str">
        <f>C640</f>
        <v>EST_Projeto</v>
      </c>
      <c r="S640" s="7" t="str">
        <f>D640</f>
        <v>EST_Tensionada</v>
      </c>
      <c r="T640" s="7" t="str">
        <f>E640</f>
        <v>Tendão_Cordoalha_Acoplador</v>
      </c>
      <c r="U640" s="8" t="str">
        <f>_xlfn.CONCAT("bim-key_",A640)</f>
        <v>bim-key_639</v>
      </c>
      <c r="V640" s="4" t="str">
        <f>IF(ISNUMBER(FIND("Arrow", F640)), _xlfn.CONCAT(E640,"_Seta"), E640)</f>
        <v>Tendão_Cordoalha_Acoplador</v>
      </c>
      <c r="W640" s="4" t="str">
        <f>IF(ISNUMBER(FIND("Scheme", F640)), _xlfn.CONCAT(F640,"_Esquema"), F640)</f>
        <v>IfcTendonConduitCOUPLER</v>
      </c>
    </row>
    <row r="641" spans="1:23" s="4" customFormat="1" ht="9.75" customHeight="1" x14ac:dyDescent="0.25">
      <c r="A641" s="66">
        <v>640</v>
      </c>
      <c r="B641" s="65" t="s">
        <v>4283</v>
      </c>
      <c r="C641" s="27" t="s">
        <v>4296</v>
      </c>
      <c r="D641" s="27" t="s">
        <v>4928</v>
      </c>
      <c r="E641" s="27" t="s">
        <v>4941</v>
      </c>
      <c r="F641" s="33" t="s">
        <v>1371</v>
      </c>
      <c r="G641" s="23" t="s">
        <v>13</v>
      </c>
      <c r="H641" s="23" t="s">
        <v>13</v>
      </c>
      <c r="I641" s="23" t="s">
        <v>13</v>
      </c>
      <c r="J641" s="23" t="s">
        <v>13</v>
      </c>
      <c r="K641" s="23" t="s">
        <v>13</v>
      </c>
      <c r="L641" s="9" t="str">
        <f>_xlfn.CONCAT("", C641)</f>
        <v>EST_Projeto</v>
      </c>
      <c r="M641" s="9" t="str">
        <f>_xlfn.CONCAT("", D641)</f>
        <v>EST_Tensionada</v>
      </c>
      <c r="N641" s="9" t="str">
        <f>_xlfn.CONCAT("", E641)</f>
        <v>Cordoalha_Guia</v>
      </c>
      <c r="O641" s="9" t="str">
        <f>_xlfn.CONCAT("Classe IFC ou Categoria Revit:   ", F641)</f>
        <v>Classe IFC ou Categoria Revit:   IfcTendonConduitDIABOLO</v>
      </c>
      <c r="P641" s="7" t="s">
        <v>2418</v>
      </c>
      <c r="Q641" s="7" t="s">
        <v>4115</v>
      </c>
      <c r="R641" s="7" t="str">
        <f>C641</f>
        <v>EST_Projeto</v>
      </c>
      <c r="S641" s="7" t="str">
        <f>D641</f>
        <v>EST_Tensionada</v>
      </c>
      <c r="T641" s="7" t="str">
        <f>E641</f>
        <v>Cordoalha_Guia</v>
      </c>
      <c r="U641" s="8" t="str">
        <f>_xlfn.CONCAT("bim-key_",A641)</f>
        <v>bim-key_640</v>
      </c>
      <c r="V641" s="4" t="str">
        <f>IF(ISNUMBER(FIND("Arrow", F641)), _xlfn.CONCAT(E641,"_Seta"), E641)</f>
        <v>Cordoalha_Guia</v>
      </c>
      <c r="W641" s="4" t="str">
        <f>IF(ISNUMBER(FIND("Scheme", F641)), _xlfn.CONCAT(F641,"_Esquema"), F641)</f>
        <v>IfcTendonConduitDIABOLO</v>
      </c>
    </row>
    <row r="642" spans="1:23" s="4" customFormat="1" ht="9.75" customHeight="1" x14ac:dyDescent="0.25">
      <c r="A642" s="66">
        <v>641</v>
      </c>
      <c r="B642" s="65" t="s">
        <v>4283</v>
      </c>
      <c r="C642" s="27" t="s">
        <v>4296</v>
      </c>
      <c r="D642" s="27" t="s">
        <v>4928</v>
      </c>
      <c r="E642" s="27" t="s">
        <v>4942</v>
      </c>
      <c r="F642" s="33" t="s">
        <v>1372</v>
      </c>
      <c r="G642" s="23" t="s">
        <v>13</v>
      </c>
      <c r="H642" s="23" t="s">
        <v>13</v>
      </c>
      <c r="I642" s="23" t="s">
        <v>13</v>
      </c>
      <c r="J642" s="23" t="s">
        <v>13</v>
      </c>
      <c r="K642" s="23" t="s">
        <v>13</v>
      </c>
      <c r="L642" s="9" t="str">
        <f>_xlfn.CONCAT("", C642)</f>
        <v>EST_Projeto</v>
      </c>
      <c r="M642" s="9" t="str">
        <f>_xlfn.CONCAT("", D642)</f>
        <v>EST_Tensionada</v>
      </c>
      <c r="N642" s="9" t="str">
        <f>_xlfn.CONCAT("", E642)</f>
        <v>Cordoalha_Duto</v>
      </c>
      <c r="O642" s="9" t="str">
        <f>_xlfn.CONCAT("Classe IFC ou Categoria Revit:   ", F642)</f>
        <v>Classe IFC ou Categoria Revit:   IfcTendonConduitDUCT</v>
      </c>
      <c r="P642" s="7" t="s">
        <v>2416</v>
      </c>
      <c r="Q642" s="7" t="s">
        <v>4115</v>
      </c>
      <c r="R642" s="7" t="str">
        <f>C642</f>
        <v>EST_Projeto</v>
      </c>
      <c r="S642" s="7" t="str">
        <f>D642</f>
        <v>EST_Tensionada</v>
      </c>
      <c r="T642" s="7" t="str">
        <f>E642</f>
        <v>Cordoalha_Duto</v>
      </c>
      <c r="U642" s="8" t="str">
        <f>_xlfn.CONCAT("bim-key_",A642)</f>
        <v>bim-key_641</v>
      </c>
      <c r="V642" s="4" t="str">
        <f>IF(ISNUMBER(FIND("Arrow", F642)), _xlfn.CONCAT(E642,"_Seta"), E642)</f>
        <v>Cordoalha_Duto</v>
      </c>
      <c r="W642" s="4" t="str">
        <f>IF(ISNUMBER(FIND("Scheme", F642)), _xlfn.CONCAT(F642,"_Esquema"), F642)</f>
        <v>IfcTendonConduitDUCT</v>
      </c>
    </row>
    <row r="643" spans="1:23" s="4" customFormat="1" ht="9.75" customHeight="1" x14ac:dyDescent="0.25">
      <c r="A643" s="66">
        <v>642</v>
      </c>
      <c r="B643" s="65" t="s">
        <v>4283</v>
      </c>
      <c r="C643" s="27" t="s">
        <v>4296</v>
      </c>
      <c r="D643" s="27" t="s">
        <v>4928</v>
      </c>
      <c r="E643" s="27" t="s">
        <v>4943</v>
      </c>
      <c r="F643" s="33" t="s">
        <v>1373</v>
      </c>
      <c r="G643" s="23" t="s">
        <v>13</v>
      </c>
      <c r="H643" s="23" t="s">
        <v>13</v>
      </c>
      <c r="I643" s="23" t="s">
        <v>13</v>
      </c>
      <c r="J643" s="23" t="s">
        <v>13</v>
      </c>
      <c r="K643" s="23" t="s">
        <v>13</v>
      </c>
      <c r="L643" s="9" t="str">
        <f>_xlfn.CONCAT("", C643)</f>
        <v>EST_Projeto</v>
      </c>
      <c r="M643" s="9" t="str">
        <f>_xlfn.CONCAT("", D643)</f>
        <v>EST_Tensionada</v>
      </c>
      <c r="N643" s="9" t="str">
        <f>_xlfn.CONCAT("", E643)</f>
        <v>Cordoalha_DutoGrauteado</v>
      </c>
      <c r="O643" s="9" t="str">
        <f>_xlfn.CONCAT("Classe IFC ou Categoria Revit:   ", F643)</f>
        <v>Classe IFC ou Categoria Revit:   IfcTendonConduitGROUTING_DUCT</v>
      </c>
      <c r="P643" s="7" t="s">
        <v>2417</v>
      </c>
      <c r="Q643" s="7" t="s">
        <v>4115</v>
      </c>
      <c r="R643" s="7" t="str">
        <f>C643</f>
        <v>EST_Projeto</v>
      </c>
      <c r="S643" s="7" t="str">
        <f>D643</f>
        <v>EST_Tensionada</v>
      </c>
      <c r="T643" s="7" t="str">
        <f>E643</f>
        <v>Cordoalha_DutoGrauteado</v>
      </c>
      <c r="U643" s="8" t="str">
        <f>_xlfn.CONCAT("bim-key_",A643)</f>
        <v>bim-key_642</v>
      </c>
      <c r="V643" s="4" t="str">
        <f>IF(ISNUMBER(FIND("Arrow", F643)), _xlfn.CONCAT(E643,"_Seta"), E643)</f>
        <v>Cordoalha_DutoGrauteado</v>
      </c>
      <c r="W643" s="4" t="str">
        <f>IF(ISNUMBER(FIND("Scheme", F643)), _xlfn.CONCAT(F643,"_Esquema"), F643)</f>
        <v>IfcTendonConduitGROUTING_DUCT</v>
      </c>
    </row>
    <row r="644" spans="1:23" s="4" customFormat="1" ht="9.75" customHeight="1" x14ac:dyDescent="0.25">
      <c r="A644" s="66">
        <v>643</v>
      </c>
      <c r="B644" s="65" t="s">
        <v>4283</v>
      </c>
      <c r="C644" s="27" t="s">
        <v>4296</v>
      </c>
      <c r="D644" s="27" t="s">
        <v>4928</v>
      </c>
      <c r="E644" s="27" t="s">
        <v>4944</v>
      </c>
      <c r="F644" s="33" t="s">
        <v>1374</v>
      </c>
      <c r="G644" s="23" t="s">
        <v>13</v>
      </c>
      <c r="H644" s="23" t="s">
        <v>13</v>
      </c>
      <c r="I644" s="23" t="s">
        <v>13</v>
      </c>
      <c r="J644" s="23" t="s">
        <v>13</v>
      </c>
      <c r="K644" s="23" t="s">
        <v>13</v>
      </c>
      <c r="L644" s="9" t="str">
        <f>_xlfn.CONCAT("", C644)</f>
        <v>EST_Projeto</v>
      </c>
      <c r="M644" s="9" t="str">
        <f>_xlfn.CONCAT("", D644)</f>
        <v>EST_Tensionada</v>
      </c>
      <c r="N644" s="9" t="str">
        <f>_xlfn.CONCAT("", E644)</f>
        <v>Cordoalha_Guia_Trombeta</v>
      </c>
      <c r="O644" s="9" t="str">
        <f>_xlfn.CONCAT("Classe IFC ou Categoria Revit:   ", F644)</f>
        <v>Classe IFC ou Categoria Revit:   IfcTendonConduitTRUMPET</v>
      </c>
      <c r="P644" s="7" t="s">
        <v>2415</v>
      </c>
      <c r="Q644" s="7" t="s">
        <v>4115</v>
      </c>
      <c r="R644" s="7" t="str">
        <f>C644</f>
        <v>EST_Projeto</v>
      </c>
      <c r="S644" s="7" t="str">
        <f>D644</f>
        <v>EST_Tensionada</v>
      </c>
      <c r="T644" s="7" t="str">
        <f>E644</f>
        <v>Cordoalha_Guia_Trombeta</v>
      </c>
      <c r="U644" s="8" t="str">
        <f>_xlfn.CONCAT("bim-key_",A644)</f>
        <v>bim-key_643</v>
      </c>
      <c r="V644" s="4" t="str">
        <f>IF(ISNUMBER(FIND("Arrow", F644)), _xlfn.CONCAT(E644,"_Seta"), E644)</f>
        <v>Cordoalha_Guia_Trombeta</v>
      </c>
      <c r="W644" s="4" t="str">
        <f>IF(ISNUMBER(FIND("Scheme", F644)), _xlfn.CONCAT(F644,"_Esquema"), F644)</f>
        <v>IfcTendonConduitTRUMPET</v>
      </c>
    </row>
    <row r="645" spans="1:23" s="4" customFormat="1" ht="9.75" customHeight="1" x14ac:dyDescent="0.25">
      <c r="A645" s="66">
        <v>644</v>
      </c>
      <c r="B645" s="65" t="s">
        <v>4283</v>
      </c>
      <c r="C645" s="27" t="s">
        <v>4296</v>
      </c>
      <c r="D645" s="27" t="s">
        <v>4928</v>
      </c>
      <c r="E645" s="27" t="s">
        <v>4945</v>
      </c>
      <c r="F645" s="33" t="s">
        <v>1375</v>
      </c>
      <c r="G645" s="23" t="s">
        <v>13</v>
      </c>
      <c r="H645" s="23" t="s">
        <v>13</v>
      </c>
      <c r="I645" s="23" t="s">
        <v>13</v>
      </c>
      <c r="J645" s="23" t="s">
        <v>13</v>
      </c>
      <c r="K645" s="23" t="s">
        <v>13</v>
      </c>
      <c r="L645" s="9" t="str">
        <f>_xlfn.CONCAT("", C645)</f>
        <v>EST_Projeto</v>
      </c>
      <c r="M645" s="9" t="str">
        <f>_xlfn.CONCAT("", D645)</f>
        <v>EST_Tensionada</v>
      </c>
      <c r="N645" s="9" t="str">
        <f>_xlfn.CONCAT("", E645)</f>
        <v>Tendão_Cabo</v>
      </c>
      <c r="O645" s="9" t="str">
        <f>_xlfn.CONCAT("Classe IFC ou Categoria Revit:   ", F645)</f>
        <v>Classe IFC ou Categoria Revit:   IfcTendonSTRAND</v>
      </c>
      <c r="P645" s="7" t="s">
        <v>2421</v>
      </c>
      <c r="Q645" s="7" t="s">
        <v>4115</v>
      </c>
      <c r="R645" s="7" t="str">
        <f>C645</f>
        <v>EST_Projeto</v>
      </c>
      <c r="S645" s="7" t="str">
        <f>D645</f>
        <v>EST_Tensionada</v>
      </c>
      <c r="T645" s="7" t="str">
        <f>E645</f>
        <v>Tendão_Cabo</v>
      </c>
      <c r="U645" s="8" t="str">
        <f>_xlfn.CONCAT("bim-key_",A645)</f>
        <v>bim-key_644</v>
      </c>
      <c r="V645" s="4" t="str">
        <f>IF(ISNUMBER(FIND("Arrow", F645)), _xlfn.CONCAT(E645,"_Seta"), E645)</f>
        <v>Tendão_Cabo</v>
      </c>
      <c r="W645" s="4" t="str">
        <f>IF(ISNUMBER(FIND("Scheme", F645)), _xlfn.CONCAT(F645,"_Esquema"), F645)</f>
        <v>IfcTendonSTRAND</v>
      </c>
    </row>
    <row r="646" spans="1:23" s="4" customFormat="1" ht="9.75" customHeight="1" x14ac:dyDescent="0.25">
      <c r="A646" s="66">
        <v>645</v>
      </c>
      <c r="B646" s="65" t="s">
        <v>4283</v>
      </c>
      <c r="C646" s="27" t="s">
        <v>4296</v>
      </c>
      <c r="D646" s="27" t="s">
        <v>4928</v>
      </c>
      <c r="E646" s="27" t="s">
        <v>4946</v>
      </c>
      <c r="F646" s="33" t="s">
        <v>1376</v>
      </c>
      <c r="G646" s="23" t="s">
        <v>13</v>
      </c>
      <c r="H646" s="23" t="s">
        <v>13</v>
      </c>
      <c r="I646" s="23" t="s">
        <v>13</v>
      </c>
      <c r="J646" s="23" t="s">
        <v>13</v>
      </c>
      <c r="K646" s="23" t="s">
        <v>13</v>
      </c>
      <c r="L646" s="9" t="str">
        <f>_xlfn.CONCAT("", C646)</f>
        <v>EST_Projeto</v>
      </c>
      <c r="M646" s="9" t="str">
        <f>_xlfn.CONCAT("", D646)</f>
        <v>EST_Tensionada</v>
      </c>
      <c r="N646" s="9" t="str">
        <f>_xlfn.CONCAT("", E646)</f>
        <v>Tendão_Fio</v>
      </c>
      <c r="O646" s="9" t="str">
        <f>_xlfn.CONCAT("Classe IFC ou Categoria Revit:   ", F646)</f>
        <v>Classe IFC ou Categoria Revit:   IfcTendonWIRE</v>
      </c>
      <c r="P646" s="7" t="s">
        <v>2420</v>
      </c>
      <c r="Q646" s="7" t="s">
        <v>4115</v>
      </c>
      <c r="R646" s="7" t="str">
        <f>C646</f>
        <v>EST_Projeto</v>
      </c>
      <c r="S646" s="7" t="str">
        <f>D646</f>
        <v>EST_Tensionada</v>
      </c>
      <c r="T646" s="7" t="str">
        <f>E646</f>
        <v>Tendão_Fio</v>
      </c>
      <c r="U646" s="8" t="str">
        <f>_xlfn.CONCAT("bim-key_",A646)</f>
        <v>bim-key_645</v>
      </c>
      <c r="V646" s="4" t="str">
        <f>IF(ISNUMBER(FIND("Arrow", F646)), _xlfn.CONCAT(E646,"_Seta"), E646)</f>
        <v>Tendão_Fio</v>
      </c>
      <c r="W646" s="4" t="str">
        <f>IF(ISNUMBER(FIND("Scheme", F646)), _xlfn.CONCAT(F646,"_Esquema"), F646)</f>
        <v>IfcTendonWIRE</v>
      </c>
    </row>
    <row r="647" spans="1:23" s="4" customFormat="1" ht="9.75" customHeight="1" x14ac:dyDescent="0.25">
      <c r="A647" s="66">
        <v>646</v>
      </c>
      <c r="B647" s="65" t="s">
        <v>4283</v>
      </c>
      <c r="C647" s="27" t="s">
        <v>4297</v>
      </c>
      <c r="D647" s="27" t="s">
        <v>4298</v>
      </c>
      <c r="E647" s="27" t="s">
        <v>4188</v>
      </c>
      <c r="F647" s="33" t="s">
        <v>1034</v>
      </c>
      <c r="G647" s="23" t="s">
        <v>13</v>
      </c>
      <c r="H647" s="23" t="s">
        <v>13</v>
      </c>
      <c r="I647" s="23" t="s">
        <v>13</v>
      </c>
      <c r="J647" s="23" t="s">
        <v>13</v>
      </c>
      <c r="K647" s="23" t="s">
        <v>13</v>
      </c>
      <c r="L647" s="9" t="str">
        <f>_xlfn.CONCAT("", C647)</f>
        <v>INFRA_Projeto</v>
      </c>
      <c r="M647" s="9" t="str">
        <f>_xlfn.CONCAT("", D647)</f>
        <v>INFRA_Infraestrutura</v>
      </c>
      <c r="N647" s="9" t="str">
        <f>_xlfn.CONCAT("", E647)</f>
        <v>Ferroviária</v>
      </c>
      <c r="O647" s="9" t="str">
        <f>_xlfn.CONCAT("Classe IFC ou Categoria Revit:   ", F647)</f>
        <v>Classe IFC ou Categoria Revit:   IfcRailway</v>
      </c>
      <c r="P647" s="7" t="s">
        <v>1035</v>
      </c>
      <c r="Q647" s="7" t="s">
        <v>4095</v>
      </c>
      <c r="R647" s="7" t="str">
        <f>C647</f>
        <v>INFRA_Projeto</v>
      </c>
      <c r="S647" s="7" t="str">
        <f>D647</f>
        <v>INFRA_Infraestrutura</v>
      </c>
      <c r="T647" s="7" t="str">
        <f>E647</f>
        <v>Ferroviária</v>
      </c>
      <c r="U647" s="8" t="str">
        <f>_xlfn.CONCAT("bim-key_",A647)</f>
        <v>bim-key_646</v>
      </c>
      <c r="V647" s="4" t="str">
        <f>IF(ISNUMBER(FIND("Arrow", F647)), _xlfn.CONCAT(E647,"_Seta"), E647)</f>
        <v>Ferroviária</v>
      </c>
      <c r="W647" s="4" t="str">
        <f>IF(ISNUMBER(FIND("Scheme", F647)), _xlfn.CONCAT(F647,"_Esquema"), F647)</f>
        <v>IfcRailway</v>
      </c>
    </row>
    <row r="648" spans="1:23" s="4" customFormat="1" ht="9.75" customHeight="1" x14ac:dyDescent="0.25">
      <c r="A648" s="66">
        <v>647</v>
      </c>
      <c r="B648" s="65" t="s">
        <v>4283</v>
      </c>
      <c r="C648" s="27" t="s">
        <v>4297</v>
      </c>
      <c r="D648" s="27" t="s">
        <v>4298</v>
      </c>
      <c r="E648" s="27" t="s">
        <v>4188</v>
      </c>
      <c r="F648" s="33" t="s">
        <v>1036</v>
      </c>
      <c r="G648" s="23" t="s">
        <v>13</v>
      </c>
      <c r="H648" s="23" t="s">
        <v>13</v>
      </c>
      <c r="I648" s="23" t="s">
        <v>13</v>
      </c>
      <c r="J648" s="23" t="s">
        <v>13</v>
      </c>
      <c r="K648" s="23" t="s">
        <v>13</v>
      </c>
      <c r="L648" s="9" t="str">
        <f>_xlfn.CONCAT("", C648)</f>
        <v>INFRA_Projeto</v>
      </c>
      <c r="M648" s="9" t="str">
        <f>_xlfn.CONCAT("", D648)</f>
        <v>INFRA_Infraestrutura</v>
      </c>
      <c r="N648" s="9" t="str">
        <f>_xlfn.CONCAT("", E648)</f>
        <v>Ferroviária</v>
      </c>
      <c r="O648" s="9" t="str">
        <f>_xlfn.CONCAT("Classe IFC ou Categoria Revit:   ", F648)</f>
        <v>Classe IFC ou Categoria Revit:   IfcRailwayPart</v>
      </c>
      <c r="P648" s="7" t="s">
        <v>1037</v>
      </c>
      <c r="Q648" s="7" t="s">
        <v>4095</v>
      </c>
      <c r="R648" s="7" t="str">
        <f>C648</f>
        <v>INFRA_Projeto</v>
      </c>
      <c r="S648" s="7" t="str">
        <f>D648</f>
        <v>INFRA_Infraestrutura</v>
      </c>
      <c r="T648" s="7" t="str">
        <f>E648</f>
        <v>Ferroviária</v>
      </c>
      <c r="U648" s="8" t="str">
        <f>_xlfn.CONCAT("bim-key_",A648)</f>
        <v>bim-key_647</v>
      </c>
      <c r="V648" s="4" t="str">
        <f>IF(ISNUMBER(FIND("Arrow", F648)), _xlfn.CONCAT(E648,"_Seta"), E648)</f>
        <v>Ferroviária</v>
      </c>
      <c r="W648" s="4" t="str">
        <f>IF(ISNUMBER(FIND("Scheme", F648)), _xlfn.CONCAT(F648,"_Esquema"), F648)</f>
        <v>IfcRailwayPart</v>
      </c>
    </row>
    <row r="649" spans="1:23" s="4" customFormat="1" ht="9.75" customHeight="1" x14ac:dyDescent="0.25">
      <c r="A649" s="66">
        <v>648</v>
      </c>
      <c r="B649" s="65" t="s">
        <v>4283</v>
      </c>
      <c r="C649" s="27" t="s">
        <v>4297</v>
      </c>
      <c r="D649" s="27" t="s">
        <v>4298</v>
      </c>
      <c r="E649" s="27" t="s">
        <v>4188</v>
      </c>
      <c r="F649" s="33" t="s">
        <v>2036</v>
      </c>
      <c r="G649" s="23" t="s">
        <v>13</v>
      </c>
      <c r="H649" s="23" t="s">
        <v>13</v>
      </c>
      <c r="I649" s="23" t="s">
        <v>13</v>
      </c>
      <c r="J649" s="23" t="s">
        <v>13</v>
      </c>
      <c r="K649" s="23" t="s">
        <v>13</v>
      </c>
      <c r="L649" s="9" t="str">
        <f>_xlfn.CONCAT("", C649)</f>
        <v>INFRA_Projeto</v>
      </c>
      <c r="M649" s="9" t="str">
        <f>_xlfn.CONCAT("", D649)</f>
        <v>INFRA_Infraestrutura</v>
      </c>
      <c r="N649" s="9" t="str">
        <f>_xlfn.CONCAT("", E649)</f>
        <v>Ferroviária</v>
      </c>
      <c r="O649" s="9" t="str">
        <f>_xlfn.CONCAT("Classe IFC ou Categoria Revit:   ", F649)</f>
        <v>Classe IFC ou Categoria Revit:   IfcRailwayPartABOVETRACK</v>
      </c>
      <c r="P649" s="7" t="s">
        <v>2267</v>
      </c>
      <c r="Q649" s="7" t="s">
        <v>4095</v>
      </c>
      <c r="R649" s="7" t="str">
        <f>C649</f>
        <v>INFRA_Projeto</v>
      </c>
      <c r="S649" s="7" t="str">
        <f>D649</f>
        <v>INFRA_Infraestrutura</v>
      </c>
      <c r="T649" s="7" t="str">
        <f>E649</f>
        <v>Ferroviária</v>
      </c>
      <c r="U649" s="8" t="str">
        <f>_xlfn.CONCAT("bim-key_",A649)</f>
        <v>bim-key_648</v>
      </c>
      <c r="V649" s="4" t="str">
        <f>IF(ISNUMBER(FIND("Arrow", F649)), _xlfn.CONCAT(E649,"_Seta"), E649)</f>
        <v>Ferroviária</v>
      </c>
      <c r="W649" s="4" t="str">
        <f>IF(ISNUMBER(FIND("Scheme", F649)), _xlfn.CONCAT(F649,"_Esquema"), F649)</f>
        <v>IfcRailwayPartABOVETRACK</v>
      </c>
    </row>
    <row r="650" spans="1:23" s="4" customFormat="1" ht="9.75" customHeight="1" x14ac:dyDescent="0.25">
      <c r="A650" s="66">
        <v>649</v>
      </c>
      <c r="B650" s="65" t="s">
        <v>4283</v>
      </c>
      <c r="C650" s="27" t="s">
        <v>4297</v>
      </c>
      <c r="D650" s="27" t="s">
        <v>4298</v>
      </c>
      <c r="E650" s="27" t="s">
        <v>4188</v>
      </c>
      <c r="F650" s="33" t="s">
        <v>2037</v>
      </c>
      <c r="G650" s="23" t="s">
        <v>13</v>
      </c>
      <c r="H650" s="23" t="s">
        <v>13</v>
      </c>
      <c r="I650" s="23" t="s">
        <v>13</v>
      </c>
      <c r="J650" s="23" t="s">
        <v>13</v>
      </c>
      <c r="K650" s="23" t="s">
        <v>13</v>
      </c>
      <c r="L650" s="9" t="str">
        <f>_xlfn.CONCAT("", C650)</f>
        <v>INFRA_Projeto</v>
      </c>
      <c r="M650" s="9" t="str">
        <f>_xlfn.CONCAT("", D650)</f>
        <v>INFRA_Infraestrutura</v>
      </c>
      <c r="N650" s="9" t="str">
        <f>_xlfn.CONCAT("", E650)</f>
        <v>Ferroviária</v>
      </c>
      <c r="O650" s="9" t="str">
        <f>_xlfn.CONCAT("Classe IFC ou Categoria Revit:   ", F650)</f>
        <v>Classe IFC ou Categoria Revit:   IfcRailwayPartDILATIONTRACK</v>
      </c>
      <c r="P650" s="7" t="s">
        <v>2268</v>
      </c>
      <c r="Q650" s="7" t="s">
        <v>4095</v>
      </c>
      <c r="R650" s="7" t="str">
        <f>C650</f>
        <v>INFRA_Projeto</v>
      </c>
      <c r="S650" s="7" t="str">
        <f>D650</f>
        <v>INFRA_Infraestrutura</v>
      </c>
      <c r="T650" s="7" t="str">
        <f>E650</f>
        <v>Ferroviária</v>
      </c>
      <c r="U650" s="8" t="str">
        <f>_xlfn.CONCAT("bim-key_",A650)</f>
        <v>bim-key_649</v>
      </c>
      <c r="V650" s="4" t="str">
        <f>IF(ISNUMBER(FIND("Arrow", F650)), _xlfn.CONCAT(E650,"_Seta"), E650)</f>
        <v>Ferroviária</v>
      </c>
      <c r="W650" s="4" t="str">
        <f>IF(ISNUMBER(FIND("Scheme", F650)), _xlfn.CONCAT(F650,"_Esquema"), F650)</f>
        <v>IfcRailwayPartDILATIONTRACK</v>
      </c>
    </row>
    <row r="651" spans="1:23" s="4" customFormat="1" ht="9.75" customHeight="1" x14ac:dyDescent="0.25">
      <c r="A651" s="66">
        <v>650</v>
      </c>
      <c r="B651" s="65" t="s">
        <v>4283</v>
      </c>
      <c r="C651" s="27" t="s">
        <v>4297</v>
      </c>
      <c r="D651" s="27" t="s">
        <v>4298</v>
      </c>
      <c r="E651" s="27" t="s">
        <v>4188</v>
      </c>
      <c r="F651" s="33" t="s">
        <v>2038</v>
      </c>
      <c r="G651" s="23" t="s">
        <v>13</v>
      </c>
      <c r="H651" s="23" t="s">
        <v>13</v>
      </c>
      <c r="I651" s="23" t="s">
        <v>13</v>
      </c>
      <c r="J651" s="23" t="s">
        <v>13</v>
      </c>
      <c r="K651" s="23" t="s">
        <v>13</v>
      </c>
      <c r="L651" s="9" t="str">
        <f>_xlfn.CONCAT("", C651)</f>
        <v>INFRA_Projeto</v>
      </c>
      <c r="M651" s="9" t="str">
        <f>_xlfn.CONCAT("", D651)</f>
        <v>INFRA_Infraestrutura</v>
      </c>
      <c r="N651" s="9" t="str">
        <f>_xlfn.CONCAT("", E651)</f>
        <v>Ferroviária</v>
      </c>
      <c r="O651" s="9" t="str">
        <f>_xlfn.CONCAT("Classe IFC ou Categoria Revit:   ", F651)</f>
        <v>Classe IFC ou Categoria Revit:   IfcRailwayPartLINESIDE</v>
      </c>
      <c r="P651" s="7" t="s">
        <v>2639</v>
      </c>
      <c r="Q651" s="7" t="s">
        <v>4095</v>
      </c>
      <c r="R651" s="7" t="str">
        <f>C651</f>
        <v>INFRA_Projeto</v>
      </c>
      <c r="S651" s="7" t="str">
        <f>D651</f>
        <v>INFRA_Infraestrutura</v>
      </c>
      <c r="T651" s="7" t="str">
        <f>E651</f>
        <v>Ferroviária</v>
      </c>
      <c r="U651" s="8" t="str">
        <f>_xlfn.CONCAT("bim-key_",A651)</f>
        <v>bim-key_650</v>
      </c>
      <c r="V651" s="4" t="str">
        <f>IF(ISNUMBER(FIND("Arrow", F651)), _xlfn.CONCAT(E651,"_Seta"), E651)</f>
        <v>Ferroviária</v>
      </c>
      <c r="W651" s="4" t="str">
        <f>IF(ISNUMBER(FIND("Scheme", F651)), _xlfn.CONCAT(F651,"_Esquema"), F651)</f>
        <v>IfcRailwayPartLINESIDE</v>
      </c>
    </row>
    <row r="652" spans="1:23" s="4" customFormat="1" ht="9.75" customHeight="1" x14ac:dyDescent="0.25">
      <c r="A652" s="66">
        <v>651</v>
      </c>
      <c r="B652" s="65" t="s">
        <v>4283</v>
      </c>
      <c r="C652" s="27" t="s">
        <v>4297</v>
      </c>
      <c r="D652" s="27" t="s">
        <v>4298</v>
      </c>
      <c r="E652" s="27" t="s">
        <v>4188</v>
      </c>
      <c r="F652" s="33" t="s">
        <v>2039</v>
      </c>
      <c r="G652" s="23" t="s">
        <v>13</v>
      </c>
      <c r="H652" s="23" t="s">
        <v>13</v>
      </c>
      <c r="I652" s="23" t="s">
        <v>13</v>
      </c>
      <c r="J652" s="23" t="s">
        <v>13</v>
      </c>
      <c r="K652" s="23" t="s">
        <v>13</v>
      </c>
      <c r="L652" s="9" t="str">
        <f>_xlfn.CONCAT("", C652)</f>
        <v>INFRA_Projeto</v>
      </c>
      <c r="M652" s="9" t="str">
        <f>_xlfn.CONCAT("", D652)</f>
        <v>INFRA_Infraestrutura</v>
      </c>
      <c r="N652" s="9" t="str">
        <f>_xlfn.CONCAT("", E652)</f>
        <v>Ferroviária</v>
      </c>
      <c r="O652" s="9" t="str">
        <f>_xlfn.CONCAT("Classe IFC ou Categoria Revit:   ", F652)</f>
        <v>Classe IFC ou Categoria Revit:   IfcRailwayPartLINESIDEPART</v>
      </c>
      <c r="P652" s="7" t="s">
        <v>2640</v>
      </c>
      <c r="Q652" s="7" t="s">
        <v>4095</v>
      </c>
      <c r="R652" s="7" t="str">
        <f>C652</f>
        <v>INFRA_Projeto</v>
      </c>
      <c r="S652" s="7" t="str">
        <f>D652</f>
        <v>INFRA_Infraestrutura</v>
      </c>
      <c r="T652" s="7" t="str">
        <f>E652</f>
        <v>Ferroviária</v>
      </c>
      <c r="U652" s="8" t="str">
        <f>_xlfn.CONCAT("bim-key_",A652)</f>
        <v>bim-key_651</v>
      </c>
      <c r="V652" s="4" t="str">
        <f>IF(ISNUMBER(FIND("Arrow", F652)), _xlfn.CONCAT(E652,"_Seta"), E652)</f>
        <v>Ferroviária</v>
      </c>
      <c r="W652" s="4" t="str">
        <f>IF(ISNUMBER(FIND("Scheme", F652)), _xlfn.CONCAT(F652,"_Esquema"), F652)</f>
        <v>IfcRailwayPartLINESIDEPART</v>
      </c>
    </row>
    <row r="653" spans="1:23" s="4" customFormat="1" ht="9.75" customHeight="1" x14ac:dyDescent="0.25">
      <c r="A653" s="66">
        <v>652</v>
      </c>
      <c r="B653" s="65" t="s">
        <v>4283</v>
      </c>
      <c r="C653" s="27" t="s">
        <v>4297</v>
      </c>
      <c r="D653" s="27" t="s">
        <v>4298</v>
      </c>
      <c r="E653" s="27" t="s">
        <v>4188</v>
      </c>
      <c r="F653" s="33" t="s">
        <v>2040</v>
      </c>
      <c r="G653" s="23" t="s">
        <v>13</v>
      </c>
      <c r="H653" s="23" t="s">
        <v>13</v>
      </c>
      <c r="I653" s="23" t="s">
        <v>13</v>
      </c>
      <c r="J653" s="23" t="s">
        <v>13</v>
      </c>
      <c r="K653" s="23" t="s">
        <v>13</v>
      </c>
      <c r="L653" s="9" t="str">
        <f>_xlfn.CONCAT("", C653)</f>
        <v>INFRA_Projeto</v>
      </c>
      <c r="M653" s="9" t="str">
        <f>_xlfn.CONCAT("", D653)</f>
        <v>INFRA_Infraestrutura</v>
      </c>
      <c r="N653" s="9" t="str">
        <f>_xlfn.CONCAT("", E653)</f>
        <v>Ferroviária</v>
      </c>
      <c r="O653" s="9" t="str">
        <f>_xlfn.CONCAT("Classe IFC ou Categoria Revit:   ", F653)</f>
        <v>Classe IFC ou Categoria Revit:   IfcRailwayPartPLAINTRACK</v>
      </c>
      <c r="P653" s="7" t="s">
        <v>2641</v>
      </c>
      <c r="Q653" s="7" t="s">
        <v>4095</v>
      </c>
      <c r="R653" s="7" t="str">
        <f>C653</f>
        <v>INFRA_Projeto</v>
      </c>
      <c r="S653" s="7" t="str">
        <f>D653</f>
        <v>INFRA_Infraestrutura</v>
      </c>
      <c r="T653" s="7" t="str">
        <f>E653</f>
        <v>Ferroviária</v>
      </c>
      <c r="U653" s="8" t="str">
        <f>_xlfn.CONCAT("bim-key_",A653)</f>
        <v>bim-key_652</v>
      </c>
      <c r="V653" s="4" t="str">
        <f>IF(ISNUMBER(FIND("Arrow", F653)), _xlfn.CONCAT(E653,"_Seta"), E653)</f>
        <v>Ferroviária</v>
      </c>
      <c r="W653" s="4" t="str">
        <f>IF(ISNUMBER(FIND("Scheme", F653)), _xlfn.CONCAT(F653,"_Esquema"), F653)</f>
        <v>IfcRailwayPartPLAINTRACK</v>
      </c>
    </row>
    <row r="654" spans="1:23" s="4" customFormat="1" ht="9.75" customHeight="1" x14ac:dyDescent="0.25">
      <c r="A654" s="66">
        <v>653</v>
      </c>
      <c r="B654" s="65" t="s">
        <v>4283</v>
      </c>
      <c r="C654" s="27" t="s">
        <v>4297</v>
      </c>
      <c r="D654" s="27" t="s">
        <v>4298</v>
      </c>
      <c r="E654" s="27" t="s">
        <v>4188</v>
      </c>
      <c r="F654" s="33" t="s">
        <v>2041</v>
      </c>
      <c r="G654" s="23" t="s">
        <v>13</v>
      </c>
      <c r="H654" s="23" t="s">
        <v>13</v>
      </c>
      <c r="I654" s="23" t="s">
        <v>13</v>
      </c>
      <c r="J654" s="23" t="s">
        <v>13</v>
      </c>
      <c r="K654" s="23" t="s">
        <v>13</v>
      </c>
      <c r="L654" s="9" t="str">
        <f>_xlfn.CONCAT("", C654)</f>
        <v>INFRA_Projeto</v>
      </c>
      <c r="M654" s="9" t="str">
        <f>_xlfn.CONCAT("", D654)</f>
        <v>INFRA_Infraestrutura</v>
      </c>
      <c r="N654" s="9" t="str">
        <f>_xlfn.CONCAT("", E654)</f>
        <v>Ferroviária</v>
      </c>
      <c r="O654" s="9" t="str">
        <f>_xlfn.CONCAT("Classe IFC ou Categoria Revit:   ", F654)</f>
        <v>Classe IFC ou Categoria Revit:   IfcRailwayPartSUBSTRUCTURE</v>
      </c>
      <c r="P654" s="7" t="s">
        <v>2269</v>
      </c>
      <c r="Q654" s="7" t="s">
        <v>4095</v>
      </c>
      <c r="R654" s="7" t="str">
        <f>C654</f>
        <v>INFRA_Projeto</v>
      </c>
      <c r="S654" s="7" t="str">
        <f>D654</f>
        <v>INFRA_Infraestrutura</v>
      </c>
      <c r="T654" s="7" t="str">
        <f>E654</f>
        <v>Ferroviária</v>
      </c>
      <c r="U654" s="8" t="str">
        <f>_xlfn.CONCAT("bim-key_",A654)</f>
        <v>bim-key_653</v>
      </c>
      <c r="V654" s="4" t="str">
        <f>IF(ISNUMBER(FIND("Arrow", F654)), _xlfn.CONCAT(E654,"_Seta"), E654)</f>
        <v>Ferroviária</v>
      </c>
      <c r="W654" s="4" t="str">
        <f>IF(ISNUMBER(FIND("Scheme", F654)), _xlfn.CONCAT(F654,"_Esquema"), F654)</f>
        <v>IfcRailwayPartSUBSTRUCTURE</v>
      </c>
    </row>
    <row r="655" spans="1:23" s="4" customFormat="1" ht="9.75" customHeight="1" x14ac:dyDescent="0.25">
      <c r="A655" s="66">
        <v>654</v>
      </c>
      <c r="B655" s="65" t="s">
        <v>4283</v>
      </c>
      <c r="C655" s="27" t="s">
        <v>4297</v>
      </c>
      <c r="D655" s="27" t="s">
        <v>4298</v>
      </c>
      <c r="E655" s="27" t="s">
        <v>4188</v>
      </c>
      <c r="F655" s="33" t="s">
        <v>2042</v>
      </c>
      <c r="G655" s="23" t="s">
        <v>13</v>
      </c>
      <c r="H655" s="23" t="s">
        <v>13</v>
      </c>
      <c r="I655" s="23" t="s">
        <v>13</v>
      </c>
      <c r="J655" s="23" t="s">
        <v>13</v>
      </c>
      <c r="K655" s="23" t="s">
        <v>13</v>
      </c>
      <c r="L655" s="9" t="str">
        <f>_xlfn.CONCAT("", C655)</f>
        <v>INFRA_Projeto</v>
      </c>
      <c r="M655" s="9" t="str">
        <f>_xlfn.CONCAT("", D655)</f>
        <v>INFRA_Infraestrutura</v>
      </c>
      <c r="N655" s="9" t="str">
        <f>_xlfn.CONCAT("", E655)</f>
        <v>Ferroviária</v>
      </c>
      <c r="O655" s="9" t="str">
        <f>_xlfn.CONCAT("Classe IFC ou Categoria Revit:   ", F655)</f>
        <v>Classe IFC ou Categoria Revit:   IfcRailwayPartTRACK</v>
      </c>
      <c r="P655" s="7" t="s">
        <v>2270</v>
      </c>
      <c r="Q655" s="7" t="s">
        <v>4095</v>
      </c>
      <c r="R655" s="7" t="str">
        <f>C655</f>
        <v>INFRA_Projeto</v>
      </c>
      <c r="S655" s="7" t="str">
        <f>D655</f>
        <v>INFRA_Infraestrutura</v>
      </c>
      <c r="T655" s="7" t="str">
        <f>E655</f>
        <v>Ferroviária</v>
      </c>
      <c r="U655" s="8" t="str">
        <f>_xlfn.CONCAT("bim-key_",A655)</f>
        <v>bim-key_654</v>
      </c>
      <c r="V655" s="4" t="str">
        <f>IF(ISNUMBER(FIND("Arrow", F655)), _xlfn.CONCAT(E655,"_Seta"), E655)</f>
        <v>Ferroviária</v>
      </c>
      <c r="W655" s="4" t="str">
        <f>IF(ISNUMBER(FIND("Scheme", F655)), _xlfn.CONCAT(F655,"_Esquema"), F655)</f>
        <v>IfcRailwayPartTRACK</v>
      </c>
    </row>
    <row r="656" spans="1:23" s="4" customFormat="1" ht="9.75" customHeight="1" x14ac:dyDescent="0.25">
      <c r="A656" s="66">
        <v>655</v>
      </c>
      <c r="B656" s="65" t="s">
        <v>4283</v>
      </c>
      <c r="C656" s="27" t="s">
        <v>4297</v>
      </c>
      <c r="D656" s="27" t="s">
        <v>4298</v>
      </c>
      <c r="E656" s="27" t="s">
        <v>4188</v>
      </c>
      <c r="F656" s="33" t="s">
        <v>2043</v>
      </c>
      <c r="G656" s="23" t="s">
        <v>13</v>
      </c>
      <c r="H656" s="23" t="s">
        <v>13</v>
      </c>
      <c r="I656" s="23" t="s">
        <v>13</v>
      </c>
      <c r="J656" s="23" t="s">
        <v>13</v>
      </c>
      <c r="K656" s="23" t="s">
        <v>13</v>
      </c>
      <c r="L656" s="9" t="str">
        <f>_xlfn.CONCAT("", C656)</f>
        <v>INFRA_Projeto</v>
      </c>
      <c r="M656" s="9" t="str">
        <f>_xlfn.CONCAT("", D656)</f>
        <v>INFRA_Infraestrutura</v>
      </c>
      <c r="N656" s="9" t="str">
        <f>_xlfn.CONCAT("", E656)</f>
        <v>Ferroviária</v>
      </c>
      <c r="O656" s="9" t="str">
        <f>_xlfn.CONCAT("Classe IFC ou Categoria Revit:   ", F656)</f>
        <v>Classe IFC ou Categoria Revit:   IfcRailwayPartTRACKPART</v>
      </c>
      <c r="P656" s="7" t="s">
        <v>2271</v>
      </c>
      <c r="Q656" s="7" t="s">
        <v>4095</v>
      </c>
      <c r="R656" s="7" t="str">
        <f>C656</f>
        <v>INFRA_Projeto</v>
      </c>
      <c r="S656" s="7" t="str">
        <f>D656</f>
        <v>INFRA_Infraestrutura</v>
      </c>
      <c r="T656" s="7" t="str">
        <f>E656</f>
        <v>Ferroviária</v>
      </c>
      <c r="U656" s="8" t="str">
        <f>_xlfn.CONCAT("bim-key_",A656)</f>
        <v>bim-key_655</v>
      </c>
      <c r="V656" s="4" t="str">
        <f>IF(ISNUMBER(FIND("Arrow", F656)), _xlfn.CONCAT(E656,"_Seta"), E656)</f>
        <v>Ferroviária</v>
      </c>
      <c r="W656" s="4" t="str">
        <f>IF(ISNUMBER(FIND("Scheme", F656)), _xlfn.CONCAT(F656,"_Esquema"), F656)</f>
        <v>IfcRailwayPartTRACKPART</v>
      </c>
    </row>
    <row r="657" spans="1:23" s="4" customFormat="1" ht="9.75" customHeight="1" x14ac:dyDescent="0.25">
      <c r="A657" s="66">
        <v>656</v>
      </c>
      <c r="B657" s="65" t="s">
        <v>4283</v>
      </c>
      <c r="C657" s="27" t="s">
        <v>4297</v>
      </c>
      <c r="D657" s="27" t="s">
        <v>4298</v>
      </c>
      <c r="E657" s="27" t="s">
        <v>4188</v>
      </c>
      <c r="F657" s="33" t="s">
        <v>2044</v>
      </c>
      <c r="G657" s="23" t="s">
        <v>13</v>
      </c>
      <c r="H657" s="23" t="s">
        <v>13</v>
      </c>
      <c r="I657" s="23" t="s">
        <v>13</v>
      </c>
      <c r="J657" s="23" t="s">
        <v>13</v>
      </c>
      <c r="K657" s="23" t="s">
        <v>13</v>
      </c>
      <c r="L657" s="9" t="str">
        <f>_xlfn.CONCAT("", C657)</f>
        <v>INFRA_Projeto</v>
      </c>
      <c r="M657" s="9" t="str">
        <f>_xlfn.CONCAT("", D657)</f>
        <v>INFRA_Infraestrutura</v>
      </c>
      <c r="N657" s="9" t="str">
        <f>_xlfn.CONCAT("", E657)</f>
        <v>Ferroviária</v>
      </c>
      <c r="O657" s="9" t="str">
        <f>_xlfn.CONCAT("Classe IFC ou Categoria Revit:   ", F657)</f>
        <v>Classe IFC ou Categoria Revit:   IfcRailwayPartTURNOUTTRACK</v>
      </c>
      <c r="P657" s="7" t="s">
        <v>2272</v>
      </c>
      <c r="Q657" s="7" t="s">
        <v>4095</v>
      </c>
      <c r="R657" s="7" t="str">
        <f>C657</f>
        <v>INFRA_Projeto</v>
      </c>
      <c r="S657" s="7" t="str">
        <f>D657</f>
        <v>INFRA_Infraestrutura</v>
      </c>
      <c r="T657" s="7" t="str">
        <f>E657</f>
        <v>Ferroviária</v>
      </c>
      <c r="U657" s="8" t="str">
        <f>_xlfn.CONCAT("bim-key_",A657)</f>
        <v>bim-key_656</v>
      </c>
      <c r="V657" s="4" t="str">
        <f>IF(ISNUMBER(FIND("Arrow", F657)), _xlfn.CONCAT(E657,"_Seta"), E657)</f>
        <v>Ferroviária</v>
      </c>
      <c r="W657" s="4" t="str">
        <f>IF(ISNUMBER(FIND("Scheme", F657)), _xlfn.CONCAT(F657,"_Esquema"), F657)</f>
        <v>IfcRailwayPartTURNOUTTRACK</v>
      </c>
    </row>
    <row r="658" spans="1:23" s="4" customFormat="1" ht="9.75" customHeight="1" x14ac:dyDescent="0.25">
      <c r="A658" s="66">
        <v>657</v>
      </c>
      <c r="B658" s="65" t="s">
        <v>4283</v>
      </c>
      <c r="C658" s="27" t="s">
        <v>4297</v>
      </c>
      <c r="D658" s="27" t="s">
        <v>4298</v>
      </c>
      <c r="E658" s="27" t="s">
        <v>4188</v>
      </c>
      <c r="F658" s="33" t="s">
        <v>414</v>
      </c>
      <c r="G658" s="23" t="s">
        <v>13</v>
      </c>
      <c r="H658" s="23" t="s">
        <v>13</v>
      </c>
      <c r="I658" s="23" t="s">
        <v>13</v>
      </c>
      <c r="J658" s="23" t="s">
        <v>13</v>
      </c>
      <c r="K658" s="23" t="s">
        <v>13</v>
      </c>
      <c r="L658" s="9" t="str">
        <f>_xlfn.CONCAT("", C658)</f>
        <v>INFRA_Projeto</v>
      </c>
      <c r="M658" s="9" t="str">
        <f>_xlfn.CONCAT("", D658)</f>
        <v>INFRA_Infraestrutura</v>
      </c>
      <c r="N658" s="9" t="str">
        <f>_xlfn.CONCAT("", E658)</f>
        <v>Ferroviária</v>
      </c>
      <c r="O658" s="9" t="str">
        <f>_xlfn.CONCAT("Classe IFC ou Categoria Revit:   ", F658)</f>
        <v>Classe IFC ou Categoria Revit:   IfcTrackElement</v>
      </c>
      <c r="P658" s="7" t="s">
        <v>2712</v>
      </c>
      <c r="Q658" s="7" t="s">
        <v>4095</v>
      </c>
      <c r="R658" s="7" t="str">
        <f>C658</f>
        <v>INFRA_Projeto</v>
      </c>
      <c r="S658" s="7" t="str">
        <f>D658</f>
        <v>INFRA_Infraestrutura</v>
      </c>
      <c r="T658" s="7" t="str">
        <f>E658</f>
        <v>Ferroviária</v>
      </c>
      <c r="U658" s="8" t="str">
        <f>_xlfn.CONCAT("bim-key_",A658)</f>
        <v>bim-key_657</v>
      </c>
      <c r="V658" s="4" t="str">
        <f>IF(ISNUMBER(FIND("Arrow", F658)), _xlfn.CONCAT(E658,"_Seta"), E658)</f>
        <v>Ferroviária</v>
      </c>
      <c r="W658" s="4" t="str">
        <f>IF(ISNUMBER(FIND("Scheme", F658)), _xlfn.CONCAT(F658,"_Esquema"), F658)</f>
        <v>IfcTrackElement</v>
      </c>
    </row>
    <row r="659" spans="1:23" s="4" customFormat="1" ht="9.75" customHeight="1" x14ac:dyDescent="0.25">
      <c r="A659" s="66">
        <v>658</v>
      </c>
      <c r="B659" s="65" t="s">
        <v>4283</v>
      </c>
      <c r="C659" s="27" t="s">
        <v>4297</v>
      </c>
      <c r="D659" s="27" t="s">
        <v>4298</v>
      </c>
      <c r="E659" s="27" t="s">
        <v>4188</v>
      </c>
      <c r="F659" s="33" t="s">
        <v>1038</v>
      </c>
      <c r="G659" s="23" t="s">
        <v>13</v>
      </c>
      <c r="H659" s="23" t="s">
        <v>13</v>
      </c>
      <c r="I659" s="23" t="s">
        <v>13</v>
      </c>
      <c r="J659" s="23" t="s">
        <v>13</v>
      </c>
      <c r="K659" s="23" t="s">
        <v>13</v>
      </c>
      <c r="L659" s="9" t="str">
        <f>_xlfn.CONCAT("", C659)</f>
        <v>INFRA_Projeto</v>
      </c>
      <c r="M659" s="9" t="str">
        <f>_xlfn.CONCAT("", D659)</f>
        <v>INFRA_Infraestrutura</v>
      </c>
      <c r="N659" s="9" t="str">
        <f>_xlfn.CONCAT("", E659)</f>
        <v>Ferroviária</v>
      </c>
      <c r="O659" s="9" t="str">
        <f>_xlfn.CONCAT("Classe IFC ou Categoria Revit:   ", F659)</f>
        <v>Classe IFC ou Categoria Revit:   IfcTrackElementBLOCKINGDEVICE</v>
      </c>
      <c r="P659" s="7" t="s">
        <v>1039</v>
      </c>
      <c r="Q659" s="7" t="s">
        <v>4095</v>
      </c>
      <c r="R659" s="7" t="str">
        <f>C659</f>
        <v>INFRA_Projeto</v>
      </c>
      <c r="S659" s="7" t="str">
        <f>D659</f>
        <v>INFRA_Infraestrutura</v>
      </c>
      <c r="T659" s="7" t="str">
        <f>E659</f>
        <v>Ferroviária</v>
      </c>
      <c r="U659" s="8" t="str">
        <f>_xlfn.CONCAT("bim-key_",A659)</f>
        <v>bim-key_658</v>
      </c>
      <c r="V659" s="4" t="str">
        <f>IF(ISNUMBER(FIND("Arrow", F659)), _xlfn.CONCAT(E659,"_Seta"), E659)</f>
        <v>Ferroviária</v>
      </c>
      <c r="W659" s="4" t="str">
        <f>IF(ISNUMBER(FIND("Scheme", F659)), _xlfn.CONCAT(F659,"_Esquema"), F659)</f>
        <v>IfcTrackElementBLOCKINGDEVICE</v>
      </c>
    </row>
    <row r="660" spans="1:23" s="4" customFormat="1" ht="9.75" customHeight="1" x14ac:dyDescent="0.25">
      <c r="A660" s="66">
        <v>659</v>
      </c>
      <c r="B660" s="65" t="s">
        <v>4283</v>
      </c>
      <c r="C660" s="27" t="s">
        <v>4297</v>
      </c>
      <c r="D660" s="27" t="s">
        <v>4298</v>
      </c>
      <c r="E660" s="27" t="s">
        <v>4188</v>
      </c>
      <c r="F660" s="33" t="s">
        <v>1040</v>
      </c>
      <c r="G660" s="23" t="s">
        <v>13</v>
      </c>
      <c r="H660" s="23" t="s">
        <v>13</v>
      </c>
      <c r="I660" s="23" t="s">
        <v>13</v>
      </c>
      <c r="J660" s="23" t="s">
        <v>13</v>
      </c>
      <c r="K660" s="23" t="s">
        <v>13</v>
      </c>
      <c r="L660" s="9" t="str">
        <f>_xlfn.CONCAT("", C660)</f>
        <v>INFRA_Projeto</v>
      </c>
      <c r="M660" s="9" t="str">
        <f>_xlfn.CONCAT("", D660)</f>
        <v>INFRA_Infraestrutura</v>
      </c>
      <c r="N660" s="9" t="str">
        <f>_xlfn.CONCAT("", E660)</f>
        <v>Ferroviária</v>
      </c>
      <c r="O660" s="9" t="str">
        <f>_xlfn.CONCAT("Classe IFC ou Categoria Revit:   ", F660)</f>
        <v>Classe IFC ou Categoria Revit:   IfcTrackElementDERAILER</v>
      </c>
      <c r="P660" s="7" t="s">
        <v>1041</v>
      </c>
      <c r="Q660" s="7" t="s">
        <v>4095</v>
      </c>
      <c r="R660" s="7" t="str">
        <f>C660</f>
        <v>INFRA_Projeto</v>
      </c>
      <c r="S660" s="7" t="str">
        <f>D660</f>
        <v>INFRA_Infraestrutura</v>
      </c>
      <c r="T660" s="7" t="str">
        <f>E660</f>
        <v>Ferroviária</v>
      </c>
      <c r="U660" s="8" t="str">
        <f>_xlfn.CONCAT("bim-key_",A660)</f>
        <v>bim-key_659</v>
      </c>
      <c r="V660" s="4" t="str">
        <f>IF(ISNUMBER(FIND("Arrow", F660)), _xlfn.CONCAT(E660,"_Seta"), E660)</f>
        <v>Ferroviária</v>
      </c>
      <c r="W660" s="4" t="str">
        <f>IF(ISNUMBER(FIND("Scheme", F660)), _xlfn.CONCAT(F660,"_Esquema"), F660)</f>
        <v>IfcTrackElementDERAILER</v>
      </c>
    </row>
    <row r="661" spans="1:23" s="4" customFormat="1" ht="9.75" customHeight="1" x14ac:dyDescent="0.25">
      <c r="A661" s="66">
        <v>660</v>
      </c>
      <c r="B661" s="65" t="s">
        <v>4283</v>
      </c>
      <c r="C661" s="27" t="s">
        <v>4297</v>
      </c>
      <c r="D661" s="27" t="s">
        <v>4298</v>
      </c>
      <c r="E661" s="27" t="s">
        <v>4188</v>
      </c>
      <c r="F661" s="33" t="s">
        <v>1042</v>
      </c>
      <c r="G661" s="23" t="s">
        <v>13</v>
      </c>
      <c r="H661" s="23" t="s">
        <v>13</v>
      </c>
      <c r="I661" s="23" t="s">
        <v>13</v>
      </c>
      <c r="J661" s="23" t="s">
        <v>13</v>
      </c>
      <c r="K661" s="23" t="s">
        <v>13</v>
      </c>
      <c r="L661" s="9" t="str">
        <f>_xlfn.CONCAT("", C661)</f>
        <v>INFRA_Projeto</v>
      </c>
      <c r="M661" s="9" t="str">
        <f>_xlfn.CONCAT("", D661)</f>
        <v>INFRA_Infraestrutura</v>
      </c>
      <c r="N661" s="9" t="str">
        <f>_xlfn.CONCAT("", E661)</f>
        <v>Ferroviária</v>
      </c>
      <c r="O661" s="9" t="str">
        <f>_xlfn.CONCAT("Classe IFC ou Categoria Revit:   ", F661)</f>
        <v>Classe IFC ou Categoria Revit:   IfcTrackElementFROG</v>
      </c>
      <c r="P661" s="7" t="s">
        <v>1043</v>
      </c>
      <c r="Q661" s="7" t="s">
        <v>4095</v>
      </c>
      <c r="R661" s="7" t="str">
        <f>C661</f>
        <v>INFRA_Projeto</v>
      </c>
      <c r="S661" s="7" t="str">
        <f>D661</f>
        <v>INFRA_Infraestrutura</v>
      </c>
      <c r="T661" s="7" t="str">
        <f>E661</f>
        <v>Ferroviária</v>
      </c>
      <c r="U661" s="8" t="str">
        <f>_xlfn.CONCAT("bim-key_",A661)</f>
        <v>bim-key_660</v>
      </c>
      <c r="V661" s="4" t="str">
        <f>IF(ISNUMBER(FIND("Arrow", F661)), _xlfn.CONCAT(E661,"_Seta"), E661)</f>
        <v>Ferroviária</v>
      </c>
      <c r="W661" s="4" t="str">
        <f>IF(ISNUMBER(FIND("Scheme", F661)), _xlfn.CONCAT(F661,"_Esquema"), F661)</f>
        <v>IfcTrackElementFROG</v>
      </c>
    </row>
    <row r="662" spans="1:23" s="4" customFormat="1" ht="9.75" customHeight="1" x14ac:dyDescent="0.25">
      <c r="A662" s="66">
        <v>661</v>
      </c>
      <c r="B662" s="65" t="s">
        <v>4283</v>
      </c>
      <c r="C662" s="27" t="s">
        <v>4297</v>
      </c>
      <c r="D662" s="27" t="s">
        <v>4298</v>
      </c>
      <c r="E662" s="27" t="s">
        <v>4188</v>
      </c>
      <c r="F662" s="33" t="s">
        <v>1044</v>
      </c>
      <c r="G662" s="23" t="s">
        <v>13</v>
      </c>
      <c r="H662" s="23" t="s">
        <v>13</v>
      </c>
      <c r="I662" s="23" t="s">
        <v>13</v>
      </c>
      <c r="J662" s="23" t="s">
        <v>13</v>
      </c>
      <c r="K662" s="23" t="s">
        <v>13</v>
      </c>
      <c r="L662" s="9" t="str">
        <f>_xlfn.CONCAT("", C662)</f>
        <v>INFRA_Projeto</v>
      </c>
      <c r="M662" s="9" t="str">
        <f>_xlfn.CONCAT("", D662)</f>
        <v>INFRA_Infraestrutura</v>
      </c>
      <c r="N662" s="9" t="str">
        <f>_xlfn.CONCAT("", E662)</f>
        <v>Ferroviária</v>
      </c>
      <c r="O662" s="9" t="str">
        <f>_xlfn.CONCAT("Classe IFC ou Categoria Revit:   ", F662)</f>
        <v>Classe IFC ou Categoria Revit:   IfcTrackElementHALF_SET_OF_BLADES</v>
      </c>
      <c r="P662" s="7" t="s">
        <v>1045</v>
      </c>
      <c r="Q662" s="7" t="s">
        <v>4095</v>
      </c>
      <c r="R662" s="7" t="str">
        <f>C662</f>
        <v>INFRA_Projeto</v>
      </c>
      <c r="S662" s="7" t="str">
        <f>D662</f>
        <v>INFRA_Infraestrutura</v>
      </c>
      <c r="T662" s="7" t="str">
        <f>E662</f>
        <v>Ferroviária</v>
      </c>
      <c r="U662" s="8" t="str">
        <f>_xlfn.CONCAT("bim-key_",A662)</f>
        <v>bim-key_661</v>
      </c>
      <c r="V662" s="4" t="str">
        <f>IF(ISNUMBER(FIND("Arrow", F662)), _xlfn.CONCAT(E662,"_Seta"), E662)</f>
        <v>Ferroviária</v>
      </c>
      <c r="W662" s="4" t="str">
        <f>IF(ISNUMBER(FIND("Scheme", F662)), _xlfn.CONCAT(F662,"_Esquema"), F662)</f>
        <v>IfcTrackElementHALF_SET_OF_BLADES</v>
      </c>
    </row>
    <row r="663" spans="1:23" s="4" customFormat="1" ht="9.75" customHeight="1" x14ac:dyDescent="0.25">
      <c r="A663" s="66">
        <v>662</v>
      </c>
      <c r="B663" s="65" t="s">
        <v>4283</v>
      </c>
      <c r="C663" s="27" t="s">
        <v>4297</v>
      </c>
      <c r="D663" s="27" t="s">
        <v>4298</v>
      </c>
      <c r="E663" s="27" t="s">
        <v>4188</v>
      </c>
      <c r="F663" s="33" t="s">
        <v>1046</v>
      </c>
      <c r="G663" s="23" t="s">
        <v>13</v>
      </c>
      <c r="H663" s="23" t="s">
        <v>13</v>
      </c>
      <c r="I663" s="23" t="s">
        <v>13</v>
      </c>
      <c r="J663" s="23" t="s">
        <v>13</v>
      </c>
      <c r="K663" s="23" t="s">
        <v>13</v>
      </c>
      <c r="L663" s="9" t="str">
        <f>_xlfn.CONCAT("", C663)</f>
        <v>INFRA_Projeto</v>
      </c>
      <c r="M663" s="9" t="str">
        <f>_xlfn.CONCAT("", D663)</f>
        <v>INFRA_Infraestrutura</v>
      </c>
      <c r="N663" s="9" t="str">
        <f>_xlfn.CONCAT("", E663)</f>
        <v>Ferroviária</v>
      </c>
      <c r="O663" s="9" t="str">
        <f>_xlfn.CONCAT("Classe IFC ou Categoria Revit:   ", F663)</f>
        <v>Classe IFC ou Categoria Revit:   IfcTrackElementSLEEPER</v>
      </c>
      <c r="P663" s="7" t="s">
        <v>1047</v>
      </c>
      <c r="Q663" s="7" t="s">
        <v>4095</v>
      </c>
      <c r="R663" s="7" t="str">
        <f>C663</f>
        <v>INFRA_Projeto</v>
      </c>
      <c r="S663" s="7" t="str">
        <f>D663</f>
        <v>INFRA_Infraestrutura</v>
      </c>
      <c r="T663" s="7" t="str">
        <f>E663</f>
        <v>Ferroviária</v>
      </c>
      <c r="U663" s="8" t="str">
        <f>_xlfn.CONCAT("bim-key_",A663)</f>
        <v>bim-key_662</v>
      </c>
      <c r="V663" s="4" t="str">
        <f>IF(ISNUMBER(FIND("Arrow", F663)), _xlfn.CONCAT(E663,"_Seta"), E663)</f>
        <v>Ferroviária</v>
      </c>
      <c r="W663" s="4" t="str">
        <f>IF(ISNUMBER(FIND("Scheme", F663)), _xlfn.CONCAT(F663,"_Esquema"), F663)</f>
        <v>IfcTrackElementSLEEPER</v>
      </c>
    </row>
    <row r="664" spans="1:23" s="4" customFormat="1" ht="9.75" customHeight="1" x14ac:dyDescent="0.25">
      <c r="A664" s="66">
        <v>663</v>
      </c>
      <c r="B664" s="65" t="s">
        <v>4283</v>
      </c>
      <c r="C664" s="27" t="s">
        <v>4297</v>
      </c>
      <c r="D664" s="27" t="s">
        <v>4298</v>
      </c>
      <c r="E664" s="27" t="s">
        <v>4188</v>
      </c>
      <c r="F664" s="33" t="s">
        <v>1048</v>
      </c>
      <c r="G664" s="23" t="s">
        <v>13</v>
      </c>
      <c r="H664" s="23" t="s">
        <v>13</v>
      </c>
      <c r="I664" s="23" t="s">
        <v>13</v>
      </c>
      <c r="J664" s="23" t="s">
        <v>13</v>
      </c>
      <c r="K664" s="23" t="s">
        <v>13</v>
      </c>
      <c r="L664" s="9" t="str">
        <f>_xlfn.CONCAT("", C664)</f>
        <v>INFRA_Projeto</v>
      </c>
      <c r="M664" s="9" t="str">
        <f>_xlfn.CONCAT("", D664)</f>
        <v>INFRA_Infraestrutura</v>
      </c>
      <c r="N664" s="9" t="str">
        <f>_xlfn.CONCAT("", E664)</f>
        <v>Ferroviária</v>
      </c>
      <c r="O664" s="9" t="str">
        <f>_xlfn.CONCAT("Classe IFC ou Categoria Revit:   ", F664)</f>
        <v>Classe IFC ou Categoria Revit:   IfcTrackElementSPEEDREGULATOR</v>
      </c>
      <c r="P664" s="7" t="s">
        <v>1049</v>
      </c>
      <c r="Q664" s="7" t="s">
        <v>4095</v>
      </c>
      <c r="R664" s="7" t="str">
        <f>C664</f>
        <v>INFRA_Projeto</v>
      </c>
      <c r="S664" s="7" t="str">
        <f>D664</f>
        <v>INFRA_Infraestrutura</v>
      </c>
      <c r="T664" s="7" t="str">
        <f>E664</f>
        <v>Ferroviária</v>
      </c>
      <c r="U664" s="8" t="str">
        <f>_xlfn.CONCAT("bim-key_",A664)</f>
        <v>bim-key_663</v>
      </c>
      <c r="V664" s="4" t="str">
        <f>IF(ISNUMBER(FIND("Arrow", F664)), _xlfn.CONCAT(E664,"_Seta"), E664)</f>
        <v>Ferroviária</v>
      </c>
      <c r="W664" s="4" t="str">
        <f>IF(ISNUMBER(FIND("Scheme", F664)), _xlfn.CONCAT(F664,"_Esquema"), F664)</f>
        <v>IfcTrackElementSPEEDREGULATOR</v>
      </c>
    </row>
    <row r="665" spans="1:23" s="4" customFormat="1" ht="9.75" customHeight="1" x14ac:dyDescent="0.25">
      <c r="A665" s="66">
        <v>664</v>
      </c>
      <c r="B665" s="65" t="s">
        <v>4283</v>
      </c>
      <c r="C665" s="27" t="s">
        <v>4297</v>
      </c>
      <c r="D665" s="27" t="s">
        <v>4298</v>
      </c>
      <c r="E665" s="27" t="s">
        <v>4188</v>
      </c>
      <c r="F665" s="33" t="s">
        <v>1050</v>
      </c>
      <c r="G665" s="23" t="s">
        <v>13</v>
      </c>
      <c r="H665" s="23" t="s">
        <v>13</v>
      </c>
      <c r="I665" s="23" t="s">
        <v>13</v>
      </c>
      <c r="J665" s="23" t="s">
        <v>13</v>
      </c>
      <c r="K665" s="23" t="s">
        <v>13</v>
      </c>
      <c r="L665" s="9" t="str">
        <f>_xlfn.CONCAT("", C665)</f>
        <v>INFRA_Projeto</v>
      </c>
      <c r="M665" s="9" t="str">
        <f>_xlfn.CONCAT("", D665)</f>
        <v>INFRA_Infraestrutura</v>
      </c>
      <c r="N665" s="9" t="str">
        <f>_xlfn.CONCAT("", E665)</f>
        <v>Ferroviária</v>
      </c>
      <c r="O665" s="9" t="str">
        <f>_xlfn.CONCAT("Classe IFC ou Categoria Revit:   ", F665)</f>
        <v>Classe IFC ou Categoria Revit:   IfcTrackElementTRACKENDOFALIGNMENT</v>
      </c>
      <c r="P665" s="7" t="s">
        <v>1051</v>
      </c>
      <c r="Q665" s="7" t="s">
        <v>4095</v>
      </c>
      <c r="R665" s="7" t="str">
        <f>C665</f>
        <v>INFRA_Projeto</v>
      </c>
      <c r="S665" s="7" t="str">
        <f>D665</f>
        <v>INFRA_Infraestrutura</v>
      </c>
      <c r="T665" s="7" t="str">
        <f>E665</f>
        <v>Ferroviária</v>
      </c>
      <c r="U665" s="8" t="str">
        <f>_xlfn.CONCAT("bim-key_",A665)</f>
        <v>bim-key_664</v>
      </c>
      <c r="V665" s="4" t="str">
        <f>IF(ISNUMBER(FIND("Arrow", F665)), _xlfn.CONCAT(E665,"_Seta"), E665)</f>
        <v>Ferroviária</v>
      </c>
      <c r="W665" s="4" t="str">
        <f>IF(ISNUMBER(FIND("Scheme", F665)), _xlfn.CONCAT(F665,"_Esquema"), F665)</f>
        <v>IfcTrackElementTRACKENDOFALIGNMENT</v>
      </c>
    </row>
    <row r="666" spans="1:23" s="4" customFormat="1" ht="9.75" customHeight="1" x14ac:dyDescent="0.25">
      <c r="A666" s="66">
        <v>665</v>
      </c>
      <c r="B666" s="65" t="s">
        <v>4283</v>
      </c>
      <c r="C666" s="27" t="s">
        <v>4297</v>
      </c>
      <c r="D666" s="27" t="s">
        <v>4298</v>
      </c>
      <c r="E666" s="27" t="s">
        <v>4188</v>
      </c>
      <c r="F666" s="33" t="s">
        <v>1052</v>
      </c>
      <c r="G666" s="23" t="s">
        <v>13</v>
      </c>
      <c r="H666" s="23" t="s">
        <v>13</v>
      </c>
      <c r="I666" s="23" t="s">
        <v>13</v>
      </c>
      <c r="J666" s="23" t="s">
        <v>13</v>
      </c>
      <c r="K666" s="23" t="s">
        <v>13</v>
      </c>
      <c r="L666" s="9" t="str">
        <f>_xlfn.CONCAT("", C666)</f>
        <v>INFRA_Projeto</v>
      </c>
      <c r="M666" s="9" t="str">
        <f>_xlfn.CONCAT("", D666)</f>
        <v>INFRA_Infraestrutura</v>
      </c>
      <c r="N666" s="9" t="str">
        <f>_xlfn.CONCAT("", E666)</f>
        <v>Ferroviária</v>
      </c>
      <c r="O666" s="9" t="str">
        <f>_xlfn.CONCAT("Classe IFC ou Categoria Revit:   ", F666)</f>
        <v>Classe IFC ou Categoria Revit:   IfcTrackElementVEHICLESTOP</v>
      </c>
      <c r="P666" s="7" t="s">
        <v>1053</v>
      </c>
      <c r="Q666" s="7" t="s">
        <v>4095</v>
      </c>
      <c r="R666" s="7" t="str">
        <f>C666</f>
        <v>INFRA_Projeto</v>
      </c>
      <c r="S666" s="7" t="str">
        <f>D666</f>
        <v>INFRA_Infraestrutura</v>
      </c>
      <c r="T666" s="7" t="str">
        <f>E666</f>
        <v>Ferroviária</v>
      </c>
      <c r="U666" s="8" t="str">
        <f>_xlfn.CONCAT("bim-key_",A666)</f>
        <v>bim-key_665</v>
      </c>
      <c r="V666" s="4" t="str">
        <f>IF(ISNUMBER(FIND("Arrow", F666)), _xlfn.CONCAT(E666,"_Seta"), E666)</f>
        <v>Ferroviária</v>
      </c>
      <c r="W666" s="4" t="str">
        <f>IF(ISNUMBER(FIND("Scheme", F666)), _xlfn.CONCAT(F666,"_Esquema"), F666)</f>
        <v>IfcTrackElementVEHICLESTOP</v>
      </c>
    </row>
    <row r="667" spans="1:23" s="4" customFormat="1" ht="9.75" customHeight="1" x14ac:dyDescent="0.25">
      <c r="A667" s="66">
        <v>666</v>
      </c>
      <c r="B667" s="65" t="s">
        <v>4283</v>
      </c>
      <c r="C667" s="27" t="s">
        <v>4317</v>
      </c>
      <c r="D667" s="27" t="s">
        <v>4318</v>
      </c>
      <c r="E667" s="27" t="s">
        <v>4320</v>
      </c>
      <c r="F667" s="33" t="s">
        <v>853</v>
      </c>
      <c r="G667" s="23" t="s">
        <v>13</v>
      </c>
      <c r="H667" s="23" t="s">
        <v>13</v>
      </c>
      <c r="I667" s="23" t="s">
        <v>13</v>
      </c>
      <c r="J667" s="23" t="s">
        <v>13</v>
      </c>
      <c r="K667" s="23" t="s">
        <v>13</v>
      </c>
      <c r="L667" s="9" t="str">
        <f>_xlfn.CONCAT("", C667)</f>
        <v>FOR_Projeto</v>
      </c>
      <c r="M667" s="9" t="str">
        <f>_xlfn.CONCAT("", D667)</f>
        <v>FOR_Equipamentos</v>
      </c>
      <c r="N667" s="9" t="str">
        <f>_xlfn.CONCAT("", E667)</f>
        <v>Bombas_Maquinas_Motores</v>
      </c>
      <c r="O667" s="9" t="str">
        <f>_xlfn.CONCAT("Classe IFC ou Categoria Revit:   ", F667)</f>
        <v>Classe IFC ou Categoria Revit:   IfcFlowMovingDevice</v>
      </c>
      <c r="P667" s="7" t="s">
        <v>854</v>
      </c>
      <c r="Q667" s="7" t="s">
        <v>4146</v>
      </c>
      <c r="R667" s="7" t="str">
        <f>C667</f>
        <v>FOR_Projeto</v>
      </c>
      <c r="S667" s="7" t="str">
        <f>D667</f>
        <v>FOR_Equipamentos</v>
      </c>
      <c r="T667" s="7" t="str">
        <f>E667</f>
        <v>Bombas_Maquinas_Motores</v>
      </c>
      <c r="U667" s="8" t="str">
        <f>_xlfn.CONCAT("bim-key_",A667)</f>
        <v>bim-key_666</v>
      </c>
      <c r="V667" s="4" t="str">
        <f>IF(ISNUMBER(FIND("Arrow", F667)), _xlfn.CONCAT(E667,"_Seta"), E667)</f>
        <v>Bombas_Maquinas_Motores</v>
      </c>
      <c r="W667" s="4" t="str">
        <f>IF(ISNUMBER(FIND("Scheme", F667)), _xlfn.CONCAT(F667,"_Esquema"), F667)</f>
        <v>IfcFlowMovingDevice</v>
      </c>
    </row>
    <row r="668" spans="1:23" s="4" customFormat="1" ht="9.75" customHeight="1" x14ac:dyDescent="0.25">
      <c r="A668" s="66">
        <v>667</v>
      </c>
      <c r="B668" s="65" t="s">
        <v>4283</v>
      </c>
      <c r="C668" s="27" t="s">
        <v>4317</v>
      </c>
      <c r="D668" s="27" t="s">
        <v>4318</v>
      </c>
      <c r="E668" s="27" t="s">
        <v>4319</v>
      </c>
      <c r="F668" s="33" t="s">
        <v>1382</v>
      </c>
      <c r="G668" s="23" t="s">
        <v>13</v>
      </c>
      <c r="H668" s="23" t="s">
        <v>13</v>
      </c>
      <c r="I668" s="23" t="s">
        <v>13</v>
      </c>
      <c r="J668" s="23" t="s">
        <v>13</v>
      </c>
      <c r="K668" s="23" t="s">
        <v>13</v>
      </c>
      <c r="L668" s="9" t="str">
        <f>_xlfn.CONCAT("", C668)</f>
        <v>FOR_Projeto</v>
      </c>
      <c r="M668" s="9" t="str">
        <f>_xlfn.CONCAT("", D668)</f>
        <v>FOR_Equipamentos</v>
      </c>
      <c r="N668" s="9" t="str">
        <f>_xlfn.CONCAT("", E668)</f>
        <v>Bombas</v>
      </c>
      <c r="O668" s="9" t="str">
        <f>_xlfn.CONCAT("Classe IFC ou Categoria Revit:   ", F668)</f>
        <v>Classe IFC ou Categoria Revit:   IfcPump</v>
      </c>
      <c r="P668" s="7" t="s">
        <v>1383</v>
      </c>
      <c r="Q668" s="7" t="s">
        <v>4117</v>
      </c>
      <c r="R668" s="7" t="str">
        <f>C668</f>
        <v>FOR_Projeto</v>
      </c>
      <c r="S668" s="7" t="str">
        <f>D668</f>
        <v>FOR_Equipamentos</v>
      </c>
      <c r="T668" s="7" t="str">
        <f>E668</f>
        <v>Bombas</v>
      </c>
      <c r="U668" s="8" t="str">
        <f>_xlfn.CONCAT("bim-key_",A668)</f>
        <v>bim-key_667</v>
      </c>
      <c r="V668" s="4" t="str">
        <f>IF(ISNUMBER(FIND("Arrow", F668)), _xlfn.CONCAT(E668,"_Seta"), E668)</f>
        <v>Bombas</v>
      </c>
      <c r="W668" s="4" t="str">
        <f>IF(ISNUMBER(FIND("Scheme", F668)), _xlfn.CONCAT(F668,"_Esquema"), F668)</f>
        <v>IfcPump</v>
      </c>
    </row>
    <row r="669" spans="1:23" s="4" customFormat="1" ht="9.75" customHeight="1" x14ac:dyDescent="0.25">
      <c r="A669" s="66">
        <v>668</v>
      </c>
      <c r="B669" s="65" t="s">
        <v>4283</v>
      </c>
      <c r="C669" s="27" t="s">
        <v>4317</v>
      </c>
      <c r="D669" s="27" t="s">
        <v>4318</v>
      </c>
      <c r="E669" s="27" t="s">
        <v>4319</v>
      </c>
      <c r="F669" s="33" t="s">
        <v>1839</v>
      </c>
      <c r="G669" s="23" t="s">
        <v>13</v>
      </c>
      <c r="H669" s="23" t="s">
        <v>13</v>
      </c>
      <c r="I669" s="23" t="s">
        <v>13</v>
      </c>
      <c r="J669" s="23" t="s">
        <v>13</v>
      </c>
      <c r="K669" s="23" t="s">
        <v>13</v>
      </c>
      <c r="L669" s="9" t="str">
        <f>_xlfn.CONCAT("", C669)</f>
        <v>FOR_Projeto</v>
      </c>
      <c r="M669" s="9" t="str">
        <f>_xlfn.CONCAT("", D669)</f>
        <v>FOR_Equipamentos</v>
      </c>
      <c r="N669" s="9" t="str">
        <f>_xlfn.CONCAT("", E669)</f>
        <v>Bombas</v>
      </c>
      <c r="O669" s="9" t="str">
        <f>_xlfn.CONCAT("Classe IFC ou Categoria Revit:   ", F669)</f>
        <v>Classe IFC ou Categoria Revit:   IfcPumpCIRCULATOR</v>
      </c>
      <c r="P669" s="7" t="s">
        <v>2346</v>
      </c>
      <c r="Q669" s="7" t="s">
        <v>4117</v>
      </c>
      <c r="R669" s="7" t="str">
        <f>C669</f>
        <v>FOR_Projeto</v>
      </c>
      <c r="S669" s="7" t="str">
        <f>D669</f>
        <v>FOR_Equipamentos</v>
      </c>
      <c r="T669" s="7" t="str">
        <f>E669</f>
        <v>Bombas</v>
      </c>
      <c r="U669" s="8" t="str">
        <f>_xlfn.CONCAT("bim-key_",A669)</f>
        <v>bim-key_668</v>
      </c>
      <c r="V669" s="4" t="str">
        <f>IF(ISNUMBER(FIND("Arrow", F669)), _xlfn.CONCAT(E669,"_Seta"), E669)</f>
        <v>Bombas</v>
      </c>
      <c r="W669" s="4" t="str">
        <f>IF(ISNUMBER(FIND("Scheme", F669)), _xlfn.CONCAT(F669,"_Esquema"), F669)</f>
        <v>IfcPumpCIRCULATOR</v>
      </c>
    </row>
    <row r="670" spans="1:23" s="4" customFormat="1" ht="9.75" customHeight="1" x14ac:dyDescent="0.25">
      <c r="A670" s="66">
        <v>669</v>
      </c>
      <c r="B670" s="65" t="s">
        <v>4283</v>
      </c>
      <c r="C670" s="27" t="s">
        <v>4317</v>
      </c>
      <c r="D670" s="27" t="s">
        <v>4318</v>
      </c>
      <c r="E670" s="27" t="s">
        <v>4319</v>
      </c>
      <c r="F670" s="33" t="s">
        <v>1840</v>
      </c>
      <c r="G670" s="23" t="s">
        <v>13</v>
      </c>
      <c r="H670" s="23" t="s">
        <v>13</v>
      </c>
      <c r="I670" s="23" t="s">
        <v>13</v>
      </c>
      <c r="J670" s="23" t="s">
        <v>13</v>
      </c>
      <c r="K670" s="23" t="s">
        <v>13</v>
      </c>
      <c r="L670" s="9" t="str">
        <f>_xlfn.CONCAT("", C670)</f>
        <v>FOR_Projeto</v>
      </c>
      <c r="M670" s="9" t="str">
        <f>_xlfn.CONCAT("", D670)</f>
        <v>FOR_Equipamentos</v>
      </c>
      <c r="N670" s="9" t="str">
        <f>_xlfn.CONCAT("", E670)</f>
        <v>Bombas</v>
      </c>
      <c r="O670" s="9" t="str">
        <f>_xlfn.CONCAT("Classe IFC ou Categoria Revit:   ", F670)</f>
        <v>Classe IFC ou Categoria Revit:   IfcPumpENDSUCTION</v>
      </c>
      <c r="P670" s="7" t="s">
        <v>2347</v>
      </c>
      <c r="Q670" s="7" t="s">
        <v>4117</v>
      </c>
      <c r="R670" s="7" t="str">
        <f>C670</f>
        <v>FOR_Projeto</v>
      </c>
      <c r="S670" s="7" t="str">
        <f>D670</f>
        <v>FOR_Equipamentos</v>
      </c>
      <c r="T670" s="7" t="str">
        <f>E670</f>
        <v>Bombas</v>
      </c>
      <c r="U670" s="8" t="str">
        <f>_xlfn.CONCAT("bim-key_",A670)</f>
        <v>bim-key_669</v>
      </c>
      <c r="V670" s="4" t="str">
        <f>IF(ISNUMBER(FIND("Arrow", F670)), _xlfn.CONCAT(E670,"_Seta"), E670)</f>
        <v>Bombas</v>
      </c>
      <c r="W670" s="4" t="str">
        <f>IF(ISNUMBER(FIND("Scheme", F670)), _xlfn.CONCAT(F670,"_Esquema"), F670)</f>
        <v>IfcPumpENDSUCTION</v>
      </c>
    </row>
    <row r="671" spans="1:23" s="4" customFormat="1" ht="9.75" customHeight="1" x14ac:dyDescent="0.25">
      <c r="A671" s="66">
        <v>670</v>
      </c>
      <c r="B671" s="65" t="s">
        <v>4283</v>
      </c>
      <c r="C671" s="27" t="s">
        <v>4317</v>
      </c>
      <c r="D671" s="27" t="s">
        <v>4318</v>
      </c>
      <c r="E671" s="27" t="s">
        <v>4319</v>
      </c>
      <c r="F671" s="33" t="s">
        <v>1841</v>
      </c>
      <c r="G671" s="23" t="s">
        <v>13</v>
      </c>
      <c r="H671" s="23" t="s">
        <v>13</v>
      </c>
      <c r="I671" s="23" t="s">
        <v>13</v>
      </c>
      <c r="J671" s="23" t="s">
        <v>13</v>
      </c>
      <c r="K671" s="23" t="s">
        <v>13</v>
      </c>
      <c r="L671" s="9" t="str">
        <f>_xlfn.CONCAT("", C671)</f>
        <v>FOR_Projeto</v>
      </c>
      <c r="M671" s="9" t="str">
        <f>_xlfn.CONCAT("", D671)</f>
        <v>FOR_Equipamentos</v>
      </c>
      <c r="N671" s="9" t="str">
        <f>_xlfn.CONCAT("", E671)</f>
        <v>Bombas</v>
      </c>
      <c r="O671" s="9" t="str">
        <f>_xlfn.CONCAT("Classe IFC ou Categoria Revit:   ", F671)</f>
        <v>Classe IFC ou Categoria Revit:   IfcPumpSPLITCASE</v>
      </c>
      <c r="P671" s="7" t="s">
        <v>2348</v>
      </c>
      <c r="Q671" s="7" t="s">
        <v>4117</v>
      </c>
      <c r="R671" s="7" t="str">
        <f>C671</f>
        <v>FOR_Projeto</v>
      </c>
      <c r="S671" s="7" t="str">
        <f>D671</f>
        <v>FOR_Equipamentos</v>
      </c>
      <c r="T671" s="7" t="str">
        <f>E671</f>
        <v>Bombas</v>
      </c>
      <c r="U671" s="8" t="str">
        <f>_xlfn.CONCAT("bim-key_",A671)</f>
        <v>bim-key_670</v>
      </c>
      <c r="V671" s="4" t="str">
        <f>IF(ISNUMBER(FIND("Arrow", F671)), _xlfn.CONCAT(E671,"_Seta"), E671)</f>
        <v>Bombas</v>
      </c>
      <c r="W671" s="4" t="str">
        <f>IF(ISNUMBER(FIND("Scheme", F671)), _xlfn.CONCAT(F671,"_Esquema"), F671)</f>
        <v>IfcPumpSPLITCASE</v>
      </c>
    </row>
    <row r="672" spans="1:23" s="4" customFormat="1" ht="9.75" customHeight="1" x14ac:dyDescent="0.25">
      <c r="A672" s="66">
        <v>671</v>
      </c>
      <c r="B672" s="65" t="s">
        <v>4283</v>
      </c>
      <c r="C672" s="27" t="s">
        <v>4317</v>
      </c>
      <c r="D672" s="27" t="s">
        <v>4318</v>
      </c>
      <c r="E672" s="27" t="s">
        <v>4319</v>
      </c>
      <c r="F672" s="33" t="s">
        <v>1842</v>
      </c>
      <c r="G672" s="23" t="s">
        <v>13</v>
      </c>
      <c r="H672" s="23" t="s">
        <v>13</v>
      </c>
      <c r="I672" s="23" t="s">
        <v>13</v>
      </c>
      <c r="J672" s="23" t="s">
        <v>13</v>
      </c>
      <c r="K672" s="23" t="s">
        <v>13</v>
      </c>
      <c r="L672" s="9" t="str">
        <f>_xlfn.CONCAT("", C672)</f>
        <v>FOR_Projeto</v>
      </c>
      <c r="M672" s="9" t="str">
        <f>_xlfn.CONCAT("", D672)</f>
        <v>FOR_Equipamentos</v>
      </c>
      <c r="N672" s="9" t="str">
        <f>_xlfn.CONCAT("", E672)</f>
        <v>Bombas</v>
      </c>
      <c r="O672" s="9" t="str">
        <f>_xlfn.CONCAT("Classe IFC ou Categoria Revit:   ", F672)</f>
        <v>Classe IFC ou Categoria Revit:   IfcPumpSUBMERSIBLEPUMP</v>
      </c>
      <c r="P672" s="7" t="s">
        <v>2345</v>
      </c>
      <c r="Q672" s="7" t="s">
        <v>4117</v>
      </c>
      <c r="R672" s="7" t="str">
        <f>C672</f>
        <v>FOR_Projeto</v>
      </c>
      <c r="S672" s="7" t="str">
        <f>D672</f>
        <v>FOR_Equipamentos</v>
      </c>
      <c r="T672" s="7" t="str">
        <f>E672</f>
        <v>Bombas</v>
      </c>
      <c r="U672" s="8" t="str">
        <f>_xlfn.CONCAT("bim-key_",A672)</f>
        <v>bim-key_671</v>
      </c>
      <c r="V672" s="4" t="str">
        <f>IF(ISNUMBER(FIND("Arrow", F672)), _xlfn.CONCAT(E672,"_Seta"), E672)</f>
        <v>Bombas</v>
      </c>
      <c r="W672" s="4" t="str">
        <f>IF(ISNUMBER(FIND("Scheme", F672)), _xlfn.CONCAT(F672,"_Esquema"), F672)</f>
        <v>IfcPumpSUBMERSIBLEPUMP</v>
      </c>
    </row>
    <row r="673" spans="1:23" s="4" customFormat="1" ht="9.75" customHeight="1" x14ac:dyDescent="0.25">
      <c r="A673" s="66">
        <v>672</v>
      </c>
      <c r="B673" s="65" t="s">
        <v>4283</v>
      </c>
      <c r="C673" s="27" t="s">
        <v>4317</v>
      </c>
      <c r="D673" s="27" t="s">
        <v>4318</v>
      </c>
      <c r="E673" s="27" t="s">
        <v>4319</v>
      </c>
      <c r="F673" s="33" t="s">
        <v>1843</v>
      </c>
      <c r="G673" s="23" t="s">
        <v>13</v>
      </c>
      <c r="H673" s="23" t="s">
        <v>13</v>
      </c>
      <c r="I673" s="23" t="s">
        <v>13</v>
      </c>
      <c r="J673" s="23" t="s">
        <v>13</v>
      </c>
      <c r="K673" s="23" t="s">
        <v>13</v>
      </c>
      <c r="L673" s="9" t="str">
        <f>_xlfn.CONCAT("", C673)</f>
        <v>FOR_Projeto</v>
      </c>
      <c r="M673" s="9" t="str">
        <f>_xlfn.CONCAT("", D673)</f>
        <v>FOR_Equipamentos</v>
      </c>
      <c r="N673" s="9" t="str">
        <f>_xlfn.CONCAT("", E673)</f>
        <v>Bombas</v>
      </c>
      <c r="O673" s="9" t="str">
        <f>_xlfn.CONCAT("Classe IFC ou Categoria Revit:   ", F673)</f>
        <v>Classe IFC ou Categoria Revit:   IfcPumpSUMPPUMP</v>
      </c>
      <c r="P673" s="7" t="s">
        <v>2344</v>
      </c>
      <c r="Q673" s="7" t="s">
        <v>4117</v>
      </c>
      <c r="R673" s="7" t="str">
        <f>C673</f>
        <v>FOR_Projeto</v>
      </c>
      <c r="S673" s="7" t="str">
        <f>D673</f>
        <v>FOR_Equipamentos</v>
      </c>
      <c r="T673" s="7" t="str">
        <f>E673</f>
        <v>Bombas</v>
      </c>
      <c r="U673" s="8" t="str">
        <f>_xlfn.CONCAT("bim-key_",A673)</f>
        <v>bim-key_672</v>
      </c>
      <c r="V673" s="4" t="str">
        <f>IF(ISNUMBER(FIND("Arrow", F673)), _xlfn.CONCAT(E673,"_Seta"), E673)</f>
        <v>Bombas</v>
      </c>
      <c r="W673" s="4" t="str">
        <f>IF(ISNUMBER(FIND("Scheme", F673)), _xlfn.CONCAT(F673,"_Esquema"), F673)</f>
        <v>IfcPumpSUMPPUMP</v>
      </c>
    </row>
    <row r="674" spans="1:23" s="4" customFormat="1" ht="9.75" customHeight="1" x14ac:dyDescent="0.25">
      <c r="A674" s="66">
        <v>673</v>
      </c>
      <c r="B674" s="65" t="s">
        <v>4283</v>
      </c>
      <c r="C674" s="27" t="s">
        <v>4317</v>
      </c>
      <c r="D674" s="27" t="s">
        <v>4318</v>
      </c>
      <c r="E674" s="27" t="s">
        <v>4319</v>
      </c>
      <c r="F674" s="33" t="s">
        <v>1844</v>
      </c>
      <c r="G674" s="23" t="s">
        <v>13</v>
      </c>
      <c r="H674" s="23" t="s">
        <v>13</v>
      </c>
      <c r="I674" s="23" t="s">
        <v>13</v>
      </c>
      <c r="J674" s="23" t="s">
        <v>13</v>
      </c>
      <c r="K674" s="23" t="s">
        <v>13</v>
      </c>
      <c r="L674" s="9" t="str">
        <f>_xlfn.CONCAT("", C674)</f>
        <v>FOR_Projeto</v>
      </c>
      <c r="M674" s="9" t="str">
        <f>_xlfn.CONCAT("", D674)</f>
        <v>FOR_Equipamentos</v>
      </c>
      <c r="N674" s="9" t="str">
        <f>_xlfn.CONCAT("", E674)</f>
        <v>Bombas</v>
      </c>
      <c r="O674" s="9" t="str">
        <f>_xlfn.CONCAT("Classe IFC ou Categoria Revit:   ", F674)</f>
        <v>Classe IFC ou Categoria Revit:   IfcPumpVERTICALINLINE</v>
      </c>
      <c r="P674" s="7" t="s">
        <v>2332</v>
      </c>
      <c r="Q674" s="7" t="s">
        <v>4117</v>
      </c>
      <c r="R674" s="7" t="str">
        <f>C674</f>
        <v>FOR_Projeto</v>
      </c>
      <c r="S674" s="7" t="str">
        <f>D674</f>
        <v>FOR_Equipamentos</v>
      </c>
      <c r="T674" s="7" t="str">
        <f>E674</f>
        <v>Bombas</v>
      </c>
      <c r="U674" s="8" t="str">
        <f>_xlfn.CONCAT("bim-key_",A674)</f>
        <v>bim-key_673</v>
      </c>
      <c r="V674" s="4" t="str">
        <f>IF(ISNUMBER(FIND("Arrow", F674)), _xlfn.CONCAT(E674,"_Seta"), E674)</f>
        <v>Bombas</v>
      </c>
      <c r="W674" s="4" t="str">
        <f>IF(ISNUMBER(FIND("Scheme", F674)), _xlfn.CONCAT(F674,"_Esquema"), F674)</f>
        <v>IfcPumpVERTICALINLINE</v>
      </c>
    </row>
    <row r="675" spans="1:23" s="4" customFormat="1" ht="9.75" customHeight="1" x14ac:dyDescent="0.25">
      <c r="A675" s="66">
        <v>674</v>
      </c>
      <c r="B675" s="65" t="s">
        <v>4283</v>
      </c>
      <c r="C675" s="27" t="s">
        <v>4317</v>
      </c>
      <c r="D675" s="27" t="s">
        <v>4318</v>
      </c>
      <c r="E675" s="27" t="s">
        <v>4319</v>
      </c>
      <c r="F675" s="33" t="s">
        <v>1845</v>
      </c>
      <c r="G675" s="23" t="s">
        <v>13</v>
      </c>
      <c r="H675" s="23" t="s">
        <v>13</v>
      </c>
      <c r="I675" s="23" t="s">
        <v>13</v>
      </c>
      <c r="J675" s="23" t="s">
        <v>13</v>
      </c>
      <c r="K675" s="23" t="s">
        <v>13</v>
      </c>
      <c r="L675" s="9" t="str">
        <f>_xlfn.CONCAT("", C675)</f>
        <v>FOR_Projeto</v>
      </c>
      <c r="M675" s="9" t="str">
        <f>_xlfn.CONCAT("", D675)</f>
        <v>FOR_Equipamentos</v>
      </c>
      <c r="N675" s="9" t="str">
        <f>_xlfn.CONCAT("", E675)</f>
        <v>Bombas</v>
      </c>
      <c r="O675" s="9" t="str">
        <f>_xlfn.CONCAT("Classe IFC ou Categoria Revit:   ", F675)</f>
        <v>Classe IFC ou Categoria Revit:   IfcPumpVERTICALTURBINE</v>
      </c>
      <c r="P675" s="7" t="s">
        <v>2343</v>
      </c>
      <c r="Q675" s="7" t="s">
        <v>4117</v>
      </c>
      <c r="R675" s="7" t="str">
        <f>C675</f>
        <v>FOR_Projeto</v>
      </c>
      <c r="S675" s="7" t="str">
        <f>D675</f>
        <v>FOR_Equipamentos</v>
      </c>
      <c r="T675" s="7" t="str">
        <f>E675</f>
        <v>Bombas</v>
      </c>
      <c r="U675" s="8" t="str">
        <f>_xlfn.CONCAT("bim-key_",A675)</f>
        <v>bim-key_674</v>
      </c>
      <c r="V675" s="4" t="str">
        <f>IF(ISNUMBER(FIND("Arrow", F675)), _xlfn.CONCAT(E675,"_Seta"), E675)</f>
        <v>Bombas</v>
      </c>
      <c r="W675" s="4" t="str">
        <f>IF(ISNUMBER(FIND("Scheme", F675)), _xlfn.CONCAT(F675,"_Esquema"), F675)</f>
        <v>IfcPumpVERTICALTURBINE</v>
      </c>
    </row>
    <row r="676" spans="1:23" s="4" customFormat="1" ht="9.75" customHeight="1" x14ac:dyDescent="0.25">
      <c r="A676" s="66">
        <v>675</v>
      </c>
      <c r="B676" s="65" t="s">
        <v>4283</v>
      </c>
      <c r="C676" s="27" t="s">
        <v>4317</v>
      </c>
      <c r="D676" s="27" t="s">
        <v>4318</v>
      </c>
      <c r="E676" s="27" t="s">
        <v>4321</v>
      </c>
      <c r="F676" s="33" t="s">
        <v>1381</v>
      </c>
      <c r="G676" s="23" t="s">
        <v>13</v>
      </c>
      <c r="H676" s="23" t="s">
        <v>13</v>
      </c>
      <c r="I676" s="23" t="s">
        <v>13</v>
      </c>
      <c r="J676" s="23" t="s">
        <v>13</v>
      </c>
      <c r="K676" s="23" t="s">
        <v>13</v>
      </c>
      <c r="L676" s="9" t="str">
        <f>_xlfn.CONCAT("", C676)</f>
        <v>FOR_Projeto</v>
      </c>
      <c r="M676" s="9" t="str">
        <f>_xlfn.CONCAT("", D676)</f>
        <v>FOR_Equipamentos</v>
      </c>
      <c r="N676" s="9" t="str">
        <f>_xlfn.CONCAT("", E676)</f>
        <v>Máquinas</v>
      </c>
      <c r="O676" s="9" t="str">
        <f>_xlfn.CONCAT("Classe IFC ou Categoria Revit:   ", F676)</f>
        <v>Classe IFC ou Categoria Revit:   IfcEngine</v>
      </c>
      <c r="P676" s="7" t="s">
        <v>2422</v>
      </c>
      <c r="Q676" s="7" t="s">
        <v>4117</v>
      </c>
      <c r="R676" s="7" t="str">
        <f>C676</f>
        <v>FOR_Projeto</v>
      </c>
      <c r="S676" s="7" t="str">
        <f>D676</f>
        <v>FOR_Equipamentos</v>
      </c>
      <c r="T676" s="7" t="str">
        <f>E676</f>
        <v>Máquinas</v>
      </c>
      <c r="U676" s="8" t="str">
        <f>_xlfn.CONCAT("bim-key_",A676)</f>
        <v>bim-key_675</v>
      </c>
      <c r="V676" s="4" t="str">
        <f>IF(ISNUMBER(FIND("Arrow", F676)), _xlfn.CONCAT(E676,"_Seta"), E676)</f>
        <v>Máquinas</v>
      </c>
      <c r="W676" s="4" t="str">
        <f>IF(ISNUMBER(FIND("Scheme", F676)), _xlfn.CONCAT(F676,"_Esquema"), F676)</f>
        <v>IfcEngine</v>
      </c>
    </row>
    <row r="677" spans="1:23" s="4" customFormat="1" ht="9.75" customHeight="1" x14ac:dyDescent="0.25">
      <c r="A677" s="66">
        <v>676</v>
      </c>
      <c r="B677" s="65" t="s">
        <v>4283</v>
      </c>
      <c r="C677" s="27" t="s">
        <v>4317</v>
      </c>
      <c r="D677" s="27" t="s">
        <v>4318</v>
      </c>
      <c r="E677" s="27" t="s">
        <v>4220</v>
      </c>
      <c r="F677" s="33" t="s">
        <v>1846</v>
      </c>
      <c r="G677" s="23" t="s">
        <v>13</v>
      </c>
      <c r="H677" s="23" t="s">
        <v>13</v>
      </c>
      <c r="I677" s="23" t="s">
        <v>13</v>
      </c>
      <c r="J677" s="23" t="s">
        <v>13</v>
      </c>
      <c r="K677" s="23" t="s">
        <v>13</v>
      </c>
      <c r="L677" s="9" t="str">
        <f>_xlfn.CONCAT("", C677)</f>
        <v>FOR_Projeto</v>
      </c>
      <c r="M677" s="9" t="str">
        <f>_xlfn.CONCAT("", D677)</f>
        <v>FOR_Equipamentos</v>
      </c>
      <c r="N677" s="9" t="str">
        <f>_xlfn.CONCAT("", E677)</f>
        <v>Força_Motriz_Máquina</v>
      </c>
      <c r="O677" s="9" t="str">
        <f>_xlfn.CONCAT("Classe IFC ou Categoria Revit:   ", F677)</f>
        <v>Classe IFC ou Categoria Revit:   IfcEngineEXTERNALCOMBUSTION</v>
      </c>
      <c r="P677" s="7" t="s">
        <v>2333</v>
      </c>
      <c r="Q677" s="7" t="s">
        <v>4117</v>
      </c>
      <c r="R677" s="7" t="str">
        <f>C677</f>
        <v>FOR_Projeto</v>
      </c>
      <c r="S677" s="7" t="str">
        <f>D677</f>
        <v>FOR_Equipamentos</v>
      </c>
      <c r="T677" s="7" t="str">
        <f>E677</f>
        <v>Força_Motriz_Máquina</v>
      </c>
      <c r="U677" s="8" t="str">
        <f>_xlfn.CONCAT("bim-key_",A677)</f>
        <v>bim-key_676</v>
      </c>
      <c r="V677" s="4" t="str">
        <f>IF(ISNUMBER(FIND("Arrow", F677)), _xlfn.CONCAT(E677,"_Seta"), E677)</f>
        <v>Força_Motriz_Máquina</v>
      </c>
      <c r="W677" s="4" t="str">
        <f>IF(ISNUMBER(FIND("Scheme", F677)), _xlfn.CONCAT(F677,"_Esquema"), F677)</f>
        <v>IfcEngineEXTERNALCOMBUSTION</v>
      </c>
    </row>
    <row r="678" spans="1:23" s="4" customFormat="1" ht="9.75" customHeight="1" x14ac:dyDescent="0.25">
      <c r="A678" s="66">
        <v>677</v>
      </c>
      <c r="B678" s="65" t="s">
        <v>4283</v>
      </c>
      <c r="C678" s="27" t="s">
        <v>4317</v>
      </c>
      <c r="D678" s="27" t="s">
        <v>4318</v>
      </c>
      <c r="E678" s="27" t="s">
        <v>4220</v>
      </c>
      <c r="F678" s="33" t="s">
        <v>1847</v>
      </c>
      <c r="G678" s="23" t="s">
        <v>13</v>
      </c>
      <c r="H678" s="23" t="s">
        <v>13</v>
      </c>
      <c r="I678" s="23" t="s">
        <v>13</v>
      </c>
      <c r="J678" s="23" t="s">
        <v>13</v>
      </c>
      <c r="K678" s="23" t="s">
        <v>13</v>
      </c>
      <c r="L678" s="9" t="str">
        <f>_xlfn.CONCAT("", C678)</f>
        <v>FOR_Projeto</v>
      </c>
      <c r="M678" s="9" t="str">
        <f>_xlfn.CONCAT("", D678)</f>
        <v>FOR_Equipamentos</v>
      </c>
      <c r="N678" s="9" t="str">
        <f>_xlfn.CONCAT("", E678)</f>
        <v>Força_Motriz_Máquina</v>
      </c>
      <c r="O678" s="9" t="str">
        <f>_xlfn.CONCAT("Classe IFC ou Categoria Revit:   ", F678)</f>
        <v>Classe IFC ou Categoria Revit:   IfcEngineINTERNALCOMBUSTION</v>
      </c>
      <c r="P678" s="7" t="s">
        <v>2334</v>
      </c>
      <c r="Q678" s="7" t="s">
        <v>4117</v>
      </c>
      <c r="R678" s="7" t="str">
        <f>C678</f>
        <v>FOR_Projeto</v>
      </c>
      <c r="S678" s="7" t="str">
        <f>D678</f>
        <v>FOR_Equipamentos</v>
      </c>
      <c r="T678" s="7" t="str">
        <f>E678</f>
        <v>Força_Motriz_Máquina</v>
      </c>
      <c r="U678" s="8" t="str">
        <f>_xlfn.CONCAT("bim-key_",A678)</f>
        <v>bim-key_677</v>
      </c>
      <c r="V678" s="4" t="str">
        <f>IF(ISNUMBER(FIND("Arrow", F678)), _xlfn.CONCAT(E678,"_Seta"), E678)</f>
        <v>Força_Motriz_Máquina</v>
      </c>
      <c r="W678" s="4" t="str">
        <f>IF(ISNUMBER(FIND("Scheme", F678)), _xlfn.CONCAT(F678,"_Esquema"), F678)</f>
        <v>IfcEngineINTERNALCOMBUSTION</v>
      </c>
    </row>
    <row r="679" spans="1:23" s="4" customFormat="1" ht="9.75" customHeight="1" x14ac:dyDescent="0.25">
      <c r="A679" s="66">
        <v>678</v>
      </c>
      <c r="B679" s="65" t="s">
        <v>4283</v>
      </c>
      <c r="C679" s="27" t="s">
        <v>4317</v>
      </c>
      <c r="D679" s="27" t="s">
        <v>4318</v>
      </c>
      <c r="E679" s="27" t="s">
        <v>4322</v>
      </c>
      <c r="F679" s="33" t="s">
        <v>1343</v>
      </c>
      <c r="G679" s="23" t="s">
        <v>13</v>
      </c>
      <c r="H679" s="23" t="s">
        <v>13</v>
      </c>
      <c r="I679" s="23" t="s">
        <v>13</v>
      </c>
      <c r="J679" s="23" t="s">
        <v>13</v>
      </c>
      <c r="K679" s="23" t="s">
        <v>13</v>
      </c>
      <c r="L679" s="9" t="str">
        <f>_xlfn.CONCAT("", C679)</f>
        <v>FOR_Projeto</v>
      </c>
      <c r="M679" s="9" t="str">
        <f>_xlfn.CONCAT("", D679)</f>
        <v>FOR_Equipamentos</v>
      </c>
      <c r="N679" s="9" t="str">
        <f>_xlfn.CONCAT("", E679)</f>
        <v>Motores</v>
      </c>
      <c r="O679" s="9" t="str">
        <f>_xlfn.CONCAT("Classe IFC ou Categoria Revit:   ", F679)</f>
        <v>Classe IFC ou Categoria Revit:   IfcElectricMotor</v>
      </c>
      <c r="P679" s="7" t="s">
        <v>1344</v>
      </c>
      <c r="Q679" s="7" t="s">
        <v>4173</v>
      </c>
      <c r="R679" s="7" t="str">
        <f>C679</f>
        <v>FOR_Projeto</v>
      </c>
      <c r="S679" s="7" t="str">
        <f>D679</f>
        <v>FOR_Equipamentos</v>
      </c>
      <c r="T679" s="7" t="str">
        <f>E679</f>
        <v>Motores</v>
      </c>
      <c r="U679" s="8" t="str">
        <f>_xlfn.CONCAT("bim-key_",A679)</f>
        <v>bim-key_678</v>
      </c>
      <c r="V679" s="4" t="str">
        <f>IF(ISNUMBER(FIND("Arrow", F679)), _xlfn.CONCAT(E679,"_Seta"), E679)</f>
        <v>Motores</v>
      </c>
      <c r="W679" s="4" t="str">
        <f>IF(ISNUMBER(FIND("Scheme", F679)), _xlfn.CONCAT(F679,"_Esquema"), F679)</f>
        <v>IfcElectricMotor</v>
      </c>
    </row>
    <row r="680" spans="1:23" s="4" customFormat="1" ht="9.75" customHeight="1" x14ac:dyDescent="0.25">
      <c r="A680" s="66">
        <v>679</v>
      </c>
      <c r="B680" s="65" t="s">
        <v>4283</v>
      </c>
      <c r="C680" s="27" t="s">
        <v>4317</v>
      </c>
      <c r="D680" s="27" t="s">
        <v>4318</v>
      </c>
      <c r="E680" s="27" t="s">
        <v>4322</v>
      </c>
      <c r="F680" s="33" t="s">
        <v>1825</v>
      </c>
      <c r="G680" s="23" t="s">
        <v>13</v>
      </c>
      <c r="H680" s="23" t="s">
        <v>13</v>
      </c>
      <c r="I680" s="23" t="s">
        <v>13</v>
      </c>
      <c r="J680" s="23" t="s">
        <v>13</v>
      </c>
      <c r="K680" s="23" t="s">
        <v>13</v>
      </c>
      <c r="L680" s="9" t="str">
        <f>_xlfn.CONCAT("", C680)</f>
        <v>FOR_Projeto</v>
      </c>
      <c r="M680" s="9" t="str">
        <f>_xlfn.CONCAT("", D680)</f>
        <v>FOR_Equipamentos</v>
      </c>
      <c r="N680" s="9" t="str">
        <f>_xlfn.CONCAT("", E680)</f>
        <v>Motores</v>
      </c>
      <c r="O680" s="9" t="str">
        <f>_xlfn.CONCAT("Classe IFC ou Categoria Revit:   ", F680)</f>
        <v>Classe IFC ou Categoria Revit:   IfcElectricMotorDC</v>
      </c>
      <c r="P680" s="7" t="s">
        <v>2564</v>
      </c>
      <c r="Q680" s="7" t="s">
        <v>4171</v>
      </c>
      <c r="R680" s="7" t="str">
        <f>C680</f>
        <v>FOR_Projeto</v>
      </c>
      <c r="S680" s="7" t="str">
        <f>D680</f>
        <v>FOR_Equipamentos</v>
      </c>
      <c r="T680" s="7" t="str">
        <f>E680</f>
        <v>Motores</v>
      </c>
      <c r="U680" s="8" t="str">
        <f>_xlfn.CONCAT("bim-key_",A680)</f>
        <v>bim-key_679</v>
      </c>
      <c r="V680" s="4" t="str">
        <f>IF(ISNUMBER(FIND("Arrow", F680)), _xlfn.CONCAT(E680,"_Seta"), E680)</f>
        <v>Motores</v>
      </c>
      <c r="W680" s="4" t="str">
        <f>IF(ISNUMBER(FIND("Scheme", F680)), _xlfn.CONCAT(F680,"_Esquema"), F680)</f>
        <v>IfcElectricMotorDC</v>
      </c>
    </row>
    <row r="681" spans="1:23" s="4" customFormat="1" ht="9.75" customHeight="1" x14ac:dyDescent="0.25">
      <c r="A681" s="66">
        <v>680</v>
      </c>
      <c r="B681" s="65" t="s">
        <v>4283</v>
      </c>
      <c r="C681" s="27" t="s">
        <v>4317</v>
      </c>
      <c r="D681" s="27" t="s">
        <v>4318</v>
      </c>
      <c r="E681" s="27" t="s">
        <v>4322</v>
      </c>
      <c r="F681" s="33" t="s">
        <v>1826</v>
      </c>
      <c r="G681" s="23" t="s">
        <v>13</v>
      </c>
      <c r="H681" s="23" t="s">
        <v>13</v>
      </c>
      <c r="I681" s="23" t="s">
        <v>13</v>
      </c>
      <c r="J681" s="23" t="s">
        <v>13</v>
      </c>
      <c r="K681" s="23" t="s">
        <v>13</v>
      </c>
      <c r="L681" s="9" t="str">
        <f>_xlfn.CONCAT("", C681)</f>
        <v>FOR_Projeto</v>
      </c>
      <c r="M681" s="9" t="str">
        <f>_xlfn.CONCAT("", D681)</f>
        <v>FOR_Equipamentos</v>
      </c>
      <c r="N681" s="9" t="str">
        <f>_xlfn.CONCAT("", E681)</f>
        <v>Motores</v>
      </c>
      <c r="O681" s="9" t="str">
        <f>_xlfn.CONCAT("Classe IFC ou Categoria Revit:   ", F681)</f>
        <v>Classe IFC ou Categoria Revit:   IfcElectricMotorINDUCTION</v>
      </c>
      <c r="P681" s="7" t="s">
        <v>2349</v>
      </c>
      <c r="Q681" s="7" t="s">
        <v>4171</v>
      </c>
      <c r="R681" s="7" t="str">
        <f>C681</f>
        <v>FOR_Projeto</v>
      </c>
      <c r="S681" s="7" t="str">
        <f>D681</f>
        <v>FOR_Equipamentos</v>
      </c>
      <c r="T681" s="7" t="str">
        <f>E681</f>
        <v>Motores</v>
      </c>
      <c r="U681" s="8" t="str">
        <f>_xlfn.CONCAT("bim-key_",A681)</f>
        <v>bim-key_680</v>
      </c>
      <c r="V681" s="4" t="str">
        <f>IF(ISNUMBER(FIND("Arrow", F681)), _xlfn.CONCAT(E681,"_Seta"), E681)</f>
        <v>Motores</v>
      </c>
      <c r="W681" s="4" t="str">
        <f>IF(ISNUMBER(FIND("Scheme", F681)), _xlfn.CONCAT(F681,"_Esquema"), F681)</f>
        <v>IfcElectricMotorINDUCTION</v>
      </c>
    </row>
    <row r="682" spans="1:23" s="4" customFormat="1" ht="9.75" customHeight="1" x14ac:dyDescent="0.25">
      <c r="A682" s="66">
        <v>681</v>
      </c>
      <c r="B682" s="65" t="s">
        <v>4283</v>
      </c>
      <c r="C682" s="27" t="s">
        <v>4317</v>
      </c>
      <c r="D682" s="27" t="s">
        <v>4318</v>
      </c>
      <c r="E682" s="27" t="s">
        <v>4322</v>
      </c>
      <c r="F682" s="33" t="s">
        <v>1827</v>
      </c>
      <c r="G682" s="23" t="s">
        <v>13</v>
      </c>
      <c r="H682" s="23" t="s">
        <v>13</v>
      </c>
      <c r="I682" s="23" t="s">
        <v>13</v>
      </c>
      <c r="J682" s="23" t="s">
        <v>13</v>
      </c>
      <c r="K682" s="23" t="s">
        <v>13</v>
      </c>
      <c r="L682" s="9" t="str">
        <f>_xlfn.CONCAT("", C682)</f>
        <v>FOR_Projeto</v>
      </c>
      <c r="M682" s="9" t="str">
        <f>_xlfn.CONCAT("", D682)</f>
        <v>FOR_Equipamentos</v>
      </c>
      <c r="N682" s="9" t="str">
        <f>_xlfn.CONCAT("", E682)</f>
        <v>Motores</v>
      </c>
      <c r="O682" s="9" t="str">
        <f>_xlfn.CONCAT("Classe IFC ou Categoria Revit:   ", F682)</f>
        <v>Classe IFC ou Categoria Revit:   IfcElectricMotorPOLYPHASE</v>
      </c>
      <c r="P682" s="7" t="s">
        <v>2350</v>
      </c>
      <c r="Q682" s="7" t="s">
        <v>4171</v>
      </c>
      <c r="R682" s="7" t="str">
        <f>C682</f>
        <v>FOR_Projeto</v>
      </c>
      <c r="S682" s="7" t="str">
        <f>D682</f>
        <v>FOR_Equipamentos</v>
      </c>
      <c r="T682" s="7" t="str">
        <f>E682</f>
        <v>Motores</v>
      </c>
      <c r="U682" s="8" t="str">
        <f>_xlfn.CONCAT("bim-key_",A682)</f>
        <v>bim-key_681</v>
      </c>
      <c r="V682" s="4" t="str">
        <f>IF(ISNUMBER(FIND("Arrow", F682)), _xlfn.CONCAT(E682,"_Seta"), E682)</f>
        <v>Motores</v>
      </c>
      <c r="W682" s="4" t="str">
        <f>IF(ISNUMBER(FIND("Scheme", F682)), _xlfn.CONCAT(F682,"_Esquema"), F682)</f>
        <v>IfcElectricMotorPOLYPHASE</v>
      </c>
    </row>
    <row r="683" spans="1:23" s="4" customFormat="1" ht="9.75" customHeight="1" x14ac:dyDescent="0.25">
      <c r="A683" s="66">
        <v>682</v>
      </c>
      <c r="B683" s="65" t="s">
        <v>4283</v>
      </c>
      <c r="C683" s="27" t="s">
        <v>4317</v>
      </c>
      <c r="D683" s="27" t="s">
        <v>4318</v>
      </c>
      <c r="E683" s="27" t="s">
        <v>4322</v>
      </c>
      <c r="F683" s="33" t="s">
        <v>1828</v>
      </c>
      <c r="G683" s="23" t="s">
        <v>13</v>
      </c>
      <c r="H683" s="23" t="s">
        <v>13</v>
      </c>
      <c r="I683" s="23" t="s">
        <v>13</v>
      </c>
      <c r="J683" s="23" t="s">
        <v>13</v>
      </c>
      <c r="K683" s="23" t="s">
        <v>13</v>
      </c>
      <c r="L683" s="9" t="str">
        <f>_xlfn.CONCAT("", C683)</f>
        <v>FOR_Projeto</v>
      </c>
      <c r="M683" s="9" t="str">
        <f>_xlfn.CONCAT("", D683)</f>
        <v>FOR_Equipamentos</v>
      </c>
      <c r="N683" s="9" t="str">
        <f>_xlfn.CONCAT("", E683)</f>
        <v>Motores</v>
      </c>
      <c r="O683" s="9" t="str">
        <f>_xlfn.CONCAT("Classe IFC ou Categoria Revit:   ", F683)</f>
        <v>Classe IFC ou Categoria Revit:   IfcElectricMotorRELUCTANCESYNCHRONOUS</v>
      </c>
      <c r="P683" s="7" t="s">
        <v>2351</v>
      </c>
      <c r="Q683" s="7" t="s">
        <v>4171</v>
      </c>
      <c r="R683" s="7" t="str">
        <f>C683</f>
        <v>FOR_Projeto</v>
      </c>
      <c r="S683" s="7" t="str">
        <f>D683</f>
        <v>FOR_Equipamentos</v>
      </c>
      <c r="T683" s="7" t="str">
        <f>E683</f>
        <v>Motores</v>
      </c>
      <c r="U683" s="8" t="str">
        <f>_xlfn.CONCAT("bim-key_",A683)</f>
        <v>bim-key_682</v>
      </c>
      <c r="V683" s="4" t="str">
        <f>IF(ISNUMBER(FIND("Arrow", F683)), _xlfn.CONCAT(E683,"_Seta"), E683)</f>
        <v>Motores</v>
      </c>
      <c r="W683" s="4" t="str">
        <f>IF(ISNUMBER(FIND("Scheme", F683)), _xlfn.CONCAT(F683,"_Esquema"), F683)</f>
        <v>IfcElectricMotorRELUCTANCESYNCHRONOUS</v>
      </c>
    </row>
    <row r="684" spans="1:23" s="4" customFormat="1" ht="9.75" customHeight="1" x14ac:dyDescent="0.25">
      <c r="A684" s="66">
        <v>683</v>
      </c>
      <c r="B684" s="65" t="s">
        <v>4283</v>
      </c>
      <c r="C684" s="27" t="s">
        <v>4317</v>
      </c>
      <c r="D684" s="27" t="s">
        <v>4318</v>
      </c>
      <c r="E684" s="27" t="s">
        <v>4322</v>
      </c>
      <c r="F684" s="33" t="s">
        <v>1829</v>
      </c>
      <c r="G684" s="23" t="s">
        <v>13</v>
      </c>
      <c r="H684" s="23" t="s">
        <v>13</v>
      </c>
      <c r="I684" s="23" t="s">
        <v>13</v>
      </c>
      <c r="J684" s="23" t="s">
        <v>13</v>
      </c>
      <c r="K684" s="23" t="s">
        <v>13</v>
      </c>
      <c r="L684" s="9" t="str">
        <f>_xlfn.CONCAT("", C684)</f>
        <v>FOR_Projeto</v>
      </c>
      <c r="M684" s="9" t="str">
        <f>_xlfn.CONCAT("", D684)</f>
        <v>FOR_Equipamentos</v>
      </c>
      <c r="N684" s="9" t="str">
        <f>_xlfn.CONCAT("", E684)</f>
        <v>Motores</v>
      </c>
      <c r="O684" s="9" t="str">
        <f>_xlfn.CONCAT("Classe IFC ou Categoria Revit:   ", F684)</f>
        <v>Classe IFC ou Categoria Revit:   IfcElectricMotorSYNCHRONOUS</v>
      </c>
      <c r="P684" s="7" t="s">
        <v>2352</v>
      </c>
      <c r="Q684" s="7" t="s">
        <v>4171</v>
      </c>
      <c r="R684" s="7" t="str">
        <f>C684</f>
        <v>FOR_Projeto</v>
      </c>
      <c r="S684" s="7" t="str">
        <f>D684</f>
        <v>FOR_Equipamentos</v>
      </c>
      <c r="T684" s="7" t="str">
        <f>E684</f>
        <v>Motores</v>
      </c>
      <c r="U684" s="8" t="str">
        <f>_xlfn.CONCAT("bim-key_",A684)</f>
        <v>bim-key_683</v>
      </c>
      <c r="V684" s="4" t="str">
        <f>IF(ISNUMBER(FIND("Arrow", F684)), _xlfn.CONCAT(E684,"_Seta"), E684)</f>
        <v>Motores</v>
      </c>
      <c r="W684" s="4" t="str">
        <f>IF(ISNUMBER(FIND("Scheme", F684)), _xlfn.CONCAT(F684,"_Esquema"), F684)</f>
        <v>IfcElectricMotorSYNCHRONOUS</v>
      </c>
    </row>
    <row r="685" spans="1:23" s="4" customFormat="1" ht="9.75" customHeight="1" x14ac:dyDescent="0.25">
      <c r="A685" s="66">
        <v>684</v>
      </c>
      <c r="B685" s="65" t="s">
        <v>4283</v>
      </c>
      <c r="C685" s="27" t="s">
        <v>4317</v>
      </c>
      <c r="D685" s="27" t="s">
        <v>4318</v>
      </c>
      <c r="E685" s="27" t="s">
        <v>4322</v>
      </c>
      <c r="F685" s="33" t="s">
        <v>1333</v>
      </c>
      <c r="G685" s="23" t="s">
        <v>13</v>
      </c>
      <c r="H685" s="23" t="s">
        <v>13</v>
      </c>
      <c r="I685" s="23" t="s">
        <v>13</v>
      </c>
      <c r="J685" s="23" t="s">
        <v>13</v>
      </c>
      <c r="K685" s="23" t="s">
        <v>13</v>
      </c>
      <c r="L685" s="9" t="str">
        <f>_xlfn.CONCAT("", C685)</f>
        <v>FOR_Projeto</v>
      </c>
      <c r="M685" s="9" t="str">
        <f>_xlfn.CONCAT("", D685)</f>
        <v>FOR_Equipamentos</v>
      </c>
      <c r="N685" s="9" t="str">
        <f>_xlfn.CONCAT("", E685)</f>
        <v>Motores</v>
      </c>
      <c r="O685" s="9" t="str">
        <f>_xlfn.CONCAT("Classe IFC ou Categoria Revit:   ", F685)</f>
        <v>Classe IFC ou Categoria Revit:   IfcMotorConnection</v>
      </c>
      <c r="P685" s="7" t="s">
        <v>1334</v>
      </c>
      <c r="Q685" s="7" t="s">
        <v>4117</v>
      </c>
      <c r="R685" s="7" t="str">
        <f>C685</f>
        <v>FOR_Projeto</v>
      </c>
      <c r="S685" s="7" t="str">
        <f>D685</f>
        <v>FOR_Equipamentos</v>
      </c>
      <c r="T685" s="7" t="str">
        <f>E685</f>
        <v>Motores</v>
      </c>
      <c r="U685" s="8" t="str">
        <f>_xlfn.CONCAT("bim-key_",A685)</f>
        <v>bim-key_684</v>
      </c>
      <c r="V685" s="4" t="str">
        <f>IF(ISNUMBER(FIND("Arrow", F685)), _xlfn.CONCAT(E685,"_Seta"), E685)</f>
        <v>Motores</v>
      </c>
      <c r="W685" s="4" t="str">
        <f>IF(ISNUMBER(FIND("Scheme", F685)), _xlfn.CONCAT(F685,"_Esquema"), F685)</f>
        <v>IfcMotorConnection</v>
      </c>
    </row>
    <row r="686" spans="1:23" s="4" customFormat="1" ht="9.75" customHeight="1" x14ac:dyDescent="0.25">
      <c r="A686" s="66">
        <v>685</v>
      </c>
      <c r="B686" s="65" t="s">
        <v>4283</v>
      </c>
      <c r="C686" s="27" t="s">
        <v>4317</v>
      </c>
      <c r="D686" s="27" t="s">
        <v>4318</v>
      </c>
      <c r="E686" s="27" t="s">
        <v>4322</v>
      </c>
      <c r="F686" s="33" t="s">
        <v>1848</v>
      </c>
      <c r="G686" s="23" t="s">
        <v>13</v>
      </c>
      <c r="H686" s="23" t="s">
        <v>13</v>
      </c>
      <c r="I686" s="23" t="s">
        <v>13</v>
      </c>
      <c r="J686" s="23" t="s">
        <v>13</v>
      </c>
      <c r="K686" s="23" t="s">
        <v>13</v>
      </c>
      <c r="L686" s="9" t="str">
        <f>_xlfn.CONCAT("", C686)</f>
        <v>FOR_Projeto</v>
      </c>
      <c r="M686" s="9" t="str">
        <f>_xlfn.CONCAT("", D686)</f>
        <v>FOR_Equipamentos</v>
      </c>
      <c r="N686" s="9" t="str">
        <f>_xlfn.CONCAT("", E686)</f>
        <v>Motores</v>
      </c>
      <c r="O686" s="9" t="str">
        <f>_xlfn.CONCAT("Classe IFC ou Categoria Revit:   ", F686)</f>
        <v>Classe IFC ou Categoria Revit:   IfcMotorConnectionBELTDRIVE</v>
      </c>
      <c r="P686" s="7" t="s">
        <v>2342</v>
      </c>
      <c r="Q686" s="7" t="s">
        <v>4117</v>
      </c>
      <c r="R686" s="7" t="str">
        <f>C686</f>
        <v>FOR_Projeto</v>
      </c>
      <c r="S686" s="7" t="str">
        <f>D686</f>
        <v>FOR_Equipamentos</v>
      </c>
      <c r="T686" s="7" t="str">
        <f>E686</f>
        <v>Motores</v>
      </c>
      <c r="U686" s="8" t="str">
        <f>_xlfn.CONCAT("bim-key_",A686)</f>
        <v>bim-key_685</v>
      </c>
      <c r="V686" s="4" t="str">
        <f>IF(ISNUMBER(FIND("Arrow", F686)), _xlfn.CONCAT(E686,"_Seta"), E686)</f>
        <v>Motores</v>
      </c>
      <c r="W686" s="4" t="str">
        <f>IF(ISNUMBER(FIND("Scheme", F686)), _xlfn.CONCAT(F686,"_Esquema"), F686)</f>
        <v>IfcMotorConnectionBELTDRIVE</v>
      </c>
    </row>
    <row r="687" spans="1:23" s="4" customFormat="1" ht="9.75" customHeight="1" x14ac:dyDescent="0.25">
      <c r="A687" s="66">
        <v>686</v>
      </c>
      <c r="B687" s="65" t="s">
        <v>4283</v>
      </c>
      <c r="C687" s="27" t="s">
        <v>4317</v>
      </c>
      <c r="D687" s="27" t="s">
        <v>4318</v>
      </c>
      <c r="E687" s="27" t="s">
        <v>4322</v>
      </c>
      <c r="F687" s="33" t="s">
        <v>1849</v>
      </c>
      <c r="G687" s="23" t="s">
        <v>13</v>
      </c>
      <c r="H687" s="23" t="s">
        <v>13</v>
      </c>
      <c r="I687" s="23" t="s">
        <v>13</v>
      </c>
      <c r="J687" s="23" t="s">
        <v>13</v>
      </c>
      <c r="K687" s="23" t="s">
        <v>13</v>
      </c>
      <c r="L687" s="9" t="str">
        <f>_xlfn.CONCAT("", C687)</f>
        <v>FOR_Projeto</v>
      </c>
      <c r="M687" s="9" t="str">
        <f>_xlfn.CONCAT("", D687)</f>
        <v>FOR_Equipamentos</v>
      </c>
      <c r="N687" s="9" t="str">
        <f>_xlfn.CONCAT("", E687)</f>
        <v>Motores</v>
      </c>
      <c r="O687" s="9" t="str">
        <f>_xlfn.CONCAT("Classe IFC ou Categoria Revit:   ", F687)</f>
        <v>Classe IFC ou Categoria Revit:   IfcMotorConnectionCOUPLING</v>
      </c>
      <c r="P687" s="7" t="s">
        <v>2335</v>
      </c>
      <c r="Q687" s="7" t="s">
        <v>4117</v>
      </c>
      <c r="R687" s="7" t="str">
        <f>C687</f>
        <v>FOR_Projeto</v>
      </c>
      <c r="S687" s="7" t="str">
        <f>D687</f>
        <v>FOR_Equipamentos</v>
      </c>
      <c r="T687" s="7" t="str">
        <f>E687</f>
        <v>Motores</v>
      </c>
      <c r="U687" s="8" t="str">
        <f>_xlfn.CONCAT("bim-key_",A687)</f>
        <v>bim-key_686</v>
      </c>
      <c r="V687" s="4" t="str">
        <f>IF(ISNUMBER(FIND("Arrow", F687)), _xlfn.CONCAT(E687,"_Seta"), E687)</f>
        <v>Motores</v>
      </c>
      <c r="W687" s="4" t="str">
        <f>IF(ISNUMBER(FIND("Scheme", F687)), _xlfn.CONCAT(F687,"_Esquema"), F687)</f>
        <v>IfcMotorConnectionCOUPLING</v>
      </c>
    </row>
    <row r="688" spans="1:23" s="4" customFormat="1" ht="9.75" customHeight="1" x14ac:dyDescent="0.25">
      <c r="A688" s="66">
        <v>687</v>
      </c>
      <c r="B688" s="65" t="s">
        <v>4283</v>
      </c>
      <c r="C688" s="27" t="s">
        <v>4317</v>
      </c>
      <c r="D688" s="27" t="s">
        <v>4318</v>
      </c>
      <c r="E688" s="27" t="s">
        <v>4322</v>
      </c>
      <c r="F688" s="33" t="s">
        <v>1850</v>
      </c>
      <c r="G688" s="23" t="s">
        <v>13</v>
      </c>
      <c r="H688" s="23" t="s">
        <v>13</v>
      </c>
      <c r="I688" s="23" t="s">
        <v>13</v>
      </c>
      <c r="J688" s="23" t="s">
        <v>13</v>
      </c>
      <c r="K688" s="23" t="s">
        <v>13</v>
      </c>
      <c r="L688" s="9" t="str">
        <f>_xlfn.CONCAT("", C688)</f>
        <v>FOR_Projeto</v>
      </c>
      <c r="M688" s="9" t="str">
        <f>_xlfn.CONCAT("", D688)</f>
        <v>FOR_Equipamentos</v>
      </c>
      <c r="N688" s="9" t="str">
        <f>_xlfn.CONCAT("", E688)</f>
        <v>Motores</v>
      </c>
      <c r="O688" s="9" t="str">
        <f>_xlfn.CONCAT("Classe IFC ou Categoria Revit:   ", F688)</f>
        <v>Classe IFC ou Categoria Revit:   IfcMotorConnectionDIRECTDRIVE</v>
      </c>
      <c r="P688" s="7" t="s">
        <v>2336</v>
      </c>
      <c r="Q688" s="7" t="s">
        <v>4117</v>
      </c>
      <c r="R688" s="7" t="str">
        <f>C688</f>
        <v>FOR_Projeto</v>
      </c>
      <c r="S688" s="7" t="str">
        <f>D688</f>
        <v>FOR_Equipamentos</v>
      </c>
      <c r="T688" s="7" t="str">
        <f>E688</f>
        <v>Motores</v>
      </c>
      <c r="U688" s="8" t="str">
        <f>_xlfn.CONCAT("bim-key_",A688)</f>
        <v>bim-key_687</v>
      </c>
      <c r="V688" s="4" t="str">
        <f>IF(ISNUMBER(FIND("Arrow", F688)), _xlfn.CONCAT(E688,"_Seta"), E688)</f>
        <v>Motores</v>
      </c>
      <c r="W688" s="4" t="str">
        <f>IF(ISNUMBER(FIND("Scheme", F688)), _xlfn.CONCAT(F688,"_Esquema"), F688)</f>
        <v>IfcMotorConnectionDIRECTDRIVE</v>
      </c>
    </row>
    <row r="689" spans="1:23" s="4" customFormat="1" ht="9.75" customHeight="1" x14ac:dyDescent="0.25">
      <c r="A689" s="66">
        <v>688</v>
      </c>
      <c r="B689" s="65" t="s">
        <v>4283</v>
      </c>
      <c r="C689" s="27" t="s">
        <v>4728</v>
      </c>
      <c r="D689" s="27" t="s">
        <v>4730</v>
      </c>
      <c r="E689" s="27" t="s">
        <v>4424</v>
      </c>
      <c r="F689" s="36" t="s">
        <v>15</v>
      </c>
      <c r="G689" s="23" t="s">
        <v>13</v>
      </c>
      <c r="H689" s="23" t="s">
        <v>13</v>
      </c>
      <c r="I689" s="23" t="s">
        <v>13</v>
      </c>
      <c r="J689" s="23" t="s">
        <v>13</v>
      </c>
      <c r="K689" s="23" t="s">
        <v>13</v>
      </c>
      <c r="L689" s="9" t="str">
        <f>_xlfn.CONCAT("", C689)</f>
        <v>PRJ_Gerencial</v>
      </c>
      <c r="M689" s="9" t="str">
        <f>_xlfn.CONCAT("", D689)</f>
        <v>PRJ_Agentes</v>
      </c>
      <c r="N689" s="9" t="str">
        <f>_xlfn.CONCAT("", E689)</f>
        <v>Agente_Humano</v>
      </c>
      <c r="O689" s="9" t="str">
        <f>_xlfn.CONCAT("Classe IFC ou Categoria Revit:   ", F689)</f>
        <v>Classe IFC ou Categoria Revit:   IfcActor</v>
      </c>
      <c r="P689" s="7" t="s">
        <v>2753</v>
      </c>
      <c r="Q689" s="7" t="s">
        <v>4146</v>
      </c>
      <c r="R689" s="7" t="str">
        <f>C689</f>
        <v>PRJ_Gerencial</v>
      </c>
      <c r="S689" s="7" t="str">
        <f>D689</f>
        <v>PRJ_Agentes</v>
      </c>
      <c r="T689" s="7" t="str">
        <f>E689</f>
        <v>Agente_Humano</v>
      </c>
      <c r="U689" s="8" t="str">
        <f>_xlfn.CONCAT("bim-key_",A689)</f>
        <v>bim-key_688</v>
      </c>
      <c r="V689" s="4" t="str">
        <f>IF(ISNUMBER(FIND("Arrow", F689)), _xlfn.CONCAT(E689,"_Seta"), E689)</f>
        <v>Agente_Humano</v>
      </c>
      <c r="W689" s="4" t="str">
        <f>IF(ISNUMBER(FIND("Scheme", F689)), _xlfn.CONCAT(F689,"_Esquema"), F689)</f>
        <v>IfcActor</v>
      </c>
    </row>
    <row r="690" spans="1:23" s="4" customFormat="1" ht="9.75" customHeight="1" x14ac:dyDescent="0.25">
      <c r="A690" s="66">
        <v>689</v>
      </c>
      <c r="B690" s="65" t="s">
        <v>4283</v>
      </c>
      <c r="C690" s="27" t="s">
        <v>4728</v>
      </c>
      <c r="D690" s="27" t="s">
        <v>4730</v>
      </c>
      <c r="E690" s="27" t="s">
        <v>4424</v>
      </c>
      <c r="F690" s="33" t="s">
        <v>27</v>
      </c>
      <c r="G690" s="23" t="s">
        <v>13</v>
      </c>
      <c r="H690" s="23" t="s">
        <v>13</v>
      </c>
      <c r="I690" s="23" t="s">
        <v>13</v>
      </c>
      <c r="J690" s="23" t="s">
        <v>13</v>
      </c>
      <c r="K690" s="23" t="s">
        <v>13</v>
      </c>
      <c r="L690" s="9" t="str">
        <f>_xlfn.CONCAT("", C690)</f>
        <v>PRJ_Gerencial</v>
      </c>
      <c r="M690" s="9" t="str">
        <f>_xlfn.CONCAT("", D690)</f>
        <v>PRJ_Agentes</v>
      </c>
      <c r="N690" s="9" t="str">
        <f>_xlfn.CONCAT("", E690)</f>
        <v>Agente_Humano</v>
      </c>
      <c r="O690" s="9" t="str">
        <f>_xlfn.CONCAT("Classe IFC ou Categoria Revit:   ", F690)</f>
        <v>Classe IFC ou Categoria Revit:   IfcOccupant</v>
      </c>
      <c r="P690" s="7" t="s">
        <v>28</v>
      </c>
      <c r="Q690" s="7" t="s">
        <v>4146</v>
      </c>
      <c r="R690" s="7" t="str">
        <f>C690</f>
        <v>PRJ_Gerencial</v>
      </c>
      <c r="S690" s="7" t="str">
        <f>D690</f>
        <v>PRJ_Agentes</v>
      </c>
      <c r="T690" s="7" t="str">
        <f>E690</f>
        <v>Agente_Humano</v>
      </c>
      <c r="U690" s="8" t="str">
        <f>_xlfn.CONCAT("bim-key_",A690)</f>
        <v>bim-key_689</v>
      </c>
      <c r="V690" s="4" t="str">
        <f>IF(ISNUMBER(FIND("Arrow", F690)), _xlfn.CONCAT(E690,"_Seta"), E690)</f>
        <v>Agente_Humano</v>
      </c>
      <c r="W690" s="4" t="str">
        <f>IF(ISNUMBER(FIND("Scheme", F690)), _xlfn.CONCAT(F690,"_Esquema"), F690)</f>
        <v>IfcOccupant</v>
      </c>
    </row>
    <row r="691" spans="1:23" s="4" customFormat="1" ht="9.75" customHeight="1" x14ac:dyDescent="0.25">
      <c r="A691" s="66">
        <v>690</v>
      </c>
      <c r="B691" s="65" t="s">
        <v>4283</v>
      </c>
      <c r="C691" s="27" t="s">
        <v>4728</v>
      </c>
      <c r="D691" s="27" t="s">
        <v>4730</v>
      </c>
      <c r="E691" s="27" t="s">
        <v>4424</v>
      </c>
      <c r="F691" s="33" t="s">
        <v>71</v>
      </c>
      <c r="G691" s="23" t="s">
        <v>13</v>
      </c>
      <c r="H691" s="23" t="s">
        <v>13</v>
      </c>
      <c r="I691" s="23" t="s">
        <v>13</v>
      </c>
      <c r="J691" s="23" t="s">
        <v>13</v>
      </c>
      <c r="K691" s="23" t="s">
        <v>13</v>
      </c>
      <c r="L691" s="9" t="str">
        <f>_xlfn.CONCAT("", C691)</f>
        <v>PRJ_Gerencial</v>
      </c>
      <c r="M691" s="9" t="str">
        <f>_xlfn.CONCAT("", D691)</f>
        <v>PRJ_Agentes</v>
      </c>
      <c r="N691" s="9" t="str">
        <f>_xlfn.CONCAT("", E691)</f>
        <v>Agente_Humano</v>
      </c>
      <c r="O691" s="9" t="str">
        <f>_xlfn.CONCAT("Classe IFC ou Categoria Revit:   ", F691)</f>
        <v>Classe IFC ou Categoria Revit:   IfcOccupantASSIGNEE</v>
      </c>
      <c r="P691" s="7" t="s">
        <v>72</v>
      </c>
      <c r="Q691" s="7" t="s">
        <v>4067</v>
      </c>
      <c r="R691" s="7" t="str">
        <f>C691</f>
        <v>PRJ_Gerencial</v>
      </c>
      <c r="S691" s="7" t="str">
        <f>D691</f>
        <v>PRJ_Agentes</v>
      </c>
      <c r="T691" s="7" t="str">
        <f>E691</f>
        <v>Agente_Humano</v>
      </c>
      <c r="U691" s="8" t="str">
        <f>_xlfn.CONCAT("bim-key_",A691)</f>
        <v>bim-key_690</v>
      </c>
      <c r="V691" s="4" t="str">
        <f>IF(ISNUMBER(FIND("Arrow", F691)), _xlfn.CONCAT(E691,"_Seta"), E691)</f>
        <v>Agente_Humano</v>
      </c>
      <c r="W691" s="4" t="str">
        <f>IF(ISNUMBER(FIND("Scheme", F691)), _xlfn.CONCAT(F691,"_Esquema"), F691)</f>
        <v>IfcOccupantASSIGNEE</v>
      </c>
    </row>
    <row r="692" spans="1:23" s="4" customFormat="1" ht="9.75" customHeight="1" x14ac:dyDescent="0.25">
      <c r="A692" s="66">
        <v>691</v>
      </c>
      <c r="B692" s="65" t="s">
        <v>4283</v>
      </c>
      <c r="C692" s="27" t="s">
        <v>4728</v>
      </c>
      <c r="D692" s="27" t="s">
        <v>4730</v>
      </c>
      <c r="E692" s="27" t="s">
        <v>4424</v>
      </c>
      <c r="F692" s="33" t="s">
        <v>73</v>
      </c>
      <c r="G692" s="23" t="s">
        <v>13</v>
      </c>
      <c r="H692" s="23" t="s">
        <v>13</v>
      </c>
      <c r="I692" s="23" t="s">
        <v>13</v>
      </c>
      <c r="J692" s="23" t="s">
        <v>13</v>
      </c>
      <c r="K692" s="23" t="s">
        <v>13</v>
      </c>
      <c r="L692" s="9" t="str">
        <f>_xlfn.CONCAT("", C692)</f>
        <v>PRJ_Gerencial</v>
      </c>
      <c r="M692" s="9" t="str">
        <f>_xlfn.CONCAT("", D692)</f>
        <v>PRJ_Agentes</v>
      </c>
      <c r="N692" s="9" t="str">
        <f>_xlfn.CONCAT("", E692)</f>
        <v>Agente_Humano</v>
      </c>
      <c r="O692" s="9" t="str">
        <f>_xlfn.CONCAT("Classe IFC ou Categoria Revit:   ", F692)</f>
        <v>Classe IFC ou Categoria Revit:   IfcOccupantASSIGNOR</v>
      </c>
      <c r="P692" s="7" t="s">
        <v>74</v>
      </c>
      <c r="Q692" s="7" t="s">
        <v>4067</v>
      </c>
      <c r="R692" s="7" t="str">
        <f>C692</f>
        <v>PRJ_Gerencial</v>
      </c>
      <c r="S692" s="7" t="str">
        <f>D692</f>
        <v>PRJ_Agentes</v>
      </c>
      <c r="T692" s="7" t="str">
        <f>E692</f>
        <v>Agente_Humano</v>
      </c>
      <c r="U692" s="8" t="str">
        <f>_xlfn.CONCAT("bim-key_",A692)</f>
        <v>bim-key_691</v>
      </c>
      <c r="V692" s="4" t="str">
        <f>IF(ISNUMBER(FIND("Arrow", F692)), _xlfn.CONCAT(E692,"_Seta"), E692)</f>
        <v>Agente_Humano</v>
      </c>
      <c r="W692" s="4" t="str">
        <f>IF(ISNUMBER(FIND("Scheme", F692)), _xlfn.CONCAT(F692,"_Esquema"), F692)</f>
        <v>IfcOccupantASSIGNOR</v>
      </c>
    </row>
    <row r="693" spans="1:23" s="4" customFormat="1" ht="9.75" customHeight="1" x14ac:dyDescent="0.25">
      <c r="A693" s="66">
        <v>692</v>
      </c>
      <c r="B693" s="65" t="s">
        <v>4283</v>
      </c>
      <c r="C693" s="27" t="s">
        <v>4728</v>
      </c>
      <c r="D693" s="27" t="s">
        <v>4730</v>
      </c>
      <c r="E693" s="27" t="s">
        <v>4424</v>
      </c>
      <c r="F693" s="33" t="s">
        <v>75</v>
      </c>
      <c r="G693" s="23" t="s">
        <v>13</v>
      </c>
      <c r="H693" s="23" t="s">
        <v>13</v>
      </c>
      <c r="I693" s="23" t="s">
        <v>13</v>
      </c>
      <c r="J693" s="23" t="s">
        <v>13</v>
      </c>
      <c r="K693" s="23" t="s">
        <v>13</v>
      </c>
      <c r="L693" s="9" t="str">
        <f>_xlfn.CONCAT("", C693)</f>
        <v>PRJ_Gerencial</v>
      </c>
      <c r="M693" s="9" t="str">
        <f>_xlfn.CONCAT("", D693)</f>
        <v>PRJ_Agentes</v>
      </c>
      <c r="N693" s="9" t="str">
        <f>_xlfn.CONCAT("", E693)</f>
        <v>Agente_Humano</v>
      </c>
      <c r="O693" s="9" t="str">
        <f>_xlfn.CONCAT("Classe IFC ou Categoria Revit:   ", F693)</f>
        <v>Classe IFC ou Categoria Revit:   IfcOccupantLESSEE</v>
      </c>
      <c r="P693" s="7" t="s">
        <v>76</v>
      </c>
      <c r="Q693" s="7" t="s">
        <v>4067</v>
      </c>
      <c r="R693" s="7" t="str">
        <f>C693</f>
        <v>PRJ_Gerencial</v>
      </c>
      <c r="S693" s="7" t="str">
        <f>D693</f>
        <v>PRJ_Agentes</v>
      </c>
      <c r="T693" s="7" t="str">
        <f>E693</f>
        <v>Agente_Humano</v>
      </c>
      <c r="U693" s="8" t="str">
        <f>_xlfn.CONCAT("bim-key_",A693)</f>
        <v>bim-key_692</v>
      </c>
      <c r="V693" s="4" t="str">
        <f>IF(ISNUMBER(FIND("Arrow", F693)), _xlfn.CONCAT(E693,"_Seta"), E693)</f>
        <v>Agente_Humano</v>
      </c>
      <c r="W693" s="4" t="str">
        <f>IF(ISNUMBER(FIND("Scheme", F693)), _xlfn.CONCAT(F693,"_Esquema"), F693)</f>
        <v>IfcOccupantLESSEE</v>
      </c>
    </row>
    <row r="694" spans="1:23" s="4" customFormat="1" ht="9.75" customHeight="1" x14ac:dyDescent="0.25">
      <c r="A694" s="66">
        <v>693</v>
      </c>
      <c r="B694" s="65" t="s">
        <v>4283</v>
      </c>
      <c r="C694" s="27" t="s">
        <v>4728</v>
      </c>
      <c r="D694" s="27" t="s">
        <v>4730</v>
      </c>
      <c r="E694" s="40" t="s">
        <v>4424</v>
      </c>
      <c r="F694" s="33" t="s">
        <v>77</v>
      </c>
      <c r="G694" s="23" t="s">
        <v>13</v>
      </c>
      <c r="H694" s="23" t="s">
        <v>13</v>
      </c>
      <c r="I694" s="23" t="s">
        <v>13</v>
      </c>
      <c r="J694" s="23" t="s">
        <v>13</v>
      </c>
      <c r="K694" s="23" t="s">
        <v>13</v>
      </c>
      <c r="L694" s="9" t="str">
        <f>_xlfn.CONCAT("", C694)</f>
        <v>PRJ_Gerencial</v>
      </c>
      <c r="M694" s="9" t="str">
        <f>_xlfn.CONCAT("", D694)</f>
        <v>PRJ_Agentes</v>
      </c>
      <c r="N694" s="9" t="str">
        <f>_xlfn.CONCAT("", E694)</f>
        <v>Agente_Humano</v>
      </c>
      <c r="O694" s="9" t="str">
        <f>_xlfn.CONCAT("Classe IFC ou Categoria Revit:   ", F694)</f>
        <v>Classe IFC ou Categoria Revit:   IfcOccupantLESSOR</v>
      </c>
      <c r="P694" s="7" t="s">
        <v>78</v>
      </c>
      <c r="Q694" s="7" t="s">
        <v>4067</v>
      </c>
      <c r="R694" s="7" t="str">
        <f>C694</f>
        <v>PRJ_Gerencial</v>
      </c>
      <c r="S694" s="7" t="str">
        <f>D694</f>
        <v>PRJ_Agentes</v>
      </c>
      <c r="T694" s="7" t="str">
        <f>E694</f>
        <v>Agente_Humano</v>
      </c>
      <c r="U694" s="8" t="str">
        <f>_xlfn.CONCAT("bim-key_",A694)</f>
        <v>bim-key_693</v>
      </c>
      <c r="V694" s="4" t="str">
        <f>IF(ISNUMBER(FIND("Arrow", F694)), _xlfn.CONCAT(E694,"_Seta"), E694)</f>
        <v>Agente_Humano</v>
      </c>
      <c r="W694" s="4" t="str">
        <f>IF(ISNUMBER(FIND("Scheme", F694)), _xlfn.CONCAT(F694,"_Esquema"), F694)</f>
        <v>IfcOccupantLESSOR</v>
      </c>
    </row>
    <row r="695" spans="1:23" s="4" customFormat="1" ht="9.75" customHeight="1" x14ac:dyDescent="0.25">
      <c r="A695" s="66">
        <v>694</v>
      </c>
      <c r="B695" s="65" t="s">
        <v>4283</v>
      </c>
      <c r="C695" s="27" t="s">
        <v>4728</v>
      </c>
      <c r="D695" s="27" t="s">
        <v>4730</v>
      </c>
      <c r="E695" s="40" t="s">
        <v>4424</v>
      </c>
      <c r="F695" s="33" t="s">
        <v>79</v>
      </c>
      <c r="G695" s="23" t="s">
        <v>13</v>
      </c>
      <c r="H695" s="23" t="s">
        <v>13</v>
      </c>
      <c r="I695" s="23" t="s">
        <v>13</v>
      </c>
      <c r="J695" s="23" t="s">
        <v>13</v>
      </c>
      <c r="K695" s="23" t="s">
        <v>13</v>
      </c>
      <c r="L695" s="9" t="str">
        <f>_xlfn.CONCAT("", C695)</f>
        <v>PRJ_Gerencial</v>
      </c>
      <c r="M695" s="9" t="str">
        <f>_xlfn.CONCAT("", D695)</f>
        <v>PRJ_Agentes</v>
      </c>
      <c r="N695" s="9" t="str">
        <f>_xlfn.CONCAT("", E695)</f>
        <v>Agente_Humano</v>
      </c>
      <c r="O695" s="9" t="str">
        <f>_xlfn.CONCAT("Classe IFC ou Categoria Revit:   ", F695)</f>
        <v>Classe IFC ou Categoria Revit:   IfcOccupantLETTINGAGENT</v>
      </c>
      <c r="P695" s="7" t="s">
        <v>80</v>
      </c>
      <c r="Q695" s="7" t="s">
        <v>4067</v>
      </c>
      <c r="R695" s="7" t="str">
        <f>C695</f>
        <v>PRJ_Gerencial</v>
      </c>
      <c r="S695" s="7" t="str">
        <f>D695</f>
        <v>PRJ_Agentes</v>
      </c>
      <c r="T695" s="7" t="str">
        <f>E695</f>
        <v>Agente_Humano</v>
      </c>
      <c r="U695" s="8" t="str">
        <f>_xlfn.CONCAT("bim-key_",A695)</f>
        <v>bim-key_694</v>
      </c>
      <c r="V695" s="4" t="str">
        <f>IF(ISNUMBER(FIND("Arrow", F695)), _xlfn.CONCAT(E695,"_Seta"), E695)</f>
        <v>Agente_Humano</v>
      </c>
      <c r="W695" s="4" t="str">
        <f>IF(ISNUMBER(FIND("Scheme", F695)), _xlfn.CONCAT(F695,"_Esquema"), F695)</f>
        <v>IfcOccupantLETTINGAGENT</v>
      </c>
    </row>
    <row r="696" spans="1:23" s="4" customFormat="1" ht="9.75" customHeight="1" x14ac:dyDescent="0.25">
      <c r="A696" s="66">
        <v>695</v>
      </c>
      <c r="B696" s="65" t="s">
        <v>4283</v>
      </c>
      <c r="C696" s="27" t="s">
        <v>4728</v>
      </c>
      <c r="D696" s="27" t="s">
        <v>4730</v>
      </c>
      <c r="E696" s="40" t="s">
        <v>4424</v>
      </c>
      <c r="F696" s="33" t="s">
        <v>81</v>
      </c>
      <c r="G696" s="23" t="s">
        <v>13</v>
      </c>
      <c r="H696" s="23" t="s">
        <v>13</v>
      </c>
      <c r="I696" s="23" t="s">
        <v>13</v>
      </c>
      <c r="J696" s="23" t="s">
        <v>13</v>
      </c>
      <c r="K696" s="23" t="s">
        <v>13</v>
      </c>
      <c r="L696" s="9" t="str">
        <f>_xlfn.CONCAT("", C696)</f>
        <v>PRJ_Gerencial</v>
      </c>
      <c r="M696" s="9" t="str">
        <f>_xlfn.CONCAT("", D696)</f>
        <v>PRJ_Agentes</v>
      </c>
      <c r="N696" s="9" t="str">
        <f>_xlfn.CONCAT("", E696)</f>
        <v>Agente_Humano</v>
      </c>
      <c r="O696" s="9" t="str">
        <f>_xlfn.CONCAT("Classe IFC ou Categoria Revit:   ", F696)</f>
        <v>Classe IFC ou Categoria Revit:   IfcOccupantOWNER</v>
      </c>
      <c r="P696" s="7" t="s">
        <v>82</v>
      </c>
      <c r="Q696" s="7" t="s">
        <v>4067</v>
      </c>
      <c r="R696" s="7" t="str">
        <f>C696</f>
        <v>PRJ_Gerencial</v>
      </c>
      <c r="S696" s="7" t="str">
        <f>D696</f>
        <v>PRJ_Agentes</v>
      </c>
      <c r="T696" s="7" t="str">
        <f>E696</f>
        <v>Agente_Humano</v>
      </c>
      <c r="U696" s="8" t="str">
        <f>_xlfn.CONCAT("bim-key_",A696)</f>
        <v>bim-key_695</v>
      </c>
      <c r="V696" s="4" t="str">
        <f>IF(ISNUMBER(FIND("Arrow", F696)), _xlfn.CONCAT(E696,"_Seta"), E696)</f>
        <v>Agente_Humano</v>
      </c>
      <c r="W696" s="4" t="str">
        <f>IF(ISNUMBER(FIND("Scheme", F696)), _xlfn.CONCAT(F696,"_Esquema"), F696)</f>
        <v>IfcOccupantOWNER</v>
      </c>
    </row>
    <row r="697" spans="1:23" s="4" customFormat="1" ht="9.75" customHeight="1" x14ac:dyDescent="0.25">
      <c r="A697" s="66">
        <v>696</v>
      </c>
      <c r="B697" s="65" t="s">
        <v>4283</v>
      </c>
      <c r="C697" s="27" t="s">
        <v>4728</v>
      </c>
      <c r="D697" s="27" t="s">
        <v>4730</v>
      </c>
      <c r="E697" s="40" t="s">
        <v>4424</v>
      </c>
      <c r="F697" s="33" t="s">
        <v>83</v>
      </c>
      <c r="G697" s="23" t="s">
        <v>13</v>
      </c>
      <c r="H697" s="23" t="s">
        <v>13</v>
      </c>
      <c r="I697" s="23" t="s">
        <v>13</v>
      </c>
      <c r="J697" s="23" t="s">
        <v>13</v>
      </c>
      <c r="K697" s="23" t="s">
        <v>13</v>
      </c>
      <c r="L697" s="9" t="str">
        <f>_xlfn.CONCAT("", C697)</f>
        <v>PRJ_Gerencial</v>
      </c>
      <c r="M697" s="9" t="str">
        <f>_xlfn.CONCAT("", D697)</f>
        <v>PRJ_Agentes</v>
      </c>
      <c r="N697" s="9" t="str">
        <f>_xlfn.CONCAT("", E697)</f>
        <v>Agente_Humano</v>
      </c>
      <c r="O697" s="9" t="str">
        <f>_xlfn.CONCAT("Classe IFC ou Categoria Revit:   ", F697)</f>
        <v>Classe IFC ou Categoria Revit:   IfcOccupantTENANT</v>
      </c>
      <c r="P697" s="7" t="s">
        <v>84</v>
      </c>
      <c r="Q697" s="7" t="s">
        <v>4067</v>
      </c>
      <c r="R697" s="7" t="str">
        <f>C697</f>
        <v>PRJ_Gerencial</v>
      </c>
      <c r="S697" s="7" t="str">
        <f>D697</f>
        <v>PRJ_Agentes</v>
      </c>
      <c r="T697" s="7" t="str">
        <f>E697</f>
        <v>Agente_Humano</v>
      </c>
      <c r="U697" s="8" t="str">
        <f>_xlfn.CONCAT("bim-key_",A697)</f>
        <v>bim-key_696</v>
      </c>
      <c r="V697" s="4" t="str">
        <f>IF(ISNUMBER(FIND("Arrow", F697)), _xlfn.CONCAT(E697,"_Seta"), E697)</f>
        <v>Agente_Humano</v>
      </c>
      <c r="W697" s="4" t="str">
        <f>IF(ISNUMBER(FIND("Scheme", F697)), _xlfn.CONCAT(F697,"_Esquema"), F697)</f>
        <v>IfcOccupantTENANT</v>
      </c>
    </row>
    <row r="698" spans="1:23" s="4" customFormat="1" ht="9.75" customHeight="1" x14ac:dyDescent="0.25">
      <c r="A698" s="66">
        <v>697</v>
      </c>
      <c r="B698" s="67" t="s">
        <v>4283</v>
      </c>
      <c r="C698" s="27" t="s">
        <v>4728</v>
      </c>
      <c r="D698" s="68" t="s">
        <v>4729</v>
      </c>
      <c r="E698" s="80" t="s">
        <v>4423</v>
      </c>
      <c r="F698" s="79" t="s">
        <v>35</v>
      </c>
      <c r="G698" s="70" t="s">
        <v>13</v>
      </c>
      <c r="H698" s="70" t="s">
        <v>13</v>
      </c>
      <c r="I698" s="70" t="s">
        <v>13</v>
      </c>
      <c r="J698" s="70" t="s">
        <v>13</v>
      </c>
      <c r="K698" s="70" t="s">
        <v>13</v>
      </c>
      <c r="L698" s="72" t="str">
        <f>_xlfn.CONCAT("", C698)</f>
        <v>PRJ_Gerencial</v>
      </c>
      <c r="M698" s="72" t="str">
        <f>_xlfn.CONCAT("", D698)</f>
        <v>PRJ_Operacional</v>
      </c>
      <c r="N698" s="72" t="str">
        <f>_xlfn.CONCAT("", E698)</f>
        <v>Ação_Administrativa</v>
      </c>
      <c r="O698" s="72" t="str">
        <f>_xlfn.CONCAT("Classe IFC ou Categoria Revit:   ", F698)</f>
        <v>Classe IFC ou Categoria Revit:   IfcActionRequest</v>
      </c>
      <c r="P698" s="75" t="s">
        <v>4226</v>
      </c>
      <c r="Q698" s="75" t="s">
        <v>4146</v>
      </c>
      <c r="R698" s="75" t="str">
        <f>C698</f>
        <v>PRJ_Gerencial</v>
      </c>
      <c r="S698" s="75" t="str">
        <f>D698</f>
        <v>PRJ_Operacional</v>
      </c>
      <c r="T698" s="75" t="str">
        <f>E698</f>
        <v>Ação_Administrativa</v>
      </c>
      <c r="U698" s="76" t="str">
        <f>_xlfn.CONCAT("bim-key_",A698)</f>
        <v>bim-key_697</v>
      </c>
      <c r="V698" s="4" t="str">
        <f>IF(ISNUMBER(FIND("Arrow", F698)), _xlfn.CONCAT(E698,"_Seta"), E698)</f>
        <v>Ação_Administrativa</v>
      </c>
      <c r="W698" s="4" t="str">
        <f>IF(ISNUMBER(FIND("Scheme", F698)), _xlfn.CONCAT(F698,"_Esquema"), F698)</f>
        <v>IfcActionRequest</v>
      </c>
    </row>
    <row r="699" spans="1:23" s="4" customFormat="1" ht="9.75" customHeight="1" x14ac:dyDescent="0.25">
      <c r="A699" s="66">
        <v>698</v>
      </c>
      <c r="B699" s="65" t="s">
        <v>4283</v>
      </c>
      <c r="C699" s="27" t="s">
        <v>4728</v>
      </c>
      <c r="D699" s="27" t="s">
        <v>4729</v>
      </c>
      <c r="E699" s="41" t="s">
        <v>4423</v>
      </c>
      <c r="F699" s="33" t="s">
        <v>105</v>
      </c>
      <c r="G699" s="23" t="s">
        <v>13</v>
      </c>
      <c r="H699" s="23" t="s">
        <v>13</v>
      </c>
      <c r="I699" s="23" t="s">
        <v>13</v>
      </c>
      <c r="J699" s="23" t="s">
        <v>13</v>
      </c>
      <c r="K699" s="23" t="s">
        <v>13</v>
      </c>
      <c r="L699" s="9" t="str">
        <f>_xlfn.CONCAT("", C699)</f>
        <v>PRJ_Gerencial</v>
      </c>
      <c r="M699" s="9" t="str">
        <f>_xlfn.CONCAT("", D699)</f>
        <v>PRJ_Operacional</v>
      </c>
      <c r="N699" s="9" t="str">
        <f>_xlfn.CONCAT("", E699)</f>
        <v>Ação_Administrativa</v>
      </c>
      <c r="O699" s="9" t="str">
        <f>_xlfn.CONCAT("Classe IFC ou Categoria Revit:   ", F699)</f>
        <v>Classe IFC ou Categoria Revit:   IfcActionRequestEMAIL</v>
      </c>
      <c r="P699" s="7" t="s">
        <v>106</v>
      </c>
      <c r="Q699" s="7" t="s">
        <v>4146</v>
      </c>
      <c r="R699" s="7" t="str">
        <f>C699</f>
        <v>PRJ_Gerencial</v>
      </c>
      <c r="S699" s="7" t="str">
        <f>D699</f>
        <v>PRJ_Operacional</v>
      </c>
      <c r="T699" s="7" t="str">
        <f>E699</f>
        <v>Ação_Administrativa</v>
      </c>
      <c r="U699" s="8" t="str">
        <f>_xlfn.CONCAT("bim-key_",A699)</f>
        <v>bim-key_698</v>
      </c>
      <c r="V699" s="4" t="str">
        <f>IF(ISNUMBER(FIND("Arrow", F699)), _xlfn.CONCAT(E699,"_Seta"), E699)</f>
        <v>Ação_Administrativa</v>
      </c>
      <c r="W699" s="4" t="str">
        <f>IF(ISNUMBER(FIND("Scheme", F699)), _xlfn.CONCAT(F699,"_Esquema"), F699)</f>
        <v>IfcActionRequestEMAIL</v>
      </c>
    </row>
    <row r="700" spans="1:23" s="4" customFormat="1" ht="9.75" customHeight="1" x14ac:dyDescent="0.25">
      <c r="A700" s="66">
        <v>699</v>
      </c>
      <c r="B700" s="65" t="s">
        <v>4283</v>
      </c>
      <c r="C700" s="27" t="s">
        <v>4728</v>
      </c>
      <c r="D700" s="27" t="s">
        <v>4729</v>
      </c>
      <c r="E700" s="41" t="s">
        <v>4423</v>
      </c>
      <c r="F700" s="33" t="s">
        <v>107</v>
      </c>
      <c r="G700" s="23" t="s">
        <v>13</v>
      </c>
      <c r="H700" s="23" t="s">
        <v>13</v>
      </c>
      <c r="I700" s="23" t="s">
        <v>13</v>
      </c>
      <c r="J700" s="23" t="s">
        <v>13</v>
      </c>
      <c r="K700" s="23" t="s">
        <v>13</v>
      </c>
      <c r="L700" s="9" t="str">
        <f>_xlfn.CONCAT("", C700)</f>
        <v>PRJ_Gerencial</v>
      </c>
      <c r="M700" s="9" t="str">
        <f>_xlfn.CONCAT("", D700)</f>
        <v>PRJ_Operacional</v>
      </c>
      <c r="N700" s="9" t="str">
        <f>_xlfn.CONCAT("", E700)</f>
        <v>Ação_Administrativa</v>
      </c>
      <c r="O700" s="9" t="str">
        <f>_xlfn.CONCAT("Classe IFC ou Categoria Revit:   ", F700)</f>
        <v>Classe IFC ou Categoria Revit:   IfcActionRequestFAX</v>
      </c>
      <c r="P700" s="7" t="s">
        <v>108</v>
      </c>
      <c r="Q700" s="7" t="s">
        <v>4146</v>
      </c>
      <c r="R700" s="7" t="str">
        <f>C700</f>
        <v>PRJ_Gerencial</v>
      </c>
      <c r="S700" s="7" t="str">
        <f>D700</f>
        <v>PRJ_Operacional</v>
      </c>
      <c r="T700" s="7" t="str">
        <f>E700</f>
        <v>Ação_Administrativa</v>
      </c>
      <c r="U700" s="8" t="str">
        <f>_xlfn.CONCAT("bim-key_",A700)</f>
        <v>bim-key_699</v>
      </c>
      <c r="V700" s="4" t="str">
        <f>IF(ISNUMBER(FIND("Arrow", F700)), _xlfn.CONCAT(E700,"_Seta"), E700)</f>
        <v>Ação_Administrativa</v>
      </c>
      <c r="W700" s="4" t="str">
        <f>IF(ISNUMBER(FIND("Scheme", F700)), _xlfn.CONCAT(F700,"_Esquema"), F700)</f>
        <v>IfcActionRequestFAX</v>
      </c>
    </row>
    <row r="701" spans="1:23" s="4" customFormat="1" ht="9.75" customHeight="1" x14ac:dyDescent="0.25">
      <c r="A701" s="66">
        <v>700</v>
      </c>
      <c r="B701" s="65" t="s">
        <v>4283</v>
      </c>
      <c r="C701" s="27" t="s">
        <v>4728</v>
      </c>
      <c r="D701" s="27" t="s">
        <v>4729</v>
      </c>
      <c r="E701" s="41" t="s">
        <v>4423</v>
      </c>
      <c r="F701" s="33" t="s">
        <v>109</v>
      </c>
      <c r="G701" s="23" t="s">
        <v>13</v>
      </c>
      <c r="H701" s="23" t="s">
        <v>13</v>
      </c>
      <c r="I701" s="23" t="s">
        <v>13</v>
      </c>
      <c r="J701" s="23" t="s">
        <v>13</v>
      </c>
      <c r="K701" s="23" t="s">
        <v>13</v>
      </c>
      <c r="L701" s="9" t="str">
        <f>_xlfn.CONCAT("", C701)</f>
        <v>PRJ_Gerencial</v>
      </c>
      <c r="M701" s="9" t="str">
        <f>_xlfn.CONCAT("", D701)</f>
        <v>PRJ_Operacional</v>
      </c>
      <c r="N701" s="9" t="str">
        <f>_xlfn.CONCAT("", E701)</f>
        <v>Ação_Administrativa</v>
      </c>
      <c r="O701" s="9" t="str">
        <f>_xlfn.CONCAT("Classe IFC ou Categoria Revit:   ", F701)</f>
        <v>Classe IFC ou Categoria Revit:   IfcActionRequestPHONE</v>
      </c>
      <c r="P701" s="7" t="s">
        <v>110</v>
      </c>
      <c r="Q701" s="7" t="s">
        <v>4146</v>
      </c>
      <c r="R701" s="7" t="str">
        <f>C701</f>
        <v>PRJ_Gerencial</v>
      </c>
      <c r="S701" s="7" t="str">
        <f>D701</f>
        <v>PRJ_Operacional</v>
      </c>
      <c r="T701" s="7" t="str">
        <f>E701</f>
        <v>Ação_Administrativa</v>
      </c>
      <c r="U701" s="8" t="str">
        <f>_xlfn.CONCAT("bim-key_",A701)</f>
        <v>bim-key_700</v>
      </c>
      <c r="V701" s="4" t="str">
        <f>IF(ISNUMBER(FIND("Arrow", F701)), _xlfn.CONCAT(E701,"_Seta"), E701)</f>
        <v>Ação_Administrativa</v>
      </c>
      <c r="W701" s="4" t="str">
        <f>IF(ISNUMBER(FIND("Scheme", F701)), _xlfn.CONCAT(F701,"_Esquema"), F701)</f>
        <v>IfcActionRequestPHONE</v>
      </c>
    </row>
    <row r="702" spans="1:23" s="4" customFormat="1" ht="9.75" customHeight="1" x14ac:dyDescent="0.25">
      <c r="A702" s="66">
        <v>701</v>
      </c>
      <c r="B702" s="65" t="s">
        <v>4283</v>
      </c>
      <c r="C702" s="27" t="s">
        <v>4728</v>
      </c>
      <c r="D702" s="27" t="s">
        <v>4729</v>
      </c>
      <c r="E702" s="41" t="s">
        <v>4423</v>
      </c>
      <c r="F702" s="33" t="s">
        <v>111</v>
      </c>
      <c r="G702" s="23" t="s">
        <v>13</v>
      </c>
      <c r="H702" s="23" t="s">
        <v>13</v>
      </c>
      <c r="I702" s="23" t="s">
        <v>13</v>
      </c>
      <c r="J702" s="23" t="s">
        <v>13</v>
      </c>
      <c r="K702" s="23" t="s">
        <v>13</v>
      </c>
      <c r="L702" s="9" t="str">
        <f>_xlfn.CONCAT("", C702)</f>
        <v>PRJ_Gerencial</v>
      </c>
      <c r="M702" s="9" t="str">
        <f>_xlfn.CONCAT("", D702)</f>
        <v>PRJ_Operacional</v>
      </c>
      <c r="N702" s="9" t="str">
        <f>_xlfn.CONCAT("", E702)</f>
        <v>Ação_Administrativa</v>
      </c>
      <c r="O702" s="9" t="str">
        <f>_xlfn.CONCAT("Classe IFC ou Categoria Revit:   ", F702)</f>
        <v>Classe IFC ou Categoria Revit:   IfcActionRequestPOST</v>
      </c>
      <c r="P702" s="7" t="s">
        <v>112</v>
      </c>
      <c r="Q702" s="7" t="s">
        <v>4146</v>
      </c>
      <c r="R702" s="7" t="str">
        <f>C702</f>
        <v>PRJ_Gerencial</v>
      </c>
      <c r="S702" s="7" t="str">
        <f>D702</f>
        <v>PRJ_Operacional</v>
      </c>
      <c r="T702" s="7" t="str">
        <f>E702</f>
        <v>Ação_Administrativa</v>
      </c>
      <c r="U702" s="8" t="str">
        <f>_xlfn.CONCAT("bim-key_",A702)</f>
        <v>bim-key_701</v>
      </c>
      <c r="V702" s="4" t="str">
        <f>IF(ISNUMBER(FIND("Arrow", F702)), _xlfn.CONCAT(E702,"_Seta"), E702)</f>
        <v>Ação_Administrativa</v>
      </c>
      <c r="W702" s="4" t="str">
        <f>IF(ISNUMBER(FIND("Scheme", F702)), _xlfn.CONCAT(F702,"_Esquema"), F702)</f>
        <v>IfcActionRequestPOST</v>
      </c>
    </row>
    <row r="703" spans="1:23" s="4" customFormat="1" ht="9.75" customHeight="1" x14ac:dyDescent="0.25">
      <c r="A703" s="66">
        <v>702</v>
      </c>
      <c r="B703" s="65" t="s">
        <v>4283</v>
      </c>
      <c r="C703" s="27" t="s">
        <v>4728</v>
      </c>
      <c r="D703" s="27" t="s">
        <v>4729</v>
      </c>
      <c r="E703" s="41" t="s">
        <v>4423</v>
      </c>
      <c r="F703" s="33" t="s">
        <v>113</v>
      </c>
      <c r="G703" s="23" t="s">
        <v>13</v>
      </c>
      <c r="H703" s="23" t="s">
        <v>13</v>
      </c>
      <c r="I703" s="23" t="s">
        <v>13</v>
      </c>
      <c r="J703" s="23" t="s">
        <v>13</v>
      </c>
      <c r="K703" s="23" t="s">
        <v>13</v>
      </c>
      <c r="L703" s="9" t="str">
        <f>_xlfn.CONCAT("", C703)</f>
        <v>PRJ_Gerencial</v>
      </c>
      <c r="M703" s="9" t="str">
        <f>_xlfn.CONCAT("", D703)</f>
        <v>PRJ_Operacional</v>
      </c>
      <c r="N703" s="9" t="str">
        <f>_xlfn.CONCAT("", E703)</f>
        <v>Ação_Administrativa</v>
      </c>
      <c r="O703" s="9" t="str">
        <f>_xlfn.CONCAT("Classe IFC ou Categoria Revit:   ", F703)</f>
        <v>Classe IFC ou Categoria Revit:   IfcActionRequestVERBAL</v>
      </c>
      <c r="P703" s="7" t="s">
        <v>114</v>
      </c>
      <c r="Q703" s="7" t="s">
        <v>4146</v>
      </c>
      <c r="R703" s="7" t="str">
        <f>C703</f>
        <v>PRJ_Gerencial</v>
      </c>
      <c r="S703" s="7" t="str">
        <f>D703</f>
        <v>PRJ_Operacional</v>
      </c>
      <c r="T703" s="7" t="str">
        <f>E703</f>
        <v>Ação_Administrativa</v>
      </c>
      <c r="U703" s="8" t="str">
        <f>_xlfn.CONCAT("bim-key_",A703)</f>
        <v>bim-key_702</v>
      </c>
      <c r="V703" s="4" t="str">
        <f>IF(ISNUMBER(FIND("Arrow", F703)), _xlfn.CONCAT(E703,"_Seta"), E703)</f>
        <v>Ação_Administrativa</v>
      </c>
      <c r="W703" s="4" t="str">
        <f>IF(ISNUMBER(FIND("Scheme", F703)), _xlfn.CONCAT(F703,"_Esquema"), F703)</f>
        <v>IfcActionRequestVERBAL</v>
      </c>
    </row>
    <row r="704" spans="1:23" s="4" customFormat="1" ht="9.75" customHeight="1" x14ac:dyDescent="0.25">
      <c r="A704" s="66">
        <v>703</v>
      </c>
      <c r="B704" s="65" t="s">
        <v>4283</v>
      </c>
      <c r="C704" s="27" t="s">
        <v>4728</v>
      </c>
      <c r="D704" s="27" t="s">
        <v>4729</v>
      </c>
      <c r="E704" s="41" t="s">
        <v>4423</v>
      </c>
      <c r="F704" s="33" t="s">
        <v>36</v>
      </c>
      <c r="G704" s="23" t="s">
        <v>13</v>
      </c>
      <c r="H704" s="23" t="s">
        <v>13</v>
      </c>
      <c r="I704" s="23" t="s">
        <v>13</v>
      </c>
      <c r="J704" s="23" t="s">
        <v>13</v>
      </c>
      <c r="K704" s="23" t="s">
        <v>13</v>
      </c>
      <c r="L704" s="9" t="str">
        <f>_xlfn.CONCAT("", C704)</f>
        <v>PRJ_Gerencial</v>
      </c>
      <c r="M704" s="9" t="str">
        <f>_xlfn.CONCAT("", D704)</f>
        <v>PRJ_Operacional</v>
      </c>
      <c r="N704" s="9" t="str">
        <f>_xlfn.CONCAT("", E704)</f>
        <v>Ação_Administrativa</v>
      </c>
      <c r="O704" s="9" t="str">
        <f>_xlfn.CONCAT("Classe IFC ou Categoria Revit:   ", F704)</f>
        <v>Classe IFC ou Categoria Revit:   IfcPerformanceHistory</v>
      </c>
      <c r="P704" s="7" t="s">
        <v>37</v>
      </c>
      <c r="Q704" s="7" t="s">
        <v>4157</v>
      </c>
      <c r="R704" s="7" t="str">
        <f>C704</f>
        <v>PRJ_Gerencial</v>
      </c>
      <c r="S704" s="7" t="str">
        <f>D704</f>
        <v>PRJ_Operacional</v>
      </c>
      <c r="T704" s="7" t="str">
        <f>E704</f>
        <v>Ação_Administrativa</v>
      </c>
      <c r="U704" s="8" t="str">
        <f>_xlfn.CONCAT("bim-key_",A704)</f>
        <v>bim-key_703</v>
      </c>
      <c r="V704" s="4" t="str">
        <f>IF(ISNUMBER(FIND("Arrow", F704)), _xlfn.CONCAT(E704,"_Seta"), E704)</f>
        <v>Ação_Administrativa</v>
      </c>
      <c r="W704" s="4" t="str">
        <f>IF(ISNUMBER(FIND("Scheme", F704)), _xlfn.CONCAT(F704,"_Esquema"), F704)</f>
        <v>IfcPerformanceHistory</v>
      </c>
    </row>
    <row r="705" spans="1:23" s="4" customFormat="1" ht="9.75" customHeight="1" x14ac:dyDescent="0.25">
      <c r="A705" s="66">
        <v>704</v>
      </c>
      <c r="B705" s="65" t="s">
        <v>4283</v>
      </c>
      <c r="C705" s="27" t="s">
        <v>4728</v>
      </c>
      <c r="D705" s="27" t="s">
        <v>4729</v>
      </c>
      <c r="E705" s="41" t="s">
        <v>41</v>
      </c>
      <c r="F705" s="33" t="s">
        <v>40</v>
      </c>
      <c r="G705" s="23" t="s">
        <v>13</v>
      </c>
      <c r="H705" s="23" t="s">
        <v>13</v>
      </c>
      <c r="I705" s="23" t="s">
        <v>13</v>
      </c>
      <c r="J705" s="23" t="s">
        <v>13</v>
      </c>
      <c r="K705" s="23" t="s">
        <v>13</v>
      </c>
      <c r="L705" s="9" t="str">
        <f>_xlfn.CONCAT("", C705)</f>
        <v>PRJ_Gerencial</v>
      </c>
      <c r="M705" s="9" t="str">
        <f>_xlfn.CONCAT("", D705)</f>
        <v>PRJ_Operacional</v>
      </c>
      <c r="N705" s="9" t="str">
        <f>_xlfn.CONCAT("", E705)</f>
        <v>Procedimento</v>
      </c>
      <c r="O705" s="9" t="str">
        <f>_xlfn.CONCAT("Classe IFC ou Categoria Revit:   ", F705)</f>
        <v>Classe IFC ou Categoria Revit:   IfcProcedure</v>
      </c>
      <c r="P705" s="7" t="s">
        <v>41</v>
      </c>
      <c r="Q705" s="7" t="s">
        <v>4146</v>
      </c>
      <c r="R705" s="7" t="str">
        <f>C705</f>
        <v>PRJ_Gerencial</v>
      </c>
      <c r="S705" s="7" t="str">
        <f>D705</f>
        <v>PRJ_Operacional</v>
      </c>
      <c r="T705" s="7" t="str">
        <f>E705</f>
        <v>Procedimento</v>
      </c>
      <c r="U705" s="8" t="str">
        <f>_xlfn.CONCAT("bim-key_",A705)</f>
        <v>bim-key_704</v>
      </c>
      <c r="V705" s="4" t="str">
        <f>IF(ISNUMBER(FIND("Arrow", F705)), _xlfn.CONCAT(E705,"_Seta"), E705)</f>
        <v>Procedimento</v>
      </c>
      <c r="W705" s="4" t="str">
        <f>IF(ISNUMBER(FIND("Scheme", F705)), _xlfn.CONCAT(F705,"_Esquema"), F705)</f>
        <v>IfcProcedure</v>
      </c>
    </row>
    <row r="706" spans="1:23" s="4" customFormat="1" ht="9.75" customHeight="1" x14ac:dyDescent="0.25">
      <c r="A706" s="66">
        <v>705</v>
      </c>
      <c r="B706" s="65" t="s">
        <v>4283</v>
      </c>
      <c r="C706" s="27" t="s">
        <v>4728</v>
      </c>
      <c r="D706" s="27" t="s">
        <v>4729</v>
      </c>
      <c r="E706" s="41" t="s">
        <v>41</v>
      </c>
      <c r="F706" s="33" t="s">
        <v>121</v>
      </c>
      <c r="G706" s="23" t="s">
        <v>13</v>
      </c>
      <c r="H706" s="23" t="s">
        <v>13</v>
      </c>
      <c r="I706" s="23" t="s">
        <v>13</v>
      </c>
      <c r="J706" s="23" t="s">
        <v>13</v>
      </c>
      <c r="K706" s="23" t="s">
        <v>13</v>
      </c>
      <c r="L706" s="9" t="str">
        <f>_xlfn.CONCAT("", C706)</f>
        <v>PRJ_Gerencial</v>
      </c>
      <c r="M706" s="9" t="str">
        <f>_xlfn.CONCAT("", D706)</f>
        <v>PRJ_Operacional</v>
      </c>
      <c r="N706" s="9" t="str">
        <f>_xlfn.CONCAT("", E706)</f>
        <v>Procedimento</v>
      </c>
      <c r="O706" s="9" t="str">
        <f>_xlfn.CONCAT("Classe IFC ou Categoria Revit:   ", F706)</f>
        <v>Classe IFC ou Categoria Revit:   IfcProcedureADVICE_CAUTION</v>
      </c>
      <c r="P706" s="7" t="s">
        <v>122</v>
      </c>
      <c r="Q706" s="7" t="s">
        <v>4146</v>
      </c>
      <c r="R706" s="7" t="str">
        <f>C706</f>
        <v>PRJ_Gerencial</v>
      </c>
      <c r="S706" s="7" t="str">
        <f>D706</f>
        <v>PRJ_Operacional</v>
      </c>
      <c r="T706" s="7" t="str">
        <f>E706</f>
        <v>Procedimento</v>
      </c>
      <c r="U706" s="8" t="str">
        <f>_xlfn.CONCAT("bim-key_",A706)</f>
        <v>bim-key_705</v>
      </c>
      <c r="V706" s="4" t="str">
        <f>IF(ISNUMBER(FIND("Arrow", F706)), _xlfn.CONCAT(E706,"_Seta"), E706)</f>
        <v>Procedimento</v>
      </c>
      <c r="W706" s="4" t="str">
        <f>IF(ISNUMBER(FIND("Scheme", F706)), _xlfn.CONCAT(F706,"_Esquema"), F706)</f>
        <v>IfcProcedureADVICE_CAUTION</v>
      </c>
    </row>
    <row r="707" spans="1:23" s="4" customFormat="1" ht="9.75" customHeight="1" x14ac:dyDescent="0.25">
      <c r="A707" s="66">
        <v>706</v>
      </c>
      <c r="B707" s="65" t="s">
        <v>4283</v>
      </c>
      <c r="C707" s="27" t="s">
        <v>4728</v>
      </c>
      <c r="D707" s="27" t="s">
        <v>4729</v>
      </c>
      <c r="E707" s="41" t="s">
        <v>41</v>
      </c>
      <c r="F707" s="33" t="s">
        <v>123</v>
      </c>
      <c r="G707" s="23" t="s">
        <v>13</v>
      </c>
      <c r="H707" s="23" t="s">
        <v>13</v>
      </c>
      <c r="I707" s="23" t="s">
        <v>13</v>
      </c>
      <c r="J707" s="23" t="s">
        <v>13</v>
      </c>
      <c r="K707" s="23" t="s">
        <v>13</v>
      </c>
      <c r="L707" s="9" t="str">
        <f>_xlfn.CONCAT("", C707)</f>
        <v>PRJ_Gerencial</v>
      </c>
      <c r="M707" s="9" t="str">
        <f>_xlfn.CONCAT("", D707)</f>
        <v>PRJ_Operacional</v>
      </c>
      <c r="N707" s="9" t="str">
        <f>_xlfn.CONCAT("", E707)</f>
        <v>Procedimento</v>
      </c>
      <c r="O707" s="9" t="str">
        <f>_xlfn.CONCAT("Classe IFC ou Categoria Revit:   ", F707)</f>
        <v>Classe IFC ou Categoria Revit:   IfcProcedureADVICE_NOTE</v>
      </c>
      <c r="P707" s="7" t="s">
        <v>124</v>
      </c>
      <c r="Q707" s="7" t="s">
        <v>4146</v>
      </c>
      <c r="R707" s="7" t="str">
        <f>C707</f>
        <v>PRJ_Gerencial</v>
      </c>
      <c r="S707" s="7" t="str">
        <f>D707</f>
        <v>PRJ_Operacional</v>
      </c>
      <c r="T707" s="7" t="str">
        <f>E707</f>
        <v>Procedimento</v>
      </c>
      <c r="U707" s="8" t="str">
        <f>_xlfn.CONCAT("bim-key_",A707)</f>
        <v>bim-key_706</v>
      </c>
      <c r="V707" s="4" t="str">
        <f>IF(ISNUMBER(FIND("Arrow", F707)), _xlfn.CONCAT(E707,"_Seta"), E707)</f>
        <v>Procedimento</v>
      </c>
      <c r="W707" s="4" t="str">
        <f>IF(ISNUMBER(FIND("Scheme", F707)), _xlfn.CONCAT(F707,"_Esquema"), F707)</f>
        <v>IfcProcedureADVICE_NOTE</v>
      </c>
    </row>
    <row r="708" spans="1:23" s="4" customFormat="1" ht="9.75" customHeight="1" x14ac:dyDescent="0.25">
      <c r="A708" s="66">
        <v>707</v>
      </c>
      <c r="B708" s="65" t="s">
        <v>4283</v>
      </c>
      <c r="C708" s="27" t="s">
        <v>4728</v>
      </c>
      <c r="D708" s="27" t="s">
        <v>4729</v>
      </c>
      <c r="E708" s="41" t="s">
        <v>41</v>
      </c>
      <c r="F708" s="33" t="s">
        <v>125</v>
      </c>
      <c r="G708" s="23" t="s">
        <v>13</v>
      </c>
      <c r="H708" s="23" t="s">
        <v>13</v>
      </c>
      <c r="I708" s="23" t="s">
        <v>13</v>
      </c>
      <c r="J708" s="23" t="s">
        <v>13</v>
      </c>
      <c r="K708" s="23" t="s">
        <v>13</v>
      </c>
      <c r="L708" s="9" t="str">
        <f>_xlfn.CONCAT("", C708)</f>
        <v>PRJ_Gerencial</v>
      </c>
      <c r="M708" s="9" t="str">
        <f>_xlfn.CONCAT("", D708)</f>
        <v>PRJ_Operacional</v>
      </c>
      <c r="N708" s="9" t="str">
        <f>_xlfn.CONCAT("", E708)</f>
        <v>Procedimento</v>
      </c>
      <c r="O708" s="9" t="str">
        <f>_xlfn.CONCAT("Classe IFC ou Categoria Revit:   ", F708)</f>
        <v>Classe IFC ou Categoria Revit:   IfcProcedureADVICE_WARNING</v>
      </c>
      <c r="P708" s="7" t="s">
        <v>126</v>
      </c>
      <c r="Q708" s="7" t="s">
        <v>4146</v>
      </c>
      <c r="R708" s="7" t="str">
        <f>C708</f>
        <v>PRJ_Gerencial</v>
      </c>
      <c r="S708" s="7" t="str">
        <f>D708</f>
        <v>PRJ_Operacional</v>
      </c>
      <c r="T708" s="7" t="str">
        <f>E708</f>
        <v>Procedimento</v>
      </c>
      <c r="U708" s="8" t="str">
        <f>_xlfn.CONCAT("bim-key_",A708)</f>
        <v>bim-key_707</v>
      </c>
      <c r="V708" s="4" t="str">
        <f>IF(ISNUMBER(FIND("Arrow", F708)), _xlfn.CONCAT(E708,"_Seta"), E708)</f>
        <v>Procedimento</v>
      </c>
      <c r="W708" s="4" t="str">
        <f>IF(ISNUMBER(FIND("Scheme", F708)), _xlfn.CONCAT(F708,"_Esquema"), F708)</f>
        <v>IfcProcedureADVICE_WARNING</v>
      </c>
    </row>
    <row r="709" spans="1:23" s="4" customFormat="1" ht="9.75" customHeight="1" x14ac:dyDescent="0.25">
      <c r="A709" s="66">
        <v>708</v>
      </c>
      <c r="B709" s="65" t="s">
        <v>4283</v>
      </c>
      <c r="C709" s="27" t="s">
        <v>4728</v>
      </c>
      <c r="D709" s="27" t="s">
        <v>4729</v>
      </c>
      <c r="E709" s="41" t="s">
        <v>41</v>
      </c>
      <c r="F709" s="33" t="s">
        <v>127</v>
      </c>
      <c r="G709" s="23" t="s">
        <v>13</v>
      </c>
      <c r="H709" s="23" t="s">
        <v>13</v>
      </c>
      <c r="I709" s="23" t="s">
        <v>13</v>
      </c>
      <c r="J709" s="23" t="s">
        <v>13</v>
      </c>
      <c r="K709" s="23" t="s">
        <v>13</v>
      </c>
      <c r="L709" s="9" t="str">
        <f>_xlfn.CONCAT("", C709)</f>
        <v>PRJ_Gerencial</v>
      </c>
      <c r="M709" s="9" t="str">
        <f>_xlfn.CONCAT("", D709)</f>
        <v>PRJ_Operacional</v>
      </c>
      <c r="N709" s="9" t="str">
        <f>_xlfn.CONCAT("", E709)</f>
        <v>Procedimento</v>
      </c>
      <c r="O709" s="9" t="str">
        <f>_xlfn.CONCAT("Classe IFC ou Categoria Revit:   ", F709)</f>
        <v>Classe IFC ou Categoria Revit:   IfcProcedureCALIBRATION</v>
      </c>
      <c r="P709" s="7" t="s">
        <v>128</v>
      </c>
      <c r="Q709" s="7" t="s">
        <v>4146</v>
      </c>
      <c r="R709" s="7" t="str">
        <f>C709</f>
        <v>PRJ_Gerencial</v>
      </c>
      <c r="S709" s="7" t="str">
        <f>D709</f>
        <v>PRJ_Operacional</v>
      </c>
      <c r="T709" s="7" t="str">
        <f>E709</f>
        <v>Procedimento</v>
      </c>
      <c r="U709" s="8" t="str">
        <f>_xlfn.CONCAT("bim-key_",A709)</f>
        <v>bim-key_708</v>
      </c>
      <c r="V709" s="4" t="str">
        <f>IF(ISNUMBER(FIND("Arrow", F709)), _xlfn.CONCAT(E709,"_Seta"), E709)</f>
        <v>Procedimento</v>
      </c>
      <c r="W709" s="4" t="str">
        <f>IF(ISNUMBER(FIND("Scheme", F709)), _xlfn.CONCAT(F709,"_Esquema"), F709)</f>
        <v>IfcProcedureCALIBRATION</v>
      </c>
    </row>
    <row r="710" spans="1:23" s="4" customFormat="1" ht="9.75" customHeight="1" x14ac:dyDescent="0.25">
      <c r="A710" s="66">
        <v>709</v>
      </c>
      <c r="B710" s="65" t="s">
        <v>4283</v>
      </c>
      <c r="C710" s="27" t="s">
        <v>4728</v>
      </c>
      <c r="D710" s="27" t="s">
        <v>4729</v>
      </c>
      <c r="E710" s="41" t="s">
        <v>41</v>
      </c>
      <c r="F710" s="33" t="s">
        <v>129</v>
      </c>
      <c r="G710" s="23" t="s">
        <v>13</v>
      </c>
      <c r="H710" s="23" t="s">
        <v>13</v>
      </c>
      <c r="I710" s="23" t="s">
        <v>13</v>
      </c>
      <c r="J710" s="23" t="s">
        <v>13</v>
      </c>
      <c r="K710" s="23" t="s">
        <v>13</v>
      </c>
      <c r="L710" s="9" t="str">
        <f>_xlfn.CONCAT("", C710)</f>
        <v>PRJ_Gerencial</v>
      </c>
      <c r="M710" s="9" t="str">
        <f>_xlfn.CONCAT("", D710)</f>
        <v>PRJ_Operacional</v>
      </c>
      <c r="N710" s="9" t="str">
        <f>_xlfn.CONCAT("", E710)</f>
        <v>Procedimento</v>
      </c>
      <c r="O710" s="9" t="str">
        <f>_xlfn.CONCAT("Classe IFC ou Categoria Revit:   ", F710)</f>
        <v>Classe IFC ou Categoria Revit:   IfcProcedureDIAGNOSTIC</v>
      </c>
      <c r="P710" s="7" t="s">
        <v>130</v>
      </c>
      <c r="Q710" s="7" t="s">
        <v>4146</v>
      </c>
      <c r="R710" s="7" t="str">
        <f>C710</f>
        <v>PRJ_Gerencial</v>
      </c>
      <c r="S710" s="7" t="str">
        <f>D710</f>
        <v>PRJ_Operacional</v>
      </c>
      <c r="T710" s="7" t="str">
        <f>E710</f>
        <v>Procedimento</v>
      </c>
      <c r="U710" s="8" t="str">
        <f>_xlfn.CONCAT("bim-key_",A710)</f>
        <v>bim-key_709</v>
      </c>
      <c r="V710" s="4" t="str">
        <f>IF(ISNUMBER(FIND("Arrow", F710)), _xlfn.CONCAT(E710,"_Seta"), E710)</f>
        <v>Procedimento</v>
      </c>
      <c r="W710" s="4" t="str">
        <f>IF(ISNUMBER(FIND("Scheme", F710)), _xlfn.CONCAT(F710,"_Esquema"), F710)</f>
        <v>IfcProcedureDIAGNOSTIC</v>
      </c>
    </row>
    <row r="711" spans="1:23" s="4" customFormat="1" ht="9.75" customHeight="1" x14ac:dyDescent="0.25">
      <c r="A711" s="66">
        <v>710</v>
      </c>
      <c r="B711" s="65" t="s">
        <v>4283</v>
      </c>
      <c r="C711" s="27" t="s">
        <v>4728</v>
      </c>
      <c r="D711" s="27" t="s">
        <v>4729</v>
      </c>
      <c r="E711" s="41" t="s">
        <v>41</v>
      </c>
      <c r="F711" s="33" t="s">
        <v>131</v>
      </c>
      <c r="G711" s="23" t="s">
        <v>13</v>
      </c>
      <c r="H711" s="23" t="s">
        <v>13</v>
      </c>
      <c r="I711" s="23" t="s">
        <v>13</v>
      </c>
      <c r="J711" s="23" t="s">
        <v>13</v>
      </c>
      <c r="K711" s="23" t="s">
        <v>13</v>
      </c>
      <c r="L711" s="9" t="str">
        <f>_xlfn.CONCAT("", C711)</f>
        <v>PRJ_Gerencial</v>
      </c>
      <c r="M711" s="9" t="str">
        <f>_xlfn.CONCAT("", D711)</f>
        <v>PRJ_Operacional</v>
      </c>
      <c r="N711" s="9" t="str">
        <f>_xlfn.CONCAT("", E711)</f>
        <v>Procedimento</v>
      </c>
      <c r="O711" s="9" t="str">
        <f>_xlfn.CONCAT("Classe IFC ou Categoria Revit:   ", F711)</f>
        <v>Classe IFC ou Categoria Revit:   IfcProcedureSHUTDOWN</v>
      </c>
      <c r="P711" s="7" t="s">
        <v>132</v>
      </c>
      <c r="Q711" s="7" t="s">
        <v>4146</v>
      </c>
      <c r="R711" s="7" t="str">
        <f>C711</f>
        <v>PRJ_Gerencial</v>
      </c>
      <c r="S711" s="7" t="str">
        <f>D711</f>
        <v>PRJ_Operacional</v>
      </c>
      <c r="T711" s="7" t="str">
        <f>E711</f>
        <v>Procedimento</v>
      </c>
      <c r="U711" s="8" t="str">
        <f>_xlfn.CONCAT("bim-key_",A711)</f>
        <v>bim-key_710</v>
      </c>
      <c r="V711" s="4" t="str">
        <f>IF(ISNUMBER(FIND("Arrow", F711)), _xlfn.CONCAT(E711,"_Seta"), E711)</f>
        <v>Procedimento</v>
      </c>
      <c r="W711" s="4" t="str">
        <f>IF(ISNUMBER(FIND("Scheme", F711)), _xlfn.CONCAT(F711,"_Esquema"), F711)</f>
        <v>IfcProcedureSHUTDOWN</v>
      </c>
    </row>
    <row r="712" spans="1:23" s="4" customFormat="1" ht="9.75" customHeight="1" x14ac:dyDescent="0.25">
      <c r="A712" s="66">
        <v>711</v>
      </c>
      <c r="B712" s="65" t="s">
        <v>4283</v>
      </c>
      <c r="C712" s="27" t="s">
        <v>4728</v>
      </c>
      <c r="D712" s="27" t="s">
        <v>4729</v>
      </c>
      <c r="E712" s="41" t="s">
        <v>41</v>
      </c>
      <c r="F712" s="33" t="s">
        <v>133</v>
      </c>
      <c r="G712" s="23" t="s">
        <v>13</v>
      </c>
      <c r="H712" s="23" t="s">
        <v>13</v>
      </c>
      <c r="I712" s="23" t="s">
        <v>13</v>
      </c>
      <c r="J712" s="23" t="s">
        <v>13</v>
      </c>
      <c r="K712" s="23" t="s">
        <v>13</v>
      </c>
      <c r="L712" s="9" t="str">
        <f>_xlfn.CONCAT("", C712)</f>
        <v>PRJ_Gerencial</v>
      </c>
      <c r="M712" s="9" t="str">
        <f>_xlfn.CONCAT("", D712)</f>
        <v>PRJ_Operacional</v>
      </c>
      <c r="N712" s="9" t="str">
        <f>_xlfn.CONCAT("", E712)</f>
        <v>Procedimento</v>
      </c>
      <c r="O712" s="9" t="str">
        <f>_xlfn.CONCAT("Classe IFC ou Categoria Revit:   ", F712)</f>
        <v>Classe IFC ou Categoria Revit:   IfcProcedureSTARTUP</v>
      </c>
      <c r="P712" s="7" t="s">
        <v>134</v>
      </c>
      <c r="Q712" s="7" t="s">
        <v>4146</v>
      </c>
      <c r="R712" s="7" t="str">
        <f>C712</f>
        <v>PRJ_Gerencial</v>
      </c>
      <c r="S712" s="7" t="str">
        <f>D712</f>
        <v>PRJ_Operacional</v>
      </c>
      <c r="T712" s="7" t="str">
        <f>E712</f>
        <v>Procedimento</v>
      </c>
      <c r="U712" s="8" t="str">
        <f>_xlfn.CONCAT("bim-key_",A712)</f>
        <v>bim-key_711</v>
      </c>
      <c r="V712" s="4" t="str">
        <f>IF(ISNUMBER(FIND("Arrow", F712)), _xlfn.CONCAT(E712,"_Seta"), E712)</f>
        <v>Procedimento</v>
      </c>
      <c r="W712" s="4" t="str">
        <f>IF(ISNUMBER(FIND("Scheme", F712)), _xlfn.CONCAT(F712,"_Esquema"), F712)</f>
        <v>IfcProcedureSTARTUP</v>
      </c>
    </row>
    <row r="713" spans="1:23" s="4" customFormat="1" ht="9.75" customHeight="1" x14ac:dyDescent="0.25">
      <c r="A713" s="66">
        <v>712</v>
      </c>
      <c r="B713" s="65" t="s">
        <v>4283</v>
      </c>
      <c r="C713" s="27" t="s">
        <v>4728</v>
      </c>
      <c r="D713" s="27" t="s">
        <v>4729</v>
      </c>
      <c r="E713" s="41" t="s">
        <v>41</v>
      </c>
      <c r="F713" s="33" t="s">
        <v>42</v>
      </c>
      <c r="G713" s="23" t="s">
        <v>13</v>
      </c>
      <c r="H713" s="23" t="s">
        <v>13</v>
      </c>
      <c r="I713" s="23" t="s">
        <v>13</v>
      </c>
      <c r="J713" s="23" t="s">
        <v>13</v>
      </c>
      <c r="K713" s="23" t="s">
        <v>13</v>
      </c>
      <c r="L713" s="9" t="str">
        <f>_xlfn.CONCAT("", C713)</f>
        <v>PRJ_Gerencial</v>
      </c>
      <c r="M713" s="9" t="str">
        <f>_xlfn.CONCAT("", D713)</f>
        <v>PRJ_Operacional</v>
      </c>
      <c r="N713" s="9" t="str">
        <f>_xlfn.CONCAT("", E713)</f>
        <v>Procedimento</v>
      </c>
      <c r="O713" s="9" t="str">
        <f>_xlfn.CONCAT("Classe IFC ou Categoria Revit:   ", F713)</f>
        <v>Classe IFC ou Categoria Revit:   IfcProjectOrder</v>
      </c>
      <c r="P713" s="7" t="s">
        <v>43</v>
      </c>
      <c r="Q713" s="7" t="s">
        <v>4146</v>
      </c>
      <c r="R713" s="7" t="str">
        <f>C713</f>
        <v>PRJ_Gerencial</v>
      </c>
      <c r="S713" s="7" t="str">
        <f>D713</f>
        <v>PRJ_Operacional</v>
      </c>
      <c r="T713" s="7" t="str">
        <f>E713</f>
        <v>Procedimento</v>
      </c>
      <c r="U713" s="8" t="str">
        <f>_xlfn.CONCAT("bim-key_",A713)</f>
        <v>bim-key_712</v>
      </c>
      <c r="V713" s="4" t="str">
        <f>IF(ISNUMBER(FIND("Arrow", F713)), _xlfn.CONCAT(E713,"_Seta"), E713)</f>
        <v>Procedimento</v>
      </c>
      <c r="W713" s="4" t="str">
        <f>IF(ISNUMBER(FIND("Scheme", F713)), _xlfn.CONCAT(F713,"_Esquema"), F713)</f>
        <v>IfcProjectOrder</v>
      </c>
    </row>
    <row r="714" spans="1:23" s="4" customFormat="1" ht="9.75" customHeight="1" x14ac:dyDescent="0.25">
      <c r="A714" s="66">
        <v>713</v>
      </c>
      <c r="B714" s="65" t="s">
        <v>4283</v>
      </c>
      <c r="C714" s="27" t="s">
        <v>4728</v>
      </c>
      <c r="D714" s="27" t="s">
        <v>4729</v>
      </c>
      <c r="E714" s="41" t="s">
        <v>45</v>
      </c>
      <c r="F714" s="33" t="s">
        <v>44</v>
      </c>
      <c r="G714" s="23" t="s">
        <v>13</v>
      </c>
      <c r="H714" s="23" t="s">
        <v>13</v>
      </c>
      <c r="I714" s="23" t="s">
        <v>13</v>
      </c>
      <c r="J714" s="23" t="s">
        <v>13</v>
      </c>
      <c r="K714" s="23" t="s">
        <v>13</v>
      </c>
      <c r="L714" s="9" t="str">
        <f>_xlfn.CONCAT("", C714)</f>
        <v>PRJ_Gerencial</v>
      </c>
      <c r="M714" s="9" t="str">
        <f>_xlfn.CONCAT("", D714)</f>
        <v>PRJ_Operacional</v>
      </c>
      <c r="N714" s="9" t="str">
        <f>_xlfn.CONCAT("", E714)</f>
        <v>Tarefa</v>
      </c>
      <c r="O714" s="9" t="str">
        <f>_xlfn.CONCAT("Classe IFC ou Categoria Revit:   ", F714)</f>
        <v>Classe IFC ou Categoria Revit:   IfcTask</v>
      </c>
      <c r="P714" s="7" t="s">
        <v>45</v>
      </c>
      <c r="Q714" s="7" t="s">
        <v>4146</v>
      </c>
      <c r="R714" s="7" t="str">
        <f>C714</f>
        <v>PRJ_Gerencial</v>
      </c>
      <c r="S714" s="7" t="str">
        <f>D714</f>
        <v>PRJ_Operacional</v>
      </c>
      <c r="T714" s="7" t="str">
        <f>E714</f>
        <v>Tarefa</v>
      </c>
      <c r="U714" s="8" t="str">
        <f>_xlfn.CONCAT("bim-key_",A714)</f>
        <v>bim-key_713</v>
      </c>
      <c r="V714" s="4" t="str">
        <f>IF(ISNUMBER(FIND("Arrow", F714)), _xlfn.CONCAT(E714,"_Seta"), E714)</f>
        <v>Tarefa</v>
      </c>
      <c r="W714" s="4" t="str">
        <f>IF(ISNUMBER(FIND("Scheme", F714)), _xlfn.CONCAT(F714,"_Esquema"), F714)</f>
        <v>IfcTask</v>
      </c>
    </row>
    <row r="715" spans="1:23" s="4" customFormat="1" ht="9.75" customHeight="1" x14ac:dyDescent="0.25">
      <c r="A715" s="66">
        <v>714</v>
      </c>
      <c r="B715" s="65" t="s">
        <v>4283</v>
      </c>
      <c r="C715" s="27" t="s">
        <v>4728</v>
      </c>
      <c r="D715" s="27" t="s">
        <v>4729</v>
      </c>
      <c r="E715" s="41" t="s">
        <v>45</v>
      </c>
      <c r="F715" s="33" t="s">
        <v>145</v>
      </c>
      <c r="G715" s="23" t="s">
        <v>13</v>
      </c>
      <c r="H715" s="23" t="s">
        <v>13</v>
      </c>
      <c r="I715" s="23" t="s">
        <v>13</v>
      </c>
      <c r="J715" s="23" t="s">
        <v>13</v>
      </c>
      <c r="K715" s="23" t="s">
        <v>13</v>
      </c>
      <c r="L715" s="9" t="str">
        <f>_xlfn.CONCAT("", C715)</f>
        <v>PRJ_Gerencial</v>
      </c>
      <c r="M715" s="9" t="str">
        <f>_xlfn.CONCAT("", D715)</f>
        <v>PRJ_Operacional</v>
      </c>
      <c r="N715" s="9" t="str">
        <f>_xlfn.CONCAT("", E715)</f>
        <v>Tarefa</v>
      </c>
      <c r="O715" s="9" t="str">
        <f>_xlfn.CONCAT("Classe IFC ou Categoria Revit:   ", F715)</f>
        <v>Classe IFC ou Categoria Revit:   IfcTaskADJUSTMENT</v>
      </c>
      <c r="P715" s="7" t="s">
        <v>146</v>
      </c>
      <c r="Q715" s="7" t="s">
        <v>4146</v>
      </c>
      <c r="R715" s="7" t="str">
        <f>C715</f>
        <v>PRJ_Gerencial</v>
      </c>
      <c r="S715" s="7" t="str">
        <f>D715</f>
        <v>PRJ_Operacional</v>
      </c>
      <c r="T715" s="7" t="str">
        <f>E715</f>
        <v>Tarefa</v>
      </c>
      <c r="U715" s="8" t="str">
        <f>_xlfn.CONCAT("bim-key_",A715)</f>
        <v>bim-key_714</v>
      </c>
      <c r="V715" s="4" t="str">
        <f>IF(ISNUMBER(FIND("Arrow", F715)), _xlfn.CONCAT(E715,"_Seta"), E715)</f>
        <v>Tarefa</v>
      </c>
      <c r="W715" s="4" t="str">
        <f>IF(ISNUMBER(FIND("Scheme", F715)), _xlfn.CONCAT(F715,"_Esquema"), F715)</f>
        <v>IfcTaskADJUSTMENT</v>
      </c>
    </row>
    <row r="716" spans="1:23" s="4" customFormat="1" ht="9.75" customHeight="1" x14ac:dyDescent="0.25">
      <c r="A716" s="66">
        <v>715</v>
      </c>
      <c r="B716" s="65" t="s">
        <v>4283</v>
      </c>
      <c r="C716" s="27" t="s">
        <v>4728</v>
      </c>
      <c r="D716" s="27" t="s">
        <v>4729</v>
      </c>
      <c r="E716" s="41" t="s">
        <v>45</v>
      </c>
      <c r="F716" s="33" t="s">
        <v>147</v>
      </c>
      <c r="G716" s="23" t="s">
        <v>13</v>
      </c>
      <c r="H716" s="23" t="s">
        <v>13</v>
      </c>
      <c r="I716" s="23" t="s">
        <v>13</v>
      </c>
      <c r="J716" s="23" t="s">
        <v>13</v>
      </c>
      <c r="K716" s="23" t="s">
        <v>13</v>
      </c>
      <c r="L716" s="9" t="str">
        <f>_xlfn.CONCAT("", C716)</f>
        <v>PRJ_Gerencial</v>
      </c>
      <c r="M716" s="9" t="str">
        <f>_xlfn.CONCAT("", D716)</f>
        <v>PRJ_Operacional</v>
      </c>
      <c r="N716" s="9" t="str">
        <f>_xlfn.CONCAT("", E716)</f>
        <v>Tarefa</v>
      </c>
      <c r="O716" s="9" t="str">
        <f>_xlfn.CONCAT("Classe IFC ou Categoria Revit:   ", F716)</f>
        <v>Classe IFC ou Categoria Revit:   IfcTaskATTENDANCE</v>
      </c>
      <c r="P716" s="7" t="s">
        <v>148</v>
      </c>
      <c r="Q716" s="7" t="s">
        <v>4146</v>
      </c>
      <c r="R716" s="7" t="str">
        <f>C716</f>
        <v>PRJ_Gerencial</v>
      </c>
      <c r="S716" s="7" t="str">
        <f>D716</f>
        <v>PRJ_Operacional</v>
      </c>
      <c r="T716" s="7" t="str">
        <f>E716</f>
        <v>Tarefa</v>
      </c>
      <c r="U716" s="8" t="str">
        <f>_xlfn.CONCAT("bim-key_",A716)</f>
        <v>bim-key_715</v>
      </c>
      <c r="V716" s="4" t="str">
        <f>IF(ISNUMBER(FIND("Arrow", F716)), _xlfn.CONCAT(E716,"_Seta"), E716)</f>
        <v>Tarefa</v>
      </c>
      <c r="W716" s="4" t="str">
        <f>IF(ISNUMBER(FIND("Scheme", F716)), _xlfn.CONCAT(F716,"_Esquema"), F716)</f>
        <v>IfcTaskATTENDANCE</v>
      </c>
    </row>
    <row r="717" spans="1:23" s="4" customFormat="1" ht="9.75" customHeight="1" x14ac:dyDescent="0.25">
      <c r="A717" s="66">
        <v>716</v>
      </c>
      <c r="B717" s="65" t="s">
        <v>4283</v>
      </c>
      <c r="C717" s="27" t="s">
        <v>4728</v>
      </c>
      <c r="D717" s="27" t="s">
        <v>4729</v>
      </c>
      <c r="E717" s="41" t="s">
        <v>45</v>
      </c>
      <c r="F717" s="33" t="s">
        <v>149</v>
      </c>
      <c r="G717" s="23" t="s">
        <v>13</v>
      </c>
      <c r="H717" s="23" t="s">
        <v>13</v>
      </c>
      <c r="I717" s="23" t="s">
        <v>13</v>
      </c>
      <c r="J717" s="23" t="s">
        <v>13</v>
      </c>
      <c r="K717" s="23" t="s">
        <v>13</v>
      </c>
      <c r="L717" s="9" t="str">
        <f>_xlfn.CONCAT("", C717)</f>
        <v>PRJ_Gerencial</v>
      </c>
      <c r="M717" s="9" t="str">
        <f>_xlfn.CONCAT("", D717)</f>
        <v>PRJ_Operacional</v>
      </c>
      <c r="N717" s="9" t="str">
        <f>_xlfn.CONCAT("", E717)</f>
        <v>Tarefa</v>
      </c>
      <c r="O717" s="9" t="str">
        <f>_xlfn.CONCAT("Classe IFC ou Categoria Revit:   ", F717)</f>
        <v>Classe IFC ou Categoria Revit:   IfcTaskCALIBRATION</v>
      </c>
      <c r="P717" s="7" t="s">
        <v>150</v>
      </c>
      <c r="Q717" s="7" t="s">
        <v>4146</v>
      </c>
      <c r="R717" s="7" t="str">
        <f>C717</f>
        <v>PRJ_Gerencial</v>
      </c>
      <c r="S717" s="7" t="str">
        <f>D717</f>
        <v>PRJ_Operacional</v>
      </c>
      <c r="T717" s="7" t="str">
        <f>E717</f>
        <v>Tarefa</v>
      </c>
      <c r="U717" s="8" t="str">
        <f>_xlfn.CONCAT("bim-key_",A717)</f>
        <v>bim-key_716</v>
      </c>
      <c r="V717" s="4" t="str">
        <f>IF(ISNUMBER(FIND("Arrow", F717)), _xlfn.CONCAT(E717,"_Seta"), E717)</f>
        <v>Tarefa</v>
      </c>
      <c r="W717" s="4" t="str">
        <f>IF(ISNUMBER(FIND("Scheme", F717)), _xlfn.CONCAT(F717,"_Esquema"), F717)</f>
        <v>IfcTaskCALIBRATION</v>
      </c>
    </row>
    <row r="718" spans="1:23" s="4" customFormat="1" ht="9.75" customHeight="1" x14ac:dyDescent="0.25">
      <c r="A718" s="66">
        <v>717</v>
      </c>
      <c r="B718" s="65" t="s">
        <v>4283</v>
      </c>
      <c r="C718" s="27" t="s">
        <v>4728</v>
      </c>
      <c r="D718" s="27" t="s">
        <v>4729</v>
      </c>
      <c r="E718" s="41" t="s">
        <v>45</v>
      </c>
      <c r="F718" s="33" t="s">
        <v>151</v>
      </c>
      <c r="G718" s="23" t="s">
        <v>13</v>
      </c>
      <c r="H718" s="23" t="s">
        <v>13</v>
      </c>
      <c r="I718" s="23" t="s">
        <v>13</v>
      </c>
      <c r="J718" s="23" t="s">
        <v>13</v>
      </c>
      <c r="K718" s="23" t="s">
        <v>13</v>
      </c>
      <c r="L718" s="9" t="str">
        <f>_xlfn.CONCAT("", C718)</f>
        <v>PRJ_Gerencial</v>
      </c>
      <c r="M718" s="9" t="str">
        <f>_xlfn.CONCAT("", D718)</f>
        <v>PRJ_Operacional</v>
      </c>
      <c r="N718" s="9" t="str">
        <f>_xlfn.CONCAT("", E718)</f>
        <v>Tarefa</v>
      </c>
      <c r="O718" s="9" t="str">
        <f>_xlfn.CONCAT("Classe IFC ou Categoria Revit:   ", F718)</f>
        <v>Classe IFC ou Categoria Revit:   IfcTaskCONSTRUCTION</v>
      </c>
      <c r="P718" s="7" t="s">
        <v>152</v>
      </c>
      <c r="Q718" s="7" t="s">
        <v>4146</v>
      </c>
      <c r="R718" s="7" t="str">
        <f>C718</f>
        <v>PRJ_Gerencial</v>
      </c>
      <c r="S718" s="7" t="str">
        <f>D718</f>
        <v>PRJ_Operacional</v>
      </c>
      <c r="T718" s="7" t="str">
        <f>E718</f>
        <v>Tarefa</v>
      </c>
      <c r="U718" s="8" t="str">
        <f>_xlfn.CONCAT("bim-key_",A718)</f>
        <v>bim-key_717</v>
      </c>
      <c r="V718" s="4" t="str">
        <f>IF(ISNUMBER(FIND("Arrow", F718)), _xlfn.CONCAT(E718,"_Seta"), E718)</f>
        <v>Tarefa</v>
      </c>
      <c r="W718" s="4" t="str">
        <f>IF(ISNUMBER(FIND("Scheme", F718)), _xlfn.CONCAT(F718,"_Esquema"), F718)</f>
        <v>IfcTaskCONSTRUCTION</v>
      </c>
    </row>
    <row r="719" spans="1:23" s="4" customFormat="1" ht="9.75" customHeight="1" x14ac:dyDescent="0.25">
      <c r="A719" s="66">
        <v>718</v>
      </c>
      <c r="B719" s="65" t="s">
        <v>4283</v>
      </c>
      <c r="C719" s="27" t="s">
        <v>4728</v>
      </c>
      <c r="D719" s="27" t="s">
        <v>4729</v>
      </c>
      <c r="E719" s="41" t="s">
        <v>45</v>
      </c>
      <c r="F719" s="33" t="s">
        <v>153</v>
      </c>
      <c r="G719" s="23" t="s">
        <v>13</v>
      </c>
      <c r="H719" s="23" t="s">
        <v>13</v>
      </c>
      <c r="I719" s="23" t="s">
        <v>13</v>
      </c>
      <c r="J719" s="23" t="s">
        <v>13</v>
      </c>
      <c r="K719" s="23" t="s">
        <v>13</v>
      </c>
      <c r="L719" s="9" t="str">
        <f>_xlfn.CONCAT("", C719)</f>
        <v>PRJ_Gerencial</v>
      </c>
      <c r="M719" s="9" t="str">
        <f>_xlfn.CONCAT("", D719)</f>
        <v>PRJ_Operacional</v>
      </c>
      <c r="N719" s="9" t="str">
        <f>_xlfn.CONCAT("", E719)</f>
        <v>Tarefa</v>
      </c>
      <c r="O719" s="9" t="str">
        <f>_xlfn.CONCAT("Classe IFC ou Categoria Revit:   ", F719)</f>
        <v>Classe IFC ou Categoria Revit:   IfcTaskDEMOLITION</v>
      </c>
      <c r="P719" s="7" t="s">
        <v>154</v>
      </c>
      <c r="Q719" s="7" t="s">
        <v>4146</v>
      </c>
      <c r="R719" s="7" t="str">
        <f>C719</f>
        <v>PRJ_Gerencial</v>
      </c>
      <c r="S719" s="7" t="str">
        <f>D719</f>
        <v>PRJ_Operacional</v>
      </c>
      <c r="T719" s="7" t="str">
        <f>E719</f>
        <v>Tarefa</v>
      </c>
      <c r="U719" s="8" t="str">
        <f>_xlfn.CONCAT("bim-key_",A719)</f>
        <v>bim-key_718</v>
      </c>
      <c r="V719" s="4" t="str">
        <f>IF(ISNUMBER(FIND("Arrow", F719)), _xlfn.CONCAT(E719,"_Seta"), E719)</f>
        <v>Tarefa</v>
      </c>
      <c r="W719" s="4" t="str">
        <f>IF(ISNUMBER(FIND("Scheme", F719)), _xlfn.CONCAT(F719,"_Esquema"), F719)</f>
        <v>IfcTaskDEMOLITION</v>
      </c>
    </row>
    <row r="720" spans="1:23" s="4" customFormat="1" ht="9.75" customHeight="1" x14ac:dyDescent="0.25">
      <c r="A720" s="66">
        <v>719</v>
      </c>
      <c r="B720" s="65" t="s">
        <v>4283</v>
      </c>
      <c r="C720" s="27" t="s">
        <v>4728</v>
      </c>
      <c r="D720" s="27" t="s">
        <v>4729</v>
      </c>
      <c r="E720" s="41" t="s">
        <v>45</v>
      </c>
      <c r="F720" s="33" t="s">
        <v>155</v>
      </c>
      <c r="G720" s="23" t="s">
        <v>13</v>
      </c>
      <c r="H720" s="23" t="s">
        <v>13</v>
      </c>
      <c r="I720" s="23" t="s">
        <v>13</v>
      </c>
      <c r="J720" s="23" t="s">
        <v>13</v>
      </c>
      <c r="K720" s="23" t="s">
        <v>13</v>
      </c>
      <c r="L720" s="9" t="str">
        <f>_xlfn.CONCAT("", C720)</f>
        <v>PRJ_Gerencial</v>
      </c>
      <c r="M720" s="9" t="str">
        <f>_xlfn.CONCAT("", D720)</f>
        <v>PRJ_Operacional</v>
      </c>
      <c r="N720" s="9" t="str">
        <f>_xlfn.CONCAT("", E720)</f>
        <v>Tarefa</v>
      </c>
      <c r="O720" s="9" t="str">
        <f>_xlfn.CONCAT("Classe IFC ou Categoria Revit:   ", F720)</f>
        <v>Classe IFC ou Categoria Revit:   IfcTaskDISMANTLE</v>
      </c>
      <c r="P720" s="7" t="s">
        <v>156</v>
      </c>
      <c r="Q720" s="7" t="s">
        <v>4146</v>
      </c>
      <c r="R720" s="7" t="str">
        <f>C720</f>
        <v>PRJ_Gerencial</v>
      </c>
      <c r="S720" s="7" t="str">
        <f>D720</f>
        <v>PRJ_Operacional</v>
      </c>
      <c r="T720" s="7" t="str">
        <f>E720</f>
        <v>Tarefa</v>
      </c>
      <c r="U720" s="8" t="str">
        <f>_xlfn.CONCAT("bim-key_",A720)</f>
        <v>bim-key_719</v>
      </c>
      <c r="V720" s="4" t="str">
        <f>IF(ISNUMBER(FIND("Arrow", F720)), _xlfn.CONCAT(E720,"_Seta"), E720)</f>
        <v>Tarefa</v>
      </c>
      <c r="W720" s="4" t="str">
        <f>IF(ISNUMBER(FIND("Scheme", F720)), _xlfn.CONCAT(F720,"_Esquema"), F720)</f>
        <v>IfcTaskDISMANTLE</v>
      </c>
    </row>
    <row r="721" spans="1:23" s="4" customFormat="1" ht="9.75" customHeight="1" x14ac:dyDescent="0.25">
      <c r="A721" s="66">
        <v>720</v>
      </c>
      <c r="B721" s="65" t="s">
        <v>4283</v>
      </c>
      <c r="C721" s="27" t="s">
        <v>4728</v>
      </c>
      <c r="D721" s="27" t="s">
        <v>4729</v>
      </c>
      <c r="E721" s="41" t="s">
        <v>45</v>
      </c>
      <c r="F721" s="33" t="s">
        <v>157</v>
      </c>
      <c r="G721" s="23" t="s">
        <v>13</v>
      </c>
      <c r="H721" s="23" t="s">
        <v>13</v>
      </c>
      <c r="I721" s="23" t="s">
        <v>13</v>
      </c>
      <c r="J721" s="23" t="s">
        <v>13</v>
      </c>
      <c r="K721" s="23" t="s">
        <v>13</v>
      </c>
      <c r="L721" s="9" t="str">
        <f>_xlfn.CONCAT("", C721)</f>
        <v>PRJ_Gerencial</v>
      </c>
      <c r="M721" s="9" t="str">
        <f>_xlfn.CONCAT("", D721)</f>
        <v>PRJ_Operacional</v>
      </c>
      <c r="N721" s="9" t="str">
        <f>_xlfn.CONCAT("", E721)</f>
        <v>Tarefa</v>
      </c>
      <c r="O721" s="9" t="str">
        <f>_xlfn.CONCAT("Classe IFC ou Categoria Revit:   ", F721)</f>
        <v>Classe IFC ou Categoria Revit:   IfcTaskDISPOSAL</v>
      </c>
      <c r="P721" s="7" t="s">
        <v>158</v>
      </c>
      <c r="Q721" s="7" t="s">
        <v>4146</v>
      </c>
      <c r="R721" s="7" t="str">
        <f>C721</f>
        <v>PRJ_Gerencial</v>
      </c>
      <c r="S721" s="7" t="str">
        <f>D721</f>
        <v>PRJ_Operacional</v>
      </c>
      <c r="T721" s="7" t="str">
        <f>E721</f>
        <v>Tarefa</v>
      </c>
      <c r="U721" s="8" t="str">
        <f>_xlfn.CONCAT("bim-key_",A721)</f>
        <v>bim-key_720</v>
      </c>
      <c r="V721" s="4" t="str">
        <f>IF(ISNUMBER(FIND("Arrow", F721)), _xlfn.CONCAT(E721,"_Seta"), E721)</f>
        <v>Tarefa</v>
      </c>
      <c r="W721" s="4" t="str">
        <f>IF(ISNUMBER(FIND("Scheme", F721)), _xlfn.CONCAT(F721,"_Esquema"), F721)</f>
        <v>IfcTaskDISPOSAL</v>
      </c>
    </row>
    <row r="722" spans="1:23" s="4" customFormat="1" ht="9.75" customHeight="1" x14ac:dyDescent="0.25">
      <c r="A722" s="66">
        <v>721</v>
      </c>
      <c r="B722" s="65" t="s">
        <v>4283</v>
      </c>
      <c r="C722" s="27" t="s">
        <v>4728</v>
      </c>
      <c r="D722" s="27" t="s">
        <v>4729</v>
      </c>
      <c r="E722" s="41" t="s">
        <v>45</v>
      </c>
      <c r="F722" s="33" t="s">
        <v>159</v>
      </c>
      <c r="G722" s="23" t="s">
        <v>13</v>
      </c>
      <c r="H722" s="23" t="s">
        <v>13</v>
      </c>
      <c r="I722" s="23" t="s">
        <v>13</v>
      </c>
      <c r="J722" s="23" t="s">
        <v>13</v>
      </c>
      <c r="K722" s="23" t="s">
        <v>13</v>
      </c>
      <c r="L722" s="9" t="str">
        <f>_xlfn.CONCAT("", C722)</f>
        <v>PRJ_Gerencial</v>
      </c>
      <c r="M722" s="9" t="str">
        <f>_xlfn.CONCAT("", D722)</f>
        <v>PRJ_Operacional</v>
      </c>
      <c r="N722" s="9" t="str">
        <f>_xlfn.CONCAT("", E722)</f>
        <v>Tarefa</v>
      </c>
      <c r="O722" s="9" t="str">
        <f>_xlfn.CONCAT("Classe IFC ou Categoria Revit:   ", F722)</f>
        <v>Classe IFC ou Categoria Revit:   IfcTaskEMERGENCY</v>
      </c>
      <c r="P722" s="7" t="s">
        <v>160</v>
      </c>
      <c r="Q722" s="7" t="s">
        <v>4146</v>
      </c>
      <c r="R722" s="7" t="str">
        <f>C722</f>
        <v>PRJ_Gerencial</v>
      </c>
      <c r="S722" s="7" t="str">
        <f>D722</f>
        <v>PRJ_Operacional</v>
      </c>
      <c r="T722" s="7" t="str">
        <f>E722</f>
        <v>Tarefa</v>
      </c>
      <c r="U722" s="8" t="str">
        <f>_xlfn.CONCAT("bim-key_",A722)</f>
        <v>bim-key_721</v>
      </c>
      <c r="V722" s="4" t="str">
        <f>IF(ISNUMBER(FIND("Arrow", F722)), _xlfn.CONCAT(E722,"_Seta"), E722)</f>
        <v>Tarefa</v>
      </c>
      <c r="W722" s="4" t="str">
        <f>IF(ISNUMBER(FIND("Scheme", F722)), _xlfn.CONCAT(F722,"_Esquema"), F722)</f>
        <v>IfcTaskEMERGENCY</v>
      </c>
    </row>
    <row r="723" spans="1:23" s="4" customFormat="1" ht="9.75" customHeight="1" x14ac:dyDescent="0.25">
      <c r="A723" s="66">
        <v>722</v>
      </c>
      <c r="B723" s="65" t="s">
        <v>4283</v>
      </c>
      <c r="C723" s="27" t="s">
        <v>4728</v>
      </c>
      <c r="D723" s="27" t="s">
        <v>4729</v>
      </c>
      <c r="E723" s="28" t="s">
        <v>45</v>
      </c>
      <c r="F723" s="33" t="s">
        <v>161</v>
      </c>
      <c r="G723" s="23" t="s">
        <v>13</v>
      </c>
      <c r="H723" s="23" t="s">
        <v>13</v>
      </c>
      <c r="I723" s="23" t="s">
        <v>13</v>
      </c>
      <c r="J723" s="23" t="s">
        <v>13</v>
      </c>
      <c r="K723" s="23" t="s">
        <v>13</v>
      </c>
      <c r="L723" s="9" t="str">
        <f>_xlfn.CONCAT("", C723)</f>
        <v>PRJ_Gerencial</v>
      </c>
      <c r="M723" s="9" t="str">
        <f>_xlfn.CONCAT("", D723)</f>
        <v>PRJ_Operacional</v>
      </c>
      <c r="N723" s="9" t="str">
        <f>_xlfn.CONCAT("", E723)</f>
        <v>Tarefa</v>
      </c>
      <c r="O723" s="9" t="str">
        <f>_xlfn.CONCAT("Classe IFC ou Categoria Revit:   ", F723)</f>
        <v>Classe IFC ou Categoria Revit:   IfcTaskINSPECTION</v>
      </c>
      <c r="P723" s="7" t="s">
        <v>162</v>
      </c>
      <c r="Q723" s="7" t="s">
        <v>4146</v>
      </c>
      <c r="R723" s="7" t="str">
        <f>C723</f>
        <v>PRJ_Gerencial</v>
      </c>
      <c r="S723" s="7" t="str">
        <f>D723</f>
        <v>PRJ_Operacional</v>
      </c>
      <c r="T723" s="7" t="str">
        <f>E723</f>
        <v>Tarefa</v>
      </c>
      <c r="U723" s="8" t="str">
        <f>_xlfn.CONCAT("bim-key_",A723)</f>
        <v>bim-key_722</v>
      </c>
      <c r="V723" s="4" t="str">
        <f>IF(ISNUMBER(FIND("Arrow", F723)), _xlfn.CONCAT(E723,"_Seta"), E723)</f>
        <v>Tarefa</v>
      </c>
      <c r="W723" s="4" t="str">
        <f>IF(ISNUMBER(FIND("Scheme", F723)), _xlfn.CONCAT(F723,"_Esquema"), F723)</f>
        <v>IfcTaskINSPECTION</v>
      </c>
    </row>
    <row r="724" spans="1:23" s="4" customFormat="1" ht="9.75" customHeight="1" x14ac:dyDescent="0.25">
      <c r="A724" s="66">
        <v>723</v>
      </c>
      <c r="B724" s="65" t="s">
        <v>4283</v>
      </c>
      <c r="C724" s="27" t="s">
        <v>4728</v>
      </c>
      <c r="D724" s="27" t="s">
        <v>4729</v>
      </c>
      <c r="E724" s="28" t="s">
        <v>45</v>
      </c>
      <c r="F724" s="33" t="s">
        <v>163</v>
      </c>
      <c r="G724" s="23" t="s">
        <v>13</v>
      </c>
      <c r="H724" s="23" t="s">
        <v>13</v>
      </c>
      <c r="I724" s="23" t="s">
        <v>13</v>
      </c>
      <c r="J724" s="23" t="s">
        <v>13</v>
      </c>
      <c r="K724" s="23" t="s">
        <v>13</v>
      </c>
      <c r="L724" s="9" t="str">
        <f>_xlfn.CONCAT("", C724)</f>
        <v>PRJ_Gerencial</v>
      </c>
      <c r="M724" s="9" t="str">
        <f>_xlfn.CONCAT("", D724)</f>
        <v>PRJ_Operacional</v>
      </c>
      <c r="N724" s="9" t="str">
        <f>_xlfn.CONCAT("", E724)</f>
        <v>Tarefa</v>
      </c>
      <c r="O724" s="9" t="str">
        <f>_xlfn.CONCAT("Classe IFC ou Categoria Revit:   ", F724)</f>
        <v>Classe IFC ou Categoria Revit:   IfcTaskINSTALLATION</v>
      </c>
      <c r="P724" s="7" t="s">
        <v>164</v>
      </c>
      <c r="Q724" s="7" t="s">
        <v>4146</v>
      </c>
      <c r="R724" s="7" t="str">
        <f>C724</f>
        <v>PRJ_Gerencial</v>
      </c>
      <c r="S724" s="7" t="str">
        <f>D724</f>
        <v>PRJ_Operacional</v>
      </c>
      <c r="T724" s="7" t="str">
        <f>E724</f>
        <v>Tarefa</v>
      </c>
      <c r="U724" s="8" t="str">
        <f>_xlfn.CONCAT("bim-key_",A724)</f>
        <v>bim-key_723</v>
      </c>
      <c r="V724" s="4" t="str">
        <f>IF(ISNUMBER(FIND("Arrow", F724)), _xlfn.CONCAT(E724,"_Seta"), E724)</f>
        <v>Tarefa</v>
      </c>
      <c r="W724" s="4" t="str">
        <f>IF(ISNUMBER(FIND("Scheme", F724)), _xlfn.CONCAT(F724,"_Esquema"), F724)</f>
        <v>IfcTaskINSTALLATION</v>
      </c>
    </row>
    <row r="725" spans="1:23" s="4" customFormat="1" ht="9.75" customHeight="1" x14ac:dyDescent="0.25">
      <c r="A725" s="66">
        <v>724</v>
      </c>
      <c r="B725" s="65" t="s">
        <v>4283</v>
      </c>
      <c r="C725" s="27" t="s">
        <v>4728</v>
      </c>
      <c r="D725" s="27" t="s">
        <v>4729</v>
      </c>
      <c r="E725" s="28" t="s">
        <v>45</v>
      </c>
      <c r="F725" s="33" t="s">
        <v>165</v>
      </c>
      <c r="G725" s="23" t="s">
        <v>13</v>
      </c>
      <c r="H725" s="23" t="s">
        <v>13</v>
      </c>
      <c r="I725" s="23" t="s">
        <v>13</v>
      </c>
      <c r="J725" s="23" t="s">
        <v>13</v>
      </c>
      <c r="K725" s="23" t="s">
        <v>13</v>
      </c>
      <c r="L725" s="9" t="str">
        <f>_xlfn.CONCAT("", C725)</f>
        <v>PRJ_Gerencial</v>
      </c>
      <c r="M725" s="9" t="str">
        <f>_xlfn.CONCAT("", D725)</f>
        <v>PRJ_Operacional</v>
      </c>
      <c r="N725" s="9" t="str">
        <f>_xlfn.CONCAT("", E725)</f>
        <v>Tarefa</v>
      </c>
      <c r="O725" s="9" t="str">
        <f>_xlfn.CONCAT("Classe IFC ou Categoria Revit:   ", F725)</f>
        <v>Classe IFC ou Categoria Revit:   IfcTaskLOGISTIC</v>
      </c>
      <c r="P725" s="7" t="s">
        <v>166</v>
      </c>
      <c r="Q725" s="7" t="s">
        <v>4146</v>
      </c>
      <c r="R725" s="7" t="str">
        <f>C725</f>
        <v>PRJ_Gerencial</v>
      </c>
      <c r="S725" s="7" t="str">
        <f>D725</f>
        <v>PRJ_Operacional</v>
      </c>
      <c r="T725" s="7" t="str">
        <f>E725</f>
        <v>Tarefa</v>
      </c>
      <c r="U725" s="8" t="str">
        <f>_xlfn.CONCAT("bim-key_",A725)</f>
        <v>bim-key_724</v>
      </c>
      <c r="V725" s="4" t="str">
        <f>IF(ISNUMBER(FIND("Arrow", F725)), _xlfn.CONCAT(E725,"_Seta"), E725)</f>
        <v>Tarefa</v>
      </c>
      <c r="W725" s="4" t="str">
        <f>IF(ISNUMBER(FIND("Scheme", F725)), _xlfn.CONCAT(F725,"_Esquema"), F725)</f>
        <v>IfcTaskLOGISTIC</v>
      </c>
    </row>
    <row r="726" spans="1:23" s="4" customFormat="1" ht="9.75" customHeight="1" x14ac:dyDescent="0.25">
      <c r="A726" s="66">
        <v>725</v>
      </c>
      <c r="B726" s="65" t="s">
        <v>4283</v>
      </c>
      <c r="C726" s="27" t="s">
        <v>4728</v>
      </c>
      <c r="D726" s="27" t="s">
        <v>4729</v>
      </c>
      <c r="E726" s="28" t="s">
        <v>45</v>
      </c>
      <c r="F726" s="33" t="s">
        <v>167</v>
      </c>
      <c r="G726" s="23" t="s">
        <v>13</v>
      </c>
      <c r="H726" s="23" t="s">
        <v>13</v>
      </c>
      <c r="I726" s="23" t="s">
        <v>13</v>
      </c>
      <c r="J726" s="23" t="s">
        <v>13</v>
      </c>
      <c r="K726" s="23" t="s">
        <v>13</v>
      </c>
      <c r="L726" s="9" t="str">
        <f>_xlfn.CONCAT("", C726)</f>
        <v>PRJ_Gerencial</v>
      </c>
      <c r="M726" s="9" t="str">
        <f>_xlfn.CONCAT("", D726)</f>
        <v>PRJ_Operacional</v>
      </c>
      <c r="N726" s="9" t="str">
        <f>_xlfn.CONCAT("", E726)</f>
        <v>Tarefa</v>
      </c>
      <c r="O726" s="9" t="str">
        <f>_xlfn.CONCAT("Classe IFC ou Categoria Revit:   ", F726)</f>
        <v>Classe IFC ou Categoria Revit:   IfcTaskMAINTENANCE</v>
      </c>
      <c r="P726" s="7" t="s">
        <v>168</v>
      </c>
      <c r="Q726" s="7" t="s">
        <v>4146</v>
      </c>
      <c r="R726" s="7" t="str">
        <f>C726</f>
        <v>PRJ_Gerencial</v>
      </c>
      <c r="S726" s="7" t="str">
        <f>D726</f>
        <v>PRJ_Operacional</v>
      </c>
      <c r="T726" s="7" t="str">
        <f>E726</f>
        <v>Tarefa</v>
      </c>
      <c r="U726" s="8" t="str">
        <f>_xlfn.CONCAT("bim-key_",A726)</f>
        <v>bim-key_725</v>
      </c>
      <c r="V726" s="4" t="str">
        <f>IF(ISNUMBER(FIND("Arrow", F726)), _xlfn.CONCAT(E726,"_Seta"), E726)</f>
        <v>Tarefa</v>
      </c>
      <c r="W726" s="4" t="str">
        <f>IF(ISNUMBER(FIND("Scheme", F726)), _xlfn.CONCAT(F726,"_Esquema"), F726)</f>
        <v>IfcTaskMAINTENANCE</v>
      </c>
    </row>
    <row r="727" spans="1:23" s="4" customFormat="1" ht="9.75" customHeight="1" x14ac:dyDescent="0.25">
      <c r="A727" s="66">
        <v>726</v>
      </c>
      <c r="B727" s="65" t="s">
        <v>4283</v>
      </c>
      <c r="C727" s="27" t="s">
        <v>4728</v>
      </c>
      <c r="D727" s="27" t="s">
        <v>4729</v>
      </c>
      <c r="E727" s="41" t="s">
        <v>45</v>
      </c>
      <c r="F727" s="33" t="s">
        <v>169</v>
      </c>
      <c r="G727" s="23" t="s">
        <v>13</v>
      </c>
      <c r="H727" s="23" t="s">
        <v>13</v>
      </c>
      <c r="I727" s="23" t="s">
        <v>13</v>
      </c>
      <c r="J727" s="23" t="s">
        <v>13</v>
      </c>
      <c r="K727" s="23" t="s">
        <v>13</v>
      </c>
      <c r="L727" s="9" t="str">
        <f>_xlfn.CONCAT("", C727)</f>
        <v>PRJ_Gerencial</v>
      </c>
      <c r="M727" s="9" t="str">
        <f>_xlfn.CONCAT("", D727)</f>
        <v>PRJ_Operacional</v>
      </c>
      <c r="N727" s="9" t="str">
        <f>_xlfn.CONCAT("", E727)</f>
        <v>Tarefa</v>
      </c>
      <c r="O727" s="9" t="str">
        <f>_xlfn.CONCAT("Classe IFC ou Categoria Revit:   ", F727)</f>
        <v>Classe IFC ou Categoria Revit:   IfcTaskMOVE</v>
      </c>
      <c r="P727" s="7" t="s">
        <v>170</v>
      </c>
      <c r="Q727" s="7" t="s">
        <v>4146</v>
      </c>
      <c r="R727" s="7" t="str">
        <f>C727</f>
        <v>PRJ_Gerencial</v>
      </c>
      <c r="S727" s="7" t="str">
        <f>D727</f>
        <v>PRJ_Operacional</v>
      </c>
      <c r="T727" s="7" t="str">
        <f>E727</f>
        <v>Tarefa</v>
      </c>
      <c r="U727" s="8" t="str">
        <f>_xlfn.CONCAT("bim-key_",A727)</f>
        <v>bim-key_726</v>
      </c>
      <c r="V727" s="4" t="str">
        <f>IF(ISNUMBER(FIND("Arrow", F727)), _xlfn.CONCAT(E727,"_Seta"), E727)</f>
        <v>Tarefa</v>
      </c>
      <c r="W727" s="4" t="str">
        <f>IF(ISNUMBER(FIND("Scheme", F727)), _xlfn.CONCAT(F727,"_Esquema"), F727)</f>
        <v>IfcTaskMOVE</v>
      </c>
    </row>
    <row r="728" spans="1:23" s="4" customFormat="1" ht="9.75" customHeight="1" x14ac:dyDescent="0.25">
      <c r="A728" s="66">
        <v>727</v>
      </c>
      <c r="B728" s="65" t="s">
        <v>4283</v>
      </c>
      <c r="C728" s="27" t="s">
        <v>4728</v>
      </c>
      <c r="D728" s="27" t="s">
        <v>4729</v>
      </c>
      <c r="E728" s="41" t="s">
        <v>45</v>
      </c>
      <c r="F728" s="33" t="s">
        <v>171</v>
      </c>
      <c r="G728" s="23" t="s">
        <v>13</v>
      </c>
      <c r="H728" s="23" t="s">
        <v>13</v>
      </c>
      <c r="I728" s="23" t="s">
        <v>13</v>
      </c>
      <c r="J728" s="23" t="s">
        <v>13</v>
      </c>
      <c r="K728" s="23" t="s">
        <v>13</v>
      </c>
      <c r="L728" s="9" t="str">
        <f>_xlfn.CONCAT("", C728)</f>
        <v>PRJ_Gerencial</v>
      </c>
      <c r="M728" s="9" t="str">
        <f>_xlfn.CONCAT("", D728)</f>
        <v>PRJ_Operacional</v>
      </c>
      <c r="N728" s="9" t="str">
        <f>_xlfn.CONCAT("", E728)</f>
        <v>Tarefa</v>
      </c>
      <c r="O728" s="9" t="str">
        <f>_xlfn.CONCAT("Classe IFC ou Categoria Revit:   ", F728)</f>
        <v>Classe IFC ou Categoria Revit:   IfcTaskOPERATION</v>
      </c>
      <c r="P728" s="7" t="s">
        <v>172</v>
      </c>
      <c r="Q728" s="7" t="s">
        <v>4146</v>
      </c>
      <c r="R728" s="7" t="str">
        <f>C728</f>
        <v>PRJ_Gerencial</v>
      </c>
      <c r="S728" s="7" t="str">
        <f>D728</f>
        <v>PRJ_Operacional</v>
      </c>
      <c r="T728" s="7" t="str">
        <f>E728</f>
        <v>Tarefa</v>
      </c>
      <c r="U728" s="8" t="str">
        <f>_xlfn.CONCAT("bim-key_",A728)</f>
        <v>bim-key_727</v>
      </c>
      <c r="V728" s="4" t="str">
        <f>IF(ISNUMBER(FIND("Arrow", F728)), _xlfn.CONCAT(E728,"_Seta"), E728)</f>
        <v>Tarefa</v>
      </c>
      <c r="W728" s="4" t="str">
        <f>IF(ISNUMBER(FIND("Scheme", F728)), _xlfn.CONCAT(F728,"_Esquema"), F728)</f>
        <v>IfcTaskOPERATION</v>
      </c>
    </row>
    <row r="729" spans="1:23" s="4" customFormat="1" ht="9.75" customHeight="1" x14ac:dyDescent="0.25">
      <c r="A729" s="66">
        <v>728</v>
      </c>
      <c r="B729" s="65" t="s">
        <v>4283</v>
      </c>
      <c r="C729" s="27" t="s">
        <v>4728</v>
      </c>
      <c r="D729" s="27" t="s">
        <v>4729</v>
      </c>
      <c r="E729" s="41" t="s">
        <v>45</v>
      </c>
      <c r="F729" s="33" t="s">
        <v>173</v>
      </c>
      <c r="G729" s="23" t="s">
        <v>13</v>
      </c>
      <c r="H729" s="23" t="s">
        <v>13</v>
      </c>
      <c r="I729" s="23" t="s">
        <v>13</v>
      </c>
      <c r="J729" s="23" t="s">
        <v>13</v>
      </c>
      <c r="K729" s="23" t="s">
        <v>13</v>
      </c>
      <c r="L729" s="9" t="str">
        <f>_xlfn.CONCAT("", C729)</f>
        <v>PRJ_Gerencial</v>
      </c>
      <c r="M729" s="9" t="str">
        <f>_xlfn.CONCAT("", D729)</f>
        <v>PRJ_Operacional</v>
      </c>
      <c r="N729" s="9" t="str">
        <f>_xlfn.CONCAT("", E729)</f>
        <v>Tarefa</v>
      </c>
      <c r="O729" s="9" t="str">
        <f>_xlfn.CONCAT("Classe IFC ou Categoria Revit:   ", F729)</f>
        <v>Classe IFC ou Categoria Revit:   IfcTaskREMOVAL</v>
      </c>
      <c r="P729" s="7" t="s">
        <v>174</v>
      </c>
      <c r="Q729" s="7" t="s">
        <v>4146</v>
      </c>
      <c r="R729" s="7" t="str">
        <f>C729</f>
        <v>PRJ_Gerencial</v>
      </c>
      <c r="S729" s="7" t="str">
        <f>D729</f>
        <v>PRJ_Operacional</v>
      </c>
      <c r="T729" s="7" t="str">
        <f>E729</f>
        <v>Tarefa</v>
      </c>
      <c r="U729" s="8" t="str">
        <f>_xlfn.CONCAT("bim-key_",A729)</f>
        <v>bim-key_728</v>
      </c>
      <c r="V729" s="4" t="str">
        <f>IF(ISNUMBER(FIND("Arrow", F729)), _xlfn.CONCAT(E729,"_Seta"), E729)</f>
        <v>Tarefa</v>
      </c>
      <c r="W729" s="4" t="str">
        <f>IF(ISNUMBER(FIND("Scheme", F729)), _xlfn.CONCAT(F729,"_Esquema"), F729)</f>
        <v>IfcTaskREMOVAL</v>
      </c>
    </row>
    <row r="730" spans="1:23" s="4" customFormat="1" ht="9.75" customHeight="1" x14ac:dyDescent="0.25">
      <c r="A730" s="66">
        <v>729</v>
      </c>
      <c r="B730" s="65" t="s">
        <v>4283</v>
      </c>
      <c r="C730" s="27" t="s">
        <v>4728</v>
      </c>
      <c r="D730" s="27" t="s">
        <v>4729</v>
      </c>
      <c r="E730" s="41" t="s">
        <v>45</v>
      </c>
      <c r="F730" s="33" t="s">
        <v>175</v>
      </c>
      <c r="G730" s="23" t="s">
        <v>13</v>
      </c>
      <c r="H730" s="23" t="s">
        <v>13</v>
      </c>
      <c r="I730" s="23" t="s">
        <v>13</v>
      </c>
      <c r="J730" s="23" t="s">
        <v>13</v>
      </c>
      <c r="K730" s="23" t="s">
        <v>13</v>
      </c>
      <c r="L730" s="9" t="str">
        <f>_xlfn.CONCAT("", C730)</f>
        <v>PRJ_Gerencial</v>
      </c>
      <c r="M730" s="9" t="str">
        <f>_xlfn.CONCAT("", D730)</f>
        <v>PRJ_Operacional</v>
      </c>
      <c r="N730" s="9" t="str">
        <f>_xlfn.CONCAT("", E730)</f>
        <v>Tarefa</v>
      </c>
      <c r="O730" s="9" t="str">
        <f>_xlfn.CONCAT("Classe IFC ou Categoria Revit:   ", F730)</f>
        <v>Classe IFC ou Categoria Revit:   IfcTaskRENOVATION</v>
      </c>
      <c r="P730" s="7" t="s">
        <v>176</v>
      </c>
      <c r="Q730" s="7" t="s">
        <v>4146</v>
      </c>
      <c r="R730" s="7" t="str">
        <f>C730</f>
        <v>PRJ_Gerencial</v>
      </c>
      <c r="S730" s="7" t="str">
        <f>D730</f>
        <v>PRJ_Operacional</v>
      </c>
      <c r="T730" s="7" t="str">
        <f>E730</f>
        <v>Tarefa</v>
      </c>
      <c r="U730" s="8" t="str">
        <f>_xlfn.CONCAT("bim-key_",A730)</f>
        <v>bim-key_729</v>
      </c>
      <c r="V730" s="4" t="str">
        <f>IF(ISNUMBER(FIND("Arrow", F730)), _xlfn.CONCAT(E730,"_Seta"), E730)</f>
        <v>Tarefa</v>
      </c>
      <c r="W730" s="4" t="str">
        <f>IF(ISNUMBER(FIND("Scheme", F730)), _xlfn.CONCAT(F730,"_Esquema"), F730)</f>
        <v>IfcTaskRENOVATION</v>
      </c>
    </row>
    <row r="731" spans="1:23" s="4" customFormat="1" ht="9.75" customHeight="1" x14ac:dyDescent="0.25">
      <c r="A731" s="66">
        <v>730</v>
      </c>
      <c r="B731" s="65" t="s">
        <v>4283</v>
      </c>
      <c r="C731" s="27" t="s">
        <v>4728</v>
      </c>
      <c r="D731" s="27" t="s">
        <v>4729</v>
      </c>
      <c r="E731" s="41" t="s">
        <v>45</v>
      </c>
      <c r="F731" s="33" t="s">
        <v>177</v>
      </c>
      <c r="G731" s="23" t="s">
        <v>13</v>
      </c>
      <c r="H731" s="23" t="s">
        <v>13</v>
      </c>
      <c r="I731" s="23" t="s">
        <v>13</v>
      </c>
      <c r="J731" s="23" t="s">
        <v>13</v>
      </c>
      <c r="K731" s="23" t="s">
        <v>13</v>
      </c>
      <c r="L731" s="9" t="str">
        <f>_xlfn.CONCAT("", C731)</f>
        <v>PRJ_Gerencial</v>
      </c>
      <c r="M731" s="9" t="str">
        <f>_xlfn.CONCAT("", D731)</f>
        <v>PRJ_Operacional</v>
      </c>
      <c r="N731" s="9" t="str">
        <f>_xlfn.CONCAT("", E731)</f>
        <v>Tarefa</v>
      </c>
      <c r="O731" s="9" t="str">
        <f>_xlfn.CONCAT("Classe IFC ou Categoria Revit:   ", F731)</f>
        <v>Classe IFC ou Categoria Revit:   IfcTaskSAFETY</v>
      </c>
      <c r="P731" s="7" t="s">
        <v>178</v>
      </c>
      <c r="Q731" s="7" t="s">
        <v>4146</v>
      </c>
      <c r="R731" s="7" t="str">
        <f>C731</f>
        <v>PRJ_Gerencial</v>
      </c>
      <c r="S731" s="7" t="str">
        <f>D731</f>
        <v>PRJ_Operacional</v>
      </c>
      <c r="T731" s="7" t="str">
        <f>E731</f>
        <v>Tarefa</v>
      </c>
      <c r="U731" s="8" t="str">
        <f>_xlfn.CONCAT("bim-key_",A731)</f>
        <v>bim-key_730</v>
      </c>
      <c r="V731" s="4" t="str">
        <f>IF(ISNUMBER(FIND("Arrow", F731)), _xlfn.CONCAT(E731,"_Seta"), E731)</f>
        <v>Tarefa</v>
      </c>
      <c r="W731" s="4" t="str">
        <f>IF(ISNUMBER(FIND("Scheme", F731)), _xlfn.CONCAT(F731,"_Esquema"), F731)</f>
        <v>IfcTaskSAFETY</v>
      </c>
    </row>
    <row r="732" spans="1:23" s="4" customFormat="1" ht="9.75" customHeight="1" x14ac:dyDescent="0.25">
      <c r="A732" s="66">
        <v>731</v>
      </c>
      <c r="B732" s="65" t="s">
        <v>4283</v>
      </c>
      <c r="C732" s="27" t="s">
        <v>4728</v>
      </c>
      <c r="D732" s="27" t="s">
        <v>4729</v>
      </c>
      <c r="E732" s="41" t="s">
        <v>45</v>
      </c>
      <c r="F732" s="33" t="s">
        <v>179</v>
      </c>
      <c r="G732" s="23" t="s">
        <v>13</v>
      </c>
      <c r="H732" s="23" t="s">
        <v>13</v>
      </c>
      <c r="I732" s="23" t="s">
        <v>13</v>
      </c>
      <c r="J732" s="23" t="s">
        <v>13</v>
      </c>
      <c r="K732" s="23" t="s">
        <v>13</v>
      </c>
      <c r="L732" s="9" t="str">
        <f>_xlfn.CONCAT("", C732)</f>
        <v>PRJ_Gerencial</v>
      </c>
      <c r="M732" s="9" t="str">
        <f>_xlfn.CONCAT("", D732)</f>
        <v>PRJ_Operacional</v>
      </c>
      <c r="N732" s="9" t="str">
        <f>_xlfn.CONCAT("", E732)</f>
        <v>Tarefa</v>
      </c>
      <c r="O732" s="9" t="str">
        <f>_xlfn.CONCAT("Classe IFC ou Categoria Revit:   ", F732)</f>
        <v>Classe IFC ou Categoria Revit:   IfcTaskSHUTDOWN</v>
      </c>
      <c r="P732" s="7" t="s">
        <v>180</v>
      </c>
      <c r="Q732" s="7" t="s">
        <v>4146</v>
      </c>
      <c r="R732" s="7" t="str">
        <f>C732</f>
        <v>PRJ_Gerencial</v>
      </c>
      <c r="S732" s="7" t="str">
        <f>D732</f>
        <v>PRJ_Operacional</v>
      </c>
      <c r="T732" s="7" t="str">
        <f>E732</f>
        <v>Tarefa</v>
      </c>
      <c r="U732" s="8" t="str">
        <f>_xlfn.CONCAT("bim-key_",A732)</f>
        <v>bim-key_731</v>
      </c>
      <c r="V732" s="4" t="str">
        <f>IF(ISNUMBER(FIND("Arrow", F732)), _xlfn.CONCAT(E732,"_Seta"), E732)</f>
        <v>Tarefa</v>
      </c>
      <c r="W732" s="4" t="str">
        <f>IF(ISNUMBER(FIND("Scheme", F732)), _xlfn.CONCAT(F732,"_Esquema"), F732)</f>
        <v>IfcTaskSHUTDOWN</v>
      </c>
    </row>
    <row r="733" spans="1:23" s="4" customFormat="1" ht="9.75" customHeight="1" x14ac:dyDescent="0.25">
      <c r="A733" s="66">
        <v>732</v>
      </c>
      <c r="B733" s="65" t="s">
        <v>4283</v>
      </c>
      <c r="C733" s="27" t="s">
        <v>4728</v>
      </c>
      <c r="D733" s="27" t="s">
        <v>4729</v>
      </c>
      <c r="E733" s="41" t="s">
        <v>45</v>
      </c>
      <c r="F733" s="33" t="s">
        <v>181</v>
      </c>
      <c r="G733" s="23" t="s">
        <v>13</v>
      </c>
      <c r="H733" s="23" t="s">
        <v>13</v>
      </c>
      <c r="I733" s="23" t="s">
        <v>13</v>
      </c>
      <c r="J733" s="23" t="s">
        <v>13</v>
      </c>
      <c r="K733" s="23" t="s">
        <v>13</v>
      </c>
      <c r="L733" s="9" t="str">
        <f>_xlfn.CONCAT("", C733)</f>
        <v>PRJ_Gerencial</v>
      </c>
      <c r="M733" s="9" t="str">
        <f>_xlfn.CONCAT("", D733)</f>
        <v>PRJ_Operacional</v>
      </c>
      <c r="N733" s="9" t="str">
        <f>_xlfn.CONCAT("", E733)</f>
        <v>Tarefa</v>
      </c>
      <c r="O733" s="9" t="str">
        <f>_xlfn.CONCAT("Classe IFC ou Categoria Revit:   ", F733)</f>
        <v>Classe IFC ou Categoria Revit:   IfcTaskSTARTUP</v>
      </c>
      <c r="P733" s="7" t="s">
        <v>182</v>
      </c>
      <c r="Q733" s="7" t="s">
        <v>4146</v>
      </c>
      <c r="R733" s="7" t="str">
        <f>C733</f>
        <v>PRJ_Gerencial</v>
      </c>
      <c r="S733" s="7" t="str">
        <f>D733</f>
        <v>PRJ_Operacional</v>
      </c>
      <c r="T733" s="7" t="str">
        <f>E733</f>
        <v>Tarefa</v>
      </c>
      <c r="U733" s="8" t="str">
        <f>_xlfn.CONCAT("bim-key_",A733)</f>
        <v>bim-key_732</v>
      </c>
      <c r="V733" s="4" t="str">
        <f>IF(ISNUMBER(FIND("Arrow", F733)), _xlfn.CONCAT(E733,"_Seta"), E733)</f>
        <v>Tarefa</v>
      </c>
      <c r="W733" s="4" t="str">
        <f>IF(ISNUMBER(FIND("Scheme", F733)), _xlfn.CONCAT(F733,"_Esquema"), F733)</f>
        <v>IfcTaskSTARTUP</v>
      </c>
    </row>
    <row r="734" spans="1:23" s="4" customFormat="1" ht="9.75" customHeight="1" x14ac:dyDescent="0.25">
      <c r="A734" s="66">
        <v>733</v>
      </c>
      <c r="B734" s="65" t="s">
        <v>4283</v>
      </c>
      <c r="C734" s="27" t="s">
        <v>4728</v>
      </c>
      <c r="D734" s="27" t="s">
        <v>4729</v>
      </c>
      <c r="E734" s="41" t="s">
        <v>45</v>
      </c>
      <c r="F734" s="33" t="s">
        <v>183</v>
      </c>
      <c r="G734" s="23" t="s">
        <v>13</v>
      </c>
      <c r="H734" s="23" t="s">
        <v>13</v>
      </c>
      <c r="I734" s="23" t="s">
        <v>13</v>
      </c>
      <c r="J734" s="23" t="s">
        <v>13</v>
      </c>
      <c r="K734" s="23" t="s">
        <v>13</v>
      </c>
      <c r="L734" s="9" t="str">
        <f>_xlfn.CONCAT("", C734)</f>
        <v>PRJ_Gerencial</v>
      </c>
      <c r="M734" s="9" t="str">
        <f>_xlfn.CONCAT("", D734)</f>
        <v>PRJ_Operacional</v>
      </c>
      <c r="N734" s="9" t="str">
        <f>_xlfn.CONCAT("", E734)</f>
        <v>Tarefa</v>
      </c>
      <c r="O734" s="9" t="str">
        <f>_xlfn.CONCAT("Classe IFC ou Categoria Revit:   ", F734)</f>
        <v>Classe IFC ou Categoria Revit:   IfcTaskTESTING</v>
      </c>
      <c r="P734" s="7" t="s">
        <v>184</v>
      </c>
      <c r="Q734" s="7" t="s">
        <v>4146</v>
      </c>
      <c r="R734" s="7" t="str">
        <f>C734</f>
        <v>PRJ_Gerencial</v>
      </c>
      <c r="S734" s="7" t="str">
        <f>D734</f>
        <v>PRJ_Operacional</v>
      </c>
      <c r="T734" s="7" t="str">
        <f>E734</f>
        <v>Tarefa</v>
      </c>
      <c r="U734" s="8" t="str">
        <f>_xlfn.CONCAT("bim-key_",A734)</f>
        <v>bim-key_733</v>
      </c>
      <c r="V734" s="4" t="str">
        <f>IF(ISNUMBER(FIND("Arrow", F734)), _xlfn.CONCAT(E734,"_Seta"), E734)</f>
        <v>Tarefa</v>
      </c>
      <c r="W734" s="4" t="str">
        <f>IF(ISNUMBER(FIND("Scheme", F734)), _xlfn.CONCAT(F734,"_Esquema"), F734)</f>
        <v>IfcTaskTESTING</v>
      </c>
    </row>
    <row r="735" spans="1:23" s="4" customFormat="1" ht="9.75" customHeight="1" x14ac:dyDescent="0.25">
      <c r="A735" s="66">
        <v>734</v>
      </c>
      <c r="B735" s="65" t="s">
        <v>4283</v>
      </c>
      <c r="C735" s="27" t="s">
        <v>4728</v>
      </c>
      <c r="D735" s="27" t="s">
        <v>4729</v>
      </c>
      <c r="E735" s="41" t="s">
        <v>45</v>
      </c>
      <c r="F735" s="33" t="s">
        <v>185</v>
      </c>
      <c r="G735" s="23" t="s">
        <v>13</v>
      </c>
      <c r="H735" s="23" t="s">
        <v>13</v>
      </c>
      <c r="I735" s="23" t="s">
        <v>13</v>
      </c>
      <c r="J735" s="23" t="s">
        <v>13</v>
      </c>
      <c r="K735" s="23" t="s">
        <v>13</v>
      </c>
      <c r="L735" s="9" t="str">
        <f>_xlfn.CONCAT("", C735)</f>
        <v>PRJ_Gerencial</v>
      </c>
      <c r="M735" s="9" t="str">
        <f>_xlfn.CONCAT("", D735)</f>
        <v>PRJ_Operacional</v>
      </c>
      <c r="N735" s="9" t="str">
        <f>_xlfn.CONCAT("", E735)</f>
        <v>Tarefa</v>
      </c>
      <c r="O735" s="9" t="str">
        <f>_xlfn.CONCAT("Classe IFC ou Categoria Revit:   ", F735)</f>
        <v>Classe IFC ou Categoria Revit:   IfcTaskTROUBLESHOOTING</v>
      </c>
      <c r="P735" s="7" t="s">
        <v>186</v>
      </c>
      <c r="Q735" s="7" t="s">
        <v>4146</v>
      </c>
      <c r="R735" s="7" t="str">
        <f>C735</f>
        <v>PRJ_Gerencial</v>
      </c>
      <c r="S735" s="7" t="str">
        <f>D735</f>
        <v>PRJ_Operacional</v>
      </c>
      <c r="T735" s="7" t="str">
        <f>E735</f>
        <v>Tarefa</v>
      </c>
      <c r="U735" s="8" t="str">
        <f>_xlfn.CONCAT("bim-key_",A735)</f>
        <v>bim-key_734</v>
      </c>
      <c r="V735" s="4" t="str">
        <f>IF(ISNUMBER(FIND("Arrow", F735)), _xlfn.CONCAT(E735,"_Seta"), E735)</f>
        <v>Tarefa</v>
      </c>
      <c r="W735" s="4" t="str">
        <f>IF(ISNUMBER(FIND("Scheme", F735)), _xlfn.CONCAT(F735,"_Esquema"), F735)</f>
        <v>IfcTaskTROUBLESHOOTING</v>
      </c>
    </row>
    <row r="736" spans="1:23" s="4" customFormat="1" ht="9.75" customHeight="1" x14ac:dyDescent="0.25">
      <c r="A736" s="66">
        <v>735</v>
      </c>
      <c r="B736" s="65" t="s">
        <v>4283</v>
      </c>
      <c r="C736" s="27" t="s">
        <v>4728</v>
      </c>
      <c r="D736" s="27" t="s">
        <v>4733</v>
      </c>
      <c r="E736" s="41" t="s">
        <v>4425</v>
      </c>
      <c r="F736" s="33" t="s">
        <v>38</v>
      </c>
      <c r="G736" s="23" t="s">
        <v>13</v>
      </c>
      <c r="H736" s="23" t="s">
        <v>13</v>
      </c>
      <c r="I736" s="23" t="s">
        <v>13</v>
      </c>
      <c r="J736" s="23" t="s">
        <v>13</v>
      </c>
      <c r="K736" s="23" t="s">
        <v>13</v>
      </c>
      <c r="L736" s="9" t="str">
        <f>_xlfn.CONCAT("", C736)</f>
        <v>PRJ_Gerencial</v>
      </c>
      <c r="M736" s="9" t="str">
        <f>_xlfn.CONCAT("", D736)</f>
        <v>PRJ_Permisos</v>
      </c>
      <c r="N736" s="9" t="str">
        <f>_xlfn.CONCAT("", E736)</f>
        <v>Alvará</v>
      </c>
      <c r="O736" s="9" t="str">
        <f>_xlfn.CONCAT("Classe IFC ou Categoria Revit:   ", F736)</f>
        <v>Classe IFC ou Categoria Revit:   IfcPermit</v>
      </c>
      <c r="P736" s="7" t="s">
        <v>39</v>
      </c>
      <c r="Q736" s="7" t="s">
        <v>4146</v>
      </c>
      <c r="R736" s="7" t="str">
        <f>C736</f>
        <v>PRJ_Gerencial</v>
      </c>
      <c r="S736" s="7" t="str">
        <f>D736</f>
        <v>PRJ_Permisos</v>
      </c>
      <c r="T736" s="7" t="str">
        <f>E736</f>
        <v>Alvará</v>
      </c>
      <c r="U736" s="8" t="str">
        <f>_xlfn.CONCAT("bim-key_",A736)</f>
        <v>bim-key_735</v>
      </c>
      <c r="V736" s="4" t="str">
        <f>IF(ISNUMBER(FIND("Arrow", F736)), _xlfn.CONCAT(E736,"_Seta"), E736)</f>
        <v>Alvará</v>
      </c>
      <c r="W736" s="4" t="str">
        <f>IF(ISNUMBER(FIND("Scheme", F736)), _xlfn.CONCAT(F736,"_Esquema"), F736)</f>
        <v>IfcPermit</v>
      </c>
    </row>
    <row r="737" spans="1:23" s="4" customFormat="1" ht="9.75" customHeight="1" x14ac:dyDescent="0.25">
      <c r="A737" s="66">
        <v>736</v>
      </c>
      <c r="B737" s="65" t="s">
        <v>4283</v>
      </c>
      <c r="C737" s="27" t="s">
        <v>4728</v>
      </c>
      <c r="D737" s="27" t="s">
        <v>4733</v>
      </c>
      <c r="E737" s="41" t="s">
        <v>4425</v>
      </c>
      <c r="F737" s="33" t="s">
        <v>115</v>
      </c>
      <c r="G737" s="23" t="s">
        <v>13</v>
      </c>
      <c r="H737" s="23" t="s">
        <v>13</v>
      </c>
      <c r="I737" s="23" t="s">
        <v>13</v>
      </c>
      <c r="J737" s="23" t="s">
        <v>13</v>
      </c>
      <c r="K737" s="23" t="s">
        <v>13</v>
      </c>
      <c r="L737" s="9" t="str">
        <f>_xlfn.CONCAT("", C737)</f>
        <v>PRJ_Gerencial</v>
      </c>
      <c r="M737" s="9" t="str">
        <f>_xlfn.CONCAT("", D737)</f>
        <v>PRJ_Permisos</v>
      </c>
      <c r="N737" s="9" t="str">
        <f>_xlfn.CONCAT("", E737)</f>
        <v>Alvará</v>
      </c>
      <c r="O737" s="9" t="str">
        <f>_xlfn.CONCAT("Classe IFC ou Categoria Revit:   ", F737)</f>
        <v>Classe IFC ou Categoria Revit:   IfcPermitACCESS</v>
      </c>
      <c r="P737" s="7" t="s">
        <v>116</v>
      </c>
      <c r="Q737" s="7" t="s">
        <v>4146</v>
      </c>
      <c r="R737" s="7" t="str">
        <f>C737</f>
        <v>PRJ_Gerencial</v>
      </c>
      <c r="S737" s="7" t="str">
        <f>D737</f>
        <v>PRJ_Permisos</v>
      </c>
      <c r="T737" s="7" t="str">
        <f>E737</f>
        <v>Alvará</v>
      </c>
      <c r="U737" s="8" t="str">
        <f>_xlfn.CONCAT("bim-key_",A737)</f>
        <v>bim-key_736</v>
      </c>
      <c r="V737" s="4" t="str">
        <f>IF(ISNUMBER(FIND("Arrow", F737)), _xlfn.CONCAT(E737,"_Seta"), E737)</f>
        <v>Alvará</v>
      </c>
      <c r="W737" s="4" t="str">
        <f>IF(ISNUMBER(FIND("Scheme", F737)), _xlfn.CONCAT(F737,"_Esquema"), F737)</f>
        <v>IfcPermitACCESS</v>
      </c>
    </row>
    <row r="738" spans="1:23" s="4" customFormat="1" ht="9.75" customHeight="1" x14ac:dyDescent="0.25">
      <c r="A738" s="66">
        <v>737</v>
      </c>
      <c r="B738" s="65" t="s">
        <v>4283</v>
      </c>
      <c r="C738" s="27" t="s">
        <v>4728</v>
      </c>
      <c r="D738" s="27" t="s">
        <v>4733</v>
      </c>
      <c r="E738" s="41" t="s">
        <v>4425</v>
      </c>
      <c r="F738" s="33" t="s">
        <v>117</v>
      </c>
      <c r="G738" s="23" t="s">
        <v>13</v>
      </c>
      <c r="H738" s="23" t="s">
        <v>13</v>
      </c>
      <c r="I738" s="23" t="s">
        <v>13</v>
      </c>
      <c r="J738" s="23" t="s">
        <v>13</v>
      </c>
      <c r="K738" s="23" t="s">
        <v>13</v>
      </c>
      <c r="L738" s="9" t="str">
        <f>_xlfn.CONCAT("", C738)</f>
        <v>PRJ_Gerencial</v>
      </c>
      <c r="M738" s="9" t="str">
        <f>_xlfn.CONCAT("", D738)</f>
        <v>PRJ_Permisos</v>
      </c>
      <c r="N738" s="9" t="str">
        <f>_xlfn.CONCAT("", E738)</f>
        <v>Alvará</v>
      </c>
      <c r="O738" s="9" t="str">
        <f>_xlfn.CONCAT("Classe IFC ou Categoria Revit:   ", F738)</f>
        <v>Classe IFC ou Categoria Revit:   IfcPermitBUILDING</v>
      </c>
      <c r="P738" s="7" t="s">
        <v>118</v>
      </c>
      <c r="Q738" s="7" t="s">
        <v>4146</v>
      </c>
      <c r="R738" s="7" t="str">
        <f>C738</f>
        <v>PRJ_Gerencial</v>
      </c>
      <c r="S738" s="7" t="str">
        <f>D738</f>
        <v>PRJ_Permisos</v>
      </c>
      <c r="T738" s="7" t="str">
        <f>E738</f>
        <v>Alvará</v>
      </c>
      <c r="U738" s="8" t="str">
        <f>_xlfn.CONCAT("bim-key_",A738)</f>
        <v>bim-key_737</v>
      </c>
      <c r="V738" s="4" t="str">
        <f>IF(ISNUMBER(FIND("Arrow", F738)), _xlfn.CONCAT(E738,"_Seta"), E738)</f>
        <v>Alvará</v>
      </c>
      <c r="W738" s="4" t="str">
        <f>IF(ISNUMBER(FIND("Scheme", F738)), _xlfn.CONCAT(F738,"_Esquema"), F738)</f>
        <v>IfcPermitBUILDING</v>
      </c>
    </row>
    <row r="739" spans="1:23" s="4" customFormat="1" ht="9.75" customHeight="1" x14ac:dyDescent="0.25">
      <c r="A739" s="66">
        <v>738</v>
      </c>
      <c r="B739" s="65" t="s">
        <v>4283</v>
      </c>
      <c r="C739" s="27" t="s">
        <v>4728</v>
      </c>
      <c r="D739" s="27" t="s">
        <v>4733</v>
      </c>
      <c r="E739" s="41" t="s">
        <v>4425</v>
      </c>
      <c r="F739" s="33" t="s">
        <v>119</v>
      </c>
      <c r="G739" s="23" t="s">
        <v>13</v>
      </c>
      <c r="H739" s="23" t="s">
        <v>13</v>
      </c>
      <c r="I739" s="23" t="s">
        <v>13</v>
      </c>
      <c r="J739" s="23" t="s">
        <v>13</v>
      </c>
      <c r="K739" s="23" t="s">
        <v>13</v>
      </c>
      <c r="L739" s="9" t="str">
        <f>_xlfn.CONCAT("", C739)</f>
        <v>PRJ_Gerencial</v>
      </c>
      <c r="M739" s="9" t="str">
        <f>_xlfn.CONCAT("", D739)</f>
        <v>PRJ_Permisos</v>
      </c>
      <c r="N739" s="9" t="str">
        <f>_xlfn.CONCAT("", E739)</f>
        <v>Alvará</v>
      </c>
      <c r="O739" s="9" t="str">
        <f>_xlfn.CONCAT("Classe IFC ou Categoria Revit:   ", F739)</f>
        <v>Classe IFC ou Categoria Revit:   IfcPermitWORK</v>
      </c>
      <c r="P739" s="7" t="s">
        <v>120</v>
      </c>
      <c r="Q739" s="7" t="s">
        <v>4146</v>
      </c>
      <c r="R739" s="7" t="str">
        <f>C739</f>
        <v>PRJ_Gerencial</v>
      </c>
      <c r="S739" s="7" t="str">
        <f>D739</f>
        <v>PRJ_Permisos</v>
      </c>
      <c r="T739" s="7" t="str">
        <f>E739</f>
        <v>Alvará</v>
      </c>
      <c r="U739" s="8" t="str">
        <f>_xlfn.CONCAT("bim-key_",A739)</f>
        <v>bim-key_738</v>
      </c>
      <c r="V739" s="4" t="str">
        <f>IF(ISNUMBER(FIND("Arrow", F739)), _xlfn.CONCAT(E739,"_Seta"), E739)</f>
        <v>Alvará</v>
      </c>
      <c r="W739" s="4" t="str">
        <f>IF(ISNUMBER(FIND("Scheme", F739)), _xlfn.CONCAT(F739,"_Esquema"), F739)</f>
        <v>IfcPermitWORK</v>
      </c>
    </row>
    <row r="740" spans="1:23" s="4" customFormat="1" ht="9.75" customHeight="1" x14ac:dyDescent="0.25">
      <c r="A740" s="66">
        <v>739</v>
      </c>
      <c r="B740" s="65" t="s">
        <v>4283</v>
      </c>
      <c r="C740" s="27" t="s">
        <v>4728</v>
      </c>
      <c r="D740" s="27" t="s">
        <v>4734</v>
      </c>
      <c r="E740" s="41" t="s">
        <v>4426</v>
      </c>
      <c r="F740" s="33" t="s">
        <v>135</v>
      </c>
      <c r="G740" s="23" t="s">
        <v>13</v>
      </c>
      <c r="H740" s="23" t="s">
        <v>13</v>
      </c>
      <c r="I740" s="23" t="s">
        <v>13</v>
      </c>
      <c r="J740" s="23" t="s">
        <v>13</v>
      </c>
      <c r="K740" s="23" t="s">
        <v>13</v>
      </c>
      <c r="L740" s="9" t="str">
        <f>_xlfn.CONCAT("", C740)</f>
        <v>PRJ_Gerencial</v>
      </c>
      <c r="M740" s="9" t="str">
        <f>_xlfn.CONCAT("", D740)</f>
        <v>PRJ_Processo</v>
      </c>
      <c r="N740" s="9" t="str">
        <f>_xlfn.CONCAT("", E740)</f>
        <v>Ordem_Serviço</v>
      </c>
      <c r="O740" s="9" t="str">
        <f>_xlfn.CONCAT("Classe IFC ou Categoria Revit:   ", F740)</f>
        <v>Classe IFC ou Categoria Revit:   IfcProjectOrderCHANGEORDER</v>
      </c>
      <c r="P740" s="7" t="s">
        <v>136</v>
      </c>
      <c r="Q740" s="7" t="s">
        <v>4146</v>
      </c>
      <c r="R740" s="7" t="str">
        <f>C740</f>
        <v>PRJ_Gerencial</v>
      </c>
      <c r="S740" s="7" t="str">
        <f>D740</f>
        <v>PRJ_Processo</v>
      </c>
      <c r="T740" s="7" t="str">
        <f>E740</f>
        <v>Ordem_Serviço</v>
      </c>
      <c r="U740" s="8" t="str">
        <f>_xlfn.CONCAT("bim-key_",A740)</f>
        <v>bim-key_739</v>
      </c>
      <c r="V740" s="4" t="str">
        <f>IF(ISNUMBER(FIND("Arrow", F740)), _xlfn.CONCAT(E740,"_Seta"), E740)</f>
        <v>Ordem_Serviço</v>
      </c>
      <c r="W740" s="4" t="str">
        <f>IF(ISNUMBER(FIND("Scheme", F740)), _xlfn.CONCAT(F740,"_Esquema"), F740)</f>
        <v>IfcProjectOrderCHANGEORDER</v>
      </c>
    </row>
    <row r="741" spans="1:23" s="4" customFormat="1" ht="9.75" customHeight="1" x14ac:dyDescent="0.25">
      <c r="A741" s="66">
        <v>740</v>
      </c>
      <c r="B741" s="65" t="s">
        <v>4283</v>
      </c>
      <c r="C741" s="27" t="s">
        <v>4728</v>
      </c>
      <c r="D741" s="27" t="s">
        <v>4734</v>
      </c>
      <c r="E741" s="41" t="s">
        <v>4426</v>
      </c>
      <c r="F741" s="33" t="s">
        <v>137</v>
      </c>
      <c r="G741" s="23" t="s">
        <v>13</v>
      </c>
      <c r="H741" s="23" t="s">
        <v>13</v>
      </c>
      <c r="I741" s="23" t="s">
        <v>13</v>
      </c>
      <c r="J741" s="23" t="s">
        <v>13</v>
      </c>
      <c r="K741" s="23" t="s">
        <v>13</v>
      </c>
      <c r="L741" s="9" t="str">
        <f>_xlfn.CONCAT("", C741)</f>
        <v>PRJ_Gerencial</v>
      </c>
      <c r="M741" s="9" t="str">
        <f>_xlfn.CONCAT("", D741)</f>
        <v>PRJ_Processo</v>
      </c>
      <c r="N741" s="9" t="str">
        <f>_xlfn.CONCAT("", E741)</f>
        <v>Ordem_Serviço</v>
      </c>
      <c r="O741" s="9" t="str">
        <f>_xlfn.CONCAT("Classe IFC ou Categoria Revit:   ", F741)</f>
        <v>Classe IFC ou Categoria Revit:   IfcProjectOrderMAINTENANCEWORKORDER</v>
      </c>
      <c r="P741" s="7" t="s">
        <v>138</v>
      </c>
      <c r="Q741" s="7" t="s">
        <v>4146</v>
      </c>
      <c r="R741" s="7" t="str">
        <f>C741</f>
        <v>PRJ_Gerencial</v>
      </c>
      <c r="S741" s="7" t="str">
        <f>D741</f>
        <v>PRJ_Processo</v>
      </c>
      <c r="T741" s="7" t="str">
        <f>E741</f>
        <v>Ordem_Serviço</v>
      </c>
      <c r="U741" s="8" t="str">
        <f>_xlfn.CONCAT("bim-key_",A741)</f>
        <v>bim-key_740</v>
      </c>
      <c r="V741" s="4" t="str">
        <f>IF(ISNUMBER(FIND("Arrow", F741)), _xlfn.CONCAT(E741,"_Seta"), E741)</f>
        <v>Ordem_Serviço</v>
      </c>
      <c r="W741" s="4" t="str">
        <f>IF(ISNUMBER(FIND("Scheme", F741)), _xlfn.CONCAT(F741,"_Esquema"), F741)</f>
        <v>IfcProjectOrderMAINTENANCEWORKORDER</v>
      </c>
    </row>
    <row r="742" spans="1:23" s="4" customFormat="1" ht="9.75" customHeight="1" x14ac:dyDescent="0.25">
      <c r="A742" s="66">
        <v>741</v>
      </c>
      <c r="B742" s="65" t="s">
        <v>4283</v>
      </c>
      <c r="C742" s="27" t="s">
        <v>4728</v>
      </c>
      <c r="D742" s="27" t="s">
        <v>4734</v>
      </c>
      <c r="E742" s="41" t="s">
        <v>4426</v>
      </c>
      <c r="F742" s="33" t="s">
        <v>139</v>
      </c>
      <c r="G742" s="23" t="s">
        <v>13</v>
      </c>
      <c r="H742" s="23" t="s">
        <v>13</v>
      </c>
      <c r="I742" s="23" t="s">
        <v>13</v>
      </c>
      <c r="J742" s="23" t="s">
        <v>13</v>
      </c>
      <c r="K742" s="23" t="s">
        <v>13</v>
      </c>
      <c r="L742" s="9" t="str">
        <f>_xlfn.CONCAT("", C742)</f>
        <v>PRJ_Gerencial</v>
      </c>
      <c r="M742" s="9" t="str">
        <f>_xlfn.CONCAT("", D742)</f>
        <v>PRJ_Processo</v>
      </c>
      <c r="N742" s="9" t="str">
        <f>_xlfn.CONCAT("", E742)</f>
        <v>Ordem_Serviço</v>
      </c>
      <c r="O742" s="9" t="str">
        <f>_xlfn.CONCAT("Classe IFC ou Categoria Revit:   ", F742)</f>
        <v>Classe IFC ou Categoria Revit:   IfcProjectOrderMOVEORDER</v>
      </c>
      <c r="P742" s="7" t="s">
        <v>140</v>
      </c>
      <c r="Q742" s="7" t="s">
        <v>4146</v>
      </c>
      <c r="R742" s="7" t="str">
        <f>C742</f>
        <v>PRJ_Gerencial</v>
      </c>
      <c r="S742" s="7" t="str">
        <f>D742</f>
        <v>PRJ_Processo</v>
      </c>
      <c r="T742" s="7" t="str">
        <f>E742</f>
        <v>Ordem_Serviço</v>
      </c>
      <c r="U742" s="8" t="str">
        <f>_xlfn.CONCAT("bim-key_",A742)</f>
        <v>bim-key_741</v>
      </c>
      <c r="V742" s="4" t="str">
        <f>IF(ISNUMBER(FIND("Arrow", F742)), _xlfn.CONCAT(E742,"_Seta"), E742)</f>
        <v>Ordem_Serviço</v>
      </c>
      <c r="W742" s="4" t="str">
        <f>IF(ISNUMBER(FIND("Scheme", F742)), _xlfn.CONCAT(F742,"_Esquema"), F742)</f>
        <v>IfcProjectOrderMOVEORDER</v>
      </c>
    </row>
    <row r="743" spans="1:23" s="4" customFormat="1" ht="9.75" customHeight="1" x14ac:dyDescent="0.25">
      <c r="A743" s="66">
        <v>742</v>
      </c>
      <c r="B743" s="65" t="s">
        <v>4283</v>
      </c>
      <c r="C743" s="27" t="s">
        <v>4728</v>
      </c>
      <c r="D743" s="27" t="s">
        <v>4734</v>
      </c>
      <c r="E743" s="41" t="s">
        <v>4426</v>
      </c>
      <c r="F743" s="33" t="s">
        <v>141</v>
      </c>
      <c r="G743" s="23" t="s">
        <v>13</v>
      </c>
      <c r="H743" s="23" t="s">
        <v>13</v>
      </c>
      <c r="I743" s="23" t="s">
        <v>13</v>
      </c>
      <c r="J743" s="23" t="s">
        <v>13</v>
      </c>
      <c r="K743" s="23" t="s">
        <v>13</v>
      </c>
      <c r="L743" s="9" t="str">
        <f>_xlfn.CONCAT("", C743)</f>
        <v>PRJ_Gerencial</v>
      </c>
      <c r="M743" s="9" t="str">
        <f>_xlfn.CONCAT("", D743)</f>
        <v>PRJ_Processo</v>
      </c>
      <c r="N743" s="9" t="str">
        <f>_xlfn.CONCAT("", E743)</f>
        <v>Ordem_Serviço</v>
      </c>
      <c r="O743" s="9" t="str">
        <f>_xlfn.CONCAT("Classe IFC ou Categoria Revit:   ", F743)</f>
        <v>Classe IFC ou Categoria Revit:   IfcProjectOrderPURCHASEORDER</v>
      </c>
      <c r="P743" s="7" t="s">
        <v>142</v>
      </c>
      <c r="Q743" s="7" t="s">
        <v>4146</v>
      </c>
      <c r="R743" s="7" t="str">
        <f>C743</f>
        <v>PRJ_Gerencial</v>
      </c>
      <c r="S743" s="7" t="str">
        <f>D743</f>
        <v>PRJ_Processo</v>
      </c>
      <c r="T743" s="7" t="str">
        <f>E743</f>
        <v>Ordem_Serviço</v>
      </c>
      <c r="U743" s="8" t="str">
        <f>_xlfn.CONCAT("bim-key_",A743)</f>
        <v>bim-key_742</v>
      </c>
      <c r="V743" s="4" t="str">
        <f>IF(ISNUMBER(FIND("Arrow", F743)), _xlfn.CONCAT(E743,"_Seta"), E743)</f>
        <v>Ordem_Serviço</v>
      </c>
      <c r="W743" s="4" t="str">
        <f>IF(ISNUMBER(FIND("Scheme", F743)), _xlfn.CONCAT(F743,"_Esquema"), F743)</f>
        <v>IfcProjectOrderPURCHASEORDER</v>
      </c>
    </row>
    <row r="744" spans="1:23" s="4" customFormat="1" ht="9.75" customHeight="1" x14ac:dyDescent="0.25">
      <c r="A744" s="66">
        <v>743</v>
      </c>
      <c r="B744" s="65" t="s">
        <v>4283</v>
      </c>
      <c r="C744" s="27" t="s">
        <v>4728</v>
      </c>
      <c r="D744" s="27" t="s">
        <v>4734</v>
      </c>
      <c r="E744" s="41" t="s">
        <v>4426</v>
      </c>
      <c r="F744" s="33" t="s">
        <v>143</v>
      </c>
      <c r="G744" s="23" t="s">
        <v>13</v>
      </c>
      <c r="H744" s="23" t="s">
        <v>13</v>
      </c>
      <c r="I744" s="23" t="s">
        <v>13</v>
      </c>
      <c r="J744" s="23" t="s">
        <v>13</v>
      </c>
      <c r="K744" s="23" t="s">
        <v>13</v>
      </c>
      <c r="L744" s="9" t="str">
        <f>_xlfn.CONCAT("", C744)</f>
        <v>PRJ_Gerencial</v>
      </c>
      <c r="M744" s="9" t="str">
        <f>_xlfn.CONCAT("", D744)</f>
        <v>PRJ_Processo</v>
      </c>
      <c r="N744" s="9" t="str">
        <f>_xlfn.CONCAT("", E744)</f>
        <v>Ordem_Serviço</v>
      </c>
      <c r="O744" s="9" t="str">
        <f>_xlfn.CONCAT("Classe IFC ou Categoria Revit:   ", F744)</f>
        <v>Classe IFC ou Categoria Revit:   IfcProjectOrderWORKORDER</v>
      </c>
      <c r="P744" s="7" t="s">
        <v>144</v>
      </c>
      <c r="Q744" s="7" t="s">
        <v>4146</v>
      </c>
      <c r="R744" s="7" t="str">
        <f>C744</f>
        <v>PRJ_Gerencial</v>
      </c>
      <c r="S744" s="7" t="str">
        <f>D744</f>
        <v>PRJ_Processo</v>
      </c>
      <c r="T744" s="7" t="str">
        <f>E744</f>
        <v>Ordem_Serviço</v>
      </c>
      <c r="U744" s="8" t="str">
        <f>_xlfn.CONCAT("bim-key_",A744)</f>
        <v>bim-key_743</v>
      </c>
      <c r="V744" s="4" t="str">
        <f>IF(ISNUMBER(FIND("Arrow", F744)), _xlfn.CONCAT(E744,"_Seta"), E744)</f>
        <v>Ordem_Serviço</v>
      </c>
      <c r="W744" s="4" t="str">
        <f>IF(ISNUMBER(FIND("Scheme", F744)), _xlfn.CONCAT(F744,"_Esquema"), F744)</f>
        <v>IfcProjectOrderWORKORDER</v>
      </c>
    </row>
    <row r="745" spans="1:23" s="4" customFormat="1" ht="9.75" customHeight="1" x14ac:dyDescent="0.25">
      <c r="A745" s="66">
        <v>744</v>
      </c>
      <c r="B745" s="65" t="s">
        <v>4283</v>
      </c>
      <c r="C745" s="27" t="s">
        <v>4728</v>
      </c>
      <c r="D745" s="27" t="s">
        <v>4734</v>
      </c>
      <c r="E745" s="41" t="s">
        <v>4427</v>
      </c>
      <c r="F745" s="33" t="s">
        <v>46</v>
      </c>
      <c r="G745" s="23" t="s">
        <v>13</v>
      </c>
      <c r="H745" s="23" t="s">
        <v>13</v>
      </c>
      <c r="I745" s="23" t="s">
        <v>13</v>
      </c>
      <c r="J745" s="23" t="s">
        <v>13</v>
      </c>
      <c r="K745" s="23" t="s">
        <v>13</v>
      </c>
      <c r="L745" s="9" t="str">
        <f>_xlfn.CONCAT("", C745)</f>
        <v>PRJ_Gerencial</v>
      </c>
      <c r="M745" s="9" t="str">
        <f>_xlfn.CONCAT("", D745)</f>
        <v>PRJ_Processo</v>
      </c>
      <c r="N745" s="9" t="str">
        <f>_xlfn.CONCAT("", E745)</f>
        <v>Recurso</v>
      </c>
      <c r="O745" s="9" t="str">
        <f>_xlfn.CONCAT("Classe IFC ou Categoria Revit:   ", F745)</f>
        <v>Classe IFC ou Categoria Revit:   IfcAsset</v>
      </c>
      <c r="P745" s="7" t="s">
        <v>47</v>
      </c>
      <c r="Q745" s="7" t="s">
        <v>4146</v>
      </c>
      <c r="R745" s="7" t="str">
        <f>C745</f>
        <v>PRJ_Gerencial</v>
      </c>
      <c r="S745" s="7" t="str">
        <f>D745</f>
        <v>PRJ_Processo</v>
      </c>
      <c r="T745" s="7" t="str">
        <f>E745</f>
        <v>Recurso</v>
      </c>
      <c r="U745" s="8" t="str">
        <f>_xlfn.CONCAT("bim-key_",A745)</f>
        <v>bim-key_744</v>
      </c>
      <c r="V745" s="4" t="str">
        <f>IF(ISNUMBER(FIND("Arrow", F745)), _xlfn.CONCAT(E745,"_Seta"), E745)</f>
        <v>Recurso</v>
      </c>
      <c r="W745" s="4" t="str">
        <f>IF(ISNUMBER(FIND("Scheme", F745)), _xlfn.CONCAT(F745,"_Esquema"), F745)</f>
        <v>IfcAsset</v>
      </c>
    </row>
    <row r="746" spans="1:23" s="4" customFormat="1" ht="9.75" customHeight="1" x14ac:dyDescent="0.25">
      <c r="A746" s="66">
        <v>745</v>
      </c>
      <c r="B746" s="65" t="s">
        <v>4283</v>
      </c>
      <c r="C746" s="27" t="s">
        <v>4728</v>
      </c>
      <c r="D746" s="27" t="s">
        <v>4734</v>
      </c>
      <c r="E746" s="41" t="s">
        <v>4428</v>
      </c>
      <c r="F746" s="33" t="s">
        <v>29</v>
      </c>
      <c r="G746" s="23" t="s">
        <v>13</v>
      </c>
      <c r="H746" s="23" t="s">
        <v>13</v>
      </c>
      <c r="I746" s="23" t="s">
        <v>13</v>
      </c>
      <c r="J746" s="23" t="s">
        <v>13</v>
      </c>
      <c r="K746" s="23" t="s">
        <v>13</v>
      </c>
      <c r="L746" s="9" t="str">
        <f>_xlfn.CONCAT("", C746)</f>
        <v>PRJ_Gerencial</v>
      </c>
      <c r="M746" s="9" t="str">
        <f>_xlfn.CONCAT("", D746)</f>
        <v>PRJ_Processo</v>
      </c>
      <c r="N746" s="9" t="str">
        <f>_xlfn.CONCAT("", E746)</f>
        <v>Custo_Unitário</v>
      </c>
      <c r="O746" s="9" t="str">
        <f>_xlfn.CONCAT("Classe IFC ou Categoria Revit:   ", F746)</f>
        <v>Classe IFC ou Categoria Revit:   IfcCostItem</v>
      </c>
      <c r="P746" s="7" t="s">
        <v>30</v>
      </c>
      <c r="Q746" s="7" t="s">
        <v>4146</v>
      </c>
      <c r="R746" s="7" t="str">
        <f>C746</f>
        <v>PRJ_Gerencial</v>
      </c>
      <c r="S746" s="7" t="str">
        <f>D746</f>
        <v>PRJ_Processo</v>
      </c>
      <c r="T746" s="7" t="str">
        <f>E746</f>
        <v>Custo_Unitário</v>
      </c>
      <c r="U746" s="8" t="str">
        <f>_xlfn.CONCAT("bim-key_",A746)</f>
        <v>bim-key_745</v>
      </c>
      <c r="V746" s="4" t="str">
        <f>IF(ISNUMBER(FIND("Arrow", F746)), _xlfn.CONCAT(E746,"_Seta"), E746)</f>
        <v>Custo_Unitário</v>
      </c>
      <c r="W746" s="4" t="str">
        <f>IF(ISNUMBER(FIND("Scheme", F746)), _xlfn.CONCAT(F746,"_Esquema"), F746)</f>
        <v>IfcCostItem</v>
      </c>
    </row>
    <row r="747" spans="1:23" s="4" customFormat="1" ht="9.75" customHeight="1" x14ac:dyDescent="0.25">
      <c r="A747" s="66">
        <v>746</v>
      </c>
      <c r="B747" s="65" t="s">
        <v>4283</v>
      </c>
      <c r="C747" s="27" t="s">
        <v>4728</v>
      </c>
      <c r="D747" s="27" t="s">
        <v>4734</v>
      </c>
      <c r="E747" s="41" t="s">
        <v>4417</v>
      </c>
      <c r="F747" s="33" t="s">
        <v>31</v>
      </c>
      <c r="G747" s="23" t="s">
        <v>13</v>
      </c>
      <c r="H747" s="23" t="s">
        <v>13</v>
      </c>
      <c r="I747" s="23" t="s">
        <v>13</v>
      </c>
      <c r="J747" s="23" t="s">
        <v>13</v>
      </c>
      <c r="K747" s="23" t="s">
        <v>13</v>
      </c>
      <c r="L747" s="9" t="str">
        <f>_xlfn.CONCAT("", C747)</f>
        <v>PRJ_Gerencial</v>
      </c>
      <c r="M747" s="9" t="str">
        <f>_xlfn.CONCAT("", D747)</f>
        <v>PRJ_Processo</v>
      </c>
      <c r="N747" s="9" t="str">
        <f>_xlfn.CONCAT("", E747)</f>
        <v>Tabelas_Financeiras</v>
      </c>
      <c r="O747" s="9" t="str">
        <f>_xlfn.CONCAT("Classe IFC ou Categoria Revit:   ", F747)</f>
        <v>Classe IFC ou Categoria Revit:   IfcCostSchedule</v>
      </c>
      <c r="P747" s="7" t="s">
        <v>32</v>
      </c>
      <c r="Q747" s="7" t="s">
        <v>4157</v>
      </c>
      <c r="R747" s="7" t="str">
        <f>C747</f>
        <v>PRJ_Gerencial</v>
      </c>
      <c r="S747" s="7" t="str">
        <f>D747</f>
        <v>PRJ_Processo</v>
      </c>
      <c r="T747" s="7" t="str">
        <f>E747</f>
        <v>Tabelas_Financeiras</v>
      </c>
      <c r="U747" s="8" t="str">
        <f>_xlfn.CONCAT("bim-key_",A747)</f>
        <v>bim-key_746</v>
      </c>
      <c r="V747" s="4" t="str">
        <f>IF(ISNUMBER(FIND("Arrow", F747)), _xlfn.CONCAT(E747,"_Seta"), E747)</f>
        <v>Tabelas_Financeiras</v>
      </c>
      <c r="W747" s="4" t="str">
        <f>IF(ISNUMBER(FIND("Scheme", F747)), _xlfn.CONCAT(F747,"_Esquema"), F747)</f>
        <v>IfcCostSchedule</v>
      </c>
    </row>
    <row r="748" spans="1:23" s="4" customFormat="1" ht="9.75" customHeight="1" x14ac:dyDescent="0.25">
      <c r="A748" s="66">
        <v>747</v>
      </c>
      <c r="B748" s="65" t="s">
        <v>4283</v>
      </c>
      <c r="C748" s="27" t="s">
        <v>4728</v>
      </c>
      <c r="D748" s="27" t="s">
        <v>4734</v>
      </c>
      <c r="E748" s="41" t="s">
        <v>4417</v>
      </c>
      <c r="F748" s="33" t="s">
        <v>85</v>
      </c>
      <c r="G748" s="23" t="s">
        <v>13</v>
      </c>
      <c r="H748" s="23" t="s">
        <v>13</v>
      </c>
      <c r="I748" s="23" t="s">
        <v>13</v>
      </c>
      <c r="J748" s="23" t="s">
        <v>13</v>
      </c>
      <c r="K748" s="23" t="s">
        <v>13</v>
      </c>
      <c r="L748" s="9" t="str">
        <f>_xlfn.CONCAT("", C748)</f>
        <v>PRJ_Gerencial</v>
      </c>
      <c r="M748" s="9" t="str">
        <f>_xlfn.CONCAT("", D748)</f>
        <v>PRJ_Processo</v>
      </c>
      <c r="N748" s="9" t="str">
        <f>_xlfn.CONCAT("", E748)</f>
        <v>Tabelas_Financeiras</v>
      </c>
      <c r="O748" s="9" t="str">
        <f>_xlfn.CONCAT("Classe IFC ou Categoria Revit:   ", F748)</f>
        <v>Classe IFC ou Categoria Revit:   IfcCostScheduleBUDGET</v>
      </c>
      <c r="P748" s="7" t="s">
        <v>86</v>
      </c>
      <c r="Q748" s="7" t="s">
        <v>4157</v>
      </c>
      <c r="R748" s="7" t="str">
        <f>C748</f>
        <v>PRJ_Gerencial</v>
      </c>
      <c r="S748" s="7" t="str">
        <f>D748</f>
        <v>PRJ_Processo</v>
      </c>
      <c r="T748" s="7" t="str">
        <f>E748</f>
        <v>Tabelas_Financeiras</v>
      </c>
      <c r="U748" s="8" t="str">
        <f>_xlfn.CONCAT("bim-key_",A748)</f>
        <v>bim-key_747</v>
      </c>
      <c r="V748" s="4" t="str">
        <f>IF(ISNUMBER(FIND("Arrow", F748)), _xlfn.CONCAT(E748,"_Seta"), E748)</f>
        <v>Tabelas_Financeiras</v>
      </c>
      <c r="W748" s="4" t="str">
        <f>IF(ISNUMBER(FIND("Scheme", F748)), _xlfn.CONCAT(F748,"_Esquema"), F748)</f>
        <v>IfcCostScheduleBUDGET</v>
      </c>
    </row>
    <row r="749" spans="1:23" s="4" customFormat="1" ht="9.75" customHeight="1" x14ac:dyDescent="0.25">
      <c r="A749" s="66">
        <v>748</v>
      </c>
      <c r="B749" s="65" t="s">
        <v>4283</v>
      </c>
      <c r="C749" s="27" t="s">
        <v>4728</v>
      </c>
      <c r="D749" s="27" t="s">
        <v>4734</v>
      </c>
      <c r="E749" s="41" t="s">
        <v>4417</v>
      </c>
      <c r="F749" s="33" t="s">
        <v>87</v>
      </c>
      <c r="G749" s="23" t="s">
        <v>13</v>
      </c>
      <c r="H749" s="23" t="s">
        <v>13</v>
      </c>
      <c r="I749" s="23" t="s">
        <v>13</v>
      </c>
      <c r="J749" s="23" t="s">
        <v>13</v>
      </c>
      <c r="K749" s="23" t="s">
        <v>13</v>
      </c>
      <c r="L749" s="9" t="str">
        <f>_xlfn.CONCAT("", C749)</f>
        <v>PRJ_Gerencial</v>
      </c>
      <c r="M749" s="9" t="str">
        <f>_xlfn.CONCAT("", D749)</f>
        <v>PRJ_Processo</v>
      </c>
      <c r="N749" s="9" t="str">
        <f>_xlfn.CONCAT("", E749)</f>
        <v>Tabelas_Financeiras</v>
      </c>
      <c r="O749" s="9" t="str">
        <f>_xlfn.CONCAT("Classe IFC ou Categoria Revit:   ", F749)</f>
        <v>Classe IFC ou Categoria Revit:   IfcCostScheduleCOSTPLAN</v>
      </c>
      <c r="P749" s="7" t="s">
        <v>88</v>
      </c>
      <c r="Q749" s="7" t="s">
        <v>4157</v>
      </c>
      <c r="R749" s="7" t="str">
        <f>C749</f>
        <v>PRJ_Gerencial</v>
      </c>
      <c r="S749" s="7" t="str">
        <f>D749</f>
        <v>PRJ_Processo</v>
      </c>
      <c r="T749" s="7" t="str">
        <f>E749</f>
        <v>Tabelas_Financeiras</v>
      </c>
      <c r="U749" s="8" t="str">
        <f>_xlfn.CONCAT("bim-key_",A749)</f>
        <v>bim-key_748</v>
      </c>
      <c r="V749" s="4" t="str">
        <f>IF(ISNUMBER(FIND("Arrow", F749)), _xlfn.CONCAT(E749,"_Seta"), E749)</f>
        <v>Tabelas_Financeiras</v>
      </c>
      <c r="W749" s="4" t="str">
        <f>IF(ISNUMBER(FIND("Scheme", F749)), _xlfn.CONCAT(F749,"_Esquema"), F749)</f>
        <v>IfcCostScheduleCOSTPLAN</v>
      </c>
    </row>
    <row r="750" spans="1:23" s="4" customFormat="1" ht="9.75" customHeight="1" x14ac:dyDescent="0.25">
      <c r="A750" s="66">
        <v>749</v>
      </c>
      <c r="B750" s="65" t="s">
        <v>4283</v>
      </c>
      <c r="C750" s="27" t="s">
        <v>4728</v>
      </c>
      <c r="D750" s="27" t="s">
        <v>4734</v>
      </c>
      <c r="E750" s="41" t="s">
        <v>4417</v>
      </c>
      <c r="F750" s="33" t="s">
        <v>89</v>
      </c>
      <c r="G750" s="23" t="s">
        <v>13</v>
      </c>
      <c r="H750" s="23" t="s">
        <v>13</v>
      </c>
      <c r="I750" s="23" t="s">
        <v>13</v>
      </c>
      <c r="J750" s="23" t="s">
        <v>13</v>
      </c>
      <c r="K750" s="23" t="s">
        <v>13</v>
      </c>
      <c r="L750" s="9" t="str">
        <f>_xlfn.CONCAT("", C750)</f>
        <v>PRJ_Gerencial</v>
      </c>
      <c r="M750" s="9" t="str">
        <f>_xlfn.CONCAT("", D750)</f>
        <v>PRJ_Processo</v>
      </c>
      <c r="N750" s="9" t="str">
        <f>_xlfn.CONCAT("", E750)</f>
        <v>Tabelas_Financeiras</v>
      </c>
      <c r="O750" s="9" t="str">
        <f>_xlfn.CONCAT("Classe IFC ou Categoria Revit:   ", F750)</f>
        <v>Classe IFC ou Categoria Revit:   IfcCostScheduleESTIMATE</v>
      </c>
      <c r="P750" s="7" t="s">
        <v>90</v>
      </c>
      <c r="Q750" s="7" t="s">
        <v>4157</v>
      </c>
      <c r="R750" s="7" t="str">
        <f>C750</f>
        <v>PRJ_Gerencial</v>
      </c>
      <c r="S750" s="7" t="str">
        <f>D750</f>
        <v>PRJ_Processo</v>
      </c>
      <c r="T750" s="7" t="str">
        <f>E750</f>
        <v>Tabelas_Financeiras</v>
      </c>
      <c r="U750" s="8" t="str">
        <f>_xlfn.CONCAT("bim-key_",A750)</f>
        <v>bim-key_749</v>
      </c>
      <c r="V750" s="4" t="str">
        <f>IF(ISNUMBER(FIND("Arrow", F750)), _xlfn.CONCAT(E750,"_Seta"), E750)</f>
        <v>Tabelas_Financeiras</v>
      </c>
      <c r="W750" s="4" t="str">
        <f>IF(ISNUMBER(FIND("Scheme", F750)), _xlfn.CONCAT(F750,"_Esquema"), F750)</f>
        <v>IfcCostScheduleESTIMATE</v>
      </c>
    </row>
    <row r="751" spans="1:23" s="4" customFormat="1" ht="9.75" customHeight="1" x14ac:dyDescent="0.25">
      <c r="A751" s="66">
        <v>750</v>
      </c>
      <c r="B751" s="65" t="s">
        <v>4283</v>
      </c>
      <c r="C751" s="27" t="s">
        <v>4728</v>
      </c>
      <c r="D751" s="27" t="s">
        <v>4734</v>
      </c>
      <c r="E751" s="41" t="s">
        <v>4417</v>
      </c>
      <c r="F751" s="33" t="s">
        <v>91</v>
      </c>
      <c r="G751" s="23" t="s">
        <v>13</v>
      </c>
      <c r="H751" s="23" t="s">
        <v>13</v>
      </c>
      <c r="I751" s="23" t="s">
        <v>13</v>
      </c>
      <c r="J751" s="23" t="s">
        <v>13</v>
      </c>
      <c r="K751" s="23" t="s">
        <v>13</v>
      </c>
      <c r="L751" s="9" t="str">
        <f>_xlfn.CONCAT("", C751)</f>
        <v>PRJ_Gerencial</v>
      </c>
      <c r="M751" s="9" t="str">
        <f>_xlfn.CONCAT("", D751)</f>
        <v>PRJ_Processo</v>
      </c>
      <c r="N751" s="9" t="str">
        <f>_xlfn.CONCAT("", E751)</f>
        <v>Tabelas_Financeiras</v>
      </c>
      <c r="O751" s="9" t="str">
        <f>_xlfn.CONCAT("Classe IFC ou Categoria Revit:   ", F751)</f>
        <v>Classe IFC ou Categoria Revit:   IfcCostSchedulePRICEDBILLOFQUANTITIES</v>
      </c>
      <c r="P751" s="7" t="s">
        <v>92</v>
      </c>
      <c r="Q751" s="7" t="s">
        <v>4157</v>
      </c>
      <c r="R751" s="7" t="str">
        <f>C751</f>
        <v>PRJ_Gerencial</v>
      </c>
      <c r="S751" s="7" t="str">
        <f>D751</f>
        <v>PRJ_Processo</v>
      </c>
      <c r="T751" s="7" t="str">
        <f>E751</f>
        <v>Tabelas_Financeiras</v>
      </c>
      <c r="U751" s="8" t="str">
        <f>_xlfn.CONCAT("bim-key_",A751)</f>
        <v>bim-key_750</v>
      </c>
      <c r="V751" s="4" t="str">
        <f>IF(ISNUMBER(FIND("Arrow", F751)), _xlfn.CONCAT(E751,"_Seta"), E751)</f>
        <v>Tabelas_Financeiras</v>
      </c>
      <c r="W751" s="4" t="str">
        <f>IF(ISNUMBER(FIND("Scheme", F751)), _xlfn.CONCAT(F751,"_Esquema"), F751)</f>
        <v>IfcCostSchedulePRICEDBILLOFQUANTITIES</v>
      </c>
    </row>
    <row r="752" spans="1:23" s="4" customFormat="1" ht="9.75" customHeight="1" x14ac:dyDescent="0.25">
      <c r="A752" s="66">
        <v>751</v>
      </c>
      <c r="B752" s="65" t="s">
        <v>4283</v>
      </c>
      <c r="C752" s="27" t="s">
        <v>4728</v>
      </c>
      <c r="D752" s="27" t="s">
        <v>4734</v>
      </c>
      <c r="E752" s="41" t="s">
        <v>4417</v>
      </c>
      <c r="F752" s="33" t="s">
        <v>93</v>
      </c>
      <c r="G752" s="23" t="s">
        <v>13</v>
      </c>
      <c r="H752" s="23" t="s">
        <v>13</v>
      </c>
      <c r="I752" s="23" t="s">
        <v>13</v>
      </c>
      <c r="J752" s="23" t="s">
        <v>13</v>
      </c>
      <c r="K752" s="23" t="s">
        <v>13</v>
      </c>
      <c r="L752" s="9" t="str">
        <f>_xlfn.CONCAT("", C752)</f>
        <v>PRJ_Gerencial</v>
      </c>
      <c r="M752" s="9" t="str">
        <f>_xlfn.CONCAT("", D752)</f>
        <v>PRJ_Processo</v>
      </c>
      <c r="N752" s="9" t="str">
        <f>_xlfn.CONCAT("", E752)</f>
        <v>Tabelas_Financeiras</v>
      </c>
      <c r="O752" s="9" t="str">
        <f>_xlfn.CONCAT("Classe IFC ou Categoria Revit:   ", F752)</f>
        <v>Classe IFC ou Categoria Revit:   IfcCostScheduleSCHEDULEOFRATES</v>
      </c>
      <c r="P752" s="7" t="s">
        <v>94</v>
      </c>
      <c r="Q752" s="7" t="s">
        <v>4157</v>
      </c>
      <c r="R752" s="7" t="str">
        <f>C752</f>
        <v>PRJ_Gerencial</v>
      </c>
      <c r="S752" s="7" t="str">
        <f>D752</f>
        <v>PRJ_Processo</v>
      </c>
      <c r="T752" s="7" t="str">
        <f>E752</f>
        <v>Tabelas_Financeiras</v>
      </c>
      <c r="U752" s="8" t="str">
        <f>_xlfn.CONCAT("bim-key_",A752)</f>
        <v>bim-key_751</v>
      </c>
      <c r="V752" s="4" t="str">
        <f>IF(ISNUMBER(FIND("Arrow", F752)), _xlfn.CONCAT(E752,"_Seta"), E752)</f>
        <v>Tabelas_Financeiras</v>
      </c>
      <c r="W752" s="4" t="str">
        <f>IF(ISNUMBER(FIND("Scheme", F752)), _xlfn.CONCAT(F752,"_Esquema"), F752)</f>
        <v>IfcCostScheduleSCHEDULEOFRATES</v>
      </c>
    </row>
    <row r="753" spans="1:23" s="4" customFormat="1" ht="9.75" customHeight="1" x14ac:dyDescent="0.25">
      <c r="A753" s="66">
        <v>752</v>
      </c>
      <c r="B753" s="65" t="s">
        <v>4283</v>
      </c>
      <c r="C753" s="27" t="s">
        <v>4728</v>
      </c>
      <c r="D753" s="27" t="s">
        <v>4734</v>
      </c>
      <c r="E753" s="41" t="s">
        <v>4417</v>
      </c>
      <c r="F753" s="33" t="s">
        <v>95</v>
      </c>
      <c r="G753" s="23" t="s">
        <v>13</v>
      </c>
      <c r="H753" s="23" t="s">
        <v>13</v>
      </c>
      <c r="I753" s="23" t="s">
        <v>13</v>
      </c>
      <c r="J753" s="23" t="s">
        <v>13</v>
      </c>
      <c r="K753" s="23" t="s">
        <v>13</v>
      </c>
      <c r="L753" s="9" t="str">
        <f>_xlfn.CONCAT("", C753)</f>
        <v>PRJ_Gerencial</v>
      </c>
      <c r="M753" s="9" t="str">
        <f>_xlfn.CONCAT("", D753)</f>
        <v>PRJ_Processo</v>
      </c>
      <c r="N753" s="9" t="str">
        <f>_xlfn.CONCAT("", E753)</f>
        <v>Tabelas_Financeiras</v>
      </c>
      <c r="O753" s="9" t="str">
        <f>_xlfn.CONCAT("Classe IFC ou Categoria Revit:   ", F753)</f>
        <v>Classe IFC ou Categoria Revit:   IfcCostScheduleTENDER</v>
      </c>
      <c r="P753" s="7" t="s">
        <v>96</v>
      </c>
      <c r="Q753" s="7" t="s">
        <v>4157</v>
      </c>
      <c r="R753" s="7" t="str">
        <f>C753</f>
        <v>PRJ_Gerencial</v>
      </c>
      <c r="S753" s="7" t="str">
        <f>D753</f>
        <v>PRJ_Processo</v>
      </c>
      <c r="T753" s="7" t="str">
        <f>E753</f>
        <v>Tabelas_Financeiras</v>
      </c>
      <c r="U753" s="8" t="str">
        <f>_xlfn.CONCAT("bim-key_",A753)</f>
        <v>bim-key_752</v>
      </c>
      <c r="V753" s="4" t="str">
        <f>IF(ISNUMBER(FIND("Arrow", F753)), _xlfn.CONCAT(E753,"_Seta"), E753)</f>
        <v>Tabelas_Financeiras</v>
      </c>
      <c r="W753" s="4" t="str">
        <f>IF(ISNUMBER(FIND("Scheme", F753)), _xlfn.CONCAT(F753,"_Esquema"), F753)</f>
        <v>IfcCostScheduleTENDER</v>
      </c>
    </row>
    <row r="754" spans="1:23" s="4" customFormat="1" ht="9.75" customHeight="1" x14ac:dyDescent="0.25">
      <c r="A754" s="66">
        <v>753</v>
      </c>
      <c r="B754" s="65" t="s">
        <v>4283</v>
      </c>
      <c r="C754" s="27" t="s">
        <v>4728</v>
      </c>
      <c r="D754" s="27" t="s">
        <v>4734</v>
      </c>
      <c r="E754" s="41" t="s">
        <v>4417</v>
      </c>
      <c r="F754" s="33" t="s">
        <v>97</v>
      </c>
      <c r="G754" s="23" t="s">
        <v>13</v>
      </c>
      <c r="H754" s="23" t="s">
        <v>13</v>
      </c>
      <c r="I754" s="23" t="s">
        <v>13</v>
      </c>
      <c r="J754" s="23" t="s">
        <v>13</v>
      </c>
      <c r="K754" s="23" t="s">
        <v>13</v>
      </c>
      <c r="L754" s="9" t="str">
        <f>_xlfn.CONCAT("", C754)</f>
        <v>PRJ_Gerencial</v>
      </c>
      <c r="M754" s="9" t="str">
        <f>_xlfn.CONCAT("", D754)</f>
        <v>PRJ_Processo</v>
      </c>
      <c r="N754" s="9" t="str">
        <f>_xlfn.CONCAT("", E754)</f>
        <v>Tabelas_Financeiras</v>
      </c>
      <c r="O754" s="9" t="str">
        <f>_xlfn.CONCAT("Classe IFC ou Categoria Revit:   ", F754)</f>
        <v>Classe IFC ou Categoria Revit:   IfcCostScheduleUNPRICEDBILLOFQUANTITIES</v>
      </c>
      <c r="P754" s="7" t="s">
        <v>98</v>
      </c>
      <c r="Q754" s="7" t="s">
        <v>4157</v>
      </c>
      <c r="R754" s="7" t="str">
        <f>C754</f>
        <v>PRJ_Gerencial</v>
      </c>
      <c r="S754" s="7" t="str">
        <f>D754</f>
        <v>PRJ_Processo</v>
      </c>
      <c r="T754" s="7" t="str">
        <f>E754</f>
        <v>Tabelas_Financeiras</v>
      </c>
      <c r="U754" s="8" t="str">
        <f>_xlfn.CONCAT("bim-key_",A754)</f>
        <v>bim-key_753</v>
      </c>
      <c r="V754" s="4" t="str">
        <f>IF(ISNUMBER(FIND("Arrow", F754)), _xlfn.CONCAT(E754,"_Seta"), E754)</f>
        <v>Tabelas_Financeiras</v>
      </c>
      <c r="W754" s="4" t="str">
        <f>IF(ISNUMBER(FIND("Scheme", F754)), _xlfn.CONCAT(F754,"_Esquema"), F754)</f>
        <v>IfcCostScheduleUNPRICEDBILLOFQUANTITIES</v>
      </c>
    </row>
    <row r="755" spans="1:23" s="4" customFormat="1" ht="9.75" customHeight="1" x14ac:dyDescent="0.25">
      <c r="A755" s="66">
        <v>754</v>
      </c>
      <c r="B755" s="65" t="s">
        <v>4283</v>
      </c>
      <c r="C755" s="27" t="s">
        <v>4728</v>
      </c>
      <c r="D755" s="27" t="s">
        <v>4732</v>
      </c>
      <c r="E755" s="41" t="s">
        <v>34</v>
      </c>
      <c r="F755" s="33" t="s">
        <v>33</v>
      </c>
      <c r="G755" s="23" t="s">
        <v>13</v>
      </c>
      <c r="H755" s="23" t="s">
        <v>13</v>
      </c>
      <c r="I755" s="23" t="s">
        <v>13</v>
      </c>
      <c r="J755" s="23" t="s">
        <v>13</v>
      </c>
      <c r="K755" s="23" t="s">
        <v>13</v>
      </c>
      <c r="L755" s="9" t="str">
        <f>_xlfn.CONCAT("", C755)</f>
        <v>PRJ_Gerencial</v>
      </c>
      <c r="M755" s="9" t="str">
        <f>_xlfn.CONCAT("", D755)</f>
        <v>PRJ_Inventário</v>
      </c>
      <c r="N755" s="9" t="str">
        <f>_xlfn.CONCAT("", E755)</f>
        <v>Inventário</v>
      </c>
      <c r="O755" s="9" t="str">
        <f>_xlfn.CONCAT("Classe IFC ou Categoria Revit:   ", F755)</f>
        <v>Classe IFC ou Categoria Revit:   IfcInventory</v>
      </c>
      <c r="P755" s="7" t="s">
        <v>34</v>
      </c>
      <c r="Q755" s="7" t="s">
        <v>4157</v>
      </c>
      <c r="R755" s="7" t="str">
        <f>C755</f>
        <v>PRJ_Gerencial</v>
      </c>
      <c r="S755" s="7" t="str">
        <f>D755</f>
        <v>PRJ_Inventário</v>
      </c>
      <c r="T755" s="7" t="str">
        <f>E755</f>
        <v>Inventário</v>
      </c>
      <c r="U755" s="8" t="str">
        <f>_xlfn.CONCAT("bim-key_",A755)</f>
        <v>bim-key_754</v>
      </c>
      <c r="V755" s="4" t="str">
        <f>IF(ISNUMBER(FIND("Arrow", F755)), _xlfn.CONCAT(E755,"_Seta"), E755)</f>
        <v>Inventário</v>
      </c>
      <c r="W755" s="4" t="str">
        <f>IF(ISNUMBER(FIND("Scheme", F755)), _xlfn.CONCAT(F755,"_Esquema"), F755)</f>
        <v>IfcInventory</v>
      </c>
    </row>
    <row r="756" spans="1:23" s="4" customFormat="1" ht="9.75" customHeight="1" x14ac:dyDescent="0.25">
      <c r="A756" s="66">
        <v>755</v>
      </c>
      <c r="B756" s="65" t="s">
        <v>4283</v>
      </c>
      <c r="C756" s="27" t="s">
        <v>4728</v>
      </c>
      <c r="D756" s="27" t="s">
        <v>4732</v>
      </c>
      <c r="E756" s="41" t="s">
        <v>34</v>
      </c>
      <c r="F756" s="33" t="s">
        <v>99</v>
      </c>
      <c r="G756" s="23" t="s">
        <v>13</v>
      </c>
      <c r="H756" s="23" t="s">
        <v>13</v>
      </c>
      <c r="I756" s="23" t="s">
        <v>13</v>
      </c>
      <c r="J756" s="23" t="s">
        <v>13</v>
      </c>
      <c r="K756" s="23" t="s">
        <v>13</v>
      </c>
      <c r="L756" s="9" t="str">
        <f>_xlfn.CONCAT("", C756)</f>
        <v>PRJ_Gerencial</v>
      </c>
      <c r="M756" s="9" t="str">
        <f>_xlfn.CONCAT("", D756)</f>
        <v>PRJ_Inventário</v>
      </c>
      <c r="N756" s="9" t="str">
        <f>_xlfn.CONCAT("", E756)</f>
        <v>Inventário</v>
      </c>
      <c r="O756" s="9" t="str">
        <f>_xlfn.CONCAT("Classe IFC ou Categoria Revit:   ", F756)</f>
        <v>Classe IFC ou Categoria Revit:   IfcInventoryASSETINVENTORY</v>
      </c>
      <c r="P756" s="7" t="s">
        <v>100</v>
      </c>
      <c r="Q756" s="7" t="s">
        <v>4157</v>
      </c>
      <c r="R756" s="7" t="str">
        <f>C756</f>
        <v>PRJ_Gerencial</v>
      </c>
      <c r="S756" s="7" t="str">
        <f>D756</f>
        <v>PRJ_Inventário</v>
      </c>
      <c r="T756" s="7" t="str">
        <f>E756</f>
        <v>Inventário</v>
      </c>
      <c r="U756" s="8" t="str">
        <f>_xlfn.CONCAT("bim-key_",A756)</f>
        <v>bim-key_755</v>
      </c>
      <c r="V756" s="4" t="str">
        <f>IF(ISNUMBER(FIND("Arrow", F756)), _xlfn.CONCAT(E756,"_Seta"), E756)</f>
        <v>Inventário</v>
      </c>
      <c r="W756" s="4" t="str">
        <f>IF(ISNUMBER(FIND("Scheme", F756)), _xlfn.CONCAT(F756,"_Esquema"), F756)</f>
        <v>IfcInventoryASSETINVENTORY</v>
      </c>
    </row>
    <row r="757" spans="1:23" s="4" customFormat="1" ht="9.75" customHeight="1" x14ac:dyDescent="0.25">
      <c r="A757" s="66">
        <v>756</v>
      </c>
      <c r="B757" s="65" t="s">
        <v>4283</v>
      </c>
      <c r="C757" s="27" t="s">
        <v>4728</v>
      </c>
      <c r="D757" s="27" t="s">
        <v>4732</v>
      </c>
      <c r="E757" s="41" t="s">
        <v>34</v>
      </c>
      <c r="F757" s="33" t="s">
        <v>101</v>
      </c>
      <c r="G757" s="23" t="s">
        <v>13</v>
      </c>
      <c r="H757" s="23" t="s">
        <v>13</v>
      </c>
      <c r="I757" s="23" t="s">
        <v>13</v>
      </c>
      <c r="J757" s="23" t="s">
        <v>13</v>
      </c>
      <c r="K757" s="23" t="s">
        <v>13</v>
      </c>
      <c r="L757" s="9" t="str">
        <f>_xlfn.CONCAT("", C757)</f>
        <v>PRJ_Gerencial</v>
      </c>
      <c r="M757" s="9" t="str">
        <f>_xlfn.CONCAT("", D757)</f>
        <v>PRJ_Inventário</v>
      </c>
      <c r="N757" s="9" t="str">
        <f>_xlfn.CONCAT("", E757)</f>
        <v>Inventário</v>
      </c>
      <c r="O757" s="9" t="str">
        <f>_xlfn.CONCAT("Classe IFC ou Categoria Revit:   ", F757)</f>
        <v>Classe IFC ou Categoria Revit:   IfcInventoryFURNITUREINVENTORY</v>
      </c>
      <c r="P757" s="7" t="s">
        <v>102</v>
      </c>
      <c r="Q757" s="7" t="s">
        <v>4157</v>
      </c>
      <c r="R757" s="7" t="str">
        <f>C757</f>
        <v>PRJ_Gerencial</v>
      </c>
      <c r="S757" s="7" t="str">
        <f>D757</f>
        <v>PRJ_Inventário</v>
      </c>
      <c r="T757" s="7" t="str">
        <f>E757</f>
        <v>Inventário</v>
      </c>
      <c r="U757" s="8" t="str">
        <f>_xlfn.CONCAT("bim-key_",A757)</f>
        <v>bim-key_756</v>
      </c>
      <c r="V757" s="4" t="str">
        <f>IF(ISNUMBER(FIND("Arrow", F757)), _xlfn.CONCAT(E757,"_Seta"), E757)</f>
        <v>Inventário</v>
      </c>
      <c r="W757" s="4" t="str">
        <f>IF(ISNUMBER(FIND("Scheme", F757)), _xlfn.CONCAT(F757,"_Esquema"), F757)</f>
        <v>IfcInventoryFURNITUREINVENTORY</v>
      </c>
    </row>
    <row r="758" spans="1:23" s="4" customFormat="1" ht="9.75" customHeight="1" x14ac:dyDescent="0.25">
      <c r="A758" s="66">
        <v>757</v>
      </c>
      <c r="B758" s="65" t="s">
        <v>4283</v>
      </c>
      <c r="C758" s="27" t="s">
        <v>4728</v>
      </c>
      <c r="D758" s="27" t="s">
        <v>4732</v>
      </c>
      <c r="E758" s="41" t="s">
        <v>34</v>
      </c>
      <c r="F758" s="33" t="s">
        <v>103</v>
      </c>
      <c r="G758" s="23" t="s">
        <v>13</v>
      </c>
      <c r="H758" s="23" t="s">
        <v>13</v>
      </c>
      <c r="I758" s="23" t="s">
        <v>13</v>
      </c>
      <c r="J758" s="23" t="s">
        <v>13</v>
      </c>
      <c r="K758" s="23" t="s">
        <v>13</v>
      </c>
      <c r="L758" s="9" t="str">
        <f>_xlfn.CONCAT("", C758)</f>
        <v>PRJ_Gerencial</v>
      </c>
      <c r="M758" s="9" t="str">
        <f>_xlfn.CONCAT("", D758)</f>
        <v>PRJ_Inventário</v>
      </c>
      <c r="N758" s="9" t="str">
        <f>_xlfn.CONCAT("", E758)</f>
        <v>Inventário</v>
      </c>
      <c r="O758" s="9" t="str">
        <f>_xlfn.CONCAT("Classe IFC ou Categoria Revit:   ", F758)</f>
        <v>Classe IFC ou Categoria Revit:   IfcInventorySPACEINVENTORY</v>
      </c>
      <c r="P758" s="7" t="s">
        <v>104</v>
      </c>
      <c r="Q758" s="7" t="s">
        <v>4157</v>
      </c>
      <c r="R758" s="7" t="str">
        <f>C758</f>
        <v>PRJ_Gerencial</v>
      </c>
      <c r="S758" s="7" t="str">
        <f>D758</f>
        <v>PRJ_Inventário</v>
      </c>
      <c r="T758" s="7" t="str">
        <f>E758</f>
        <v>Inventário</v>
      </c>
      <c r="U758" s="8" t="str">
        <f>_xlfn.CONCAT("bim-key_",A758)</f>
        <v>bim-key_757</v>
      </c>
      <c r="V758" s="4" t="str">
        <f>IF(ISNUMBER(FIND("Arrow", F758)), _xlfn.CONCAT(E758,"_Seta"), E758)</f>
        <v>Inventário</v>
      </c>
      <c r="W758" s="4" t="str">
        <f>IF(ISNUMBER(FIND("Scheme", F758)), _xlfn.CONCAT(F758,"_Esquema"), F758)</f>
        <v>IfcInventorySPACEINVENTORY</v>
      </c>
    </row>
    <row r="759" spans="1:23" s="4" customFormat="1" ht="9.75" customHeight="1" x14ac:dyDescent="0.25">
      <c r="A759" s="66">
        <v>758</v>
      </c>
      <c r="B759" s="65" t="s">
        <v>4283</v>
      </c>
      <c r="C759" s="27" t="s">
        <v>4728</v>
      </c>
      <c r="D759" s="27" t="s">
        <v>4735</v>
      </c>
      <c r="E759" s="41" t="s">
        <v>4420</v>
      </c>
      <c r="F759" s="33" t="s">
        <v>51</v>
      </c>
      <c r="G759" s="23" t="s">
        <v>13</v>
      </c>
      <c r="H759" s="23" t="s">
        <v>13</v>
      </c>
      <c r="I759" s="23" t="s">
        <v>13</v>
      </c>
      <c r="J759" s="23" t="s">
        <v>13</v>
      </c>
      <c r="K759" s="23" t="s">
        <v>13</v>
      </c>
      <c r="L759" s="9" t="str">
        <f>_xlfn.CONCAT("", C759)</f>
        <v>PRJ_Gerencial</v>
      </c>
      <c r="M759" s="9" t="str">
        <f>_xlfn.CONCAT("", D759)</f>
        <v>PRJ_Temporal</v>
      </c>
      <c r="N759" s="9" t="str">
        <f>_xlfn.CONCAT("", E759)</f>
        <v>Evento_Temporal</v>
      </c>
      <c r="O759" s="9" t="str">
        <f>_xlfn.CONCAT("Classe IFC ou Categoria Revit:   ", F759)</f>
        <v>Classe IFC ou Categoria Revit:   IfcEvent</v>
      </c>
      <c r="P759" s="7" t="s">
        <v>52</v>
      </c>
      <c r="Q759" s="7" t="s">
        <v>4146</v>
      </c>
      <c r="R759" s="7" t="str">
        <f>C759</f>
        <v>PRJ_Gerencial</v>
      </c>
      <c r="S759" s="7" t="str">
        <f>D759</f>
        <v>PRJ_Temporal</v>
      </c>
      <c r="T759" s="7" t="str">
        <f>E759</f>
        <v>Evento_Temporal</v>
      </c>
      <c r="U759" s="8" t="str">
        <f>_xlfn.CONCAT("bim-key_",A759)</f>
        <v>bim-key_758</v>
      </c>
      <c r="V759" s="4" t="str">
        <f>IF(ISNUMBER(FIND("Arrow", F759)), _xlfn.CONCAT(E759,"_Seta"), E759)</f>
        <v>Evento_Temporal</v>
      </c>
      <c r="W759" s="4" t="str">
        <f>IF(ISNUMBER(FIND("Scheme", F759)), _xlfn.CONCAT(F759,"_Esquema"), F759)</f>
        <v>IfcEvent</v>
      </c>
    </row>
    <row r="760" spans="1:23" s="4" customFormat="1" ht="9.75" customHeight="1" x14ac:dyDescent="0.25">
      <c r="A760" s="66">
        <v>759</v>
      </c>
      <c r="B760" s="65" t="s">
        <v>4283</v>
      </c>
      <c r="C760" s="27" t="s">
        <v>4728</v>
      </c>
      <c r="D760" s="27" t="s">
        <v>4735</v>
      </c>
      <c r="E760" s="41" t="s">
        <v>4420</v>
      </c>
      <c r="F760" s="33" t="s">
        <v>193</v>
      </c>
      <c r="G760" s="23" t="s">
        <v>13</v>
      </c>
      <c r="H760" s="23" t="s">
        <v>13</v>
      </c>
      <c r="I760" s="23" t="s">
        <v>13</v>
      </c>
      <c r="J760" s="23" t="s">
        <v>13</v>
      </c>
      <c r="K760" s="23" t="s">
        <v>13</v>
      </c>
      <c r="L760" s="9" t="str">
        <f>_xlfn.CONCAT("", C760)</f>
        <v>PRJ_Gerencial</v>
      </c>
      <c r="M760" s="9" t="str">
        <f>_xlfn.CONCAT("", D760)</f>
        <v>PRJ_Temporal</v>
      </c>
      <c r="N760" s="9" t="str">
        <f>_xlfn.CONCAT("", E760)</f>
        <v>Evento_Temporal</v>
      </c>
      <c r="O760" s="9" t="str">
        <f>_xlfn.CONCAT("Classe IFC ou Categoria Revit:   ", F760)</f>
        <v>Classe IFC ou Categoria Revit:   IfcEventENDEVENT</v>
      </c>
      <c r="P760" s="7" t="s">
        <v>194</v>
      </c>
      <c r="Q760" s="7" t="s">
        <v>4146</v>
      </c>
      <c r="R760" s="7" t="str">
        <f>C760</f>
        <v>PRJ_Gerencial</v>
      </c>
      <c r="S760" s="7" t="str">
        <f>D760</f>
        <v>PRJ_Temporal</v>
      </c>
      <c r="T760" s="7" t="str">
        <f>E760</f>
        <v>Evento_Temporal</v>
      </c>
      <c r="U760" s="8" t="str">
        <f>_xlfn.CONCAT("bim-key_",A760)</f>
        <v>bim-key_759</v>
      </c>
      <c r="V760" s="4" t="str">
        <f>IF(ISNUMBER(FIND("Arrow", F760)), _xlfn.CONCAT(E760,"_Seta"), E760)</f>
        <v>Evento_Temporal</v>
      </c>
      <c r="W760" s="4" t="str">
        <f>IF(ISNUMBER(FIND("Scheme", F760)), _xlfn.CONCAT(F760,"_Esquema"), F760)</f>
        <v>IfcEventENDEVENT</v>
      </c>
    </row>
    <row r="761" spans="1:23" s="4" customFormat="1" ht="9.75" customHeight="1" x14ac:dyDescent="0.25">
      <c r="A761" s="66">
        <v>760</v>
      </c>
      <c r="B761" s="65" t="s">
        <v>4283</v>
      </c>
      <c r="C761" s="27" t="s">
        <v>4728</v>
      </c>
      <c r="D761" s="27" t="s">
        <v>4735</v>
      </c>
      <c r="E761" s="41" t="s">
        <v>4420</v>
      </c>
      <c r="F761" s="33" t="s">
        <v>195</v>
      </c>
      <c r="G761" s="23" t="s">
        <v>13</v>
      </c>
      <c r="H761" s="23" t="s">
        <v>13</v>
      </c>
      <c r="I761" s="23" t="s">
        <v>13</v>
      </c>
      <c r="J761" s="23" t="s">
        <v>13</v>
      </c>
      <c r="K761" s="23" t="s">
        <v>13</v>
      </c>
      <c r="L761" s="9" t="str">
        <f>_xlfn.CONCAT("", C761)</f>
        <v>PRJ_Gerencial</v>
      </c>
      <c r="M761" s="9" t="str">
        <f>_xlfn.CONCAT("", D761)</f>
        <v>PRJ_Temporal</v>
      </c>
      <c r="N761" s="9" t="str">
        <f>_xlfn.CONCAT("", E761)</f>
        <v>Evento_Temporal</v>
      </c>
      <c r="O761" s="9" t="str">
        <f>_xlfn.CONCAT("Classe IFC ou Categoria Revit:   ", F761)</f>
        <v>Classe IFC ou Categoria Revit:   IfcEventINTERMEDIATEEVENT</v>
      </c>
      <c r="P761" s="7" t="s">
        <v>196</v>
      </c>
      <c r="Q761" s="7" t="s">
        <v>4146</v>
      </c>
      <c r="R761" s="7" t="str">
        <f>C761</f>
        <v>PRJ_Gerencial</v>
      </c>
      <c r="S761" s="7" t="str">
        <f>D761</f>
        <v>PRJ_Temporal</v>
      </c>
      <c r="T761" s="7" t="str">
        <f>E761</f>
        <v>Evento_Temporal</v>
      </c>
      <c r="U761" s="8" t="str">
        <f>_xlfn.CONCAT("bim-key_",A761)</f>
        <v>bim-key_760</v>
      </c>
      <c r="V761" s="4" t="str">
        <f>IF(ISNUMBER(FIND("Arrow", F761)), _xlfn.CONCAT(E761,"_Seta"), E761)</f>
        <v>Evento_Temporal</v>
      </c>
      <c r="W761" s="4" t="str">
        <f>IF(ISNUMBER(FIND("Scheme", F761)), _xlfn.CONCAT(F761,"_Esquema"), F761)</f>
        <v>IfcEventINTERMEDIATEEVENT</v>
      </c>
    </row>
    <row r="762" spans="1:23" s="4" customFormat="1" ht="9.75" customHeight="1" x14ac:dyDescent="0.25">
      <c r="A762" s="66">
        <v>761</v>
      </c>
      <c r="B762" s="65" t="s">
        <v>4283</v>
      </c>
      <c r="C762" s="27" t="s">
        <v>4728</v>
      </c>
      <c r="D762" s="27" t="s">
        <v>4735</v>
      </c>
      <c r="E762" s="41" t="s">
        <v>4420</v>
      </c>
      <c r="F762" s="33" t="s">
        <v>197</v>
      </c>
      <c r="G762" s="23" t="s">
        <v>13</v>
      </c>
      <c r="H762" s="23" t="s">
        <v>13</v>
      </c>
      <c r="I762" s="23" t="s">
        <v>13</v>
      </c>
      <c r="J762" s="23" t="s">
        <v>13</v>
      </c>
      <c r="K762" s="23" t="s">
        <v>13</v>
      </c>
      <c r="L762" s="9" t="str">
        <f>_xlfn.CONCAT("", C762)</f>
        <v>PRJ_Gerencial</v>
      </c>
      <c r="M762" s="9" t="str">
        <f>_xlfn.CONCAT("", D762)</f>
        <v>PRJ_Temporal</v>
      </c>
      <c r="N762" s="9" t="str">
        <f>_xlfn.CONCAT("", E762)</f>
        <v>Evento_Temporal</v>
      </c>
      <c r="O762" s="9" t="str">
        <f>_xlfn.CONCAT("Classe IFC ou Categoria Revit:   ", F762)</f>
        <v>Classe IFC ou Categoria Revit:   IfcEventSTARTEVENT</v>
      </c>
      <c r="P762" s="7" t="s">
        <v>198</v>
      </c>
      <c r="Q762" s="7" t="s">
        <v>4146</v>
      </c>
      <c r="R762" s="7" t="str">
        <f>C762</f>
        <v>PRJ_Gerencial</v>
      </c>
      <c r="S762" s="7" t="str">
        <f>D762</f>
        <v>PRJ_Temporal</v>
      </c>
      <c r="T762" s="7" t="str">
        <f>E762</f>
        <v>Evento_Temporal</v>
      </c>
      <c r="U762" s="8" t="str">
        <f>_xlfn.CONCAT("bim-key_",A762)</f>
        <v>bim-key_761</v>
      </c>
      <c r="V762" s="4" t="str">
        <f>IF(ISNUMBER(FIND("Arrow", F762)), _xlfn.CONCAT(E762,"_Seta"), E762)</f>
        <v>Evento_Temporal</v>
      </c>
      <c r="W762" s="4" t="str">
        <f>IF(ISNUMBER(FIND("Scheme", F762)), _xlfn.CONCAT(F762,"_Esquema"), F762)</f>
        <v>IfcEventSTARTEVENT</v>
      </c>
    </row>
    <row r="763" spans="1:23" s="4" customFormat="1" ht="9.75" customHeight="1" x14ac:dyDescent="0.25">
      <c r="A763" s="66">
        <v>762</v>
      </c>
      <c r="B763" s="65" t="s">
        <v>4283</v>
      </c>
      <c r="C763" s="27" t="s">
        <v>4728</v>
      </c>
      <c r="D763" s="27" t="s">
        <v>4735</v>
      </c>
      <c r="E763" s="41" t="s">
        <v>4421</v>
      </c>
      <c r="F763" s="35" t="s">
        <v>48</v>
      </c>
      <c r="G763" s="23" t="s">
        <v>13</v>
      </c>
      <c r="H763" s="23" t="s">
        <v>13</v>
      </c>
      <c r="I763" s="23" t="s">
        <v>13</v>
      </c>
      <c r="J763" s="23" t="s">
        <v>13</v>
      </c>
      <c r="K763" s="23" t="s">
        <v>13</v>
      </c>
      <c r="L763" s="9" t="str">
        <f>_xlfn.CONCAT("", C763)</f>
        <v>PRJ_Gerencial</v>
      </c>
      <c r="M763" s="9" t="str">
        <f>_xlfn.CONCAT("", D763)</f>
        <v>PRJ_Temporal</v>
      </c>
      <c r="N763" s="9" t="str">
        <f>_xlfn.CONCAT("", E763)</f>
        <v>Cronograma_Trabalho</v>
      </c>
      <c r="O763" s="9" t="str">
        <f>_xlfn.CONCAT("Classe IFC ou Categoria Revit:   ", F763)</f>
        <v>Classe IFC ou Categoria Revit:   IfcWorkCalendar</v>
      </c>
      <c r="P763" s="7" t="s">
        <v>49</v>
      </c>
      <c r="Q763" s="7" t="s">
        <v>4146</v>
      </c>
      <c r="R763" s="7" t="str">
        <f>C763</f>
        <v>PRJ_Gerencial</v>
      </c>
      <c r="S763" s="7" t="str">
        <f>D763</f>
        <v>PRJ_Temporal</v>
      </c>
      <c r="T763" s="7" t="str">
        <f>E763</f>
        <v>Cronograma_Trabalho</v>
      </c>
      <c r="U763" s="8" t="str">
        <f>_xlfn.CONCAT("bim-key_",A763)</f>
        <v>bim-key_762</v>
      </c>
      <c r="V763" s="4" t="str">
        <f>IF(ISNUMBER(FIND("Arrow", F763)), _xlfn.CONCAT(E763,"_Seta"), E763)</f>
        <v>Cronograma_Trabalho</v>
      </c>
      <c r="W763" s="4" t="str">
        <f>IF(ISNUMBER(FIND("Scheme", F763)), _xlfn.CONCAT(F763,"_Esquema"), F763)</f>
        <v>IfcWorkCalendar</v>
      </c>
    </row>
    <row r="764" spans="1:23" s="4" customFormat="1" ht="9.75" customHeight="1" x14ac:dyDescent="0.25">
      <c r="A764" s="66">
        <v>763</v>
      </c>
      <c r="B764" s="65" t="s">
        <v>4283</v>
      </c>
      <c r="C764" s="27" t="s">
        <v>4728</v>
      </c>
      <c r="D764" s="27" t="s">
        <v>4735</v>
      </c>
      <c r="E764" s="41" t="s">
        <v>4421</v>
      </c>
      <c r="F764" s="35" t="s">
        <v>187</v>
      </c>
      <c r="G764" s="23" t="s">
        <v>13</v>
      </c>
      <c r="H764" s="23" t="s">
        <v>13</v>
      </c>
      <c r="I764" s="23" t="s">
        <v>13</v>
      </c>
      <c r="J764" s="23" t="s">
        <v>13</v>
      </c>
      <c r="K764" s="23" t="s">
        <v>13</v>
      </c>
      <c r="L764" s="9" t="str">
        <f>_xlfn.CONCAT("", C764)</f>
        <v>PRJ_Gerencial</v>
      </c>
      <c r="M764" s="9" t="str">
        <f>_xlfn.CONCAT("", D764)</f>
        <v>PRJ_Temporal</v>
      </c>
      <c r="N764" s="9" t="str">
        <f>_xlfn.CONCAT("", E764)</f>
        <v>Cronograma_Trabalho</v>
      </c>
      <c r="O764" s="9" t="str">
        <f>_xlfn.CONCAT("Classe IFC ou Categoria Revit:   ", F764)</f>
        <v>Classe IFC ou Categoria Revit:   IfcWorkCalendarFIRSTSHIFT</v>
      </c>
      <c r="P764" s="7" t="s">
        <v>4018</v>
      </c>
      <c r="Q764" s="7" t="s">
        <v>4146</v>
      </c>
      <c r="R764" s="7" t="str">
        <f>C764</f>
        <v>PRJ_Gerencial</v>
      </c>
      <c r="S764" s="7" t="str">
        <f>D764</f>
        <v>PRJ_Temporal</v>
      </c>
      <c r="T764" s="7" t="str">
        <f>E764</f>
        <v>Cronograma_Trabalho</v>
      </c>
      <c r="U764" s="8" t="str">
        <f>_xlfn.CONCAT("bim-key_",A764)</f>
        <v>bim-key_763</v>
      </c>
      <c r="V764" s="4" t="str">
        <f>IF(ISNUMBER(FIND("Arrow", F764)), _xlfn.CONCAT(E764,"_Seta"), E764)</f>
        <v>Cronograma_Trabalho</v>
      </c>
      <c r="W764" s="4" t="str">
        <f>IF(ISNUMBER(FIND("Scheme", F764)), _xlfn.CONCAT(F764,"_Esquema"), F764)</f>
        <v>IfcWorkCalendarFIRSTSHIFT</v>
      </c>
    </row>
    <row r="765" spans="1:23" s="4" customFormat="1" ht="9.75" customHeight="1" x14ac:dyDescent="0.25">
      <c r="A765" s="66">
        <v>764</v>
      </c>
      <c r="B765" s="65" t="s">
        <v>4283</v>
      </c>
      <c r="C765" s="27" t="s">
        <v>4728</v>
      </c>
      <c r="D765" s="27" t="s">
        <v>4735</v>
      </c>
      <c r="E765" s="41" t="s">
        <v>4421</v>
      </c>
      <c r="F765" s="35" t="s">
        <v>188</v>
      </c>
      <c r="G765" s="23" t="s">
        <v>13</v>
      </c>
      <c r="H765" s="23" t="s">
        <v>13</v>
      </c>
      <c r="I765" s="23" t="s">
        <v>13</v>
      </c>
      <c r="J765" s="23" t="s">
        <v>13</v>
      </c>
      <c r="K765" s="23" t="s">
        <v>13</v>
      </c>
      <c r="L765" s="9" t="str">
        <f>_xlfn.CONCAT("", C765)</f>
        <v>PRJ_Gerencial</v>
      </c>
      <c r="M765" s="9" t="str">
        <f>_xlfn.CONCAT("", D765)</f>
        <v>PRJ_Temporal</v>
      </c>
      <c r="N765" s="9" t="str">
        <f>_xlfn.CONCAT("", E765)</f>
        <v>Cronograma_Trabalho</v>
      </c>
      <c r="O765" s="9" t="str">
        <f>_xlfn.CONCAT("Classe IFC ou Categoria Revit:   ", F765)</f>
        <v>Classe IFC ou Categoria Revit:   IfcWorkCalendarSECONDSHIFT</v>
      </c>
      <c r="P765" s="7" t="s">
        <v>4019</v>
      </c>
      <c r="Q765" s="7" t="s">
        <v>4146</v>
      </c>
      <c r="R765" s="7" t="str">
        <f>C765</f>
        <v>PRJ_Gerencial</v>
      </c>
      <c r="S765" s="7" t="str">
        <f>D765</f>
        <v>PRJ_Temporal</v>
      </c>
      <c r="T765" s="7" t="str">
        <f>E765</f>
        <v>Cronograma_Trabalho</v>
      </c>
      <c r="U765" s="8" t="str">
        <f>_xlfn.CONCAT("bim-key_",A765)</f>
        <v>bim-key_764</v>
      </c>
      <c r="V765" s="4" t="str">
        <f>IF(ISNUMBER(FIND("Arrow", F765)), _xlfn.CONCAT(E765,"_Seta"), E765)</f>
        <v>Cronograma_Trabalho</v>
      </c>
      <c r="W765" s="4" t="str">
        <f>IF(ISNUMBER(FIND("Scheme", F765)), _xlfn.CONCAT(F765,"_Esquema"), F765)</f>
        <v>IfcWorkCalendarSECONDSHIFT</v>
      </c>
    </row>
    <row r="766" spans="1:23" s="4" customFormat="1" ht="9.75" customHeight="1" x14ac:dyDescent="0.25">
      <c r="A766" s="66">
        <v>765</v>
      </c>
      <c r="B766" s="65" t="s">
        <v>4283</v>
      </c>
      <c r="C766" s="27" t="s">
        <v>4728</v>
      </c>
      <c r="D766" s="27" t="s">
        <v>4735</v>
      </c>
      <c r="E766" s="41" t="s">
        <v>4421</v>
      </c>
      <c r="F766" s="35" t="s">
        <v>189</v>
      </c>
      <c r="G766" s="23" t="s">
        <v>13</v>
      </c>
      <c r="H766" s="23" t="s">
        <v>13</v>
      </c>
      <c r="I766" s="23" t="s">
        <v>13</v>
      </c>
      <c r="J766" s="23" t="s">
        <v>13</v>
      </c>
      <c r="K766" s="23" t="s">
        <v>13</v>
      </c>
      <c r="L766" s="9" t="str">
        <f>_xlfn.CONCAT("", C766)</f>
        <v>PRJ_Gerencial</v>
      </c>
      <c r="M766" s="9" t="str">
        <f>_xlfn.CONCAT("", D766)</f>
        <v>PRJ_Temporal</v>
      </c>
      <c r="N766" s="9" t="str">
        <f>_xlfn.CONCAT("", E766)</f>
        <v>Cronograma_Trabalho</v>
      </c>
      <c r="O766" s="9" t="str">
        <f>_xlfn.CONCAT("Classe IFC ou Categoria Revit:   ", F766)</f>
        <v>Classe IFC ou Categoria Revit:   IfcWorkCalendarTHIRDSHIFT</v>
      </c>
      <c r="P766" s="7" t="s">
        <v>4020</v>
      </c>
      <c r="Q766" s="7" t="s">
        <v>4146</v>
      </c>
      <c r="R766" s="7" t="str">
        <f>C766</f>
        <v>PRJ_Gerencial</v>
      </c>
      <c r="S766" s="7" t="str">
        <f>D766</f>
        <v>PRJ_Temporal</v>
      </c>
      <c r="T766" s="7" t="str">
        <f>E766</f>
        <v>Cronograma_Trabalho</v>
      </c>
      <c r="U766" s="8" t="str">
        <f>_xlfn.CONCAT("bim-key_",A766)</f>
        <v>bim-key_765</v>
      </c>
      <c r="V766" s="4" t="str">
        <f>IF(ISNUMBER(FIND("Arrow", F766)), _xlfn.CONCAT(E766,"_Seta"), E766)</f>
        <v>Cronograma_Trabalho</v>
      </c>
      <c r="W766" s="4" t="str">
        <f>IF(ISNUMBER(FIND("Scheme", F766)), _xlfn.CONCAT(F766,"_Esquema"), F766)</f>
        <v>IfcWorkCalendarTHIRDSHIFT</v>
      </c>
    </row>
    <row r="767" spans="1:23" s="4" customFormat="1" ht="9.75" customHeight="1" x14ac:dyDescent="0.25">
      <c r="A767" s="66">
        <v>766</v>
      </c>
      <c r="B767" s="65" t="s">
        <v>4283</v>
      </c>
      <c r="C767" s="27" t="s">
        <v>4728</v>
      </c>
      <c r="D767" s="27" t="s">
        <v>4735</v>
      </c>
      <c r="E767" s="41" t="s">
        <v>4421</v>
      </c>
      <c r="F767" s="35" t="s">
        <v>50</v>
      </c>
      <c r="G767" s="23" t="s">
        <v>13</v>
      </c>
      <c r="H767" s="23" t="s">
        <v>13</v>
      </c>
      <c r="I767" s="23" t="s">
        <v>13</v>
      </c>
      <c r="J767" s="23" t="s">
        <v>13</v>
      </c>
      <c r="K767" s="23" t="s">
        <v>13</v>
      </c>
      <c r="L767" s="9" t="str">
        <f>_xlfn.CONCAT("", C767)</f>
        <v>PRJ_Gerencial</v>
      </c>
      <c r="M767" s="9" t="str">
        <f>_xlfn.CONCAT("", D767)</f>
        <v>PRJ_Temporal</v>
      </c>
      <c r="N767" s="9" t="str">
        <f>_xlfn.CONCAT("", E767)</f>
        <v>Cronograma_Trabalho</v>
      </c>
      <c r="O767" s="9" t="str">
        <f>_xlfn.CONCAT("Classe IFC ou Categoria Revit:   ", F767)</f>
        <v>Classe IFC ou Categoria Revit:   IfcWorkControl</v>
      </c>
      <c r="P767" s="7" t="s">
        <v>4021</v>
      </c>
      <c r="Q767" s="7" t="s">
        <v>4146</v>
      </c>
      <c r="R767" s="7" t="str">
        <f>C767</f>
        <v>PRJ_Gerencial</v>
      </c>
      <c r="S767" s="7" t="str">
        <f>D767</f>
        <v>PRJ_Temporal</v>
      </c>
      <c r="T767" s="7" t="str">
        <f>E767</f>
        <v>Cronograma_Trabalho</v>
      </c>
      <c r="U767" s="8" t="str">
        <f>_xlfn.CONCAT("bim-key_",A767)</f>
        <v>bim-key_766</v>
      </c>
      <c r="V767" s="4" t="str">
        <f>IF(ISNUMBER(FIND("Arrow", F767)), _xlfn.CONCAT(E767,"_Seta"), E767)</f>
        <v>Cronograma_Trabalho</v>
      </c>
      <c r="W767" s="4" t="str">
        <f>IF(ISNUMBER(FIND("Scheme", F767)), _xlfn.CONCAT(F767,"_Esquema"), F767)</f>
        <v>IfcWorkControl</v>
      </c>
    </row>
    <row r="768" spans="1:23" s="4" customFormat="1" ht="9.75" customHeight="1" x14ac:dyDescent="0.25">
      <c r="A768" s="66">
        <v>767</v>
      </c>
      <c r="B768" s="65" t="s">
        <v>4283</v>
      </c>
      <c r="C768" s="27" t="s">
        <v>4728</v>
      </c>
      <c r="D768" s="27" t="s">
        <v>4735</v>
      </c>
      <c r="E768" s="41" t="s">
        <v>4421</v>
      </c>
      <c r="F768" s="35" t="s">
        <v>190</v>
      </c>
      <c r="G768" s="23" t="s">
        <v>13</v>
      </c>
      <c r="H768" s="23" t="s">
        <v>13</v>
      </c>
      <c r="I768" s="23" t="s">
        <v>13</v>
      </c>
      <c r="J768" s="23" t="s">
        <v>13</v>
      </c>
      <c r="K768" s="23" t="s">
        <v>13</v>
      </c>
      <c r="L768" s="9" t="str">
        <f>_xlfn.CONCAT("", C768)</f>
        <v>PRJ_Gerencial</v>
      </c>
      <c r="M768" s="9" t="str">
        <f>_xlfn.CONCAT("", D768)</f>
        <v>PRJ_Temporal</v>
      </c>
      <c r="N768" s="9" t="str">
        <f>_xlfn.CONCAT("", E768)</f>
        <v>Cronograma_Trabalho</v>
      </c>
      <c r="O768" s="9" t="str">
        <f>_xlfn.CONCAT("Classe IFC ou Categoria Revit:   ", F768)</f>
        <v>Classe IFC ou Categoria Revit:   IfcWorkPlan</v>
      </c>
      <c r="P768" s="7" t="s">
        <v>191</v>
      </c>
      <c r="Q768" s="7" t="s">
        <v>4146</v>
      </c>
      <c r="R768" s="7" t="str">
        <f>C768</f>
        <v>PRJ_Gerencial</v>
      </c>
      <c r="S768" s="7" t="str">
        <f>D768</f>
        <v>PRJ_Temporal</v>
      </c>
      <c r="T768" s="7" t="str">
        <f>E768</f>
        <v>Cronograma_Trabalho</v>
      </c>
      <c r="U768" s="8" t="str">
        <f>_xlfn.CONCAT("bim-key_",A768)</f>
        <v>bim-key_767</v>
      </c>
      <c r="V768" s="4" t="str">
        <f>IF(ISNUMBER(FIND("Arrow", F768)), _xlfn.CONCAT(E768,"_Seta"), E768)</f>
        <v>Cronograma_Trabalho</v>
      </c>
      <c r="W768" s="4" t="str">
        <f>IF(ISNUMBER(FIND("Scheme", F768)), _xlfn.CONCAT(F768,"_Esquema"), F768)</f>
        <v>IfcWorkPlan</v>
      </c>
    </row>
    <row r="769" spans="1:23" s="4" customFormat="1" ht="9.75" customHeight="1" x14ac:dyDescent="0.25">
      <c r="A769" s="66">
        <v>768</v>
      </c>
      <c r="B769" s="65" t="s">
        <v>4283</v>
      </c>
      <c r="C769" s="27" t="s">
        <v>4728</v>
      </c>
      <c r="D769" s="27" t="s">
        <v>4735</v>
      </c>
      <c r="E769" s="41" t="s">
        <v>4421</v>
      </c>
      <c r="F769" s="35" t="s">
        <v>272</v>
      </c>
      <c r="G769" s="23" t="s">
        <v>13</v>
      </c>
      <c r="H769" s="23" t="s">
        <v>13</v>
      </c>
      <c r="I769" s="23" t="s">
        <v>13</v>
      </c>
      <c r="J769" s="23" t="s">
        <v>13</v>
      </c>
      <c r="K769" s="23" t="s">
        <v>13</v>
      </c>
      <c r="L769" s="9" t="str">
        <f>_xlfn.CONCAT("", C769)</f>
        <v>PRJ_Gerencial</v>
      </c>
      <c r="M769" s="9" t="str">
        <f>_xlfn.CONCAT("", D769)</f>
        <v>PRJ_Temporal</v>
      </c>
      <c r="N769" s="9" t="str">
        <f>_xlfn.CONCAT("", E769)</f>
        <v>Cronograma_Trabalho</v>
      </c>
      <c r="O769" s="9" t="str">
        <f>_xlfn.CONCAT("Classe IFC ou Categoria Revit:   ", F769)</f>
        <v>Classe IFC ou Categoria Revit:   IfcWorkPlanACTUAL</v>
      </c>
      <c r="P769" s="7" t="s">
        <v>4022</v>
      </c>
      <c r="Q769" s="7" t="s">
        <v>4146</v>
      </c>
      <c r="R769" s="7" t="str">
        <f>C769</f>
        <v>PRJ_Gerencial</v>
      </c>
      <c r="S769" s="7" t="str">
        <f>D769</f>
        <v>PRJ_Temporal</v>
      </c>
      <c r="T769" s="7" t="str">
        <f>E769</f>
        <v>Cronograma_Trabalho</v>
      </c>
      <c r="U769" s="8" t="str">
        <f>_xlfn.CONCAT("bim-key_",A769)</f>
        <v>bim-key_768</v>
      </c>
      <c r="V769" s="4" t="str">
        <f>IF(ISNUMBER(FIND("Arrow", F769)), _xlfn.CONCAT(E769,"_Seta"), E769)</f>
        <v>Cronograma_Trabalho</v>
      </c>
      <c r="W769" s="4" t="str">
        <f>IF(ISNUMBER(FIND("Scheme", F769)), _xlfn.CONCAT(F769,"_Esquema"), F769)</f>
        <v>IfcWorkPlanACTUAL</v>
      </c>
    </row>
    <row r="770" spans="1:23" s="4" customFormat="1" ht="9.75" customHeight="1" x14ac:dyDescent="0.25">
      <c r="A770" s="66">
        <v>769</v>
      </c>
      <c r="B770" s="65" t="s">
        <v>4283</v>
      </c>
      <c r="C770" s="27" t="s">
        <v>4728</v>
      </c>
      <c r="D770" s="27" t="s">
        <v>4735</v>
      </c>
      <c r="E770" s="41" t="s">
        <v>4421</v>
      </c>
      <c r="F770" s="35" t="s">
        <v>273</v>
      </c>
      <c r="G770" s="23" t="s">
        <v>13</v>
      </c>
      <c r="H770" s="23" t="s">
        <v>13</v>
      </c>
      <c r="I770" s="23" t="s">
        <v>13</v>
      </c>
      <c r="J770" s="23" t="s">
        <v>13</v>
      </c>
      <c r="K770" s="23" t="s">
        <v>13</v>
      </c>
      <c r="L770" s="9" t="str">
        <f>_xlfn.CONCAT("", C770)</f>
        <v>PRJ_Gerencial</v>
      </c>
      <c r="M770" s="9" t="str">
        <f>_xlfn.CONCAT("", D770)</f>
        <v>PRJ_Temporal</v>
      </c>
      <c r="N770" s="9" t="str">
        <f>_xlfn.CONCAT("", E770)</f>
        <v>Cronograma_Trabalho</v>
      </c>
      <c r="O770" s="9" t="str">
        <f>_xlfn.CONCAT("Classe IFC ou Categoria Revit:   ", F770)</f>
        <v>Classe IFC ou Categoria Revit:   IfcWorkPlanBASELINE</v>
      </c>
      <c r="P770" s="7" t="s">
        <v>4024</v>
      </c>
      <c r="Q770" s="7" t="s">
        <v>4146</v>
      </c>
      <c r="R770" s="7" t="str">
        <f>C770</f>
        <v>PRJ_Gerencial</v>
      </c>
      <c r="S770" s="7" t="str">
        <f>D770</f>
        <v>PRJ_Temporal</v>
      </c>
      <c r="T770" s="7" t="str">
        <f>E770</f>
        <v>Cronograma_Trabalho</v>
      </c>
      <c r="U770" s="8" t="str">
        <f>_xlfn.CONCAT("bim-key_",A770)</f>
        <v>bim-key_769</v>
      </c>
      <c r="V770" s="4" t="str">
        <f>IF(ISNUMBER(FIND("Arrow", F770)), _xlfn.CONCAT(E770,"_Seta"), E770)</f>
        <v>Cronograma_Trabalho</v>
      </c>
      <c r="W770" s="4" t="str">
        <f>IF(ISNUMBER(FIND("Scheme", F770)), _xlfn.CONCAT(F770,"_Esquema"), F770)</f>
        <v>IfcWorkPlanBASELINE</v>
      </c>
    </row>
    <row r="771" spans="1:23" s="4" customFormat="1" ht="9.75" customHeight="1" x14ac:dyDescent="0.25">
      <c r="A771" s="66">
        <v>770</v>
      </c>
      <c r="B771" s="65" t="s">
        <v>4283</v>
      </c>
      <c r="C771" s="27" t="s">
        <v>4728</v>
      </c>
      <c r="D771" s="27" t="s">
        <v>4735</v>
      </c>
      <c r="E771" s="41" t="s">
        <v>4421</v>
      </c>
      <c r="F771" s="35" t="s">
        <v>274</v>
      </c>
      <c r="G771" s="23" t="s">
        <v>13</v>
      </c>
      <c r="H771" s="23" t="s">
        <v>13</v>
      </c>
      <c r="I771" s="23" t="s">
        <v>13</v>
      </c>
      <c r="J771" s="23" t="s">
        <v>13</v>
      </c>
      <c r="K771" s="23" t="s">
        <v>13</v>
      </c>
      <c r="L771" s="9" t="str">
        <f>_xlfn.CONCAT("", C771)</f>
        <v>PRJ_Gerencial</v>
      </c>
      <c r="M771" s="9" t="str">
        <f>_xlfn.CONCAT("", D771)</f>
        <v>PRJ_Temporal</v>
      </c>
      <c r="N771" s="9" t="str">
        <f>_xlfn.CONCAT("", E771)</f>
        <v>Cronograma_Trabalho</v>
      </c>
      <c r="O771" s="9" t="str">
        <f>_xlfn.CONCAT("Classe IFC ou Categoria Revit:   ", F771)</f>
        <v>Classe IFC ou Categoria Revit:   IfcWorkPlanPLANNED</v>
      </c>
      <c r="P771" s="7" t="s">
        <v>4023</v>
      </c>
      <c r="Q771" s="7" t="s">
        <v>4146</v>
      </c>
      <c r="R771" s="7" t="str">
        <f>C771</f>
        <v>PRJ_Gerencial</v>
      </c>
      <c r="S771" s="7" t="str">
        <f>D771</f>
        <v>PRJ_Temporal</v>
      </c>
      <c r="T771" s="7" t="str">
        <f>E771</f>
        <v>Cronograma_Trabalho</v>
      </c>
      <c r="U771" s="8" t="str">
        <f>_xlfn.CONCAT("bim-key_",A771)</f>
        <v>bim-key_770</v>
      </c>
      <c r="V771" s="4" t="str">
        <f>IF(ISNUMBER(FIND("Arrow", F771)), _xlfn.CONCAT(E771,"_Seta"), E771)</f>
        <v>Cronograma_Trabalho</v>
      </c>
      <c r="W771" s="4" t="str">
        <f>IF(ISNUMBER(FIND("Scheme", F771)), _xlfn.CONCAT(F771,"_Esquema"), F771)</f>
        <v>IfcWorkPlanPLANNED</v>
      </c>
    </row>
    <row r="772" spans="1:23" s="4" customFormat="1" ht="9.75" customHeight="1" x14ac:dyDescent="0.25">
      <c r="A772" s="66">
        <v>771</v>
      </c>
      <c r="B772" s="65" t="s">
        <v>4283</v>
      </c>
      <c r="C772" s="27" t="s">
        <v>4728</v>
      </c>
      <c r="D772" s="27" t="s">
        <v>4735</v>
      </c>
      <c r="E772" s="41" t="s">
        <v>4422</v>
      </c>
      <c r="F772" s="35" t="s">
        <v>192</v>
      </c>
      <c r="G772" s="23" t="s">
        <v>13</v>
      </c>
      <c r="H772" s="23" t="s">
        <v>13</v>
      </c>
      <c r="I772" s="23" t="s">
        <v>13</v>
      </c>
      <c r="J772" s="23" t="s">
        <v>13</v>
      </c>
      <c r="K772" s="23" t="s">
        <v>13</v>
      </c>
      <c r="L772" s="9" t="str">
        <f>_xlfn.CONCAT("", C772)</f>
        <v>PRJ_Gerencial</v>
      </c>
      <c r="M772" s="9" t="str">
        <f>_xlfn.CONCAT("", D772)</f>
        <v>PRJ_Temporal</v>
      </c>
      <c r="N772" s="9" t="str">
        <f>_xlfn.CONCAT("", E772)</f>
        <v>Tabelas_Cronograma_Trabalho</v>
      </c>
      <c r="O772" s="9" t="str">
        <f>_xlfn.CONCAT("Classe IFC ou Categoria Revit:   ", F772)</f>
        <v>Classe IFC ou Categoria Revit:   IfcWorkSchedule</v>
      </c>
      <c r="P772" s="7" t="s">
        <v>4025</v>
      </c>
      <c r="Q772" s="7" t="s">
        <v>4146</v>
      </c>
      <c r="R772" s="7" t="str">
        <f>C772</f>
        <v>PRJ_Gerencial</v>
      </c>
      <c r="S772" s="7" t="str">
        <f>D772</f>
        <v>PRJ_Temporal</v>
      </c>
      <c r="T772" s="7" t="str">
        <f>E772</f>
        <v>Tabelas_Cronograma_Trabalho</v>
      </c>
      <c r="U772" s="8" t="str">
        <f>_xlfn.CONCAT("bim-key_",A772)</f>
        <v>bim-key_771</v>
      </c>
      <c r="V772" s="4" t="str">
        <f>IF(ISNUMBER(FIND("Arrow", F772)), _xlfn.CONCAT(E772,"_Seta"), E772)</f>
        <v>Tabelas_Cronograma_Trabalho</v>
      </c>
      <c r="W772" s="4" t="str">
        <f>IF(ISNUMBER(FIND("Scheme", F772)), _xlfn.CONCAT(F772,"_Esquema"), F772)</f>
        <v>IfcWorkSchedule</v>
      </c>
    </row>
    <row r="773" spans="1:23" s="4" customFormat="1" ht="9.75" customHeight="1" x14ac:dyDescent="0.25">
      <c r="A773" s="66">
        <v>772</v>
      </c>
      <c r="B773" s="65" t="s">
        <v>4283</v>
      </c>
      <c r="C773" s="27" t="s">
        <v>4728</v>
      </c>
      <c r="D773" s="27" t="s">
        <v>4735</v>
      </c>
      <c r="E773" s="41" t="s">
        <v>4422</v>
      </c>
      <c r="F773" s="35" t="s">
        <v>275</v>
      </c>
      <c r="G773" s="23" t="s">
        <v>13</v>
      </c>
      <c r="H773" s="23" t="s">
        <v>13</v>
      </c>
      <c r="I773" s="23" t="s">
        <v>13</v>
      </c>
      <c r="J773" s="23" t="s">
        <v>13</v>
      </c>
      <c r="K773" s="23" t="s">
        <v>13</v>
      </c>
      <c r="L773" s="9" t="str">
        <f>_xlfn.CONCAT("", C773)</f>
        <v>PRJ_Gerencial</v>
      </c>
      <c r="M773" s="9" t="str">
        <f>_xlfn.CONCAT("", D773)</f>
        <v>PRJ_Temporal</v>
      </c>
      <c r="N773" s="9" t="str">
        <f>_xlfn.CONCAT("", E773)</f>
        <v>Tabelas_Cronograma_Trabalho</v>
      </c>
      <c r="O773" s="9" t="str">
        <f>_xlfn.CONCAT("Classe IFC ou Categoria Revit:   ", F773)</f>
        <v>Classe IFC ou Categoria Revit:   IfcWorkScheduleACTUAL</v>
      </c>
      <c r="P773" s="7" t="s">
        <v>4026</v>
      </c>
      <c r="Q773" s="7" t="s">
        <v>4146</v>
      </c>
      <c r="R773" s="7" t="str">
        <f>C773</f>
        <v>PRJ_Gerencial</v>
      </c>
      <c r="S773" s="7" t="str">
        <f>D773</f>
        <v>PRJ_Temporal</v>
      </c>
      <c r="T773" s="7" t="str">
        <f>E773</f>
        <v>Tabelas_Cronograma_Trabalho</v>
      </c>
      <c r="U773" s="8" t="str">
        <f>_xlfn.CONCAT("bim-key_",A773)</f>
        <v>bim-key_772</v>
      </c>
      <c r="V773" s="4" t="str">
        <f>IF(ISNUMBER(FIND("Arrow", F773)), _xlfn.CONCAT(E773,"_Seta"), E773)</f>
        <v>Tabelas_Cronograma_Trabalho</v>
      </c>
      <c r="W773" s="4" t="str">
        <f>IF(ISNUMBER(FIND("Scheme", F773)), _xlfn.CONCAT(F773,"_Esquema"), F773)</f>
        <v>IfcWorkScheduleACTUAL</v>
      </c>
    </row>
    <row r="774" spans="1:23" s="4" customFormat="1" ht="9.75" customHeight="1" x14ac:dyDescent="0.25">
      <c r="A774" s="66">
        <v>773</v>
      </c>
      <c r="B774" s="65" t="s">
        <v>4283</v>
      </c>
      <c r="C774" s="27" t="s">
        <v>4728</v>
      </c>
      <c r="D774" s="27" t="s">
        <v>4735</v>
      </c>
      <c r="E774" s="41" t="s">
        <v>4422</v>
      </c>
      <c r="F774" s="35" t="s">
        <v>276</v>
      </c>
      <c r="G774" s="23" t="s">
        <v>13</v>
      </c>
      <c r="H774" s="23" t="s">
        <v>13</v>
      </c>
      <c r="I774" s="23" t="s">
        <v>13</v>
      </c>
      <c r="J774" s="23" t="s">
        <v>13</v>
      </c>
      <c r="K774" s="23" t="s">
        <v>13</v>
      </c>
      <c r="L774" s="9" t="str">
        <f>_xlfn.CONCAT("", C774)</f>
        <v>PRJ_Gerencial</v>
      </c>
      <c r="M774" s="9" t="str">
        <f>_xlfn.CONCAT("", D774)</f>
        <v>PRJ_Temporal</v>
      </c>
      <c r="N774" s="9" t="str">
        <f>_xlfn.CONCAT("", E774)</f>
        <v>Tabelas_Cronograma_Trabalho</v>
      </c>
      <c r="O774" s="9" t="str">
        <f>_xlfn.CONCAT("Classe IFC ou Categoria Revit:   ", F774)</f>
        <v>Classe IFC ou Categoria Revit:   IfcWorkScheduleBASELINE</v>
      </c>
      <c r="P774" s="7" t="s">
        <v>277</v>
      </c>
      <c r="Q774" s="7" t="s">
        <v>4146</v>
      </c>
      <c r="R774" s="7" t="str">
        <f>C774</f>
        <v>PRJ_Gerencial</v>
      </c>
      <c r="S774" s="7" t="str">
        <f>D774</f>
        <v>PRJ_Temporal</v>
      </c>
      <c r="T774" s="7" t="str">
        <f>E774</f>
        <v>Tabelas_Cronograma_Trabalho</v>
      </c>
      <c r="U774" s="8" t="str">
        <f>_xlfn.CONCAT("bim-key_",A774)</f>
        <v>bim-key_773</v>
      </c>
      <c r="V774" s="4" t="str">
        <f>IF(ISNUMBER(FIND("Arrow", F774)), _xlfn.CONCAT(E774,"_Seta"), E774)</f>
        <v>Tabelas_Cronograma_Trabalho</v>
      </c>
      <c r="W774" s="4" t="str">
        <f>IF(ISNUMBER(FIND("Scheme", F774)), _xlfn.CONCAT(F774,"_Esquema"), F774)</f>
        <v>IfcWorkScheduleBASELINE</v>
      </c>
    </row>
    <row r="775" spans="1:23" s="4" customFormat="1" ht="9.75" customHeight="1" x14ac:dyDescent="0.25">
      <c r="A775" s="66">
        <v>774</v>
      </c>
      <c r="B775" s="65" t="s">
        <v>4283</v>
      </c>
      <c r="C775" s="27" t="s">
        <v>4728</v>
      </c>
      <c r="D775" s="27" t="s">
        <v>4735</v>
      </c>
      <c r="E775" s="41" t="s">
        <v>4422</v>
      </c>
      <c r="F775" s="35" t="s">
        <v>278</v>
      </c>
      <c r="G775" s="23" t="s">
        <v>13</v>
      </c>
      <c r="H775" s="23" t="s">
        <v>13</v>
      </c>
      <c r="I775" s="23" t="s">
        <v>13</v>
      </c>
      <c r="J775" s="23" t="s">
        <v>13</v>
      </c>
      <c r="K775" s="23" t="s">
        <v>13</v>
      </c>
      <c r="L775" s="9" t="str">
        <f>_xlfn.CONCAT("", C775)</f>
        <v>PRJ_Gerencial</v>
      </c>
      <c r="M775" s="9" t="str">
        <f>_xlfn.CONCAT("", D775)</f>
        <v>PRJ_Temporal</v>
      </c>
      <c r="N775" s="9" t="str">
        <f>_xlfn.CONCAT("", E775)</f>
        <v>Tabelas_Cronograma_Trabalho</v>
      </c>
      <c r="O775" s="9" t="str">
        <f>_xlfn.CONCAT("Classe IFC ou Categoria Revit:   ", F775)</f>
        <v>Classe IFC ou Categoria Revit:   IfcWorkSchedulePLANNED</v>
      </c>
      <c r="P775" s="7" t="s">
        <v>4027</v>
      </c>
      <c r="Q775" s="7" t="s">
        <v>4146</v>
      </c>
      <c r="R775" s="7" t="str">
        <f>C775</f>
        <v>PRJ_Gerencial</v>
      </c>
      <c r="S775" s="7" t="str">
        <f>D775</f>
        <v>PRJ_Temporal</v>
      </c>
      <c r="T775" s="7" t="str">
        <f>E775</f>
        <v>Tabelas_Cronograma_Trabalho</v>
      </c>
      <c r="U775" s="8" t="str">
        <f>_xlfn.CONCAT("bim-key_",A775)</f>
        <v>bim-key_774</v>
      </c>
      <c r="V775" s="4" t="str">
        <f>IF(ISNUMBER(FIND("Arrow", F775)), _xlfn.CONCAT(E775,"_Seta"), E775)</f>
        <v>Tabelas_Cronograma_Trabalho</v>
      </c>
      <c r="W775" s="4" t="str">
        <f>IF(ISNUMBER(FIND("Scheme", F775)), _xlfn.CONCAT(F775,"_Esquema"), F775)</f>
        <v>IfcWorkSchedulePLANNED</v>
      </c>
    </row>
    <row r="776" spans="1:23" s="4" customFormat="1" ht="9.75" customHeight="1" x14ac:dyDescent="0.25">
      <c r="A776" s="66">
        <v>775</v>
      </c>
      <c r="B776" s="65" t="s">
        <v>4283</v>
      </c>
      <c r="C776" s="27" t="s">
        <v>4297</v>
      </c>
      <c r="D776" s="27" t="s">
        <v>4389</v>
      </c>
      <c r="E776" s="27" t="s">
        <v>1031</v>
      </c>
      <c r="F776" s="33" t="s">
        <v>412</v>
      </c>
      <c r="G776" s="23" t="s">
        <v>13</v>
      </c>
      <c r="H776" s="23" t="s">
        <v>13</v>
      </c>
      <c r="I776" s="23" t="s">
        <v>13</v>
      </c>
      <c r="J776" s="23" t="s">
        <v>13</v>
      </c>
      <c r="K776" s="23" t="s">
        <v>13</v>
      </c>
      <c r="L776" s="9" t="str">
        <f>_xlfn.CONCAT("", C776)</f>
        <v>INFRA_Projeto</v>
      </c>
      <c r="M776" s="9" t="str">
        <f>_xlfn.CONCAT("", D776)</f>
        <v>INFRA_Elementos</v>
      </c>
      <c r="N776" s="9" t="str">
        <f>_xlfn.CONCAT("", E776)</f>
        <v>Trilho</v>
      </c>
      <c r="O776" s="9" t="str">
        <f>_xlfn.CONCAT("Classe IFC ou Categoria Revit:   ", F776)</f>
        <v>Classe IFC ou Categoria Revit:   IfcRail</v>
      </c>
      <c r="P776" s="7" t="s">
        <v>413</v>
      </c>
      <c r="Q776" s="7" t="s">
        <v>4086</v>
      </c>
      <c r="R776" s="7" t="str">
        <f>C776</f>
        <v>INFRA_Projeto</v>
      </c>
      <c r="S776" s="7" t="str">
        <f>D776</f>
        <v>INFRA_Elementos</v>
      </c>
      <c r="T776" s="7" t="str">
        <f>E776</f>
        <v>Trilho</v>
      </c>
      <c r="U776" s="8" t="str">
        <f>_xlfn.CONCAT("bim-key_",A776)</f>
        <v>bim-key_775</v>
      </c>
      <c r="V776" s="4" t="str">
        <f>IF(ISNUMBER(FIND("Arrow", F776)), _xlfn.CONCAT(E776,"_Seta"), E776)</f>
        <v>Trilho</v>
      </c>
      <c r="W776" s="4" t="str">
        <f>IF(ISNUMBER(FIND("Scheme", F776)), _xlfn.CONCAT(F776,"_Esquema"), F776)</f>
        <v>IfcRail</v>
      </c>
    </row>
    <row r="777" spans="1:23" s="4" customFormat="1" ht="9.75" customHeight="1" x14ac:dyDescent="0.25">
      <c r="A777" s="66">
        <v>776</v>
      </c>
      <c r="B777" s="65" t="s">
        <v>4283</v>
      </c>
      <c r="C777" s="27" t="s">
        <v>4297</v>
      </c>
      <c r="D777" s="27" t="s">
        <v>4389</v>
      </c>
      <c r="E777" s="27" t="s">
        <v>1031</v>
      </c>
      <c r="F777" s="33" t="s">
        <v>1022</v>
      </c>
      <c r="G777" s="23" t="s">
        <v>13</v>
      </c>
      <c r="H777" s="23" t="s">
        <v>13</v>
      </c>
      <c r="I777" s="23" t="s">
        <v>13</v>
      </c>
      <c r="J777" s="23" t="s">
        <v>13</v>
      </c>
      <c r="K777" s="23" t="s">
        <v>13</v>
      </c>
      <c r="L777" s="9" t="str">
        <f>_xlfn.CONCAT("", C777)</f>
        <v>INFRA_Projeto</v>
      </c>
      <c r="M777" s="9" t="str">
        <f>_xlfn.CONCAT("", D777)</f>
        <v>INFRA_Elementos</v>
      </c>
      <c r="N777" s="9" t="str">
        <f>_xlfn.CONCAT("", E777)</f>
        <v>Trilho</v>
      </c>
      <c r="O777" s="9" t="str">
        <f>_xlfn.CONCAT("Classe IFC ou Categoria Revit:   ", F777)</f>
        <v>Classe IFC ou Categoria Revit:   IfcRailBLADE</v>
      </c>
      <c r="P777" s="7" t="s">
        <v>1023</v>
      </c>
      <c r="Q777" s="7" t="s">
        <v>4086</v>
      </c>
      <c r="R777" s="7" t="str">
        <f>C777</f>
        <v>INFRA_Projeto</v>
      </c>
      <c r="S777" s="7" t="str">
        <f>D777</f>
        <v>INFRA_Elementos</v>
      </c>
      <c r="T777" s="7" t="str">
        <f>E777</f>
        <v>Trilho</v>
      </c>
      <c r="U777" s="8" t="str">
        <f>_xlfn.CONCAT("bim-key_",A777)</f>
        <v>bim-key_776</v>
      </c>
      <c r="V777" s="4" t="str">
        <f>IF(ISNUMBER(FIND("Arrow", F777)), _xlfn.CONCAT(E777,"_Seta"), E777)</f>
        <v>Trilho</v>
      </c>
      <c r="W777" s="4" t="str">
        <f>IF(ISNUMBER(FIND("Scheme", F777)), _xlfn.CONCAT(F777,"_Esquema"), F777)</f>
        <v>IfcRailBLADE</v>
      </c>
    </row>
    <row r="778" spans="1:23" s="4" customFormat="1" ht="9.75" customHeight="1" x14ac:dyDescent="0.25">
      <c r="A778" s="66">
        <v>777</v>
      </c>
      <c r="B778" s="65" t="s">
        <v>4283</v>
      </c>
      <c r="C778" s="27" t="s">
        <v>4297</v>
      </c>
      <c r="D778" s="27" t="s">
        <v>4389</v>
      </c>
      <c r="E778" s="27" t="s">
        <v>1031</v>
      </c>
      <c r="F778" s="33" t="s">
        <v>1024</v>
      </c>
      <c r="G778" s="23" t="s">
        <v>13</v>
      </c>
      <c r="H778" s="23" t="s">
        <v>13</v>
      </c>
      <c r="I778" s="23" t="s">
        <v>13</v>
      </c>
      <c r="J778" s="23" t="s">
        <v>13</v>
      </c>
      <c r="K778" s="23" t="s">
        <v>13</v>
      </c>
      <c r="L778" s="9" t="str">
        <f>_xlfn.CONCAT("", C778)</f>
        <v>INFRA_Projeto</v>
      </c>
      <c r="M778" s="9" t="str">
        <f>_xlfn.CONCAT("", D778)</f>
        <v>INFRA_Elementos</v>
      </c>
      <c r="N778" s="9" t="str">
        <f>_xlfn.CONCAT("", E778)</f>
        <v>Trilho</v>
      </c>
      <c r="O778" s="9" t="str">
        <f>_xlfn.CONCAT("Classe IFC ou Categoria Revit:   ", F778)</f>
        <v>Classe IFC ou Categoria Revit:   IfcRailCHECKRAIL</v>
      </c>
      <c r="P778" s="7" t="s">
        <v>1025</v>
      </c>
      <c r="Q778" s="7" t="s">
        <v>4086</v>
      </c>
      <c r="R778" s="7" t="str">
        <f>C778</f>
        <v>INFRA_Projeto</v>
      </c>
      <c r="S778" s="7" t="str">
        <f>D778</f>
        <v>INFRA_Elementos</v>
      </c>
      <c r="T778" s="7" t="str">
        <f>E778</f>
        <v>Trilho</v>
      </c>
      <c r="U778" s="8" t="str">
        <f>_xlfn.CONCAT("bim-key_",A778)</f>
        <v>bim-key_777</v>
      </c>
      <c r="V778" s="4" t="str">
        <f>IF(ISNUMBER(FIND("Arrow", F778)), _xlfn.CONCAT(E778,"_Seta"), E778)</f>
        <v>Trilho</v>
      </c>
      <c r="W778" s="4" t="str">
        <f>IF(ISNUMBER(FIND("Scheme", F778)), _xlfn.CONCAT(F778,"_Esquema"), F778)</f>
        <v>IfcRailCHECKRAIL</v>
      </c>
    </row>
    <row r="779" spans="1:23" s="4" customFormat="1" ht="9.75" customHeight="1" x14ac:dyDescent="0.25">
      <c r="A779" s="66">
        <v>778</v>
      </c>
      <c r="B779" s="65" t="s">
        <v>4283</v>
      </c>
      <c r="C779" s="27" t="s">
        <v>4297</v>
      </c>
      <c r="D779" s="27" t="s">
        <v>4389</v>
      </c>
      <c r="E779" s="27" t="s">
        <v>1031</v>
      </c>
      <c r="F779" s="33" t="s">
        <v>1026</v>
      </c>
      <c r="G779" s="23" t="s">
        <v>13</v>
      </c>
      <c r="H779" s="23" t="s">
        <v>13</v>
      </c>
      <c r="I779" s="23" t="s">
        <v>13</v>
      </c>
      <c r="J779" s="23" t="s">
        <v>13</v>
      </c>
      <c r="K779" s="23" t="s">
        <v>13</v>
      </c>
      <c r="L779" s="9" t="str">
        <f>_xlfn.CONCAT("", C779)</f>
        <v>INFRA_Projeto</v>
      </c>
      <c r="M779" s="9" t="str">
        <f>_xlfn.CONCAT("", D779)</f>
        <v>INFRA_Elementos</v>
      </c>
      <c r="N779" s="9" t="str">
        <f>_xlfn.CONCAT("", E779)</f>
        <v>Trilho</v>
      </c>
      <c r="O779" s="9" t="str">
        <f>_xlfn.CONCAT("Classe IFC ou Categoria Revit:   ", F779)</f>
        <v>Classe IFC ou Categoria Revit:   IfcRailGUARDRAIL</v>
      </c>
      <c r="P779" s="7" t="s">
        <v>1027</v>
      </c>
      <c r="Q779" s="7" t="s">
        <v>4086</v>
      </c>
      <c r="R779" s="7" t="str">
        <f>C779</f>
        <v>INFRA_Projeto</v>
      </c>
      <c r="S779" s="7" t="str">
        <f>D779</f>
        <v>INFRA_Elementos</v>
      </c>
      <c r="T779" s="7" t="str">
        <f>E779</f>
        <v>Trilho</v>
      </c>
      <c r="U779" s="8" t="str">
        <f>_xlfn.CONCAT("bim-key_",A779)</f>
        <v>bim-key_778</v>
      </c>
      <c r="V779" s="4" t="str">
        <f>IF(ISNUMBER(FIND("Arrow", F779)), _xlfn.CONCAT(E779,"_Seta"), E779)</f>
        <v>Trilho</v>
      </c>
      <c r="W779" s="4" t="str">
        <f>IF(ISNUMBER(FIND("Scheme", F779)), _xlfn.CONCAT(F779,"_Esquema"), F779)</f>
        <v>IfcRailGUARDRAIL</v>
      </c>
    </row>
    <row r="780" spans="1:23" s="4" customFormat="1" ht="9.75" customHeight="1" x14ac:dyDescent="0.25">
      <c r="A780" s="66">
        <v>779</v>
      </c>
      <c r="B780" s="65" t="s">
        <v>4283</v>
      </c>
      <c r="C780" s="27" t="s">
        <v>4289</v>
      </c>
      <c r="D780" s="27" t="s">
        <v>4453</v>
      </c>
      <c r="E780" s="27" t="s">
        <v>4388</v>
      </c>
      <c r="F780" s="33" t="s">
        <v>325</v>
      </c>
      <c r="G780" s="23" t="s">
        <v>13</v>
      </c>
      <c r="H780" s="23" t="s">
        <v>13</v>
      </c>
      <c r="I780" s="23" t="s">
        <v>13</v>
      </c>
      <c r="J780" s="23" t="s">
        <v>13</v>
      </c>
      <c r="K780" s="23" t="s">
        <v>13</v>
      </c>
      <c r="L780" s="9" t="str">
        <f>_xlfn.CONCAT("", C780)</f>
        <v>ARQ_Projeto</v>
      </c>
      <c r="M780" s="9" t="str">
        <f>_xlfn.CONCAT("", D780)</f>
        <v>ARQ_Proteção</v>
      </c>
      <c r="N780" s="9" t="str">
        <f>_xlfn.CONCAT("", E780)</f>
        <v>GuardaCorpo</v>
      </c>
      <c r="O780" s="9" t="str">
        <f>_xlfn.CONCAT("Classe IFC ou Categoria Revit:   ", F780)</f>
        <v>Classe IFC ou Categoria Revit:   IfcRailing</v>
      </c>
      <c r="P780" s="7" t="s">
        <v>2690</v>
      </c>
      <c r="Q780" s="7" t="s">
        <v>4086</v>
      </c>
      <c r="R780" s="7" t="str">
        <f>C780</f>
        <v>ARQ_Projeto</v>
      </c>
      <c r="S780" s="7" t="str">
        <f>D780</f>
        <v>ARQ_Proteção</v>
      </c>
      <c r="T780" s="7" t="str">
        <f>E780</f>
        <v>GuardaCorpo</v>
      </c>
      <c r="U780" s="8" t="str">
        <f>_xlfn.CONCAT("bim-key_",A780)</f>
        <v>bim-key_779</v>
      </c>
      <c r="V780" s="4" t="str">
        <f>IF(ISNUMBER(FIND("Arrow", F780)), _xlfn.CONCAT(E780,"_Seta"), E780)</f>
        <v>GuardaCorpo</v>
      </c>
      <c r="W780" s="4" t="str">
        <f>IF(ISNUMBER(FIND("Scheme", F780)), _xlfn.CONCAT(F780,"_Esquema"), F780)</f>
        <v>IfcRailing</v>
      </c>
    </row>
    <row r="781" spans="1:23" s="4" customFormat="1" ht="9.75" customHeight="1" x14ac:dyDescent="0.25">
      <c r="A781" s="66">
        <v>780</v>
      </c>
      <c r="B781" s="65" t="s">
        <v>4283</v>
      </c>
      <c r="C781" s="27" t="s">
        <v>4289</v>
      </c>
      <c r="D781" s="27" t="s">
        <v>4453</v>
      </c>
      <c r="E781" s="27" t="s">
        <v>4388</v>
      </c>
      <c r="F781" s="33" t="s">
        <v>820</v>
      </c>
      <c r="G781" s="23" t="s">
        <v>13</v>
      </c>
      <c r="H781" s="23" t="s">
        <v>13</v>
      </c>
      <c r="I781" s="23" t="s">
        <v>13</v>
      </c>
      <c r="J781" s="23" t="s">
        <v>13</v>
      </c>
      <c r="K781" s="23" t="s">
        <v>13</v>
      </c>
      <c r="L781" s="9" t="str">
        <f>_xlfn.CONCAT("", C781)</f>
        <v>ARQ_Projeto</v>
      </c>
      <c r="M781" s="9" t="str">
        <f>_xlfn.CONCAT("", D781)</f>
        <v>ARQ_Proteção</v>
      </c>
      <c r="N781" s="9" t="str">
        <f>_xlfn.CONCAT("", E781)</f>
        <v>GuardaCorpo</v>
      </c>
      <c r="O781" s="9" t="str">
        <f>_xlfn.CONCAT("Classe IFC ou Categoria Revit:   ", F781)</f>
        <v>Classe IFC ou Categoria Revit:   IfcRailingBALUSTRADE</v>
      </c>
      <c r="P781" s="7" t="s">
        <v>821</v>
      </c>
      <c r="Q781" s="7" t="s">
        <v>4086</v>
      </c>
      <c r="R781" s="7" t="str">
        <f>C781</f>
        <v>ARQ_Projeto</v>
      </c>
      <c r="S781" s="7" t="str">
        <f>D781</f>
        <v>ARQ_Proteção</v>
      </c>
      <c r="T781" s="7" t="str">
        <f>E781</f>
        <v>GuardaCorpo</v>
      </c>
      <c r="U781" s="8" t="str">
        <f>_xlfn.CONCAT("bim-key_",A781)</f>
        <v>bim-key_780</v>
      </c>
      <c r="V781" s="4" t="str">
        <f>IF(ISNUMBER(FIND("Arrow", F781)), _xlfn.CONCAT(E781,"_Seta"), E781)</f>
        <v>GuardaCorpo</v>
      </c>
      <c r="W781" s="4" t="str">
        <f>IF(ISNUMBER(FIND("Scheme", F781)), _xlfn.CONCAT(F781,"_Esquema"), F781)</f>
        <v>IfcRailingBALUSTRADE</v>
      </c>
    </row>
    <row r="782" spans="1:23" s="4" customFormat="1" ht="9.75" customHeight="1" x14ac:dyDescent="0.25">
      <c r="A782" s="66">
        <v>781</v>
      </c>
      <c r="B782" s="65" t="s">
        <v>4283</v>
      </c>
      <c r="C782" s="27" t="s">
        <v>4289</v>
      </c>
      <c r="D782" s="27" t="s">
        <v>4453</v>
      </c>
      <c r="E782" s="27" t="s">
        <v>4388</v>
      </c>
      <c r="F782" s="33" t="s">
        <v>822</v>
      </c>
      <c r="G782" s="23" t="s">
        <v>13</v>
      </c>
      <c r="H782" s="23" t="s">
        <v>13</v>
      </c>
      <c r="I782" s="23" t="s">
        <v>13</v>
      </c>
      <c r="J782" s="23" t="s">
        <v>13</v>
      </c>
      <c r="K782" s="23" t="s">
        <v>13</v>
      </c>
      <c r="L782" s="9" t="str">
        <f>_xlfn.CONCAT("", C782)</f>
        <v>ARQ_Projeto</v>
      </c>
      <c r="M782" s="9" t="str">
        <f>_xlfn.CONCAT("", D782)</f>
        <v>ARQ_Proteção</v>
      </c>
      <c r="N782" s="9" t="str">
        <f>_xlfn.CONCAT("", E782)</f>
        <v>GuardaCorpo</v>
      </c>
      <c r="O782" s="9" t="str">
        <f>_xlfn.CONCAT("Classe IFC ou Categoria Revit:   ", F782)</f>
        <v>Classe IFC ou Categoria Revit:   IfcRailingFENCE</v>
      </c>
      <c r="P782" s="7" t="s">
        <v>2763</v>
      </c>
      <c r="Q782" s="7" t="s">
        <v>4086</v>
      </c>
      <c r="R782" s="7" t="str">
        <f>C782</f>
        <v>ARQ_Projeto</v>
      </c>
      <c r="S782" s="7" t="str">
        <f>D782</f>
        <v>ARQ_Proteção</v>
      </c>
      <c r="T782" s="7" t="str">
        <f>E782</f>
        <v>GuardaCorpo</v>
      </c>
      <c r="U782" s="8" t="str">
        <f>_xlfn.CONCAT("bim-key_",A782)</f>
        <v>bim-key_781</v>
      </c>
      <c r="V782" s="4" t="str">
        <f>IF(ISNUMBER(FIND("Arrow", F782)), _xlfn.CONCAT(E782,"_Seta"), E782)</f>
        <v>GuardaCorpo</v>
      </c>
      <c r="W782" s="4" t="str">
        <f>IF(ISNUMBER(FIND("Scheme", F782)), _xlfn.CONCAT(F782,"_Esquema"), F782)</f>
        <v>IfcRailingFENCE</v>
      </c>
    </row>
    <row r="783" spans="1:23" s="4" customFormat="1" ht="9.75" customHeight="1" x14ac:dyDescent="0.25">
      <c r="A783" s="66">
        <v>782</v>
      </c>
      <c r="B783" s="65" t="s">
        <v>4283</v>
      </c>
      <c r="C783" s="27" t="s">
        <v>4289</v>
      </c>
      <c r="D783" s="27" t="s">
        <v>4453</v>
      </c>
      <c r="E783" s="27" t="s">
        <v>4388</v>
      </c>
      <c r="F783" s="33" t="s">
        <v>823</v>
      </c>
      <c r="G783" s="23" t="s">
        <v>13</v>
      </c>
      <c r="H783" s="23" t="s">
        <v>13</v>
      </c>
      <c r="I783" s="23" t="s">
        <v>13</v>
      </c>
      <c r="J783" s="23" t="s">
        <v>13</v>
      </c>
      <c r="K783" s="23" t="s">
        <v>13</v>
      </c>
      <c r="L783" s="9" t="str">
        <f>_xlfn.CONCAT("", C783)</f>
        <v>ARQ_Projeto</v>
      </c>
      <c r="M783" s="9" t="str">
        <f>_xlfn.CONCAT("", D783)</f>
        <v>ARQ_Proteção</v>
      </c>
      <c r="N783" s="9" t="str">
        <f>_xlfn.CONCAT("", E783)</f>
        <v>GuardaCorpo</v>
      </c>
      <c r="O783" s="9" t="str">
        <f>_xlfn.CONCAT("Classe IFC ou Categoria Revit:   ", F783)</f>
        <v>Classe IFC ou Categoria Revit:   IfcRailingGUARDRAIL</v>
      </c>
      <c r="P783" s="7" t="s">
        <v>824</v>
      </c>
      <c r="Q783" s="7" t="s">
        <v>4086</v>
      </c>
      <c r="R783" s="7" t="str">
        <f>C783</f>
        <v>ARQ_Projeto</v>
      </c>
      <c r="S783" s="7" t="str">
        <f>D783</f>
        <v>ARQ_Proteção</v>
      </c>
      <c r="T783" s="7" t="str">
        <f>E783</f>
        <v>GuardaCorpo</v>
      </c>
      <c r="U783" s="8" t="str">
        <f>_xlfn.CONCAT("bim-key_",A783)</f>
        <v>bim-key_782</v>
      </c>
      <c r="V783" s="4" t="str">
        <f>IF(ISNUMBER(FIND("Arrow", F783)), _xlfn.CONCAT(E783,"_Seta"), E783)</f>
        <v>GuardaCorpo</v>
      </c>
      <c r="W783" s="4" t="str">
        <f>IF(ISNUMBER(FIND("Scheme", F783)), _xlfn.CONCAT(F783,"_Esquema"), F783)</f>
        <v>IfcRailingGUARDRAIL</v>
      </c>
    </row>
    <row r="784" spans="1:23" s="4" customFormat="1" ht="9.75" customHeight="1" x14ac:dyDescent="0.25">
      <c r="A784" s="66">
        <v>783</v>
      </c>
      <c r="B784" s="65" t="s">
        <v>4283</v>
      </c>
      <c r="C784" s="27" t="s">
        <v>4289</v>
      </c>
      <c r="D784" s="27" t="s">
        <v>4453</v>
      </c>
      <c r="E784" s="27" t="s">
        <v>4388</v>
      </c>
      <c r="F784" s="33" t="s">
        <v>825</v>
      </c>
      <c r="G784" s="23" t="s">
        <v>13</v>
      </c>
      <c r="H784" s="23" t="s">
        <v>13</v>
      </c>
      <c r="I784" s="23" t="s">
        <v>13</v>
      </c>
      <c r="J784" s="23" t="s">
        <v>13</v>
      </c>
      <c r="K784" s="23" t="s">
        <v>13</v>
      </c>
      <c r="L784" s="9" t="str">
        <f>_xlfn.CONCAT("", C784)</f>
        <v>ARQ_Projeto</v>
      </c>
      <c r="M784" s="9" t="str">
        <f>_xlfn.CONCAT("", D784)</f>
        <v>ARQ_Proteção</v>
      </c>
      <c r="N784" s="9" t="str">
        <f>_xlfn.CONCAT("", E784)</f>
        <v>GuardaCorpo</v>
      </c>
      <c r="O784" s="9" t="str">
        <f>_xlfn.CONCAT("Classe IFC ou Categoria Revit:   ", F784)</f>
        <v>Classe IFC ou Categoria Revit:   IfcRailingHANDRAIL</v>
      </c>
      <c r="P784" s="7" t="s">
        <v>826</v>
      </c>
      <c r="Q784" s="7" t="s">
        <v>4086</v>
      </c>
      <c r="R784" s="7" t="str">
        <f>C784</f>
        <v>ARQ_Projeto</v>
      </c>
      <c r="S784" s="7" t="str">
        <f>D784</f>
        <v>ARQ_Proteção</v>
      </c>
      <c r="T784" s="7" t="str">
        <f>E784</f>
        <v>GuardaCorpo</v>
      </c>
      <c r="U784" s="8" t="str">
        <f>_xlfn.CONCAT("bim-key_",A784)</f>
        <v>bim-key_783</v>
      </c>
      <c r="V784" s="4" t="str">
        <f>IF(ISNUMBER(FIND("Arrow", F784)), _xlfn.CONCAT(E784,"_Seta"), E784)</f>
        <v>GuardaCorpo</v>
      </c>
      <c r="W784" s="4" t="str">
        <f>IF(ISNUMBER(FIND("Scheme", F784)), _xlfn.CONCAT(F784,"_Esquema"), F784)</f>
        <v>IfcRailingHANDRAIL</v>
      </c>
    </row>
    <row r="785" spans="1:23" s="4" customFormat="1" ht="9.75" customHeight="1" x14ac:dyDescent="0.25">
      <c r="A785" s="66">
        <v>784</v>
      </c>
      <c r="B785" s="65" t="s">
        <v>4283</v>
      </c>
      <c r="C785" s="27" t="s">
        <v>4289</v>
      </c>
      <c r="D785" s="27" t="s">
        <v>4453</v>
      </c>
      <c r="E785" s="27" t="s">
        <v>4388</v>
      </c>
      <c r="F785" s="33" t="s">
        <v>1028</v>
      </c>
      <c r="G785" s="23" t="s">
        <v>13</v>
      </c>
      <c r="H785" s="23" t="s">
        <v>13</v>
      </c>
      <c r="I785" s="23" t="s">
        <v>13</v>
      </c>
      <c r="J785" s="23" t="s">
        <v>13</v>
      </c>
      <c r="K785" s="23" t="s">
        <v>13</v>
      </c>
      <c r="L785" s="9" t="str">
        <f>_xlfn.CONCAT("", C785)</f>
        <v>ARQ_Projeto</v>
      </c>
      <c r="M785" s="9" t="str">
        <f>_xlfn.CONCAT("", D785)</f>
        <v>ARQ_Proteção</v>
      </c>
      <c r="N785" s="9" t="str">
        <f>_xlfn.CONCAT("", E785)</f>
        <v>GuardaCorpo</v>
      </c>
      <c r="O785" s="9" t="str">
        <f>_xlfn.CONCAT("Classe IFC ou Categoria Revit:   ", F785)</f>
        <v>Classe IFC ou Categoria Revit:   IfcRailRACKRAIL</v>
      </c>
      <c r="P785" s="7" t="s">
        <v>1029</v>
      </c>
      <c r="Q785" s="7" t="s">
        <v>4086</v>
      </c>
      <c r="R785" s="7" t="str">
        <f>C785</f>
        <v>ARQ_Projeto</v>
      </c>
      <c r="S785" s="7" t="str">
        <f>D785</f>
        <v>ARQ_Proteção</v>
      </c>
      <c r="T785" s="7" t="str">
        <f>E785</f>
        <v>GuardaCorpo</v>
      </c>
      <c r="U785" s="8" t="str">
        <f>_xlfn.CONCAT("bim-key_",A785)</f>
        <v>bim-key_784</v>
      </c>
      <c r="V785" s="4" t="str">
        <f>IF(ISNUMBER(FIND("Arrow", F785)), _xlfn.CONCAT(E785,"_Seta"), E785)</f>
        <v>GuardaCorpo</v>
      </c>
      <c r="W785" s="4" t="str">
        <f>IF(ISNUMBER(FIND("Scheme", F785)), _xlfn.CONCAT(F785,"_Esquema"), F785)</f>
        <v>IfcRailRACKRAIL</v>
      </c>
    </row>
    <row r="786" spans="1:23" s="4" customFormat="1" ht="9.75" customHeight="1" x14ac:dyDescent="0.25">
      <c r="A786" s="66">
        <v>785</v>
      </c>
      <c r="B786" s="65" t="s">
        <v>4283</v>
      </c>
      <c r="C786" s="27" t="s">
        <v>4289</v>
      </c>
      <c r="D786" s="27" t="s">
        <v>4453</v>
      </c>
      <c r="E786" s="27" t="s">
        <v>4388</v>
      </c>
      <c r="F786" s="33" t="s">
        <v>1030</v>
      </c>
      <c r="G786" s="23" t="s">
        <v>13</v>
      </c>
      <c r="H786" s="23" t="s">
        <v>13</v>
      </c>
      <c r="I786" s="23" t="s">
        <v>13</v>
      </c>
      <c r="J786" s="23" t="s">
        <v>13</v>
      </c>
      <c r="K786" s="23" t="s">
        <v>13</v>
      </c>
      <c r="L786" s="9" t="str">
        <f>_xlfn.CONCAT("", C786)</f>
        <v>ARQ_Projeto</v>
      </c>
      <c r="M786" s="9" t="str">
        <f>_xlfn.CONCAT("", D786)</f>
        <v>ARQ_Proteção</v>
      </c>
      <c r="N786" s="9" t="str">
        <f>_xlfn.CONCAT("", E786)</f>
        <v>GuardaCorpo</v>
      </c>
      <c r="O786" s="9" t="str">
        <f>_xlfn.CONCAT("Classe IFC ou Categoria Revit:   ", F786)</f>
        <v>Classe IFC ou Categoria Revit:   IfcRailRAIL</v>
      </c>
      <c r="P786" s="7" t="s">
        <v>1031</v>
      </c>
      <c r="Q786" s="7" t="s">
        <v>4086</v>
      </c>
      <c r="R786" s="7" t="str">
        <f>C786</f>
        <v>ARQ_Projeto</v>
      </c>
      <c r="S786" s="7" t="str">
        <f>D786</f>
        <v>ARQ_Proteção</v>
      </c>
      <c r="T786" s="7" t="str">
        <f>E786</f>
        <v>GuardaCorpo</v>
      </c>
      <c r="U786" s="8" t="str">
        <f>_xlfn.CONCAT("bim-key_",A786)</f>
        <v>bim-key_785</v>
      </c>
      <c r="V786" s="4" t="str">
        <f>IF(ISNUMBER(FIND("Arrow", F786)), _xlfn.CONCAT(E786,"_Seta"), E786)</f>
        <v>GuardaCorpo</v>
      </c>
      <c r="W786" s="4" t="str">
        <f>IF(ISNUMBER(FIND("Scheme", F786)), _xlfn.CONCAT(F786,"_Esquema"), F786)</f>
        <v>IfcRailRAIL</v>
      </c>
    </row>
    <row r="787" spans="1:23" s="4" customFormat="1" ht="9.75" customHeight="1" x14ac:dyDescent="0.25">
      <c r="A787" s="66">
        <v>786</v>
      </c>
      <c r="B787" s="65" t="s">
        <v>4283</v>
      </c>
      <c r="C787" s="27" t="s">
        <v>4297</v>
      </c>
      <c r="D787" s="27" t="s">
        <v>4389</v>
      </c>
      <c r="E787" s="27" t="s">
        <v>1031</v>
      </c>
      <c r="F787" s="33" t="s">
        <v>1032</v>
      </c>
      <c r="G787" s="23" t="s">
        <v>13</v>
      </c>
      <c r="H787" s="23" t="s">
        <v>13</v>
      </c>
      <c r="I787" s="23" t="s">
        <v>13</v>
      </c>
      <c r="J787" s="23" t="s">
        <v>13</v>
      </c>
      <c r="K787" s="23" t="s">
        <v>13</v>
      </c>
      <c r="L787" s="9" t="str">
        <f>_xlfn.CONCAT("", C787)</f>
        <v>INFRA_Projeto</v>
      </c>
      <c r="M787" s="9" t="str">
        <f>_xlfn.CONCAT("", D787)</f>
        <v>INFRA_Elementos</v>
      </c>
      <c r="N787" s="9" t="str">
        <f>_xlfn.CONCAT("", E787)</f>
        <v>Trilho</v>
      </c>
      <c r="O787" s="9" t="str">
        <f>_xlfn.CONCAT("Classe IFC ou Categoria Revit:   ", F787)</f>
        <v>Classe IFC ou Categoria Revit:   IfcRailSTOCKRAIL</v>
      </c>
      <c r="P787" s="7" t="s">
        <v>1033</v>
      </c>
      <c r="Q787" s="7" t="s">
        <v>4086</v>
      </c>
      <c r="R787" s="7" t="str">
        <f>C787</f>
        <v>INFRA_Projeto</v>
      </c>
      <c r="S787" s="7" t="str">
        <f>D787</f>
        <v>INFRA_Elementos</v>
      </c>
      <c r="T787" s="7" t="str">
        <f>E787</f>
        <v>Trilho</v>
      </c>
      <c r="U787" s="8" t="str">
        <f>_xlfn.CONCAT("bim-key_",A787)</f>
        <v>bim-key_786</v>
      </c>
      <c r="V787" s="4" t="str">
        <f>IF(ISNUMBER(FIND("Arrow", F787)), _xlfn.CONCAT(E787,"_Seta"), E787)</f>
        <v>Trilho</v>
      </c>
      <c r="W787" s="4" t="str">
        <f>IF(ISNUMBER(FIND("Scheme", F787)), _xlfn.CONCAT(F787,"_Esquema"), F787)</f>
        <v>IfcRailSTOCKRAIL</v>
      </c>
    </row>
    <row r="788" spans="1:23" s="4" customFormat="1" ht="9.75" customHeight="1" x14ac:dyDescent="0.25">
      <c r="A788" s="66">
        <v>787</v>
      </c>
      <c r="B788" s="65" t="s">
        <v>4283</v>
      </c>
      <c r="C788" s="27" t="s">
        <v>4573</v>
      </c>
      <c r="D788" s="27" t="s">
        <v>4574</v>
      </c>
      <c r="E788" s="27" t="s">
        <v>4203</v>
      </c>
      <c r="F788" s="35" t="s">
        <v>1386</v>
      </c>
      <c r="G788" s="23" t="s">
        <v>13</v>
      </c>
      <c r="H788" s="23" t="s">
        <v>13</v>
      </c>
      <c r="I788" s="23" t="s">
        <v>13</v>
      </c>
      <c r="J788" s="23" t="s">
        <v>13</v>
      </c>
      <c r="K788" s="23" t="s">
        <v>13</v>
      </c>
      <c r="L788" s="9" t="str">
        <f>_xlfn.CONCAT("", C788)</f>
        <v>SAU_Projeto</v>
      </c>
      <c r="M788" s="9" t="str">
        <f>_xlfn.CONCAT("", D788)</f>
        <v>SAU_Hospitalar</v>
      </c>
      <c r="N788" s="9" t="str">
        <f>_xlfn.CONCAT("", E788)</f>
        <v>Hospitalar_Dispositivo</v>
      </c>
      <c r="O788" s="9" t="str">
        <f>_xlfn.CONCAT("Classe IFC ou Categoria Revit:   ", F788)</f>
        <v>Classe IFC ou Categoria Revit:   IfcMedicalDevice</v>
      </c>
      <c r="P788" s="7" t="s">
        <v>1387</v>
      </c>
      <c r="Q788" s="7" t="s">
        <v>4130</v>
      </c>
      <c r="R788" s="7" t="str">
        <f>C788</f>
        <v>SAU_Projeto</v>
      </c>
      <c r="S788" s="7" t="str">
        <f>D788</f>
        <v>SAU_Hospitalar</v>
      </c>
      <c r="T788" s="7" t="str">
        <f>E788</f>
        <v>Hospitalar_Dispositivo</v>
      </c>
      <c r="U788" s="8" t="str">
        <f>_xlfn.CONCAT("bim-key_",A788)</f>
        <v>bim-key_787</v>
      </c>
      <c r="V788" s="4" t="str">
        <f>IF(ISNUMBER(FIND("Arrow", F788)), _xlfn.CONCAT(E788,"_Seta"), E788)</f>
        <v>Hospitalar_Dispositivo</v>
      </c>
      <c r="W788" s="4" t="str">
        <f>IF(ISNUMBER(FIND("Scheme", F788)), _xlfn.CONCAT(F788,"_Esquema"), F788)</f>
        <v>IfcMedicalDevice</v>
      </c>
    </row>
    <row r="789" spans="1:23" s="4" customFormat="1" ht="9.75" customHeight="1" x14ac:dyDescent="0.25">
      <c r="A789" s="66">
        <v>788</v>
      </c>
      <c r="B789" s="65" t="s">
        <v>4283</v>
      </c>
      <c r="C789" s="27" t="s">
        <v>4573</v>
      </c>
      <c r="D789" s="27" t="s">
        <v>4574</v>
      </c>
      <c r="E789" s="27" t="s">
        <v>4203</v>
      </c>
      <c r="F789" s="35" t="s">
        <v>1851</v>
      </c>
      <c r="G789" s="23" t="s">
        <v>13</v>
      </c>
      <c r="H789" s="23" t="s">
        <v>13</v>
      </c>
      <c r="I789" s="23" t="s">
        <v>13</v>
      </c>
      <c r="J789" s="23" t="s">
        <v>13</v>
      </c>
      <c r="K789" s="23" t="s">
        <v>13</v>
      </c>
      <c r="L789" s="9" t="str">
        <f>_xlfn.CONCAT("", C789)</f>
        <v>SAU_Projeto</v>
      </c>
      <c r="M789" s="9" t="str">
        <f>_xlfn.CONCAT("", D789)</f>
        <v>SAU_Hospitalar</v>
      </c>
      <c r="N789" s="9" t="str">
        <f>_xlfn.CONCAT("", E789)</f>
        <v>Hospitalar_Dispositivo</v>
      </c>
      <c r="O789" s="9" t="str">
        <f>_xlfn.CONCAT("Classe IFC ou Categoria Revit:   ", F789)</f>
        <v>Classe IFC ou Categoria Revit:   IfcMedicalDeviceAIRSTATION</v>
      </c>
      <c r="P789" s="7" t="s">
        <v>2337</v>
      </c>
      <c r="Q789" s="7" t="s">
        <v>4130</v>
      </c>
      <c r="R789" s="7" t="str">
        <f>C789</f>
        <v>SAU_Projeto</v>
      </c>
      <c r="S789" s="7" t="str">
        <f>D789</f>
        <v>SAU_Hospitalar</v>
      </c>
      <c r="T789" s="7" t="str">
        <f>E789</f>
        <v>Hospitalar_Dispositivo</v>
      </c>
      <c r="U789" s="8" t="str">
        <f>_xlfn.CONCAT("bim-key_",A789)</f>
        <v>bim-key_788</v>
      </c>
      <c r="V789" s="4" t="str">
        <f>IF(ISNUMBER(FIND("Arrow", F789)), _xlfn.CONCAT(E789,"_Seta"), E789)</f>
        <v>Hospitalar_Dispositivo</v>
      </c>
      <c r="W789" s="4" t="str">
        <f>IF(ISNUMBER(FIND("Scheme", F789)), _xlfn.CONCAT(F789,"_Esquema"), F789)</f>
        <v>IfcMedicalDeviceAIRSTATION</v>
      </c>
    </row>
    <row r="790" spans="1:23" s="4" customFormat="1" ht="9.75" customHeight="1" x14ac:dyDescent="0.25">
      <c r="A790" s="66">
        <v>789</v>
      </c>
      <c r="B790" s="65" t="s">
        <v>4283</v>
      </c>
      <c r="C790" s="27" t="s">
        <v>4573</v>
      </c>
      <c r="D790" s="27" t="s">
        <v>4574</v>
      </c>
      <c r="E790" s="27" t="s">
        <v>4203</v>
      </c>
      <c r="F790" s="35" t="s">
        <v>1852</v>
      </c>
      <c r="G790" s="23" t="s">
        <v>13</v>
      </c>
      <c r="H790" s="23" t="s">
        <v>13</v>
      </c>
      <c r="I790" s="23" t="s">
        <v>13</v>
      </c>
      <c r="J790" s="23" t="s">
        <v>13</v>
      </c>
      <c r="K790" s="23" t="s">
        <v>13</v>
      </c>
      <c r="L790" s="9" t="str">
        <f>_xlfn.CONCAT("", C790)</f>
        <v>SAU_Projeto</v>
      </c>
      <c r="M790" s="9" t="str">
        <f>_xlfn.CONCAT("", D790)</f>
        <v>SAU_Hospitalar</v>
      </c>
      <c r="N790" s="9" t="str">
        <f>_xlfn.CONCAT("", E790)</f>
        <v>Hospitalar_Dispositivo</v>
      </c>
      <c r="O790" s="9" t="str">
        <f>_xlfn.CONCAT("Classe IFC ou Categoria Revit:   ", F790)</f>
        <v>Classe IFC ou Categoria Revit:   IfcMedicalDeviceFEEDAIRUNIT</v>
      </c>
      <c r="P790" s="7" t="s">
        <v>2338</v>
      </c>
      <c r="Q790" s="7" t="s">
        <v>4130</v>
      </c>
      <c r="R790" s="7" t="str">
        <f>C790</f>
        <v>SAU_Projeto</v>
      </c>
      <c r="S790" s="7" t="str">
        <f>D790</f>
        <v>SAU_Hospitalar</v>
      </c>
      <c r="T790" s="7" t="str">
        <f>E790</f>
        <v>Hospitalar_Dispositivo</v>
      </c>
      <c r="U790" s="8" t="str">
        <f>_xlfn.CONCAT("bim-key_",A790)</f>
        <v>bim-key_789</v>
      </c>
      <c r="V790" s="4" t="str">
        <f>IF(ISNUMBER(FIND("Arrow", F790)), _xlfn.CONCAT(E790,"_Seta"), E790)</f>
        <v>Hospitalar_Dispositivo</v>
      </c>
      <c r="W790" s="4" t="str">
        <f>IF(ISNUMBER(FIND("Scheme", F790)), _xlfn.CONCAT(F790,"_Esquema"), F790)</f>
        <v>IfcMedicalDeviceFEEDAIRUNIT</v>
      </c>
    </row>
    <row r="791" spans="1:23" s="4" customFormat="1" ht="9.75" customHeight="1" x14ac:dyDescent="0.25">
      <c r="A791" s="66">
        <v>790</v>
      </c>
      <c r="B791" s="65" t="s">
        <v>4283</v>
      </c>
      <c r="C791" s="27" t="s">
        <v>4573</v>
      </c>
      <c r="D791" s="27" t="s">
        <v>4574</v>
      </c>
      <c r="E791" s="27" t="s">
        <v>4203</v>
      </c>
      <c r="F791" s="35" t="s">
        <v>1853</v>
      </c>
      <c r="G791" s="23" t="s">
        <v>13</v>
      </c>
      <c r="H791" s="23" t="s">
        <v>13</v>
      </c>
      <c r="I791" s="23" t="s">
        <v>13</v>
      </c>
      <c r="J791" s="23" t="s">
        <v>13</v>
      </c>
      <c r="K791" s="23" t="s">
        <v>13</v>
      </c>
      <c r="L791" s="9" t="str">
        <f>_xlfn.CONCAT("", C791)</f>
        <v>SAU_Projeto</v>
      </c>
      <c r="M791" s="9" t="str">
        <f>_xlfn.CONCAT("", D791)</f>
        <v>SAU_Hospitalar</v>
      </c>
      <c r="N791" s="9" t="str">
        <f>_xlfn.CONCAT("", E791)</f>
        <v>Hospitalar_Dispositivo</v>
      </c>
      <c r="O791" s="9" t="str">
        <f>_xlfn.CONCAT("Classe IFC ou Categoria Revit:   ", F791)</f>
        <v>Classe IFC ou Categoria Revit:   IfcMedicalDeviceOXYGENGENERATOR</v>
      </c>
      <c r="P791" s="7" t="s">
        <v>2339</v>
      </c>
      <c r="Q791" s="7" t="s">
        <v>4130</v>
      </c>
      <c r="R791" s="7" t="str">
        <f>C791</f>
        <v>SAU_Projeto</v>
      </c>
      <c r="S791" s="7" t="str">
        <f>D791</f>
        <v>SAU_Hospitalar</v>
      </c>
      <c r="T791" s="7" t="str">
        <f>E791</f>
        <v>Hospitalar_Dispositivo</v>
      </c>
      <c r="U791" s="8" t="str">
        <f>_xlfn.CONCAT("bim-key_",A791)</f>
        <v>bim-key_790</v>
      </c>
      <c r="V791" s="4" t="str">
        <f>IF(ISNUMBER(FIND("Arrow", F791)), _xlfn.CONCAT(E791,"_Seta"), E791)</f>
        <v>Hospitalar_Dispositivo</v>
      </c>
      <c r="W791" s="4" t="str">
        <f>IF(ISNUMBER(FIND("Scheme", F791)), _xlfn.CONCAT(F791,"_Esquema"), F791)</f>
        <v>IfcMedicalDeviceOXYGENGENERATOR</v>
      </c>
    </row>
    <row r="792" spans="1:23" s="4" customFormat="1" ht="9.75" customHeight="1" x14ac:dyDescent="0.25">
      <c r="A792" s="66">
        <v>791</v>
      </c>
      <c r="B792" s="65" t="s">
        <v>4283</v>
      </c>
      <c r="C792" s="27" t="s">
        <v>4573</v>
      </c>
      <c r="D792" s="27" t="s">
        <v>4574</v>
      </c>
      <c r="E792" s="27" t="s">
        <v>4203</v>
      </c>
      <c r="F792" s="35" t="s">
        <v>1854</v>
      </c>
      <c r="G792" s="23" t="s">
        <v>13</v>
      </c>
      <c r="H792" s="23" t="s">
        <v>13</v>
      </c>
      <c r="I792" s="23" t="s">
        <v>13</v>
      </c>
      <c r="J792" s="23" t="s">
        <v>13</v>
      </c>
      <c r="K792" s="23" t="s">
        <v>13</v>
      </c>
      <c r="L792" s="9" t="str">
        <f>_xlfn.CONCAT("", C792)</f>
        <v>SAU_Projeto</v>
      </c>
      <c r="M792" s="9" t="str">
        <f>_xlfn.CONCAT("", D792)</f>
        <v>SAU_Hospitalar</v>
      </c>
      <c r="N792" s="9" t="str">
        <f>_xlfn.CONCAT("", E792)</f>
        <v>Hospitalar_Dispositivo</v>
      </c>
      <c r="O792" s="9" t="str">
        <f>_xlfn.CONCAT("Classe IFC ou Categoria Revit:   ", F792)</f>
        <v>Classe IFC ou Categoria Revit:   IfcMedicalDeviceOXYGENPLANT</v>
      </c>
      <c r="P792" s="7" t="s">
        <v>2340</v>
      </c>
      <c r="Q792" s="7" t="s">
        <v>4130</v>
      </c>
      <c r="R792" s="7" t="str">
        <f>C792</f>
        <v>SAU_Projeto</v>
      </c>
      <c r="S792" s="7" t="str">
        <f>D792</f>
        <v>SAU_Hospitalar</v>
      </c>
      <c r="T792" s="7" t="str">
        <f>E792</f>
        <v>Hospitalar_Dispositivo</v>
      </c>
      <c r="U792" s="8" t="str">
        <f>_xlfn.CONCAT("bim-key_",A792)</f>
        <v>bim-key_791</v>
      </c>
      <c r="V792" s="4" t="str">
        <f>IF(ISNUMBER(FIND("Arrow", F792)), _xlfn.CONCAT(E792,"_Seta"), E792)</f>
        <v>Hospitalar_Dispositivo</v>
      </c>
      <c r="W792" s="4" t="str">
        <f>IF(ISNUMBER(FIND("Scheme", F792)), _xlfn.CONCAT(F792,"_Esquema"), F792)</f>
        <v>IfcMedicalDeviceOXYGENPLANT</v>
      </c>
    </row>
    <row r="793" spans="1:23" s="4" customFormat="1" ht="9.75" customHeight="1" x14ac:dyDescent="0.25">
      <c r="A793" s="66">
        <v>792</v>
      </c>
      <c r="B793" s="65" t="s">
        <v>4283</v>
      </c>
      <c r="C793" s="27" t="s">
        <v>4573</v>
      </c>
      <c r="D793" s="27" t="s">
        <v>4574</v>
      </c>
      <c r="E793" s="27" t="s">
        <v>4203</v>
      </c>
      <c r="F793" s="35" t="s">
        <v>1855</v>
      </c>
      <c r="G793" s="23" t="s">
        <v>13</v>
      </c>
      <c r="H793" s="23" t="s">
        <v>13</v>
      </c>
      <c r="I793" s="23" t="s">
        <v>13</v>
      </c>
      <c r="J793" s="23" t="s">
        <v>13</v>
      </c>
      <c r="K793" s="23" t="s">
        <v>13</v>
      </c>
      <c r="L793" s="9" t="str">
        <f>_xlfn.CONCAT("", C793)</f>
        <v>SAU_Projeto</v>
      </c>
      <c r="M793" s="9" t="str">
        <f>_xlfn.CONCAT("", D793)</f>
        <v>SAU_Hospitalar</v>
      </c>
      <c r="N793" s="9" t="str">
        <f>_xlfn.CONCAT("", E793)</f>
        <v>Hospitalar_Dispositivo</v>
      </c>
      <c r="O793" s="9" t="str">
        <f>_xlfn.CONCAT("Classe IFC ou Categoria Revit:   ", F793)</f>
        <v>Classe IFC ou Categoria Revit:   IfcMedicalDeviceVACUUMSTATION</v>
      </c>
      <c r="P793" s="7" t="s">
        <v>2341</v>
      </c>
      <c r="Q793" s="7" t="s">
        <v>4130</v>
      </c>
      <c r="R793" s="7" t="str">
        <f>C793</f>
        <v>SAU_Projeto</v>
      </c>
      <c r="S793" s="7" t="str">
        <f>D793</f>
        <v>SAU_Hospitalar</v>
      </c>
      <c r="T793" s="7" t="str">
        <f>E793</f>
        <v>Hospitalar_Dispositivo</v>
      </c>
      <c r="U793" s="8" t="str">
        <f>_xlfn.CONCAT("bim-key_",A793)</f>
        <v>bim-key_792</v>
      </c>
      <c r="V793" s="4" t="str">
        <f>IF(ISNUMBER(FIND("Arrow", F793)), _xlfn.CONCAT(E793,"_Seta"), E793)</f>
        <v>Hospitalar_Dispositivo</v>
      </c>
      <c r="W793" s="4" t="str">
        <f>IF(ISNUMBER(FIND("Scheme", F793)), _xlfn.CONCAT(F793,"_Esquema"), F793)</f>
        <v>IfcMedicalDeviceVACUUMSTATION</v>
      </c>
    </row>
    <row r="794" spans="1:23" s="4" customFormat="1" ht="9.75" customHeight="1" x14ac:dyDescent="0.25">
      <c r="A794" s="66">
        <v>793</v>
      </c>
      <c r="B794" s="65" t="s">
        <v>4283</v>
      </c>
      <c r="C794" s="27" t="s">
        <v>4328</v>
      </c>
      <c r="D794" s="27" t="s">
        <v>4338</v>
      </c>
      <c r="E794" s="27" t="s">
        <v>4339</v>
      </c>
      <c r="F794" s="33" t="s">
        <v>1388</v>
      </c>
      <c r="G794" s="23" t="s">
        <v>13</v>
      </c>
      <c r="H794" s="23" t="s">
        <v>13</v>
      </c>
      <c r="I794" s="23" t="s">
        <v>13</v>
      </c>
      <c r="J794" s="23" t="s">
        <v>13</v>
      </c>
      <c r="K794" s="23" t="s">
        <v>13</v>
      </c>
      <c r="L794" s="9" t="str">
        <f>_xlfn.CONCAT("", C794)</f>
        <v>INC_Projeto</v>
      </c>
      <c r="M794" s="9" t="str">
        <f>_xlfn.CONCAT("", D794)</f>
        <v>INC_Incêndio</v>
      </c>
      <c r="N794" s="9" t="str">
        <f>_xlfn.CONCAT("", E794)</f>
        <v>Terminal_Combate_Fogo</v>
      </c>
      <c r="O794" s="9" t="str">
        <f>_xlfn.CONCAT("Classe IFC ou Categoria Revit:   ", F794)</f>
        <v>Classe IFC ou Categoria Revit:   IfcFireSuppressionTerminal</v>
      </c>
      <c r="P794" s="7" t="s">
        <v>1389</v>
      </c>
      <c r="Q794" s="7" t="s">
        <v>4131</v>
      </c>
      <c r="R794" s="7" t="str">
        <f>C794</f>
        <v>INC_Projeto</v>
      </c>
      <c r="S794" s="7" t="str">
        <f>D794</f>
        <v>INC_Incêndio</v>
      </c>
      <c r="T794" s="7" t="str">
        <f>E794</f>
        <v>Terminal_Combate_Fogo</v>
      </c>
      <c r="U794" s="8" t="str">
        <f>_xlfn.CONCAT("bim-key_",A794)</f>
        <v>bim-key_793</v>
      </c>
      <c r="V794" s="4" t="str">
        <f>IF(ISNUMBER(FIND("Arrow", F794)), _xlfn.CONCAT(E794,"_Seta"), E794)</f>
        <v>Terminal_Combate_Fogo</v>
      </c>
      <c r="W794" s="4" t="str">
        <f>IF(ISNUMBER(FIND("Scheme", F794)), _xlfn.CONCAT(F794,"_Esquema"), F794)</f>
        <v>IfcFireSuppressionTerminal</v>
      </c>
    </row>
    <row r="795" spans="1:23" s="4" customFormat="1" ht="9.75" customHeight="1" x14ac:dyDescent="0.25">
      <c r="A795" s="66">
        <v>794</v>
      </c>
      <c r="B795" s="65" t="s">
        <v>4283</v>
      </c>
      <c r="C795" s="27" t="s">
        <v>4328</v>
      </c>
      <c r="D795" s="27" t="s">
        <v>4338</v>
      </c>
      <c r="E795" s="27" t="s">
        <v>4339</v>
      </c>
      <c r="F795" s="33" t="s">
        <v>1856</v>
      </c>
      <c r="G795" s="23" t="s">
        <v>13</v>
      </c>
      <c r="H795" s="23" t="s">
        <v>13</v>
      </c>
      <c r="I795" s="23" t="s">
        <v>13</v>
      </c>
      <c r="J795" s="23" t="s">
        <v>13</v>
      </c>
      <c r="K795" s="23" t="s">
        <v>13</v>
      </c>
      <c r="L795" s="9" t="str">
        <f>_xlfn.CONCAT("", C795)</f>
        <v>INC_Projeto</v>
      </c>
      <c r="M795" s="9" t="str">
        <f>_xlfn.CONCAT("", D795)</f>
        <v>INC_Incêndio</v>
      </c>
      <c r="N795" s="9" t="str">
        <f>_xlfn.CONCAT("", E795)</f>
        <v>Terminal_Combate_Fogo</v>
      </c>
      <c r="O795" s="9" t="str">
        <f>_xlfn.CONCAT("Classe IFC ou Categoria Revit:   ", F795)</f>
        <v>Classe IFC ou Categoria Revit:   IfcFireSuppressionTerminalBREECHINGINLET</v>
      </c>
      <c r="P795" s="7" t="s">
        <v>2331</v>
      </c>
      <c r="Q795" s="7" t="s">
        <v>4131</v>
      </c>
      <c r="R795" s="7" t="str">
        <f>C795</f>
        <v>INC_Projeto</v>
      </c>
      <c r="S795" s="7" t="str">
        <f>D795</f>
        <v>INC_Incêndio</v>
      </c>
      <c r="T795" s="7" t="str">
        <f>E795</f>
        <v>Terminal_Combate_Fogo</v>
      </c>
      <c r="U795" s="8" t="str">
        <f>_xlfn.CONCAT("bim-key_",A795)</f>
        <v>bim-key_794</v>
      </c>
      <c r="V795" s="4" t="str">
        <f>IF(ISNUMBER(FIND("Arrow", F795)), _xlfn.CONCAT(E795,"_Seta"), E795)</f>
        <v>Terminal_Combate_Fogo</v>
      </c>
      <c r="W795" s="4" t="str">
        <f>IF(ISNUMBER(FIND("Scheme", F795)), _xlfn.CONCAT(F795,"_Esquema"), F795)</f>
        <v>IfcFireSuppressionTerminalBREECHINGINLET</v>
      </c>
    </row>
    <row r="796" spans="1:23" s="4" customFormat="1" ht="9.75" customHeight="1" x14ac:dyDescent="0.25">
      <c r="A796" s="66">
        <v>795</v>
      </c>
      <c r="B796" s="65" t="s">
        <v>4283</v>
      </c>
      <c r="C796" s="27" t="s">
        <v>4328</v>
      </c>
      <c r="D796" s="27" t="s">
        <v>4338</v>
      </c>
      <c r="E796" s="27" t="s">
        <v>4339</v>
      </c>
      <c r="F796" s="33" t="s">
        <v>1857</v>
      </c>
      <c r="G796" s="23" t="s">
        <v>13</v>
      </c>
      <c r="H796" s="23" t="s">
        <v>13</v>
      </c>
      <c r="I796" s="23" t="s">
        <v>13</v>
      </c>
      <c r="J796" s="23" t="s">
        <v>13</v>
      </c>
      <c r="K796" s="23" t="s">
        <v>13</v>
      </c>
      <c r="L796" s="9" t="str">
        <f>_xlfn.CONCAT("", C796)</f>
        <v>INC_Projeto</v>
      </c>
      <c r="M796" s="9" t="str">
        <f>_xlfn.CONCAT("", D796)</f>
        <v>INC_Incêndio</v>
      </c>
      <c r="N796" s="9" t="str">
        <f>_xlfn.CONCAT("", E796)</f>
        <v>Terminal_Combate_Fogo</v>
      </c>
      <c r="O796" s="9" t="str">
        <f>_xlfn.CONCAT("Classe IFC ou Categoria Revit:   ", F796)</f>
        <v>Classe IFC ou Categoria Revit:   IfcFireSuppressionTerminalFIREHYDRANT</v>
      </c>
      <c r="P796" s="7" t="s">
        <v>2330</v>
      </c>
      <c r="Q796" s="7" t="s">
        <v>4131</v>
      </c>
      <c r="R796" s="7" t="str">
        <f>C796</f>
        <v>INC_Projeto</v>
      </c>
      <c r="S796" s="7" t="str">
        <f>D796</f>
        <v>INC_Incêndio</v>
      </c>
      <c r="T796" s="7" t="str">
        <f>E796</f>
        <v>Terminal_Combate_Fogo</v>
      </c>
      <c r="U796" s="8" t="str">
        <f>_xlfn.CONCAT("bim-key_",A796)</f>
        <v>bim-key_795</v>
      </c>
      <c r="V796" s="4" t="str">
        <f>IF(ISNUMBER(FIND("Arrow", F796)), _xlfn.CONCAT(E796,"_Seta"), E796)</f>
        <v>Terminal_Combate_Fogo</v>
      </c>
      <c r="W796" s="4" t="str">
        <f>IF(ISNUMBER(FIND("Scheme", F796)), _xlfn.CONCAT(F796,"_Esquema"), F796)</f>
        <v>IfcFireSuppressionTerminalFIREHYDRANT</v>
      </c>
    </row>
    <row r="797" spans="1:23" s="4" customFormat="1" ht="9.75" customHeight="1" x14ac:dyDescent="0.25">
      <c r="A797" s="66">
        <v>796</v>
      </c>
      <c r="B797" s="65" t="s">
        <v>4283</v>
      </c>
      <c r="C797" s="27" t="s">
        <v>4328</v>
      </c>
      <c r="D797" s="27" t="s">
        <v>4338</v>
      </c>
      <c r="E797" s="27" t="s">
        <v>4339</v>
      </c>
      <c r="F797" s="33" t="s">
        <v>1858</v>
      </c>
      <c r="G797" s="23" t="s">
        <v>13</v>
      </c>
      <c r="H797" s="23" t="s">
        <v>13</v>
      </c>
      <c r="I797" s="23" t="s">
        <v>13</v>
      </c>
      <c r="J797" s="23" t="s">
        <v>13</v>
      </c>
      <c r="K797" s="23" t="s">
        <v>13</v>
      </c>
      <c r="L797" s="9" t="str">
        <f>_xlfn.CONCAT("", C797)</f>
        <v>INC_Projeto</v>
      </c>
      <c r="M797" s="9" t="str">
        <f>_xlfn.CONCAT("", D797)</f>
        <v>INC_Incêndio</v>
      </c>
      <c r="N797" s="9" t="str">
        <f>_xlfn.CONCAT("", E797)</f>
        <v>Terminal_Combate_Fogo</v>
      </c>
      <c r="O797" s="9" t="str">
        <f>_xlfn.CONCAT("Classe IFC ou Categoria Revit:   ", F797)</f>
        <v>Classe IFC ou Categoria Revit:   IfcFireSuppressionTerminalFIREMONITOR</v>
      </c>
      <c r="P797" s="7" t="s">
        <v>2326</v>
      </c>
      <c r="Q797" s="7" t="s">
        <v>4131</v>
      </c>
      <c r="R797" s="7" t="str">
        <f>C797</f>
        <v>INC_Projeto</v>
      </c>
      <c r="S797" s="7" t="str">
        <f>D797</f>
        <v>INC_Incêndio</v>
      </c>
      <c r="T797" s="7" t="str">
        <f>E797</f>
        <v>Terminal_Combate_Fogo</v>
      </c>
      <c r="U797" s="8" t="str">
        <f>_xlfn.CONCAT("bim-key_",A797)</f>
        <v>bim-key_796</v>
      </c>
      <c r="V797" s="4" t="str">
        <f>IF(ISNUMBER(FIND("Arrow", F797)), _xlfn.CONCAT(E797,"_Seta"), E797)</f>
        <v>Terminal_Combate_Fogo</v>
      </c>
      <c r="W797" s="4" t="str">
        <f>IF(ISNUMBER(FIND("Scheme", F797)), _xlfn.CONCAT(F797,"_Esquema"), F797)</f>
        <v>IfcFireSuppressionTerminalFIREMONITOR</v>
      </c>
    </row>
    <row r="798" spans="1:23" s="4" customFormat="1" ht="9.75" customHeight="1" x14ac:dyDescent="0.25">
      <c r="A798" s="66">
        <v>797</v>
      </c>
      <c r="B798" s="65" t="s">
        <v>4283</v>
      </c>
      <c r="C798" s="27" t="s">
        <v>4328</v>
      </c>
      <c r="D798" s="27" t="s">
        <v>4338</v>
      </c>
      <c r="E798" s="27" t="s">
        <v>4339</v>
      </c>
      <c r="F798" s="33" t="s">
        <v>1859</v>
      </c>
      <c r="G798" s="23" t="s">
        <v>13</v>
      </c>
      <c r="H798" s="23" t="s">
        <v>13</v>
      </c>
      <c r="I798" s="23" t="s">
        <v>13</v>
      </c>
      <c r="J798" s="23" t="s">
        <v>13</v>
      </c>
      <c r="K798" s="23" t="s">
        <v>13</v>
      </c>
      <c r="L798" s="9" t="str">
        <f>_xlfn.CONCAT("", C798)</f>
        <v>INC_Projeto</v>
      </c>
      <c r="M798" s="9" t="str">
        <f>_xlfn.CONCAT("", D798)</f>
        <v>INC_Incêndio</v>
      </c>
      <c r="N798" s="9" t="str">
        <f>_xlfn.CONCAT("", E798)</f>
        <v>Terminal_Combate_Fogo</v>
      </c>
      <c r="O798" s="9" t="str">
        <f>_xlfn.CONCAT("Classe IFC ou Categoria Revit:   ", F798)</f>
        <v>Classe IFC ou Categoria Revit:   IfcFireSuppressionTerminalHOSEREEL</v>
      </c>
      <c r="P798" s="7" t="s">
        <v>2327</v>
      </c>
      <c r="Q798" s="7" t="s">
        <v>4131</v>
      </c>
      <c r="R798" s="7" t="str">
        <f>C798</f>
        <v>INC_Projeto</v>
      </c>
      <c r="S798" s="7" t="str">
        <f>D798</f>
        <v>INC_Incêndio</v>
      </c>
      <c r="T798" s="7" t="str">
        <f>E798</f>
        <v>Terminal_Combate_Fogo</v>
      </c>
      <c r="U798" s="8" t="str">
        <f>_xlfn.CONCAT("bim-key_",A798)</f>
        <v>bim-key_797</v>
      </c>
      <c r="V798" s="4" t="str">
        <f>IF(ISNUMBER(FIND("Arrow", F798)), _xlfn.CONCAT(E798,"_Seta"), E798)</f>
        <v>Terminal_Combate_Fogo</v>
      </c>
      <c r="W798" s="4" t="str">
        <f>IF(ISNUMBER(FIND("Scheme", F798)), _xlfn.CONCAT(F798,"_Esquema"), F798)</f>
        <v>IfcFireSuppressionTerminalHOSEREEL</v>
      </c>
    </row>
    <row r="799" spans="1:23" s="4" customFormat="1" ht="9.75" customHeight="1" x14ac:dyDescent="0.25">
      <c r="A799" s="66">
        <v>798</v>
      </c>
      <c r="B799" s="65" t="s">
        <v>4283</v>
      </c>
      <c r="C799" s="27" t="s">
        <v>4328</v>
      </c>
      <c r="D799" s="27" t="s">
        <v>4338</v>
      </c>
      <c r="E799" s="27" t="s">
        <v>4339</v>
      </c>
      <c r="F799" s="33" t="s">
        <v>1860</v>
      </c>
      <c r="G799" s="23" t="s">
        <v>13</v>
      </c>
      <c r="H799" s="23" t="s">
        <v>13</v>
      </c>
      <c r="I799" s="23" t="s">
        <v>13</v>
      </c>
      <c r="J799" s="23" t="s">
        <v>13</v>
      </c>
      <c r="K799" s="23" t="s">
        <v>13</v>
      </c>
      <c r="L799" s="9" t="str">
        <f>_xlfn.CONCAT("", C799)</f>
        <v>INC_Projeto</v>
      </c>
      <c r="M799" s="9" t="str">
        <f>_xlfn.CONCAT("", D799)</f>
        <v>INC_Incêndio</v>
      </c>
      <c r="N799" s="9" t="str">
        <f>_xlfn.CONCAT("", E799)</f>
        <v>Terminal_Combate_Fogo</v>
      </c>
      <c r="O799" s="9" t="str">
        <f>_xlfn.CONCAT("Classe IFC ou Categoria Revit:   ", F799)</f>
        <v>Classe IFC ou Categoria Revit:   IfcFireSuppressionTerminalSPRINKLER</v>
      </c>
      <c r="P799" s="7" t="s">
        <v>2328</v>
      </c>
      <c r="Q799" s="7" t="s">
        <v>4138</v>
      </c>
      <c r="R799" s="7" t="str">
        <f>C799</f>
        <v>INC_Projeto</v>
      </c>
      <c r="S799" s="7" t="str">
        <f>D799</f>
        <v>INC_Incêndio</v>
      </c>
      <c r="T799" s="7" t="str">
        <f>E799</f>
        <v>Terminal_Combate_Fogo</v>
      </c>
      <c r="U799" s="8" t="str">
        <f>_xlfn.CONCAT("bim-key_",A799)</f>
        <v>bim-key_798</v>
      </c>
      <c r="V799" s="4" t="str">
        <f>IF(ISNUMBER(FIND("Arrow", F799)), _xlfn.CONCAT(E799,"_Seta"), E799)</f>
        <v>Terminal_Combate_Fogo</v>
      </c>
      <c r="W799" s="4" t="str">
        <f>IF(ISNUMBER(FIND("Scheme", F799)), _xlfn.CONCAT(F799,"_Esquema"), F799)</f>
        <v>IfcFireSuppressionTerminalSPRINKLER</v>
      </c>
    </row>
    <row r="800" spans="1:23" s="4" customFormat="1" ht="9.75" customHeight="1" x14ac:dyDescent="0.25">
      <c r="A800" s="66">
        <v>799</v>
      </c>
      <c r="B800" s="65" t="s">
        <v>4283</v>
      </c>
      <c r="C800" s="27" t="s">
        <v>4328</v>
      </c>
      <c r="D800" s="27" t="s">
        <v>4338</v>
      </c>
      <c r="E800" s="27" t="s">
        <v>4339</v>
      </c>
      <c r="F800" s="33" t="s">
        <v>1861</v>
      </c>
      <c r="G800" s="23" t="s">
        <v>13</v>
      </c>
      <c r="H800" s="23" t="s">
        <v>13</v>
      </c>
      <c r="I800" s="23" t="s">
        <v>13</v>
      </c>
      <c r="J800" s="23" t="s">
        <v>13</v>
      </c>
      <c r="K800" s="23" t="s">
        <v>13</v>
      </c>
      <c r="L800" s="9" t="str">
        <f>_xlfn.CONCAT("", C800)</f>
        <v>INC_Projeto</v>
      </c>
      <c r="M800" s="9" t="str">
        <f>_xlfn.CONCAT("", D800)</f>
        <v>INC_Incêndio</v>
      </c>
      <c r="N800" s="9" t="str">
        <f>_xlfn.CONCAT("", E800)</f>
        <v>Terminal_Combate_Fogo</v>
      </c>
      <c r="O800" s="9" t="str">
        <f>_xlfn.CONCAT("Classe IFC ou Categoria Revit:   ", F800)</f>
        <v>Classe IFC ou Categoria Revit:   IfcFireSuppressionTerminalSPRINKLERDEFLECTOR</v>
      </c>
      <c r="P800" s="7" t="s">
        <v>2329</v>
      </c>
      <c r="Q800" s="7" t="s">
        <v>4138</v>
      </c>
      <c r="R800" s="7" t="str">
        <f>C800</f>
        <v>INC_Projeto</v>
      </c>
      <c r="S800" s="7" t="str">
        <f>D800</f>
        <v>INC_Incêndio</v>
      </c>
      <c r="T800" s="7" t="str">
        <f>E800</f>
        <v>Terminal_Combate_Fogo</v>
      </c>
      <c r="U800" s="8" t="str">
        <f>_xlfn.CONCAT("bim-key_",A800)</f>
        <v>bim-key_799</v>
      </c>
      <c r="V800" s="4" t="str">
        <f>IF(ISNUMBER(FIND("Arrow", F800)), _xlfn.CONCAT(E800,"_Seta"), E800)</f>
        <v>Terminal_Combate_Fogo</v>
      </c>
      <c r="W800" s="4" t="str">
        <f>IF(ISNUMBER(FIND("Scheme", F800)), _xlfn.CONCAT(F800,"_Esquema"), F800)</f>
        <v>IfcFireSuppressionTerminalSPRINKLERDEFLECTOR</v>
      </c>
    </row>
    <row r="801" spans="1:23" s="4" customFormat="1" ht="9.75" customHeight="1" x14ac:dyDescent="0.25">
      <c r="A801" s="66">
        <v>800</v>
      </c>
      <c r="B801" s="65" t="s">
        <v>4283</v>
      </c>
      <c r="C801" s="27" t="s">
        <v>4297</v>
      </c>
      <c r="D801" s="27" t="s">
        <v>4298</v>
      </c>
      <c r="E801" s="27" t="s">
        <v>4213</v>
      </c>
      <c r="F801" s="33" t="s">
        <v>368</v>
      </c>
      <c r="G801" s="23" t="s">
        <v>13</v>
      </c>
      <c r="H801" s="23" t="s">
        <v>13</v>
      </c>
      <c r="I801" s="23" t="s">
        <v>13</v>
      </c>
      <c r="J801" s="23" t="s">
        <v>13</v>
      </c>
      <c r="K801" s="23" t="s">
        <v>13</v>
      </c>
      <c r="L801" s="9" t="str">
        <f>_xlfn.CONCAT("", C801)</f>
        <v>INFRA_Projeto</v>
      </c>
      <c r="M801" s="9" t="str">
        <f>_xlfn.CONCAT("", D801)</f>
        <v>INFRA_Infraestrutura</v>
      </c>
      <c r="N801" s="9" t="str">
        <f>_xlfn.CONCAT("", E801)</f>
        <v>Infraestrutura_Geral</v>
      </c>
      <c r="O801" s="9" t="str">
        <f>_xlfn.CONCAT("Classe IFC ou Categoria Revit:   ", F801)</f>
        <v>Classe IFC ou Categoria Revit:   IfcAlignment</v>
      </c>
      <c r="P801" s="7" t="s">
        <v>369</v>
      </c>
      <c r="Q801" s="7" t="s">
        <v>4092</v>
      </c>
      <c r="R801" s="7" t="str">
        <f>C801</f>
        <v>INFRA_Projeto</v>
      </c>
      <c r="S801" s="7" t="str">
        <f>D801</f>
        <v>INFRA_Infraestrutura</v>
      </c>
      <c r="T801" s="7" t="str">
        <f>E801</f>
        <v>Infraestrutura_Geral</v>
      </c>
      <c r="U801" s="8" t="str">
        <f>_xlfn.CONCAT("bim-key_",A801)</f>
        <v>bim-key_800</v>
      </c>
      <c r="V801" s="4" t="str">
        <f>IF(ISNUMBER(FIND("Arrow", F801)), _xlfn.CONCAT(E801,"_Seta"), E801)</f>
        <v>Infraestrutura_Geral</v>
      </c>
      <c r="W801" s="4" t="str">
        <f>IF(ISNUMBER(FIND("Scheme", F801)), _xlfn.CONCAT(F801,"_Esquema"), F801)</f>
        <v>IfcAlignment</v>
      </c>
    </row>
    <row r="802" spans="1:23" s="4" customFormat="1" ht="9.75" customHeight="1" x14ac:dyDescent="0.25">
      <c r="A802" s="66">
        <v>801</v>
      </c>
      <c r="B802" s="65" t="s">
        <v>4283</v>
      </c>
      <c r="C802" s="27" t="s">
        <v>4297</v>
      </c>
      <c r="D802" s="27" t="s">
        <v>4298</v>
      </c>
      <c r="E802" s="27" t="s">
        <v>4213</v>
      </c>
      <c r="F802" s="33" t="s">
        <v>419</v>
      </c>
      <c r="G802" s="23" t="s">
        <v>13</v>
      </c>
      <c r="H802" s="23" t="s">
        <v>13</v>
      </c>
      <c r="I802" s="23" t="s">
        <v>13</v>
      </c>
      <c r="J802" s="23" t="s">
        <v>13</v>
      </c>
      <c r="K802" s="23" t="s">
        <v>13</v>
      </c>
      <c r="L802" s="9" t="str">
        <f>_xlfn.CONCAT("", C802)</f>
        <v>INFRA_Projeto</v>
      </c>
      <c r="M802" s="9" t="str">
        <f>_xlfn.CONCAT("", D802)</f>
        <v>INFRA_Infraestrutura</v>
      </c>
      <c r="N802" s="9" t="str">
        <f>_xlfn.CONCAT("", E802)</f>
        <v>Infraestrutura_Geral</v>
      </c>
      <c r="O802" s="9" t="str">
        <f>_xlfn.CONCAT("Classe IFC ou Categoria Revit:   ", F802)</f>
        <v>Classe IFC ou Categoria Revit:   IfcCourse</v>
      </c>
      <c r="P802" s="7" t="s">
        <v>2713</v>
      </c>
      <c r="Q802" s="7" t="s">
        <v>4146</v>
      </c>
      <c r="R802" s="7" t="str">
        <f>C802</f>
        <v>INFRA_Projeto</v>
      </c>
      <c r="S802" s="7" t="str">
        <f>D802</f>
        <v>INFRA_Infraestrutura</v>
      </c>
      <c r="T802" s="7" t="str">
        <f>E802</f>
        <v>Infraestrutura_Geral</v>
      </c>
      <c r="U802" s="8" t="str">
        <f>_xlfn.CONCAT("bim-key_",A802)</f>
        <v>bim-key_801</v>
      </c>
      <c r="V802" s="4" t="str">
        <f>IF(ISNUMBER(FIND("Arrow", F802)), _xlfn.CONCAT(E802,"_Seta"), E802)</f>
        <v>Infraestrutura_Geral</v>
      </c>
      <c r="W802" s="4" t="str">
        <f>IF(ISNUMBER(FIND("Scheme", F802)), _xlfn.CONCAT(F802,"_Esquema"), F802)</f>
        <v>IfcCourse</v>
      </c>
    </row>
    <row r="803" spans="1:23" s="4" customFormat="1" ht="9.75" customHeight="1" x14ac:dyDescent="0.25">
      <c r="A803" s="66">
        <v>802</v>
      </c>
      <c r="B803" s="65" t="s">
        <v>4283</v>
      </c>
      <c r="C803" s="27" t="s">
        <v>4297</v>
      </c>
      <c r="D803" s="27" t="s">
        <v>4298</v>
      </c>
      <c r="E803" s="27" t="s">
        <v>4213</v>
      </c>
      <c r="F803" s="33" t="s">
        <v>1080</v>
      </c>
      <c r="G803" s="23" t="s">
        <v>13</v>
      </c>
      <c r="H803" s="23" t="s">
        <v>13</v>
      </c>
      <c r="I803" s="23" t="s">
        <v>13</v>
      </c>
      <c r="J803" s="23" t="s">
        <v>13</v>
      </c>
      <c r="K803" s="23" t="s">
        <v>13</v>
      </c>
      <c r="L803" s="9" t="str">
        <f>_xlfn.CONCAT("", C803)</f>
        <v>INFRA_Projeto</v>
      </c>
      <c r="M803" s="9" t="str">
        <f>_xlfn.CONCAT("", D803)</f>
        <v>INFRA_Infraestrutura</v>
      </c>
      <c r="N803" s="9" t="str">
        <f>_xlfn.CONCAT("", E803)</f>
        <v>Infraestrutura_Geral</v>
      </c>
      <c r="O803" s="9" t="str">
        <f>_xlfn.CONCAT("Classe IFC ou Categoria Revit:   ", F803)</f>
        <v>Classe IFC ou Categoria Revit:   IfcCourseARMOUR</v>
      </c>
      <c r="P803" s="7" t="s">
        <v>1081</v>
      </c>
      <c r="Q803" s="7" t="s">
        <v>4146</v>
      </c>
      <c r="R803" s="7" t="str">
        <f>C803</f>
        <v>INFRA_Projeto</v>
      </c>
      <c r="S803" s="7" t="str">
        <f>D803</f>
        <v>INFRA_Infraestrutura</v>
      </c>
      <c r="T803" s="7" t="str">
        <f>E803</f>
        <v>Infraestrutura_Geral</v>
      </c>
      <c r="U803" s="8" t="str">
        <f>_xlfn.CONCAT("bim-key_",A803)</f>
        <v>bim-key_802</v>
      </c>
      <c r="V803" s="4" t="str">
        <f>IF(ISNUMBER(FIND("Arrow", F803)), _xlfn.CONCAT(E803,"_Seta"), E803)</f>
        <v>Infraestrutura_Geral</v>
      </c>
      <c r="W803" s="4" t="str">
        <f>IF(ISNUMBER(FIND("Scheme", F803)), _xlfn.CONCAT(F803,"_Esquema"), F803)</f>
        <v>IfcCourseARMOUR</v>
      </c>
    </row>
    <row r="804" spans="1:23" s="4" customFormat="1" ht="9.75" customHeight="1" x14ac:dyDescent="0.25">
      <c r="A804" s="66">
        <v>803</v>
      </c>
      <c r="B804" s="65" t="s">
        <v>4283</v>
      </c>
      <c r="C804" s="27" t="s">
        <v>4297</v>
      </c>
      <c r="D804" s="27" t="s">
        <v>4298</v>
      </c>
      <c r="E804" s="27" t="s">
        <v>4213</v>
      </c>
      <c r="F804" s="33" t="s">
        <v>1082</v>
      </c>
      <c r="G804" s="23" t="s">
        <v>13</v>
      </c>
      <c r="H804" s="23" t="s">
        <v>13</v>
      </c>
      <c r="I804" s="23" t="s">
        <v>13</v>
      </c>
      <c r="J804" s="23" t="s">
        <v>13</v>
      </c>
      <c r="K804" s="23" t="s">
        <v>13</v>
      </c>
      <c r="L804" s="9" t="str">
        <f>_xlfn.CONCAT("", C804)</f>
        <v>INFRA_Projeto</v>
      </c>
      <c r="M804" s="9" t="str">
        <f>_xlfn.CONCAT("", D804)</f>
        <v>INFRA_Infraestrutura</v>
      </c>
      <c r="N804" s="9" t="str">
        <f>_xlfn.CONCAT("", E804)</f>
        <v>Infraestrutura_Geral</v>
      </c>
      <c r="O804" s="9" t="str">
        <f>_xlfn.CONCAT("Classe IFC ou Categoria Revit:   ", F804)</f>
        <v>Classe IFC ou Categoria Revit:   IfcCourseBALLASTBED</v>
      </c>
      <c r="P804" s="7" t="s">
        <v>1083</v>
      </c>
      <c r="Q804" s="7" t="s">
        <v>4146</v>
      </c>
      <c r="R804" s="7" t="str">
        <f>C804</f>
        <v>INFRA_Projeto</v>
      </c>
      <c r="S804" s="7" t="str">
        <f>D804</f>
        <v>INFRA_Infraestrutura</v>
      </c>
      <c r="T804" s="7" t="str">
        <f>E804</f>
        <v>Infraestrutura_Geral</v>
      </c>
      <c r="U804" s="8" t="str">
        <f>_xlfn.CONCAT("bim-key_",A804)</f>
        <v>bim-key_803</v>
      </c>
      <c r="V804" s="4" t="str">
        <f>IF(ISNUMBER(FIND("Arrow", F804)), _xlfn.CONCAT(E804,"_Seta"), E804)</f>
        <v>Infraestrutura_Geral</v>
      </c>
      <c r="W804" s="4" t="str">
        <f>IF(ISNUMBER(FIND("Scheme", F804)), _xlfn.CONCAT(F804,"_Esquema"), F804)</f>
        <v>IfcCourseBALLASTBED</v>
      </c>
    </row>
    <row r="805" spans="1:23" s="4" customFormat="1" ht="9.75" customHeight="1" x14ac:dyDescent="0.25">
      <c r="A805" s="66">
        <v>804</v>
      </c>
      <c r="B805" s="65" t="s">
        <v>4283</v>
      </c>
      <c r="C805" s="27" t="s">
        <v>4297</v>
      </c>
      <c r="D805" s="27" t="s">
        <v>4298</v>
      </c>
      <c r="E805" s="27" t="s">
        <v>4213</v>
      </c>
      <c r="F805" s="33" t="s">
        <v>1084</v>
      </c>
      <c r="G805" s="23" t="s">
        <v>13</v>
      </c>
      <c r="H805" s="23" t="s">
        <v>13</v>
      </c>
      <c r="I805" s="23" t="s">
        <v>13</v>
      </c>
      <c r="J805" s="23" t="s">
        <v>13</v>
      </c>
      <c r="K805" s="23" t="s">
        <v>13</v>
      </c>
      <c r="L805" s="9" t="str">
        <f>_xlfn.CONCAT("", C805)</f>
        <v>INFRA_Projeto</v>
      </c>
      <c r="M805" s="9" t="str">
        <f>_xlfn.CONCAT("", D805)</f>
        <v>INFRA_Infraestrutura</v>
      </c>
      <c r="N805" s="9" t="str">
        <f>_xlfn.CONCAT("", E805)</f>
        <v>Infraestrutura_Geral</v>
      </c>
      <c r="O805" s="9" t="str">
        <f>_xlfn.CONCAT("Classe IFC ou Categoria Revit:   ", F805)</f>
        <v>Classe IFC ou Categoria Revit:   IfcCourseCORE</v>
      </c>
      <c r="P805" s="7" t="s">
        <v>1085</v>
      </c>
      <c r="Q805" s="7" t="s">
        <v>4146</v>
      </c>
      <c r="R805" s="7" t="str">
        <f>C805</f>
        <v>INFRA_Projeto</v>
      </c>
      <c r="S805" s="7" t="str">
        <f>D805</f>
        <v>INFRA_Infraestrutura</v>
      </c>
      <c r="T805" s="7" t="str">
        <f>E805</f>
        <v>Infraestrutura_Geral</v>
      </c>
      <c r="U805" s="8" t="str">
        <f>_xlfn.CONCAT("bim-key_",A805)</f>
        <v>bim-key_804</v>
      </c>
      <c r="V805" s="4" t="str">
        <f>IF(ISNUMBER(FIND("Arrow", F805)), _xlfn.CONCAT(E805,"_Seta"), E805)</f>
        <v>Infraestrutura_Geral</v>
      </c>
      <c r="W805" s="4" t="str">
        <f>IF(ISNUMBER(FIND("Scheme", F805)), _xlfn.CONCAT(F805,"_Esquema"), F805)</f>
        <v>IfcCourseCORE</v>
      </c>
    </row>
    <row r="806" spans="1:23" s="4" customFormat="1" ht="9.75" customHeight="1" x14ac:dyDescent="0.25">
      <c r="A806" s="66">
        <v>805</v>
      </c>
      <c r="B806" s="65" t="s">
        <v>4283</v>
      </c>
      <c r="C806" s="27" t="s">
        <v>4297</v>
      </c>
      <c r="D806" s="27" t="s">
        <v>4298</v>
      </c>
      <c r="E806" s="27" t="s">
        <v>4213</v>
      </c>
      <c r="F806" s="33" t="s">
        <v>1086</v>
      </c>
      <c r="G806" s="23" t="s">
        <v>13</v>
      </c>
      <c r="H806" s="23" t="s">
        <v>13</v>
      </c>
      <c r="I806" s="23" t="s">
        <v>13</v>
      </c>
      <c r="J806" s="23" t="s">
        <v>13</v>
      </c>
      <c r="K806" s="23" t="s">
        <v>13</v>
      </c>
      <c r="L806" s="9" t="str">
        <f>_xlfn.CONCAT("", C806)</f>
        <v>INFRA_Projeto</v>
      </c>
      <c r="M806" s="9" t="str">
        <f>_xlfn.CONCAT("", D806)</f>
        <v>INFRA_Infraestrutura</v>
      </c>
      <c r="N806" s="9" t="str">
        <f>_xlfn.CONCAT("", E806)</f>
        <v>Infraestrutura_Geral</v>
      </c>
      <c r="O806" s="9" t="str">
        <f>_xlfn.CONCAT("Classe IFC ou Categoria Revit:   ", F806)</f>
        <v>Classe IFC ou Categoria Revit:   IfcCourseFILTER</v>
      </c>
      <c r="P806" s="7" t="s">
        <v>1087</v>
      </c>
      <c r="Q806" s="7" t="s">
        <v>4146</v>
      </c>
      <c r="R806" s="7" t="str">
        <f>C806</f>
        <v>INFRA_Projeto</v>
      </c>
      <c r="S806" s="7" t="str">
        <f>D806</f>
        <v>INFRA_Infraestrutura</v>
      </c>
      <c r="T806" s="7" t="str">
        <f>E806</f>
        <v>Infraestrutura_Geral</v>
      </c>
      <c r="U806" s="8" t="str">
        <f>_xlfn.CONCAT("bim-key_",A806)</f>
        <v>bim-key_805</v>
      </c>
      <c r="V806" s="4" t="str">
        <f>IF(ISNUMBER(FIND("Arrow", F806)), _xlfn.CONCAT(E806,"_Seta"), E806)</f>
        <v>Infraestrutura_Geral</v>
      </c>
      <c r="W806" s="4" t="str">
        <f>IF(ISNUMBER(FIND("Scheme", F806)), _xlfn.CONCAT(F806,"_Esquema"), F806)</f>
        <v>IfcCourseFILTER</v>
      </c>
    </row>
    <row r="807" spans="1:23" s="4" customFormat="1" ht="9.75" customHeight="1" x14ac:dyDescent="0.25">
      <c r="A807" s="66">
        <v>806</v>
      </c>
      <c r="B807" s="65" t="s">
        <v>4283</v>
      </c>
      <c r="C807" s="27" t="s">
        <v>4297</v>
      </c>
      <c r="D807" s="27" t="s">
        <v>4298</v>
      </c>
      <c r="E807" s="27" t="s">
        <v>4213</v>
      </c>
      <c r="F807" s="33" t="s">
        <v>1088</v>
      </c>
      <c r="G807" s="23" t="s">
        <v>13</v>
      </c>
      <c r="H807" s="23" t="s">
        <v>13</v>
      </c>
      <c r="I807" s="23" t="s">
        <v>13</v>
      </c>
      <c r="J807" s="23" t="s">
        <v>13</v>
      </c>
      <c r="K807" s="23" t="s">
        <v>13</v>
      </c>
      <c r="L807" s="9" t="str">
        <f>_xlfn.CONCAT("", C807)</f>
        <v>INFRA_Projeto</v>
      </c>
      <c r="M807" s="9" t="str">
        <f>_xlfn.CONCAT("", D807)</f>
        <v>INFRA_Infraestrutura</v>
      </c>
      <c r="N807" s="9" t="str">
        <f>_xlfn.CONCAT("", E807)</f>
        <v>Infraestrutura_Geral</v>
      </c>
      <c r="O807" s="9" t="str">
        <f>_xlfn.CONCAT("Classe IFC ou Categoria Revit:   ", F807)</f>
        <v>Classe IFC ou Categoria Revit:   IfcCoursePAVEMENT</v>
      </c>
      <c r="P807" s="7" t="s">
        <v>1089</v>
      </c>
      <c r="Q807" s="7" t="s">
        <v>4146</v>
      </c>
      <c r="R807" s="7" t="str">
        <f>C807</f>
        <v>INFRA_Projeto</v>
      </c>
      <c r="S807" s="7" t="str">
        <f>D807</f>
        <v>INFRA_Infraestrutura</v>
      </c>
      <c r="T807" s="7" t="str">
        <f>E807</f>
        <v>Infraestrutura_Geral</v>
      </c>
      <c r="U807" s="8" t="str">
        <f>_xlfn.CONCAT("bim-key_",A807)</f>
        <v>bim-key_806</v>
      </c>
      <c r="V807" s="4" t="str">
        <f>IF(ISNUMBER(FIND("Arrow", F807)), _xlfn.CONCAT(E807,"_Seta"), E807)</f>
        <v>Infraestrutura_Geral</v>
      </c>
      <c r="W807" s="4" t="str">
        <f>IF(ISNUMBER(FIND("Scheme", F807)), _xlfn.CONCAT(F807,"_Esquema"), F807)</f>
        <v>IfcCoursePAVEMENT</v>
      </c>
    </row>
    <row r="808" spans="1:23" s="4" customFormat="1" ht="9.75" customHeight="1" x14ac:dyDescent="0.25">
      <c r="A808" s="66">
        <v>807</v>
      </c>
      <c r="B808" s="65" t="s">
        <v>4283</v>
      </c>
      <c r="C808" s="27" t="s">
        <v>4297</v>
      </c>
      <c r="D808" s="27" t="s">
        <v>4298</v>
      </c>
      <c r="E808" s="27" t="s">
        <v>4213</v>
      </c>
      <c r="F808" s="33" t="s">
        <v>1090</v>
      </c>
      <c r="G808" s="23" t="s">
        <v>13</v>
      </c>
      <c r="H808" s="23" t="s">
        <v>13</v>
      </c>
      <c r="I808" s="23" t="s">
        <v>13</v>
      </c>
      <c r="J808" s="23" t="s">
        <v>13</v>
      </c>
      <c r="K808" s="23" t="s">
        <v>13</v>
      </c>
      <c r="L808" s="9" t="str">
        <f>_xlfn.CONCAT("", C808)</f>
        <v>INFRA_Projeto</v>
      </c>
      <c r="M808" s="9" t="str">
        <f>_xlfn.CONCAT("", D808)</f>
        <v>INFRA_Infraestrutura</v>
      </c>
      <c r="N808" s="9" t="str">
        <f>_xlfn.CONCAT("", E808)</f>
        <v>Infraestrutura_Geral</v>
      </c>
      <c r="O808" s="9" t="str">
        <f>_xlfn.CONCAT("Classe IFC ou Categoria Revit:   ", F808)</f>
        <v>Classe IFC ou Categoria Revit:   IfcCoursePROTECTION</v>
      </c>
      <c r="P808" s="7" t="s">
        <v>1091</v>
      </c>
      <c r="Q808" s="7" t="s">
        <v>4146</v>
      </c>
      <c r="R808" s="7" t="str">
        <f>C808</f>
        <v>INFRA_Projeto</v>
      </c>
      <c r="S808" s="7" t="str">
        <f>D808</f>
        <v>INFRA_Infraestrutura</v>
      </c>
      <c r="T808" s="7" t="str">
        <f>E808</f>
        <v>Infraestrutura_Geral</v>
      </c>
      <c r="U808" s="8" t="str">
        <f>_xlfn.CONCAT("bim-key_",A808)</f>
        <v>bim-key_807</v>
      </c>
      <c r="V808" s="4" t="str">
        <f>IF(ISNUMBER(FIND("Arrow", F808)), _xlfn.CONCAT(E808,"_Seta"), E808)</f>
        <v>Infraestrutura_Geral</v>
      </c>
      <c r="W808" s="4" t="str">
        <f>IF(ISNUMBER(FIND("Scheme", F808)), _xlfn.CONCAT(F808,"_Esquema"), F808)</f>
        <v>IfcCoursePROTECTION</v>
      </c>
    </row>
    <row r="809" spans="1:23" s="4" customFormat="1" ht="9.75" customHeight="1" x14ac:dyDescent="0.25">
      <c r="A809" s="66">
        <v>808</v>
      </c>
      <c r="B809" s="65" t="s">
        <v>4283</v>
      </c>
      <c r="C809" s="27" t="s">
        <v>4297</v>
      </c>
      <c r="D809" s="27" t="s">
        <v>4298</v>
      </c>
      <c r="E809" s="27" t="s">
        <v>4213</v>
      </c>
      <c r="F809" s="33" t="s">
        <v>404</v>
      </c>
      <c r="G809" s="23" t="s">
        <v>13</v>
      </c>
      <c r="H809" s="23" t="s">
        <v>13</v>
      </c>
      <c r="I809" s="23" t="s">
        <v>13</v>
      </c>
      <c r="J809" s="23" t="s">
        <v>13</v>
      </c>
      <c r="K809" s="23" t="s">
        <v>13</v>
      </c>
      <c r="L809" s="9" t="str">
        <f>_xlfn.CONCAT("", C809)</f>
        <v>INFRA_Projeto</v>
      </c>
      <c r="M809" s="9" t="str">
        <f>_xlfn.CONCAT("", D809)</f>
        <v>INFRA_Infraestrutura</v>
      </c>
      <c r="N809" s="9" t="str">
        <f>_xlfn.CONCAT("", E809)</f>
        <v>Infraestrutura_Geral</v>
      </c>
      <c r="O809" s="9" t="str">
        <f>_xlfn.CONCAT("Classe IFC ou Categoria Revit:   ", F809)</f>
        <v>Classe IFC ou Categoria Revit:   IfcFacility</v>
      </c>
      <c r="P809" s="7" t="s">
        <v>405</v>
      </c>
      <c r="Q809" s="7" t="s">
        <v>4146</v>
      </c>
      <c r="R809" s="7" t="str">
        <f>C809</f>
        <v>INFRA_Projeto</v>
      </c>
      <c r="S809" s="7" t="str">
        <f>D809</f>
        <v>INFRA_Infraestrutura</v>
      </c>
      <c r="T809" s="7" t="str">
        <f>E809</f>
        <v>Infraestrutura_Geral</v>
      </c>
      <c r="U809" s="8" t="str">
        <f>_xlfn.CONCAT("bim-key_",A809)</f>
        <v>bim-key_808</v>
      </c>
      <c r="V809" s="4" t="str">
        <f>IF(ISNUMBER(FIND("Arrow", F809)), _xlfn.CONCAT(E809,"_Seta"), E809)</f>
        <v>Infraestrutura_Geral</v>
      </c>
      <c r="W809" s="4" t="str">
        <f>IF(ISNUMBER(FIND("Scheme", F809)), _xlfn.CONCAT(F809,"_Esquema"), F809)</f>
        <v>IfcFacility</v>
      </c>
    </row>
    <row r="810" spans="1:23" s="4" customFormat="1" ht="9.75" customHeight="1" x14ac:dyDescent="0.25">
      <c r="A810" s="66">
        <v>809</v>
      </c>
      <c r="B810" s="65" t="s">
        <v>4283</v>
      </c>
      <c r="C810" s="27" t="s">
        <v>4297</v>
      </c>
      <c r="D810" s="27" t="s">
        <v>4298</v>
      </c>
      <c r="E810" s="27" t="s">
        <v>4213</v>
      </c>
      <c r="F810" s="33" t="s">
        <v>406</v>
      </c>
      <c r="G810" s="23" t="s">
        <v>13</v>
      </c>
      <c r="H810" s="23" t="s">
        <v>13</v>
      </c>
      <c r="I810" s="23" t="s">
        <v>13</v>
      </c>
      <c r="J810" s="23" t="s">
        <v>13</v>
      </c>
      <c r="K810" s="23" t="s">
        <v>13</v>
      </c>
      <c r="L810" s="9" t="str">
        <f>_xlfn.CONCAT("", C810)</f>
        <v>INFRA_Projeto</v>
      </c>
      <c r="M810" s="9" t="str">
        <f>_xlfn.CONCAT("", D810)</f>
        <v>INFRA_Infraestrutura</v>
      </c>
      <c r="N810" s="9" t="str">
        <f>_xlfn.CONCAT("", E810)</f>
        <v>Infraestrutura_Geral</v>
      </c>
      <c r="O810" s="9" t="str">
        <f>_xlfn.CONCAT("Classe IFC ou Categoria Revit:   ", F810)</f>
        <v>Classe IFC ou Categoria Revit:   IfcFacilityPart</v>
      </c>
      <c r="P810" s="7" t="s">
        <v>407</v>
      </c>
      <c r="Q810" s="7" t="s">
        <v>4146</v>
      </c>
      <c r="R810" s="7" t="str">
        <f>C810</f>
        <v>INFRA_Projeto</v>
      </c>
      <c r="S810" s="7" t="str">
        <f>D810</f>
        <v>INFRA_Infraestrutura</v>
      </c>
      <c r="T810" s="7" t="str">
        <f>E810</f>
        <v>Infraestrutura_Geral</v>
      </c>
      <c r="U810" s="8" t="str">
        <f>_xlfn.CONCAT("bim-key_",A810)</f>
        <v>bim-key_809</v>
      </c>
      <c r="V810" s="4" t="str">
        <f>IF(ISNUMBER(FIND("Arrow", F810)), _xlfn.CONCAT(E810,"_Seta"), E810)</f>
        <v>Infraestrutura_Geral</v>
      </c>
      <c r="W810" s="4" t="str">
        <f>IF(ISNUMBER(FIND("Scheme", F810)), _xlfn.CONCAT(F810,"_Esquema"), F810)</f>
        <v>IfcFacilityPart</v>
      </c>
    </row>
    <row r="811" spans="1:23" s="4" customFormat="1" ht="9.75" customHeight="1" x14ac:dyDescent="0.25">
      <c r="A811" s="66">
        <v>810</v>
      </c>
      <c r="B811" s="65" t="s">
        <v>4283</v>
      </c>
      <c r="C811" s="27" t="s">
        <v>4297</v>
      </c>
      <c r="D811" s="27" t="s">
        <v>4298</v>
      </c>
      <c r="E811" s="27" t="s">
        <v>4213</v>
      </c>
      <c r="F811" s="33" t="s">
        <v>1158</v>
      </c>
      <c r="G811" s="23" t="s">
        <v>13</v>
      </c>
      <c r="H811" s="23" t="s">
        <v>13</v>
      </c>
      <c r="I811" s="23" t="s">
        <v>13</v>
      </c>
      <c r="J811" s="23" t="s">
        <v>13</v>
      </c>
      <c r="K811" s="23" t="s">
        <v>13</v>
      </c>
      <c r="L811" s="9" t="str">
        <f>_xlfn.CONCAT("", C811)</f>
        <v>INFRA_Projeto</v>
      </c>
      <c r="M811" s="9" t="str">
        <f>_xlfn.CONCAT("", D811)</f>
        <v>INFRA_Infraestrutura</v>
      </c>
      <c r="N811" s="9" t="str">
        <f>_xlfn.CONCAT("", E811)</f>
        <v>Infraestrutura_Geral</v>
      </c>
      <c r="O811" s="9" t="str">
        <f>_xlfn.CONCAT("Classe IFC ou Categoria Revit:   ", F811)</f>
        <v>Classe IFC ou Categoria Revit:   IfcFacilityPartCommon</v>
      </c>
      <c r="P811" s="7" t="s">
        <v>1159</v>
      </c>
      <c r="Q811" s="7" t="s">
        <v>4146</v>
      </c>
      <c r="R811" s="7" t="str">
        <f>C811</f>
        <v>INFRA_Projeto</v>
      </c>
      <c r="S811" s="7" t="str">
        <f>D811</f>
        <v>INFRA_Infraestrutura</v>
      </c>
      <c r="T811" s="7" t="str">
        <f>E811</f>
        <v>Infraestrutura_Geral</v>
      </c>
      <c r="U811" s="8" t="str">
        <f>_xlfn.CONCAT("bim-key_",A811)</f>
        <v>bim-key_810</v>
      </c>
      <c r="V811" s="4" t="str">
        <f>IF(ISNUMBER(FIND("Arrow", F811)), _xlfn.CONCAT(E811,"_Seta"), E811)</f>
        <v>Infraestrutura_Geral</v>
      </c>
      <c r="W811" s="4" t="str">
        <f>IF(ISNUMBER(FIND("Scheme", F811)), _xlfn.CONCAT(F811,"_Esquema"), F811)</f>
        <v>IfcFacilityPartCommon</v>
      </c>
    </row>
    <row r="812" spans="1:23" s="4" customFormat="1" ht="9.75" customHeight="1" x14ac:dyDescent="0.25">
      <c r="A812" s="66">
        <v>811</v>
      </c>
      <c r="B812" s="65" t="s">
        <v>4283</v>
      </c>
      <c r="C812" s="27" t="s">
        <v>4297</v>
      </c>
      <c r="D812" s="27" t="s">
        <v>4298</v>
      </c>
      <c r="E812" s="27" t="s">
        <v>4213</v>
      </c>
      <c r="F812" s="33" t="s">
        <v>2117</v>
      </c>
      <c r="G812" s="23" t="s">
        <v>13</v>
      </c>
      <c r="H812" s="23" t="s">
        <v>13</v>
      </c>
      <c r="I812" s="23" t="s">
        <v>13</v>
      </c>
      <c r="J812" s="23" t="s">
        <v>13</v>
      </c>
      <c r="K812" s="23" t="s">
        <v>13</v>
      </c>
      <c r="L812" s="9" t="str">
        <f>_xlfn.CONCAT("", C812)</f>
        <v>INFRA_Projeto</v>
      </c>
      <c r="M812" s="9" t="str">
        <f>_xlfn.CONCAT("", D812)</f>
        <v>INFRA_Infraestrutura</v>
      </c>
      <c r="N812" s="9" t="str">
        <f>_xlfn.CONCAT("", E812)</f>
        <v>Infraestrutura_Geral</v>
      </c>
      <c r="O812" s="9" t="str">
        <f>_xlfn.CONCAT("Classe IFC ou Categoria Revit:   ", F812)</f>
        <v>Classe IFC ou Categoria Revit:   IfcFacilityPartCommonABOVEGROUND</v>
      </c>
      <c r="P812" s="7" t="s">
        <v>2308</v>
      </c>
      <c r="Q812" s="7" t="s">
        <v>4146</v>
      </c>
      <c r="R812" s="7" t="str">
        <f>C812</f>
        <v>INFRA_Projeto</v>
      </c>
      <c r="S812" s="7" t="str">
        <f>D812</f>
        <v>INFRA_Infraestrutura</v>
      </c>
      <c r="T812" s="7" t="str">
        <f>E812</f>
        <v>Infraestrutura_Geral</v>
      </c>
      <c r="U812" s="8" t="str">
        <f>_xlfn.CONCAT("bim-key_",A812)</f>
        <v>bim-key_811</v>
      </c>
      <c r="V812" s="4" t="str">
        <f>IF(ISNUMBER(FIND("Arrow", F812)), _xlfn.CONCAT(E812,"_Seta"), E812)</f>
        <v>Infraestrutura_Geral</v>
      </c>
      <c r="W812" s="4" t="str">
        <f>IF(ISNUMBER(FIND("Scheme", F812)), _xlfn.CONCAT(F812,"_Esquema"), F812)</f>
        <v>IfcFacilityPartCommonABOVEGROUND</v>
      </c>
    </row>
    <row r="813" spans="1:23" s="4" customFormat="1" ht="9.75" customHeight="1" x14ac:dyDescent="0.25">
      <c r="A813" s="66">
        <v>812</v>
      </c>
      <c r="B813" s="65" t="s">
        <v>4283</v>
      </c>
      <c r="C813" s="27" t="s">
        <v>4297</v>
      </c>
      <c r="D813" s="27" t="s">
        <v>4298</v>
      </c>
      <c r="E813" s="27" t="s">
        <v>4213</v>
      </c>
      <c r="F813" s="33" t="s">
        <v>2118</v>
      </c>
      <c r="G813" s="23" t="s">
        <v>13</v>
      </c>
      <c r="H813" s="23" t="s">
        <v>13</v>
      </c>
      <c r="I813" s="23" t="s">
        <v>13</v>
      </c>
      <c r="J813" s="23" t="s">
        <v>13</v>
      </c>
      <c r="K813" s="23" t="s">
        <v>13</v>
      </c>
      <c r="L813" s="9" t="str">
        <f>_xlfn.CONCAT("", C813)</f>
        <v>INFRA_Projeto</v>
      </c>
      <c r="M813" s="9" t="str">
        <f>_xlfn.CONCAT("", D813)</f>
        <v>INFRA_Infraestrutura</v>
      </c>
      <c r="N813" s="9" t="str">
        <f>_xlfn.CONCAT("", E813)</f>
        <v>Infraestrutura_Geral</v>
      </c>
      <c r="O813" s="9" t="str">
        <f>_xlfn.CONCAT("Classe IFC ou Categoria Revit:   ", F813)</f>
        <v>Classe IFC ou Categoria Revit:   IfcFacilityPartCommonBELOWGROUND</v>
      </c>
      <c r="P813" s="7" t="s">
        <v>2309</v>
      </c>
      <c r="Q813" s="7" t="s">
        <v>4146</v>
      </c>
      <c r="R813" s="7" t="str">
        <f>C813</f>
        <v>INFRA_Projeto</v>
      </c>
      <c r="S813" s="7" t="str">
        <f>D813</f>
        <v>INFRA_Infraestrutura</v>
      </c>
      <c r="T813" s="7" t="str">
        <f>E813</f>
        <v>Infraestrutura_Geral</v>
      </c>
      <c r="U813" s="8" t="str">
        <f>_xlfn.CONCAT("bim-key_",A813)</f>
        <v>bim-key_812</v>
      </c>
      <c r="V813" s="4" t="str">
        <f>IF(ISNUMBER(FIND("Arrow", F813)), _xlfn.CONCAT(E813,"_Seta"), E813)</f>
        <v>Infraestrutura_Geral</v>
      </c>
      <c r="W813" s="4" t="str">
        <f>IF(ISNUMBER(FIND("Scheme", F813)), _xlfn.CONCAT(F813,"_Esquema"), F813)</f>
        <v>IfcFacilityPartCommonBELOWGROUND</v>
      </c>
    </row>
    <row r="814" spans="1:23" s="4" customFormat="1" ht="9.75" customHeight="1" x14ac:dyDescent="0.25">
      <c r="A814" s="66">
        <v>813</v>
      </c>
      <c r="B814" s="65" t="s">
        <v>4283</v>
      </c>
      <c r="C814" s="27" t="s">
        <v>4297</v>
      </c>
      <c r="D814" s="27" t="s">
        <v>4298</v>
      </c>
      <c r="E814" s="27" t="s">
        <v>4213</v>
      </c>
      <c r="F814" s="33" t="s">
        <v>2119</v>
      </c>
      <c r="G814" s="23" t="s">
        <v>13</v>
      </c>
      <c r="H814" s="23" t="s">
        <v>13</v>
      </c>
      <c r="I814" s="23" t="s">
        <v>13</v>
      </c>
      <c r="J814" s="23" t="s">
        <v>13</v>
      </c>
      <c r="K814" s="23" t="s">
        <v>13</v>
      </c>
      <c r="L814" s="9" t="str">
        <f>_xlfn.CONCAT("", C814)</f>
        <v>INFRA_Projeto</v>
      </c>
      <c r="M814" s="9" t="str">
        <f>_xlfn.CONCAT("", D814)</f>
        <v>INFRA_Infraestrutura</v>
      </c>
      <c r="N814" s="9" t="str">
        <f>_xlfn.CONCAT("", E814)</f>
        <v>Infraestrutura_Geral</v>
      </c>
      <c r="O814" s="9" t="str">
        <f>_xlfn.CONCAT("Classe IFC ou Categoria Revit:   ", F814)</f>
        <v>Classe IFC ou Categoria Revit:   IfcFacilityPartCommonJUNCTION</v>
      </c>
      <c r="P814" s="7" t="s">
        <v>2657</v>
      </c>
      <c r="Q814" s="7" t="s">
        <v>4146</v>
      </c>
      <c r="R814" s="7" t="str">
        <f>C814</f>
        <v>INFRA_Projeto</v>
      </c>
      <c r="S814" s="7" t="str">
        <f>D814</f>
        <v>INFRA_Infraestrutura</v>
      </c>
      <c r="T814" s="7" t="str">
        <f>E814</f>
        <v>Infraestrutura_Geral</v>
      </c>
      <c r="U814" s="8" t="str">
        <f>_xlfn.CONCAT("bim-key_",A814)</f>
        <v>bim-key_813</v>
      </c>
      <c r="V814" s="4" t="str">
        <f>IF(ISNUMBER(FIND("Arrow", F814)), _xlfn.CONCAT(E814,"_Seta"), E814)</f>
        <v>Infraestrutura_Geral</v>
      </c>
      <c r="W814" s="4" t="str">
        <f>IF(ISNUMBER(FIND("Scheme", F814)), _xlfn.CONCAT(F814,"_Esquema"), F814)</f>
        <v>IfcFacilityPartCommonJUNCTION</v>
      </c>
    </row>
    <row r="815" spans="1:23" s="4" customFormat="1" ht="9.75" customHeight="1" x14ac:dyDescent="0.25">
      <c r="A815" s="66">
        <v>814</v>
      </c>
      <c r="B815" s="65" t="s">
        <v>4283</v>
      </c>
      <c r="C815" s="27" t="s">
        <v>4297</v>
      </c>
      <c r="D815" s="27" t="s">
        <v>4298</v>
      </c>
      <c r="E815" s="27" t="s">
        <v>4213</v>
      </c>
      <c r="F815" s="33" t="s">
        <v>2120</v>
      </c>
      <c r="G815" s="23" t="s">
        <v>13</v>
      </c>
      <c r="H815" s="23" t="s">
        <v>13</v>
      </c>
      <c r="I815" s="23" t="s">
        <v>13</v>
      </c>
      <c r="J815" s="23" t="s">
        <v>13</v>
      </c>
      <c r="K815" s="23" t="s">
        <v>13</v>
      </c>
      <c r="L815" s="9" t="str">
        <f>_xlfn.CONCAT("", C815)</f>
        <v>INFRA_Projeto</v>
      </c>
      <c r="M815" s="9" t="str">
        <f>_xlfn.CONCAT("", D815)</f>
        <v>INFRA_Infraestrutura</v>
      </c>
      <c r="N815" s="9" t="str">
        <f>_xlfn.CONCAT("", E815)</f>
        <v>Infraestrutura_Geral</v>
      </c>
      <c r="O815" s="9" t="str">
        <f>_xlfn.CONCAT("Classe IFC ou Categoria Revit:   ", F815)</f>
        <v>Classe IFC ou Categoria Revit:   IfcFacilityPartCommonLEVELCROSSING</v>
      </c>
      <c r="P815" s="7" t="s">
        <v>2658</v>
      </c>
      <c r="Q815" s="7" t="s">
        <v>4146</v>
      </c>
      <c r="R815" s="7" t="str">
        <f>C815</f>
        <v>INFRA_Projeto</v>
      </c>
      <c r="S815" s="7" t="str">
        <f>D815</f>
        <v>INFRA_Infraestrutura</v>
      </c>
      <c r="T815" s="7" t="str">
        <f>E815</f>
        <v>Infraestrutura_Geral</v>
      </c>
      <c r="U815" s="8" t="str">
        <f>_xlfn.CONCAT("bim-key_",A815)</f>
        <v>bim-key_814</v>
      </c>
      <c r="V815" s="4" t="str">
        <f>IF(ISNUMBER(FIND("Arrow", F815)), _xlfn.CONCAT(E815,"_Seta"), E815)</f>
        <v>Infraestrutura_Geral</v>
      </c>
      <c r="W815" s="4" t="str">
        <f>IF(ISNUMBER(FIND("Scheme", F815)), _xlfn.CONCAT(F815,"_Esquema"), F815)</f>
        <v>IfcFacilityPartCommonLEVELCROSSING</v>
      </c>
    </row>
    <row r="816" spans="1:23" s="4" customFormat="1" ht="9.75" customHeight="1" x14ac:dyDescent="0.25">
      <c r="A816" s="66">
        <v>815</v>
      </c>
      <c r="B816" s="65" t="s">
        <v>4283</v>
      </c>
      <c r="C816" s="27" t="s">
        <v>4297</v>
      </c>
      <c r="D816" s="27" t="s">
        <v>4298</v>
      </c>
      <c r="E816" s="27" t="s">
        <v>4213</v>
      </c>
      <c r="F816" s="33" t="s">
        <v>2121</v>
      </c>
      <c r="G816" s="23" t="s">
        <v>13</v>
      </c>
      <c r="H816" s="23" t="s">
        <v>13</v>
      </c>
      <c r="I816" s="23" t="s">
        <v>13</v>
      </c>
      <c r="J816" s="23" t="s">
        <v>13</v>
      </c>
      <c r="K816" s="23" t="s">
        <v>13</v>
      </c>
      <c r="L816" s="9" t="str">
        <f>_xlfn.CONCAT("", C816)</f>
        <v>INFRA_Projeto</v>
      </c>
      <c r="M816" s="9" t="str">
        <f>_xlfn.CONCAT("", D816)</f>
        <v>INFRA_Infraestrutura</v>
      </c>
      <c r="N816" s="9" t="str">
        <f>_xlfn.CONCAT("", E816)</f>
        <v>Infraestrutura_Geral</v>
      </c>
      <c r="O816" s="9" t="str">
        <f>_xlfn.CONCAT("Classe IFC ou Categoria Revit:   ", F816)</f>
        <v>Classe IFC ou Categoria Revit:   IfcFacilityPartCommonSEGMENT</v>
      </c>
      <c r="P816" s="7" t="s">
        <v>2659</v>
      </c>
      <c r="Q816" s="7" t="s">
        <v>4146</v>
      </c>
      <c r="R816" s="7" t="str">
        <f>C816</f>
        <v>INFRA_Projeto</v>
      </c>
      <c r="S816" s="7" t="str">
        <f>D816</f>
        <v>INFRA_Infraestrutura</v>
      </c>
      <c r="T816" s="7" t="str">
        <f>E816</f>
        <v>Infraestrutura_Geral</v>
      </c>
      <c r="U816" s="8" t="str">
        <f>_xlfn.CONCAT("bim-key_",A816)</f>
        <v>bim-key_815</v>
      </c>
      <c r="V816" s="4" t="str">
        <f>IF(ISNUMBER(FIND("Arrow", F816)), _xlfn.CONCAT(E816,"_Seta"), E816)</f>
        <v>Infraestrutura_Geral</v>
      </c>
      <c r="W816" s="4" t="str">
        <f>IF(ISNUMBER(FIND("Scheme", F816)), _xlfn.CONCAT(F816,"_Esquema"), F816)</f>
        <v>IfcFacilityPartCommonSEGMENT</v>
      </c>
    </row>
    <row r="817" spans="1:23" s="4" customFormat="1" ht="9.75" customHeight="1" x14ac:dyDescent="0.25">
      <c r="A817" s="66">
        <v>816</v>
      </c>
      <c r="B817" s="65" t="s">
        <v>4283</v>
      </c>
      <c r="C817" s="27" t="s">
        <v>4297</v>
      </c>
      <c r="D817" s="27" t="s">
        <v>4298</v>
      </c>
      <c r="E817" s="27" t="s">
        <v>4213</v>
      </c>
      <c r="F817" s="33" t="s">
        <v>2122</v>
      </c>
      <c r="G817" s="23" t="s">
        <v>13</v>
      </c>
      <c r="H817" s="23" t="s">
        <v>13</v>
      </c>
      <c r="I817" s="23" t="s">
        <v>13</v>
      </c>
      <c r="J817" s="23" t="s">
        <v>13</v>
      </c>
      <c r="K817" s="23" t="s">
        <v>13</v>
      </c>
      <c r="L817" s="9" t="str">
        <f>_xlfn.CONCAT("", C817)</f>
        <v>INFRA_Projeto</v>
      </c>
      <c r="M817" s="9" t="str">
        <f>_xlfn.CONCAT("", D817)</f>
        <v>INFRA_Infraestrutura</v>
      </c>
      <c r="N817" s="9" t="str">
        <f>_xlfn.CONCAT("", E817)</f>
        <v>Infraestrutura_Geral</v>
      </c>
      <c r="O817" s="9" t="str">
        <f>_xlfn.CONCAT("Classe IFC ou Categoria Revit:   ", F817)</f>
        <v>Classe IFC ou Categoria Revit:   IfcFacilityPartCommonSUBSTRUCTURE</v>
      </c>
      <c r="P817" s="7" t="s">
        <v>2660</v>
      </c>
      <c r="Q817" s="7" t="s">
        <v>4146</v>
      </c>
      <c r="R817" s="7" t="str">
        <f>C817</f>
        <v>INFRA_Projeto</v>
      </c>
      <c r="S817" s="7" t="str">
        <f>D817</f>
        <v>INFRA_Infraestrutura</v>
      </c>
      <c r="T817" s="7" t="str">
        <f>E817</f>
        <v>Infraestrutura_Geral</v>
      </c>
      <c r="U817" s="8" t="str">
        <f>_xlfn.CONCAT("bim-key_",A817)</f>
        <v>bim-key_816</v>
      </c>
      <c r="V817" s="4" t="str">
        <f>IF(ISNUMBER(FIND("Arrow", F817)), _xlfn.CONCAT(E817,"_Seta"), E817)</f>
        <v>Infraestrutura_Geral</v>
      </c>
      <c r="W817" s="4" t="str">
        <f>IF(ISNUMBER(FIND("Scheme", F817)), _xlfn.CONCAT(F817,"_Esquema"), F817)</f>
        <v>IfcFacilityPartCommonSUBSTRUCTURE</v>
      </c>
    </row>
    <row r="818" spans="1:23" s="4" customFormat="1" ht="9.75" customHeight="1" x14ac:dyDescent="0.25">
      <c r="A818" s="66">
        <v>817</v>
      </c>
      <c r="B818" s="65" t="s">
        <v>4283</v>
      </c>
      <c r="C818" s="27" t="s">
        <v>4297</v>
      </c>
      <c r="D818" s="27" t="s">
        <v>4298</v>
      </c>
      <c r="E818" s="27" t="s">
        <v>4213</v>
      </c>
      <c r="F818" s="33" t="s">
        <v>2123</v>
      </c>
      <c r="G818" s="23" t="s">
        <v>13</v>
      </c>
      <c r="H818" s="23" t="s">
        <v>13</v>
      </c>
      <c r="I818" s="23" t="s">
        <v>13</v>
      </c>
      <c r="J818" s="23" t="s">
        <v>13</v>
      </c>
      <c r="K818" s="23" t="s">
        <v>13</v>
      </c>
      <c r="L818" s="9" t="str">
        <f>_xlfn.CONCAT("", C818)</f>
        <v>INFRA_Projeto</v>
      </c>
      <c r="M818" s="9" t="str">
        <f>_xlfn.CONCAT("", D818)</f>
        <v>INFRA_Infraestrutura</v>
      </c>
      <c r="N818" s="9" t="str">
        <f>_xlfn.CONCAT("", E818)</f>
        <v>Infraestrutura_Geral</v>
      </c>
      <c r="O818" s="9" t="str">
        <f>_xlfn.CONCAT("Classe IFC ou Categoria Revit:   ", F818)</f>
        <v>Classe IFC ou Categoria Revit:   IfcFacilityPartCommonSUPERSTRUCTURE</v>
      </c>
      <c r="P818" s="7" t="s">
        <v>2661</v>
      </c>
      <c r="Q818" s="7" t="s">
        <v>4146</v>
      </c>
      <c r="R818" s="7" t="str">
        <f>C818</f>
        <v>INFRA_Projeto</v>
      </c>
      <c r="S818" s="7" t="str">
        <f>D818</f>
        <v>INFRA_Infraestrutura</v>
      </c>
      <c r="T818" s="7" t="str">
        <f>E818</f>
        <v>Infraestrutura_Geral</v>
      </c>
      <c r="U818" s="8" t="str">
        <f>_xlfn.CONCAT("bim-key_",A818)</f>
        <v>bim-key_817</v>
      </c>
      <c r="V818" s="4" t="str">
        <f>IF(ISNUMBER(FIND("Arrow", F818)), _xlfn.CONCAT(E818,"_Seta"), E818)</f>
        <v>Infraestrutura_Geral</v>
      </c>
      <c r="W818" s="4" t="str">
        <f>IF(ISNUMBER(FIND("Scheme", F818)), _xlfn.CONCAT(F818,"_Esquema"), F818)</f>
        <v>IfcFacilityPartCommonSUPERSTRUCTURE</v>
      </c>
    </row>
    <row r="819" spans="1:23" s="4" customFormat="1" ht="9.75" customHeight="1" x14ac:dyDescent="0.25">
      <c r="A819" s="66">
        <v>818</v>
      </c>
      <c r="B819" s="65" t="s">
        <v>4283</v>
      </c>
      <c r="C819" s="27" t="s">
        <v>4297</v>
      </c>
      <c r="D819" s="27" t="s">
        <v>4298</v>
      </c>
      <c r="E819" s="27" t="s">
        <v>4213</v>
      </c>
      <c r="F819" s="33" t="s">
        <v>2124</v>
      </c>
      <c r="G819" s="23" t="s">
        <v>13</v>
      </c>
      <c r="H819" s="23" t="s">
        <v>13</v>
      </c>
      <c r="I819" s="23" t="s">
        <v>13</v>
      </c>
      <c r="J819" s="23" t="s">
        <v>13</v>
      </c>
      <c r="K819" s="23" t="s">
        <v>13</v>
      </c>
      <c r="L819" s="9" t="str">
        <f>_xlfn.CONCAT("", C819)</f>
        <v>INFRA_Projeto</v>
      </c>
      <c r="M819" s="9" t="str">
        <f>_xlfn.CONCAT("", D819)</f>
        <v>INFRA_Infraestrutura</v>
      </c>
      <c r="N819" s="9" t="str">
        <f>_xlfn.CONCAT("", E819)</f>
        <v>Infraestrutura_Geral</v>
      </c>
      <c r="O819" s="9" t="str">
        <f>_xlfn.CONCAT("Classe IFC ou Categoria Revit:   ", F819)</f>
        <v>Classe IFC ou Categoria Revit:   IfcFacilityPartCommonTERMINAL</v>
      </c>
      <c r="P819" s="7" t="s">
        <v>2662</v>
      </c>
      <c r="Q819" s="7" t="s">
        <v>4146</v>
      </c>
      <c r="R819" s="7" t="str">
        <f>C819</f>
        <v>INFRA_Projeto</v>
      </c>
      <c r="S819" s="7" t="str">
        <f>D819</f>
        <v>INFRA_Infraestrutura</v>
      </c>
      <c r="T819" s="7" t="str">
        <f>E819</f>
        <v>Infraestrutura_Geral</v>
      </c>
      <c r="U819" s="8" t="str">
        <f>_xlfn.CONCAT("bim-key_",A819)</f>
        <v>bim-key_818</v>
      </c>
      <c r="V819" s="4" t="str">
        <f>IF(ISNUMBER(FIND("Arrow", F819)), _xlfn.CONCAT(E819,"_Seta"), E819)</f>
        <v>Infraestrutura_Geral</v>
      </c>
      <c r="W819" s="4" t="str">
        <f>IF(ISNUMBER(FIND("Scheme", F819)), _xlfn.CONCAT(F819,"_Esquema"), F819)</f>
        <v>IfcFacilityPartCommonTERMINAL</v>
      </c>
    </row>
    <row r="820" spans="1:23" s="4" customFormat="1" ht="9.75" customHeight="1" x14ac:dyDescent="0.25">
      <c r="A820" s="66">
        <v>819</v>
      </c>
      <c r="B820" s="65" t="s">
        <v>4283</v>
      </c>
      <c r="C820" s="27" t="s">
        <v>4292</v>
      </c>
      <c r="D820" s="27" t="s">
        <v>4997</v>
      </c>
      <c r="E820" s="27" t="s">
        <v>4991</v>
      </c>
      <c r="F820" s="33" t="s">
        <v>1390</v>
      </c>
      <c r="G820" s="23" t="s">
        <v>13</v>
      </c>
      <c r="H820" s="23" t="s">
        <v>13</v>
      </c>
      <c r="I820" s="23" t="s">
        <v>13</v>
      </c>
      <c r="J820" s="23" t="s">
        <v>13</v>
      </c>
      <c r="K820" s="23" t="s">
        <v>13</v>
      </c>
      <c r="L820" s="9" t="str">
        <f>_xlfn.CONCAT("", C820)</f>
        <v>ENE_Projeto</v>
      </c>
      <c r="M820" s="9" t="str">
        <f>_xlfn.CONCAT("", D820)</f>
        <v>ENE_Insumos_Armazenamento</v>
      </c>
      <c r="N820" s="9" t="str">
        <f>_xlfn.CONCAT("", E820)</f>
        <v>Tanques</v>
      </c>
      <c r="O820" s="9" t="str">
        <f>_xlfn.CONCAT("Classe IFC ou Categoria Revit:   ", F820)</f>
        <v>Classe IFC ou Categoria Revit:   IfcTank</v>
      </c>
      <c r="P820" s="7" t="s">
        <v>2423</v>
      </c>
      <c r="Q820" s="7" t="s">
        <v>4146</v>
      </c>
      <c r="R820" s="7" t="str">
        <f>C820</f>
        <v>ENE_Projeto</v>
      </c>
      <c r="S820" s="7" t="str">
        <f>D820</f>
        <v>ENE_Insumos_Armazenamento</v>
      </c>
      <c r="T820" s="7" t="str">
        <f>E820</f>
        <v>Tanques</v>
      </c>
      <c r="U820" s="8" t="str">
        <f>_xlfn.CONCAT("bim-key_",A820)</f>
        <v>bim-key_819</v>
      </c>
      <c r="V820" s="4" t="str">
        <f>IF(ISNUMBER(FIND("Arrow", F820)), _xlfn.CONCAT(E820,"_Seta"), E820)</f>
        <v>Tanques</v>
      </c>
      <c r="W820" s="4" t="str">
        <f>IF(ISNUMBER(FIND("Scheme", F820)), _xlfn.CONCAT(F820,"_Esquema"), F820)</f>
        <v>IfcTank</v>
      </c>
    </row>
    <row r="821" spans="1:23" s="4" customFormat="1" ht="9.75" customHeight="1" x14ac:dyDescent="0.25">
      <c r="A821" s="66">
        <v>820</v>
      </c>
      <c r="B821" s="65" t="s">
        <v>4283</v>
      </c>
      <c r="C821" s="27" t="s">
        <v>4292</v>
      </c>
      <c r="D821" s="27" t="s">
        <v>4997</v>
      </c>
      <c r="E821" s="27" t="s">
        <v>4991</v>
      </c>
      <c r="F821" s="33" t="s">
        <v>1862</v>
      </c>
      <c r="G821" s="23" t="s">
        <v>13</v>
      </c>
      <c r="H821" s="23" t="s">
        <v>13</v>
      </c>
      <c r="I821" s="23" t="s">
        <v>13</v>
      </c>
      <c r="J821" s="23" t="s">
        <v>13</v>
      </c>
      <c r="K821" s="23" t="s">
        <v>13</v>
      </c>
      <c r="L821" s="9" t="str">
        <f>_xlfn.CONCAT("", C821)</f>
        <v>ENE_Projeto</v>
      </c>
      <c r="M821" s="9" t="str">
        <f>_xlfn.CONCAT("", D821)</f>
        <v>ENE_Insumos_Armazenamento</v>
      </c>
      <c r="N821" s="9" t="str">
        <f>_xlfn.CONCAT("", E821)</f>
        <v>Tanques</v>
      </c>
      <c r="O821" s="9" t="str">
        <f>_xlfn.CONCAT("Classe IFC ou Categoria Revit:   ", F821)</f>
        <v>Classe IFC ou Categoria Revit:   IfcTankBASIN</v>
      </c>
      <c r="P821" s="7" t="s">
        <v>2324</v>
      </c>
      <c r="Q821" s="7" t="s">
        <v>4133</v>
      </c>
      <c r="R821" s="7" t="str">
        <f>C821</f>
        <v>ENE_Projeto</v>
      </c>
      <c r="S821" s="7" t="str">
        <f>D821</f>
        <v>ENE_Insumos_Armazenamento</v>
      </c>
      <c r="T821" s="7" t="str">
        <f>E821</f>
        <v>Tanques</v>
      </c>
      <c r="U821" s="8" t="str">
        <f>_xlfn.CONCAT("bim-key_",A821)</f>
        <v>bim-key_820</v>
      </c>
      <c r="V821" s="4" t="str">
        <f>IF(ISNUMBER(FIND("Arrow", F821)), _xlfn.CONCAT(E821,"_Seta"), E821)</f>
        <v>Tanques</v>
      </c>
      <c r="W821" s="4" t="str">
        <f>IF(ISNUMBER(FIND("Scheme", F821)), _xlfn.CONCAT(F821,"_Esquema"), F821)</f>
        <v>IfcTankBASIN</v>
      </c>
    </row>
    <row r="822" spans="1:23" s="4" customFormat="1" ht="9.75" customHeight="1" x14ac:dyDescent="0.25">
      <c r="A822" s="66">
        <v>821</v>
      </c>
      <c r="B822" s="65" t="s">
        <v>4283</v>
      </c>
      <c r="C822" s="27" t="s">
        <v>4292</v>
      </c>
      <c r="D822" s="27" t="s">
        <v>4997</v>
      </c>
      <c r="E822" s="27" t="s">
        <v>4991</v>
      </c>
      <c r="F822" s="33" t="s">
        <v>1863</v>
      </c>
      <c r="G822" s="23" t="s">
        <v>13</v>
      </c>
      <c r="H822" s="23" t="s">
        <v>13</v>
      </c>
      <c r="I822" s="23" t="s">
        <v>13</v>
      </c>
      <c r="J822" s="23" t="s">
        <v>13</v>
      </c>
      <c r="K822" s="23" t="s">
        <v>13</v>
      </c>
      <c r="L822" s="9" t="str">
        <f>_xlfn.CONCAT("", C822)</f>
        <v>ENE_Projeto</v>
      </c>
      <c r="M822" s="9" t="str">
        <f>_xlfn.CONCAT("", D822)</f>
        <v>ENE_Insumos_Armazenamento</v>
      </c>
      <c r="N822" s="9" t="str">
        <f>_xlfn.CONCAT("", E822)</f>
        <v>Tanques</v>
      </c>
      <c r="O822" s="9" t="str">
        <f>_xlfn.CONCAT("Classe IFC ou Categoria Revit:   ", F822)</f>
        <v>Classe IFC ou Categoria Revit:   IfcTankBREAKPRESSURE</v>
      </c>
      <c r="P822" s="7" t="s">
        <v>2325</v>
      </c>
      <c r="Q822" s="7" t="s">
        <v>4133</v>
      </c>
      <c r="R822" s="7" t="str">
        <f>C822</f>
        <v>ENE_Projeto</v>
      </c>
      <c r="S822" s="7" t="str">
        <f>D822</f>
        <v>ENE_Insumos_Armazenamento</v>
      </c>
      <c r="T822" s="7" t="str">
        <f>E822</f>
        <v>Tanques</v>
      </c>
      <c r="U822" s="8" t="str">
        <f>_xlfn.CONCAT("bim-key_",A822)</f>
        <v>bim-key_821</v>
      </c>
      <c r="V822" s="4" t="str">
        <f>IF(ISNUMBER(FIND("Arrow", F822)), _xlfn.CONCAT(E822,"_Seta"), E822)</f>
        <v>Tanques</v>
      </c>
      <c r="W822" s="4" t="str">
        <f>IF(ISNUMBER(FIND("Scheme", F822)), _xlfn.CONCAT(F822,"_Esquema"), F822)</f>
        <v>IfcTankBREAKPRESSURE</v>
      </c>
    </row>
    <row r="823" spans="1:23" s="4" customFormat="1" ht="9.75" customHeight="1" x14ac:dyDescent="0.25">
      <c r="A823" s="66">
        <v>822</v>
      </c>
      <c r="B823" s="65" t="s">
        <v>4283</v>
      </c>
      <c r="C823" s="27" t="s">
        <v>4292</v>
      </c>
      <c r="D823" s="27" t="s">
        <v>4997</v>
      </c>
      <c r="E823" s="27" t="s">
        <v>4991</v>
      </c>
      <c r="F823" s="33" t="s">
        <v>1864</v>
      </c>
      <c r="G823" s="23" t="s">
        <v>13</v>
      </c>
      <c r="H823" s="23" t="s">
        <v>13</v>
      </c>
      <c r="I823" s="23" t="s">
        <v>13</v>
      </c>
      <c r="J823" s="23" t="s">
        <v>13</v>
      </c>
      <c r="K823" s="23" t="s">
        <v>13</v>
      </c>
      <c r="L823" s="9" t="str">
        <f>_xlfn.CONCAT("", C823)</f>
        <v>ENE_Projeto</v>
      </c>
      <c r="M823" s="9" t="str">
        <f>_xlfn.CONCAT("", D823)</f>
        <v>ENE_Insumos_Armazenamento</v>
      </c>
      <c r="N823" s="9" t="str">
        <f>_xlfn.CONCAT("", E823)</f>
        <v>Tanques</v>
      </c>
      <c r="O823" s="9" t="str">
        <f>_xlfn.CONCAT("Classe IFC ou Categoria Revit:   ", F823)</f>
        <v>Classe IFC ou Categoria Revit:   IfcTankEXPANSION</v>
      </c>
      <c r="P823" s="7" t="s">
        <v>2323</v>
      </c>
      <c r="Q823" s="7" t="s">
        <v>4133</v>
      </c>
      <c r="R823" s="7" t="str">
        <f>C823</f>
        <v>ENE_Projeto</v>
      </c>
      <c r="S823" s="7" t="str">
        <f>D823</f>
        <v>ENE_Insumos_Armazenamento</v>
      </c>
      <c r="T823" s="7" t="str">
        <f>E823</f>
        <v>Tanques</v>
      </c>
      <c r="U823" s="8" t="str">
        <f>_xlfn.CONCAT("bim-key_",A823)</f>
        <v>bim-key_822</v>
      </c>
      <c r="V823" s="4" t="str">
        <f>IF(ISNUMBER(FIND("Arrow", F823)), _xlfn.CONCAT(E823,"_Seta"), E823)</f>
        <v>Tanques</v>
      </c>
      <c r="W823" s="4" t="str">
        <f>IF(ISNUMBER(FIND("Scheme", F823)), _xlfn.CONCAT(F823,"_Esquema"), F823)</f>
        <v>IfcTankEXPANSION</v>
      </c>
    </row>
    <row r="824" spans="1:23" s="4" customFormat="1" ht="9.75" customHeight="1" x14ac:dyDescent="0.25">
      <c r="A824" s="66">
        <v>823</v>
      </c>
      <c r="B824" s="65" t="s">
        <v>4283</v>
      </c>
      <c r="C824" s="27" t="s">
        <v>4292</v>
      </c>
      <c r="D824" s="27" t="s">
        <v>4997</v>
      </c>
      <c r="E824" s="27" t="s">
        <v>4991</v>
      </c>
      <c r="F824" s="33" t="s">
        <v>1865</v>
      </c>
      <c r="G824" s="23" t="s">
        <v>13</v>
      </c>
      <c r="H824" s="23" t="s">
        <v>13</v>
      </c>
      <c r="I824" s="23" t="s">
        <v>13</v>
      </c>
      <c r="J824" s="23" t="s">
        <v>13</v>
      </c>
      <c r="K824" s="23" t="s">
        <v>13</v>
      </c>
      <c r="L824" s="9" t="str">
        <f>_xlfn.CONCAT("", C824)</f>
        <v>ENE_Projeto</v>
      </c>
      <c r="M824" s="9" t="str">
        <f>_xlfn.CONCAT("", D824)</f>
        <v>ENE_Insumos_Armazenamento</v>
      </c>
      <c r="N824" s="9" t="str">
        <f>_xlfn.CONCAT("", E824)</f>
        <v>Tanques</v>
      </c>
      <c r="O824" s="9" t="str">
        <f>_xlfn.CONCAT("Classe IFC ou Categoria Revit:   ", F824)</f>
        <v>Classe IFC ou Categoria Revit:   IfcTankFEEDANDEXPANSION</v>
      </c>
      <c r="P824" s="7" t="s">
        <v>2322</v>
      </c>
      <c r="Q824" s="7" t="s">
        <v>4133</v>
      </c>
      <c r="R824" s="7" t="str">
        <f>C824</f>
        <v>ENE_Projeto</v>
      </c>
      <c r="S824" s="7" t="str">
        <f>D824</f>
        <v>ENE_Insumos_Armazenamento</v>
      </c>
      <c r="T824" s="7" t="str">
        <f>E824</f>
        <v>Tanques</v>
      </c>
      <c r="U824" s="8" t="str">
        <f>_xlfn.CONCAT("bim-key_",A824)</f>
        <v>bim-key_823</v>
      </c>
      <c r="V824" s="4" t="str">
        <f>IF(ISNUMBER(FIND("Arrow", F824)), _xlfn.CONCAT(E824,"_Seta"), E824)</f>
        <v>Tanques</v>
      </c>
      <c r="W824" s="4" t="str">
        <f>IF(ISNUMBER(FIND("Scheme", F824)), _xlfn.CONCAT(F824,"_Esquema"), F824)</f>
        <v>IfcTankFEEDANDEXPANSION</v>
      </c>
    </row>
    <row r="825" spans="1:23" s="4" customFormat="1" ht="9.75" customHeight="1" x14ac:dyDescent="0.25">
      <c r="A825" s="66">
        <v>824</v>
      </c>
      <c r="B825" s="65" t="s">
        <v>4283</v>
      </c>
      <c r="C825" s="27" t="s">
        <v>4292</v>
      </c>
      <c r="D825" s="27" t="s">
        <v>4997</v>
      </c>
      <c r="E825" s="27" t="s">
        <v>4991</v>
      </c>
      <c r="F825" s="33" t="s">
        <v>1866</v>
      </c>
      <c r="G825" s="23" t="s">
        <v>13</v>
      </c>
      <c r="H825" s="23" t="s">
        <v>13</v>
      </c>
      <c r="I825" s="23" t="s">
        <v>13</v>
      </c>
      <c r="J825" s="23" t="s">
        <v>13</v>
      </c>
      <c r="K825" s="23" t="s">
        <v>13</v>
      </c>
      <c r="L825" s="9" t="str">
        <f>_xlfn.CONCAT("", C825)</f>
        <v>ENE_Projeto</v>
      </c>
      <c r="M825" s="9" t="str">
        <f>_xlfn.CONCAT("", D825)</f>
        <v>ENE_Insumos_Armazenamento</v>
      </c>
      <c r="N825" s="9" t="str">
        <f>_xlfn.CONCAT("", E825)</f>
        <v>Tanques</v>
      </c>
      <c r="O825" s="9" t="str">
        <f>_xlfn.CONCAT("Classe IFC ou Categoria Revit:   ", F825)</f>
        <v>Classe IFC ou Categoria Revit:   IfcTankOILRETENTIONTRAY</v>
      </c>
      <c r="P825" s="7" t="s">
        <v>2568</v>
      </c>
      <c r="Q825" s="7" t="s">
        <v>4133</v>
      </c>
      <c r="R825" s="7" t="str">
        <f>C825</f>
        <v>ENE_Projeto</v>
      </c>
      <c r="S825" s="7" t="str">
        <f>D825</f>
        <v>ENE_Insumos_Armazenamento</v>
      </c>
      <c r="T825" s="7" t="str">
        <f>E825</f>
        <v>Tanques</v>
      </c>
      <c r="U825" s="8" t="str">
        <f>_xlfn.CONCAT("bim-key_",A825)</f>
        <v>bim-key_824</v>
      </c>
      <c r="V825" s="4" t="str">
        <f>IF(ISNUMBER(FIND("Arrow", F825)), _xlfn.CONCAT(E825,"_Seta"), E825)</f>
        <v>Tanques</v>
      </c>
      <c r="W825" s="4" t="str">
        <f>IF(ISNUMBER(FIND("Scheme", F825)), _xlfn.CONCAT(F825,"_Esquema"), F825)</f>
        <v>IfcTankOILRETENTIONTRAY</v>
      </c>
    </row>
    <row r="826" spans="1:23" s="4" customFormat="1" ht="9.75" customHeight="1" x14ac:dyDescent="0.25">
      <c r="A826" s="66">
        <v>825</v>
      </c>
      <c r="B826" s="65" t="s">
        <v>4283</v>
      </c>
      <c r="C826" s="27" t="s">
        <v>4292</v>
      </c>
      <c r="D826" s="27" t="s">
        <v>4997</v>
      </c>
      <c r="E826" s="27" t="s">
        <v>4991</v>
      </c>
      <c r="F826" s="33" t="s">
        <v>1867</v>
      </c>
      <c r="G826" s="23" t="s">
        <v>13</v>
      </c>
      <c r="H826" s="23" t="s">
        <v>13</v>
      </c>
      <c r="I826" s="23" t="s">
        <v>13</v>
      </c>
      <c r="J826" s="23" t="s">
        <v>13</v>
      </c>
      <c r="K826" s="23" t="s">
        <v>13</v>
      </c>
      <c r="L826" s="9" t="str">
        <f>_xlfn.CONCAT("", C826)</f>
        <v>ENE_Projeto</v>
      </c>
      <c r="M826" s="9" t="str">
        <f>_xlfn.CONCAT("", D826)</f>
        <v>ENE_Insumos_Armazenamento</v>
      </c>
      <c r="N826" s="9" t="str">
        <f>_xlfn.CONCAT("", E826)</f>
        <v>Tanques</v>
      </c>
      <c r="O826" s="9" t="str">
        <f>_xlfn.CONCAT("Classe IFC ou Categoria Revit:   ", F826)</f>
        <v>Classe IFC ou Categoria Revit:   IfcTankPRESSUREVESSEL</v>
      </c>
      <c r="P826" s="7" t="s">
        <v>2567</v>
      </c>
      <c r="Q826" s="7" t="s">
        <v>4133</v>
      </c>
      <c r="R826" s="7" t="str">
        <f>C826</f>
        <v>ENE_Projeto</v>
      </c>
      <c r="S826" s="7" t="str">
        <f>D826</f>
        <v>ENE_Insumos_Armazenamento</v>
      </c>
      <c r="T826" s="7" t="str">
        <f>E826</f>
        <v>Tanques</v>
      </c>
      <c r="U826" s="8" t="str">
        <f>_xlfn.CONCAT("bim-key_",A826)</f>
        <v>bim-key_825</v>
      </c>
      <c r="V826" s="4" t="str">
        <f>IF(ISNUMBER(FIND("Arrow", F826)), _xlfn.CONCAT(E826,"_Seta"), E826)</f>
        <v>Tanques</v>
      </c>
      <c r="W826" s="4" t="str">
        <f>IF(ISNUMBER(FIND("Scheme", F826)), _xlfn.CONCAT(F826,"_Esquema"), F826)</f>
        <v>IfcTankPRESSUREVESSEL</v>
      </c>
    </row>
    <row r="827" spans="1:23" s="4" customFormat="1" ht="9.75" customHeight="1" x14ac:dyDescent="0.25">
      <c r="A827" s="66">
        <v>826</v>
      </c>
      <c r="B827" s="65" t="s">
        <v>4283</v>
      </c>
      <c r="C827" s="27" t="s">
        <v>4292</v>
      </c>
      <c r="D827" s="27" t="s">
        <v>4997</v>
      </c>
      <c r="E827" s="27" t="s">
        <v>4991</v>
      </c>
      <c r="F827" s="33" t="s">
        <v>1868</v>
      </c>
      <c r="G827" s="23" t="s">
        <v>13</v>
      </c>
      <c r="H827" s="23" t="s">
        <v>13</v>
      </c>
      <c r="I827" s="23" t="s">
        <v>13</v>
      </c>
      <c r="J827" s="23" t="s">
        <v>13</v>
      </c>
      <c r="K827" s="23" t="s">
        <v>13</v>
      </c>
      <c r="L827" s="9" t="str">
        <f>_xlfn.CONCAT("", C827)</f>
        <v>ENE_Projeto</v>
      </c>
      <c r="M827" s="9" t="str">
        <f>_xlfn.CONCAT("", D827)</f>
        <v>ENE_Insumos_Armazenamento</v>
      </c>
      <c r="N827" s="9" t="str">
        <f>_xlfn.CONCAT("", E827)</f>
        <v>Tanques</v>
      </c>
      <c r="O827" s="9" t="str">
        <f>_xlfn.CONCAT("Classe IFC ou Categoria Revit:   ", F827)</f>
        <v>Classe IFC ou Categoria Revit:   IfcTankSTORAGE</v>
      </c>
      <c r="P827" s="7" t="s">
        <v>2321</v>
      </c>
      <c r="Q827" s="7" t="s">
        <v>4133</v>
      </c>
      <c r="R827" s="7" t="str">
        <f>C827</f>
        <v>ENE_Projeto</v>
      </c>
      <c r="S827" s="7" t="str">
        <f>D827</f>
        <v>ENE_Insumos_Armazenamento</v>
      </c>
      <c r="T827" s="7" t="str">
        <f>E827</f>
        <v>Tanques</v>
      </c>
      <c r="U827" s="8" t="str">
        <f>_xlfn.CONCAT("bim-key_",A827)</f>
        <v>bim-key_826</v>
      </c>
      <c r="V827" s="4" t="str">
        <f>IF(ISNUMBER(FIND("Arrow", F827)), _xlfn.CONCAT(E827,"_Seta"), E827)</f>
        <v>Tanques</v>
      </c>
      <c r="W827" s="4" t="str">
        <f>IF(ISNUMBER(FIND("Scheme", F827)), _xlfn.CONCAT(F827,"_Esquema"), F827)</f>
        <v>IfcTankSTORAGE</v>
      </c>
    </row>
    <row r="828" spans="1:23" s="4" customFormat="1" ht="9.75" customHeight="1" x14ac:dyDescent="0.25">
      <c r="A828" s="66">
        <v>827</v>
      </c>
      <c r="B828" s="65" t="s">
        <v>4283</v>
      </c>
      <c r="C828" s="27" t="s">
        <v>4292</v>
      </c>
      <c r="D828" s="27" t="s">
        <v>4997</v>
      </c>
      <c r="E828" s="27" t="s">
        <v>4992</v>
      </c>
      <c r="F828" s="33" t="s">
        <v>1869</v>
      </c>
      <c r="G828" s="23" t="s">
        <v>13</v>
      </c>
      <c r="H828" s="23" t="s">
        <v>13</v>
      </c>
      <c r="I828" s="23" t="s">
        <v>13</v>
      </c>
      <c r="J828" s="23" t="s">
        <v>13</v>
      </c>
      <c r="K828" s="23" t="s">
        <v>13</v>
      </c>
      <c r="L828" s="9" t="str">
        <f>_xlfn.CONCAT("", C828)</f>
        <v>ENE_Projeto</v>
      </c>
      <c r="M828" s="9" t="str">
        <f>_xlfn.CONCAT("", D828)</f>
        <v>ENE_Insumos_Armazenamento</v>
      </c>
      <c r="N828" s="9" t="str">
        <f>_xlfn.CONCAT("", E828)</f>
        <v>Navio_Tanque</v>
      </c>
      <c r="O828" s="9" t="str">
        <f>_xlfn.CONCAT("Classe IFC ou Categoria Revit:   ", F828)</f>
        <v>Classe IFC ou Categoria Revit:   IfcTankVESSEL</v>
      </c>
      <c r="P828" s="7" t="s">
        <v>2320</v>
      </c>
      <c r="Q828" s="7" t="s">
        <v>4133</v>
      </c>
      <c r="R828" s="7" t="str">
        <f>C828</f>
        <v>ENE_Projeto</v>
      </c>
      <c r="S828" s="7" t="str">
        <f>D828</f>
        <v>ENE_Insumos_Armazenamento</v>
      </c>
      <c r="T828" s="7" t="str">
        <f>E828</f>
        <v>Navio_Tanque</v>
      </c>
      <c r="U828" s="8" t="str">
        <f>_xlfn.CONCAT("bim-key_",A828)</f>
        <v>bim-key_827</v>
      </c>
      <c r="V828" s="4" t="str">
        <f>IF(ISNUMBER(FIND("Arrow", F828)), _xlfn.CONCAT(E828,"_Seta"), E828)</f>
        <v>Navio_Tanque</v>
      </c>
      <c r="W828" s="4" t="str">
        <f>IF(ISNUMBER(FIND("Scheme", F828)), _xlfn.CONCAT(F828,"_Esquema"), F828)</f>
        <v>IfcTankVESSEL</v>
      </c>
    </row>
    <row r="829" spans="1:23" s="4" customFormat="1" ht="9.75" customHeight="1" x14ac:dyDescent="0.25">
      <c r="A829" s="66">
        <v>828</v>
      </c>
      <c r="B829" s="65" t="s">
        <v>4283</v>
      </c>
      <c r="C829" s="27" t="s">
        <v>4292</v>
      </c>
      <c r="D829" s="27" t="s">
        <v>5000</v>
      </c>
      <c r="E829" s="27" t="s">
        <v>4361</v>
      </c>
      <c r="F829" s="33" t="s">
        <v>841</v>
      </c>
      <c r="G829" s="23" t="s">
        <v>13</v>
      </c>
      <c r="H829" s="23" t="s">
        <v>13</v>
      </c>
      <c r="I829" s="23" t="s">
        <v>13</v>
      </c>
      <c r="J829" s="23" t="s">
        <v>13</v>
      </c>
      <c r="K829" s="23" t="s">
        <v>13</v>
      </c>
      <c r="L829" s="9" t="str">
        <f>_xlfn.CONCAT("", C829)</f>
        <v>ENE_Projeto</v>
      </c>
      <c r="M829" s="9" t="str">
        <f>_xlfn.CONCAT("", D829)</f>
        <v>ENE_Insumos_Controle</v>
      </c>
      <c r="N829" s="9" t="str">
        <f>_xlfn.CONCAT("", E829)</f>
        <v>Fluxo_Controlador</v>
      </c>
      <c r="O829" s="9" t="str">
        <f>_xlfn.CONCAT("Classe IFC ou Categoria Revit:   ", F829)</f>
        <v>Classe IFC ou Categoria Revit:   IfcFlowController</v>
      </c>
      <c r="P829" s="7" t="s">
        <v>842</v>
      </c>
      <c r="Q829" s="7" t="s">
        <v>4146</v>
      </c>
      <c r="R829" s="7" t="str">
        <f>C829</f>
        <v>ENE_Projeto</v>
      </c>
      <c r="S829" s="7" t="str">
        <f>D829</f>
        <v>ENE_Insumos_Controle</v>
      </c>
      <c r="T829" s="7" t="str">
        <f>E829</f>
        <v>Fluxo_Controlador</v>
      </c>
      <c r="U829" s="8" t="str">
        <f>_xlfn.CONCAT("bim-key_",A829)</f>
        <v>bim-key_828</v>
      </c>
      <c r="V829" s="4" t="str">
        <f>IF(ISNUMBER(FIND("Arrow", F829)), _xlfn.CONCAT(E829,"_Seta"), E829)</f>
        <v>Fluxo_Controlador</v>
      </c>
      <c r="W829" s="4" t="str">
        <f>IF(ISNUMBER(FIND("Scheme", F829)), _xlfn.CONCAT(F829,"_Esquema"), F829)</f>
        <v>IfcFlowController</v>
      </c>
    </row>
    <row r="830" spans="1:23" s="4" customFormat="1" ht="9.75" customHeight="1" x14ac:dyDescent="0.25">
      <c r="A830" s="66">
        <v>829</v>
      </c>
      <c r="B830" s="65" t="s">
        <v>4283</v>
      </c>
      <c r="C830" s="27" t="s">
        <v>4292</v>
      </c>
      <c r="D830" s="27" t="s">
        <v>5001</v>
      </c>
      <c r="E830" s="27" t="s">
        <v>4360</v>
      </c>
      <c r="F830" s="33" t="s">
        <v>1095</v>
      </c>
      <c r="G830" s="23" t="s">
        <v>13</v>
      </c>
      <c r="H830" s="23" t="s">
        <v>13</v>
      </c>
      <c r="I830" s="23" t="s">
        <v>13</v>
      </c>
      <c r="J830" s="23" t="s">
        <v>13</v>
      </c>
      <c r="K830" s="23" t="s">
        <v>13</v>
      </c>
      <c r="L830" s="9" t="str">
        <f>_xlfn.CONCAT("", C830)</f>
        <v>ENE_Projeto</v>
      </c>
      <c r="M830" s="9" t="str">
        <f>_xlfn.CONCAT("", D830)</f>
        <v>ENE_Distribuição_Conexão</v>
      </c>
      <c r="N830" s="9" t="str">
        <f>_xlfn.CONCAT("", E830)</f>
        <v>Fluxo_Conexões</v>
      </c>
      <c r="O830" s="9" t="str">
        <f>_xlfn.CONCAT("Classe IFC ou Categoria Revit:   ", F830)</f>
        <v>Classe IFC ou Categoria Revit:   IfcFlowFitting</v>
      </c>
      <c r="P830" s="7" t="s">
        <v>1096</v>
      </c>
      <c r="Q830" s="7" t="s">
        <v>4146</v>
      </c>
      <c r="R830" s="7" t="str">
        <f>C830</f>
        <v>ENE_Projeto</v>
      </c>
      <c r="S830" s="7" t="str">
        <f>D830</f>
        <v>ENE_Distribuição_Conexão</v>
      </c>
      <c r="T830" s="7" t="str">
        <f>E830</f>
        <v>Fluxo_Conexões</v>
      </c>
      <c r="U830" s="8" t="str">
        <f>_xlfn.CONCAT("bim-key_",A830)</f>
        <v>bim-key_829</v>
      </c>
      <c r="V830" s="4" t="str">
        <f>IF(ISNUMBER(FIND("Arrow", F830)), _xlfn.CONCAT(E830,"_Seta"), E830)</f>
        <v>Fluxo_Conexões</v>
      </c>
      <c r="W830" s="4" t="str">
        <f>IF(ISNUMBER(FIND("Scheme", F830)), _xlfn.CONCAT(F830,"_Esquema"), F830)</f>
        <v>IfcFlowFitting</v>
      </c>
    </row>
    <row r="831" spans="1:23" s="4" customFormat="1" ht="9.75" customHeight="1" x14ac:dyDescent="0.25">
      <c r="A831" s="66">
        <v>830</v>
      </c>
      <c r="B831" s="65" t="s">
        <v>4283</v>
      </c>
      <c r="C831" s="27" t="s">
        <v>4292</v>
      </c>
      <c r="D831" s="27" t="s">
        <v>4993</v>
      </c>
      <c r="E831" s="27" t="s">
        <v>4994</v>
      </c>
      <c r="F831" s="33" t="s">
        <v>1125</v>
      </c>
      <c r="G831" s="23" t="s">
        <v>13</v>
      </c>
      <c r="H831" s="23" t="s">
        <v>13</v>
      </c>
      <c r="I831" s="23" t="s">
        <v>13</v>
      </c>
      <c r="J831" s="23" t="s">
        <v>13</v>
      </c>
      <c r="K831" s="23" t="s">
        <v>13</v>
      </c>
      <c r="L831" s="9" t="str">
        <f>_xlfn.CONCAT("", C831)</f>
        <v>ENE_Projeto</v>
      </c>
      <c r="M831" s="9" t="str">
        <f>_xlfn.CONCAT("", D831)</f>
        <v>ENE_Instrumentos</v>
      </c>
      <c r="N831" s="9" t="str">
        <f>_xlfn.CONCAT("", E831)</f>
        <v>Mede_Fluxos</v>
      </c>
      <c r="O831" s="9" t="str">
        <f>_xlfn.CONCAT("Classe IFC ou Categoria Revit:   ", F831)</f>
        <v>Classe IFC ou Categoria Revit:   IfcFlowInstrument</v>
      </c>
      <c r="P831" s="7" t="s">
        <v>1126</v>
      </c>
      <c r="Q831" s="7" t="s">
        <v>4146</v>
      </c>
      <c r="R831" s="7" t="str">
        <f>C831</f>
        <v>ENE_Projeto</v>
      </c>
      <c r="S831" s="7" t="str">
        <f>D831</f>
        <v>ENE_Instrumentos</v>
      </c>
      <c r="T831" s="7" t="str">
        <f>E831</f>
        <v>Mede_Fluxos</v>
      </c>
      <c r="U831" s="8" t="str">
        <f>_xlfn.CONCAT("bim-key_",A831)</f>
        <v>bim-key_830</v>
      </c>
      <c r="V831" s="4" t="str">
        <f>IF(ISNUMBER(FIND("Arrow", F831)), _xlfn.CONCAT(E831,"_Seta"), E831)</f>
        <v>Mede_Fluxos</v>
      </c>
      <c r="W831" s="4" t="str">
        <f>IF(ISNUMBER(FIND("Scheme", F831)), _xlfn.CONCAT(F831,"_Esquema"), F831)</f>
        <v>IfcFlowInstrument</v>
      </c>
    </row>
    <row r="832" spans="1:23" s="4" customFormat="1" ht="9.75" customHeight="1" x14ac:dyDescent="0.25">
      <c r="A832" s="66">
        <v>831</v>
      </c>
      <c r="B832" s="65" t="s">
        <v>4283</v>
      </c>
      <c r="C832" s="27" t="s">
        <v>4292</v>
      </c>
      <c r="D832" s="27" t="s">
        <v>4993</v>
      </c>
      <c r="E832" s="27" t="s">
        <v>4994</v>
      </c>
      <c r="F832" s="33" t="s">
        <v>1406</v>
      </c>
      <c r="G832" s="23" t="s">
        <v>13</v>
      </c>
      <c r="H832" s="23" t="s">
        <v>13</v>
      </c>
      <c r="I832" s="23" t="s">
        <v>13</v>
      </c>
      <c r="J832" s="23" t="s">
        <v>13</v>
      </c>
      <c r="K832" s="23" t="s">
        <v>13</v>
      </c>
      <c r="L832" s="9" t="str">
        <f>_xlfn.CONCAT("", C832)</f>
        <v>ENE_Projeto</v>
      </c>
      <c r="M832" s="9" t="str">
        <f>_xlfn.CONCAT("", D832)</f>
        <v>ENE_Instrumentos</v>
      </c>
      <c r="N832" s="9" t="str">
        <f>_xlfn.CONCAT("", E832)</f>
        <v>Mede_Fluxos</v>
      </c>
      <c r="O832" s="9" t="str">
        <f>_xlfn.CONCAT("Classe IFC ou Categoria Revit:   ", F832)</f>
        <v>Classe IFC ou Categoria Revit:   IfcFlowInstrumentAMMETER</v>
      </c>
      <c r="P832" s="7" t="s">
        <v>1407</v>
      </c>
      <c r="Q832" s="7" t="s">
        <v>4119</v>
      </c>
      <c r="R832" s="7" t="str">
        <f>C832</f>
        <v>ENE_Projeto</v>
      </c>
      <c r="S832" s="7" t="str">
        <f>D832</f>
        <v>ENE_Instrumentos</v>
      </c>
      <c r="T832" s="7" t="str">
        <f>E832</f>
        <v>Mede_Fluxos</v>
      </c>
      <c r="U832" s="8" t="str">
        <f>_xlfn.CONCAT("bim-key_",A832)</f>
        <v>bim-key_831</v>
      </c>
      <c r="V832" s="4" t="str">
        <f>IF(ISNUMBER(FIND("Arrow", F832)), _xlfn.CONCAT(E832,"_Seta"), E832)</f>
        <v>Mede_Fluxos</v>
      </c>
      <c r="W832" s="4" t="str">
        <f>IF(ISNUMBER(FIND("Scheme", F832)), _xlfn.CONCAT(F832,"_Esquema"), F832)</f>
        <v>IfcFlowInstrumentAMMETER</v>
      </c>
    </row>
    <row r="833" spans="1:23" s="4" customFormat="1" ht="9.75" customHeight="1" x14ac:dyDescent="0.25">
      <c r="A833" s="66">
        <v>832</v>
      </c>
      <c r="B833" s="65" t="s">
        <v>4283</v>
      </c>
      <c r="C833" s="27" t="s">
        <v>4292</v>
      </c>
      <c r="D833" s="27" t="s">
        <v>4993</v>
      </c>
      <c r="E833" s="27" t="s">
        <v>4994</v>
      </c>
      <c r="F833" s="33" t="s">
        <v>1408</v>
      </c>
      <c r="G833" s="23" t="s">
        <v>13</v>
      </c>
      <c r="H833" s="23" t="s">
        <v>13</v>
      </c>
      <c r="I833" s="23" t="s">
        <v>13</v>
      </c>
      <c r="J833" s="23" t="s">
        <v>13</v>
      </c>
      <c r="K833" s="23" t="s">
        <v>13</v>
      </c>
      <c r="L833" s="9" t="str">
        <f>_xlfn.CONCAT("", C833)</f>
        <v>ENE_Projeto</v>
      </c>
      <c r="M833" s="9" t="str">
        <f>_xlfn.CONCAT("", D833)</f>
        <v>ENE_Instrumentos</v>
      </c>
      <c r="N833" s="9" t="str">
        <f>_xlfn.CONCAT("", E833)</f>
        <v>Mede_Fluxos</v>
      </c>
      <c r="O833" s="9" t="str">
        <f>_xlfn.CONCAT("Classe IFC ou Categoria Revit:   ", F833)</f>
        <v>Classe IFC ou Categoria Revit:   IfcFlowInstrumentCOMBINED</v>
      </c>
      <c r="P833" s="7" t="s">
        <v>1409</v>
      </c>
      <c r="Q833" s="7" t="s">
        <v>4146</v>
      </c>
      <c r="R833" s="7" t="str">
        <f>C833</f>
        <v>ENE_Projeto</v>
      </c>
      <c r="S833" s="7" t="str">
        <f>D833</f>
        <v>ENE_Instrumentos</v>
      </c>
      <c r="T833" s="7" t="str">
        <f>E833</f>
        <v>Mede_Fluxos</v>
      </c>
      <c r="U833" s="8" t="str">
        <f>_xlfn.CONCAT("bim-key_",A833)</f>
        <v>bim-key_832</v>
      </c>
      <c r="V833" s="4" t="str">
        <f>IF(ISNUMBER(FIND("Arrow", F833)), _xlfn.CONCAT(E833,"_Seta"), E833)</f>
        <v>Mede_Fluxos</v>
      </c>
      <c r="W833" s="4" t="str">
        <f>IF(ISNUMBER(FIND("Scheme", F833)), _xlfn.CONCAT(F833,"_Esquema"), F833)</f>
        <v>IfcFlowInstrumentCOMBINED</v>
      </c>
    </row>
    <row r="834" spans="1:23" s="4" customFormat="1" ht="9.75" customHeight="1" x14ac:dyDescent="0.25">
      <c r="A834" s="66">
        <v>833</v>
      </c>
      <c r="B834" s="65" t="s">
        <v>4283</v>
      </c>
      <c r="C834" s="27" t="s">
        <v>4292</v>
      </c>
      <c r="D834" s="27" t="s">
        <v>4993</v>
      </c>
      <c r="E834" s="27" t="s">
        <v>4994</v>
      </c>
      <c r="F834" s="33" t="s">
        <v>1410</v>
      </c>
      <c r="G834" s="23" t="s">
        <v>13</v>
      </c>
      <c r="H834" s="23" t="s">
        <v>13</v>
      </c>
      <c r="I834" s="23" t="s">
        <v>13</v>
      </c>
      <c r="J834" s="23" t="s">
        <v>13</v>
      </c>
      <c r="K834" s="23" t="s">
        <v>13</v>
      </c>
      <c r="L834" s="9" t="str">
        <f>_xlfn.CONCAT("", C834)</f>
        <v>ENE_Projeto</v>
      </c>
      <c r="M834" s="9" t="str">
        <f>_xlfn.CONCAT("", D834)</f>
        <v>ENE_Instrumentos</v>
      </c>
      <c r="N834" s="9" t="str">
        <f>_xlfn.CONCAT("", E834)</f>
        <v>Mede_Fluxos</v>
      </c>
      <c r="O834" s="9" t="str">
        <f>_xlfn.CONCAT("Classe IFC ou Categoria Revit:   ", F834)</f>
        <v>Classe IFC ou Categoria Revit:   IfcFlowInstrumentFREQUENCYMETER</v>
      </c>
      <c r="P834" s="7" t="s">
        <v>1411</v>
      </c>
      <c r="Q834" s="7" t="s">
        <v>4127</v>
      </c>
      <c r="R834" s="7" t="str">
        <f>C834</f>
        <v>ENE_Projeto</v>
      </c>
      <c r="S834" s="7" t="str">
        <f>D834</f>
        <v>ENE_Instrumentos</v>
      </c>
      <c r="T834" s="7" t="str">
        <f>E834</f>
        <v>Mede_Fluxos</v>
      </c>
      <c r="U834" s="8" t="str">
        <f>_xlfn.CONCAT("bim-key_",A834)</f>
        <v>bim-key_833</v>
      </c>
      <c r="V834" s="4" t="str">
        <f>IF(ISNUMBER(FIND("Arrow", F834)), _xlfn.CONCAT(E834,"_Seta"), E834)</f>
        <v>Mede_Fluxos</v>
      </c>
      <c r="W834" s="4" t="str">
        <f>IF(ISNUMBER(FIND("Scheme", F834)), _xlfn.CONCAT(F834,"_Esquema"), F834)</f>
        <v>IfcFlowInstrumentFREQUENCYMETER</v>
      </c>
    </row>
    <row r="835" spans="1:23" s="4" customFormat="1" ht="9.75" customHeight="1" x14ac:dyDescent="0.25">
      <c r="A835" s="66">
        <v>834</v>
      </c>
      <c r="B835" s="65" t="s">
        <v>4283</v>
      </c>
      <c r="C835" s="27" t="s">
        <v>4292</v>
      </c>
      <c r="D835" s="27" t="s">
        <v>4993</v>
      </c>
      <c r="E835" s="27" t="s">
        <v>4994</v>
      </c>
      <c r="F835" s="33" t="s">
        <v>1412</v>
      </c>
      <c r="G835" s="23" t="s">
        <v>13</v>
      </c>
      <c r="H835" s="23" t="s">
        <v>13</v>
      </c>
      <c r="I835" s="23" t="s">
        <v>13</v>
      </c>
      <c r="J835" s="23" t="s">
        <v>13</v>
      </c>
      <c r="K835" s="23" t="s">
        <v>13</v>
      </c>
      <c r="L835" s="9" t="str">
        <f>_xlfn.CONCAT("", C835)</f>
        <v>ENE_Projeto</v>
      </c>
      <c r="M835" s="9" t="str">
        <f>_xlfn.CONCAT("", D835)</f>
        <v>ENE_Instrumentos</v>
      </c>
      <c r="N835" s="9" t="str">
        <f>_xlfn.CONCAT("", E835)</f>
        <v>Mede_Fluxos</v>
      </c>
      <c r="O835" s="9" t="str">
        <f>_xlfn.CONCAT("Classe IFC ou Categoria Revit:   ", F835)</f>
        <v>Classe IFC ou Categoria Revit:   IfcFlowInstrumentPHASEANGLEMETER</v>
      </c>
      <c r="P835" s="7" t="s">
        <v>1413</v>
      </c>
      <c r="Q835" s="7" t="s">
        <v>4127</v>
      </c>
      <c r="R835" s="7" t="str">
        <f>C835</f>
        <v>ENE_Projeto</v>
      </c>
      <c r="S835" s="7" t="str">
        <f>D835</f>
        <v>ENE_Instrumentos</v>
      </c>
      <c r="T835" s="7" t="str">
        <f>E835</f>
        <v>Mede_Fluxos</v>
      </c>
      <c r="U835" s="8" t="str">
        <f>_xlfn.CONCAT("bim-key_",A835)</f>
        <v>bim-key_834</v>
      </c>
      <c r="V835" s="4" t="str">
        <f>IF(ISNUMBER(FIND("Arrow", F835)), _xlfn.CONCAT(E835,"_Seta"), E835)</f>
        <v>Mede_Fluxos</v>
      </c>
      <c r="W835" s="4" t="str">
        <f>IF(ISNUMBER(FIND("Scheme", F835)), _xlfn.CONCAT(F835,"_Esquema"), F835)</f>
        <v>IfcFlowInstrumentPHASEANGLEMETER</v>
      </c>
    </row>
    <row r="836" spans="1:23" s="4" customFormat="1" ht="9.75" customHeight="1" x14ac:dyDescent="0.25">
      <c r="A836" s="66">
        <v>835</v>
      </c>
      <c r="B836" s="65" t="s">
        <v>4283</v>
      </c>
      <c r="C836" s="27" t="s">
        <v>4292</v>
      </c>
      <c r="D836" s="27" t="s">
        <v>4993</v>
      </c>
      <c r="E836" s="27" t="s">
        <v>4994</v>
      </c>
      <c r="F836" s="33" t="s">
        <v>1414</v>
      </c>
      <c r="G836" s="23" t="s">
        <v>13</v>
      </c>
      <c r="H836" s="23" t="s">
        <v>13</v>
      </c>
      <c r="I836" s="23" t="s">
        <v>13</v>
      </c>
      <c r="J836" s="23" t="s">
        <v>13</v>
      </c>
      <c r="K836" s="23" t="s">
        <v>13</v>
      </c>
      <c r="L836" s="9" t="str">
        <f>_xlfn.CONCAT("", C836)</f>
        <v>ENE_Projeto</v>
      </c>
      <c r="M836" s="9" t="str">
        <f>_xlfn.CONCAT("", D836)</f>
        <v>ENE_Instrumentos</v>
      </c>
      <c r="N836" s="9" t="str">
        <f>_xlfn.CONCAT("", E836)</f>
        <v>Mede_Fluxos</v>
      </c>
      <c r="O836" s="9" t="str">
        <f>_xlfn.CONCAT("Classe IFC ou Categoria Revit:   ", F836)</f>
        <v>Classe IFC ou Categoria Revit:   IfcFlowInstrumentPOWERFACTORMETER</v>
      </c>
      <c r="P836" s="7" t="s">
        <v>1415</v>
      </c>
      <c r="Q836" s="7" t="s">
        <v>4127</v>
      </c>
      <c r="R836" s="7" t="str">
        <f>C836</f>
        <v>ENE_Projeto</v>
      </c>
      <c r="S836" s="7" t="str">
        <f>D836</f>
        <v>ENE_Instrumentos</v>
      </c>
      <c r="T836" s="7" t="str">
        <f>E836</f>
        <v>Mede_Fluxos</v>
      </c>
      <c r="U836" s="8" t="str">
        <f>_xlfn.CONCAT("bim-key_",A836)</f>
        <v>bim-key_835</v>
      </c>
      <c r="V836" s="4" t="str">
        <f>IF(ISNUMBER(FIND("Arrow", F836)), _xlfn.CONCAT(E836,"_Seta"), E836)</f>
        <v>Mede_Fluxos</v>
      </c>
      <c r="W836" s="4" t="str">
        <f>IF(ISNUMBER(FIND("Scheme", F836)), _xlfn.CONCAT(F836,"_Esquema"), F836)</f>
        <v>IfcFlowInstrumentPOWERFACTORMETER</v>
      </c>
    </row>
    <row r="837" spans="1:23" s="4" customFormat="1" ht="9.75" customHeight="1" x14ac:dyDescent="0.25">
      <c r="A837" s="66">
        <v>836</v>
      </c>
      <c r="B837" s="65" t="s">
        <v>4283</v>
      </c>
      <c r="C837" s="27" t="s">
        <v>4292</v>
      </c>
      <c r="D837" s="27" t="s">
        <v>4993</v>
      </c>
      <c r="E837" s="27" t="s">
        <v>4994</v>
      </c>
      <c r="F837" s="33" t="s">
        <v>1416</v>
      </c>
      <c r="G837" s="23" t="s">
        <v>13</v>
      </c>
      <c r="H837" s="23" t="s">
        <v>13</v>
      </c>
      <c r="I837" s="23" t="s">
        <v>13</v>
      </c>
      <c r="J837" s="23" t="s">
        <v>13</v>
      </c>
      <c r="K837" s="23" t="s">
        <v>13</v>
      </c>
      <c r="L837" s="9" t="str">
        <f>_xlfn.CONCAT("", C837)</f>
        <v>ENE_Projeto</v>
      </c>
      <c r="M837" s="9" t="str">
        <f>_xlfn.CONCAT("", D837)</f>
        <v>ENE_Instrumentos</v>
      </c>
      <c r="N837" s="9" t="str">
        <f>_xlfn.CONCAT("", E837)</f>
        <v>Mede_Fluxos</v>
      </c>
      <c r="O837" s="9" t="str">
        <f>_xlfn.CONCAT("Classe IFC ou Categoria Revit:   ", F837)</f>
        <v>Classe IFC ou Categoria Revit:   IfcFlowInstrumentPRESSUREGAUGE</v>
      </c>
      <c r="P837" s="7" t="s">
        <v>1417</v>
      </c>
      <c r="Q837" s="7" t="s">
        <v>4146</v>
      </c>
      <c r="R837" s="7" t="str">
        <f>C837</f>
        <v>ENE_Projeto</v>
      </c>
      <c r="S837" s="7" t="str">
        <f>D837</f>
        <v>ENE_Instrumentos</v>
      </c>
      <c r="T837" s="7" t="str">
        <f>E837</f>
        <v>Mede_Fluxos</v>
      </c>
      <c r="U837" s="8" t="str">
        <f>_xlfn.CONCAT("bim-key_",A837)</f>
        <v>bim-key_836</v>
      </c>
      <c r="V837" s="4" t="str">
        <f>IF(ISNUMBER(FIND("Arrow", F837)), _xlfn.CONCAT(E837,"_Seta"), E837)</f>
        <v>Mede_Fluxos</v>
      </c>
      <c r="W837" s="4" t="str">
        <f>IF(ISNUMBER(FIND("Scheme", F837)), _xlfn.CONCAT(F837,"_Esquema"), F837)</f>
        <v>IfcFlowInstrumentPRESSUREGAUGE</v>
      </c>
    </row>
    <row r="838" spans="1:23" s="4" customFormat="1" ht="9.75" customHeight="1" x14ac:dyDescent="0.25">
      <c r="A838" s="66">
        <v>837</v>
      </c>
      <c r="B838" s="65" t="s">
        <v>4283</v>
      </c>
      <c r="C838" s="27" t="s">
        <v>4292</v>
      </c>
      <c r="D838" s="27" t="s">
        <v>4993</v>
      </c>
      <c r="E838" s="27" t="s">
        <v>4994</v>
      </c>
      <c r="F838" s="33" t="s">
        <v>1418</v>
      </c>
      <c r="G838" s="23" t="s">
        <v>13</v>
      </c>
      <c r="H838" s="23" t="s">
        <v>13</v>
      </c>
      <c r="I838" s="23" t="s">
        <v>13</v>
      </c>
      <c r="J838" s="23" t="s">
        <v>13</v>
      </c>
      <c r="K838" s="23" t="s">
        <v>13</v>
      </c>
      <c r="L838" s="9" t="str">
        <f>_xlfn.CONCAT("", C838)</f>
        <v>ENE_Projeto</v>
      </c>
      <c r="M838" s="9" t="str">
        <f>_xlfn.CONCAT("", D838)</f>
        <v>ENE_Instrumentos</v>
      </c>
      <c r="N838" s="9" t="str">
        <f>_xlfn.CONCAT("", E838)</f>
        <v>Mede_Fluxos</v>
      </c>
      <c r="O838" s="9" t="str">
        <f>_xlfn.CONCAT("Classe IFC ou Categoria Revit:   ", F838)</f>
        <v>Classe IFC ou Categoria Revit:   IfcFlowInstrumentTHERMOMETER</v>
      </c>
      <c r="P838" s="7" t="s">
        <v>1419</v>
      </c>
      <c r="Q838" s="7" t="s">
        <v>4146</v>
      </c>
      <c r="R838" s="7" t="str">
        <f>C838</f>
        <v>ENE_Projeto</v>
      </c>
      <c r="S838" s="7" t="str">
        <f>D838</f>
        <v>ENE_Instrumentos</v>
      </c>
      <c r="T838" s="7" t="str">
        <f>E838</f>
        <v>Mede_Fluxos</v>
      </c>
      <c r="U838" s="8" t="str">
        <f>_xlfn.CONCAT("bim-key_",A838)</f>
        <v>bim-key_837</v>
      </c>
      <c r="V838" s="4" t="str">
        <f>IF(ISNUMBER(FIND("Arrow", F838)), _xlfn.CONCAT(E838,"_Seta"), E838)</f>
        <v>Mede_Fluxos</v>
      </c>
      <c r="W838" s="4" t="str">
        <f>IF(ISNUMBER(FIND("Scheme", F838)), _xlfn.CONCAT(F838,"_Esquema"), F838)</f>
        <v>IfcFlowInstrumentTHERMOMETER</v>
      </c>
    </row>
    <row r="839" spans="1:23" s="4" customFormat="1" ht="9.75" customHeight="1" x14ac:dyDescent="0.25">
      <c r="A839" s="66">
        <v>838</v>
      </c>
      <c r="B839" s="65" t="s">
        <v>4283</v>
      </c>
      <c r="C839" s="27" t="s">
        <v>4292</v>
      </c>
      <c r="D839" s="27" t="s">
        <v>4993</v>
      </c>
      <c r="E839" s="27" t="s">
        <v>4994</v>
      </c>
      <c r="F839" s="33" t="s">
        <v>1420</v>
      </c>
      <c r="G839" s="23" t="s">
        <v>13</v>
      </c>
      <c r="H839" s="23" t="s">
        <v>13</v>
      </c>
      <c r="I839" s="23" t="s">
        <v>13</v>
      </c>
      <c r="J839" s="23" t="s">
        <v>13</v>
      </c>
      <c r="K839" s="23" t="s">
        <v>13</v>
      </c>
      <c r="L839" s="9" t="str">
        <f>_xlfn.CONCAT("", C839)</f>
        <v>ENE_Projeto</v>
      </c>
      <c r="M839" s="9" t="str">
        <f>_xlfn.CONCAT("", D839)</f>
        <v>ENE_Instrumentos</v>
      </c>
      <c r="N839" s="9" t="str">
        <f>_xlfn.CONCAT("", E839)</f>
        <v>Mede_Fluxos</v>
      </c>
      <c r="O839" s="9" t="str">
        <f>_xlfn.CONCAT("Classe IFC ou Categoria Revit:   ", F839)</f>
        <v>Classe IFC ou Categoria Revit:   IfcFlowInstrumentVOLTMETER</v>
      </c>
      <c r="P839" s="7" t="s">
        <v>1421</v>
      </c>
      <c r="Q839" s="7" t="s">
        <v>4146</v>
      </c>
      <c r="R839" s="7" t="str">
        <f>C839</f>
        <v>ENE_Projeto</v>
      </c>
      <c r="S839" s="7" t="str">
        <f>D839</f>
        <v>ENE_Instrumentos</v>
      </c>
      <c r="T839" s="7" t="str">
        <f>E839</f>
        <v>Mede_Fluxos</v>
      </c>
      <c r="U839" s="8" t="str">
        <f>_xlfn.CONCAT("bim-key_",A839)</f>
        <v>bim-key_838</v>
      </c>
      <c r="V839" s="4" t="str">
        <f>IF(ISNUMBER(FIND("Arrow", F839)), _xlfn.CONCAT(E839,"_Seta"), E839)</f>
        <v>Mede_Fluxos</v>
      </c>
      <c r="W839" s="4" t="str">
        <f>IF(ISNUMBER(FIND("Scheme", F839)), _xlfn.CONCAT(F839,"_Esquema"), F839)</f>
        <v>IfcFlowInstrumentVOLTMETER</v>
      </c>
    </row>
    <row r="840" spans="1:23" s="4" customFormat="1" ht="9.75" customHeight="1" x14ac:dyDescent="0.25">
      <c r="A840" s="66">
        <v>839</v>
      </c>
      <c r="B840" s="65" t="s">
        <v>4283</v>
      </c>
      <c r="C840" s="27" t="s">
        <v>4292</v>
      </c>
      <c r="D840" s="27" t="s">
        <v>4993</v>
      </c>
      <c r="E840" s="27" t="s">
        <v>4994</v>
      </c>
      <c r="F840" s="33" t="s">
        <v>1422</v>
      </c>
      <c r="G840" s="23" t="s">
        <v>13</v>
      </c>
      <c r="H840" s="23" t="s">
        <v>13</v>
      </c>
      <c r="I840" s="23" t="s">
        <v>13</v>
      </c>
      <c r="J840" s="23" t="s">
        <v>13</v>
      </c>
      <c r="K840" s="23" t="s">
        <v>13</v>
      </c>
      <c r="L840" s="9" t="str">
        <f>_xlfn.CONCAT("", C840)</f>
        <v>ENE_Projeto</v>
      </c>
      <c r="M840" s="9" t="str">
        <f>_xlfn.CONCAT("", D840)</f>
        <v>ENE_Instrumentos</v>
      </c>
      <c r="N840" s="9" t="str">
        <f>_xlfn.CONCAT("", E840)</f>
        <v>Mede_Fluxos</v>
      </c>
      <c r="O840" s="9" t="str">
        <f>_xlfn.CONCAT("Classe IFC ou Categoria Revit:   ", F840)</f>
        <v>Classe IFC ou Categoria Revit:   IfcFlowInstrumentVOLTMETER_PEAK</v>
      </c>
      <c r="P840" s="7" t="s">
        <v>1423</v>
      </c>
      <c r="Q840" s="7" t="s">
        <v>4146</v>
      </c>
      <c r="R840" s="7" t="str">
        <f>C840</f>
        <v>ENE_Projeto</v>
      </c>
      <c r="S840" s="7" t="str">
        <f>D840</f>
        <v>ENE_Instrumentos</v>
      </c>
      <c r="T840" s="7" t="str">
        <f>E840</f>
        <v>Mede_Fluxos</v>
      </c>
      <c r="U840" s="8" t="str">
        <f>_xlfn.CONCAT("bim-key_",A840)</f>
        <v>bim-key_839</v>
      </c>
      <c r="V840" s="4" t="str">
        <f>IF(ISNUMBER(FIND("Arrow", F840)), _xlfn.CONCAT(E840,"_Seta"), E840)</f>
        <v>Mede_Fluxos</v>
      </c>
      <c r="W840" s="4" t="str">
        <f>IF(ISNUMBER(FIND("Scheme", F840)), _xlfn.CONCAT(F840,"_Esquema"), F840)</f>
        <v>IfcFlowInstrumentVOLTMETER_PEAK</v>
      </c>
    </row>
    <row r="841" spans="1:23" s="4" customFormat="1" ht="9.75" customHeight="1" x14ac:dyDescent="0.25">
      <c r="A841" s="66">
        <v>840</v>
      </c>
      <c r="B841" s="65" t="s">
        <v>4283</v>
      </c>
      <c r="C841" s="27" t="s">
        <v>4292</v>
      </c>
      <c r="D841" s="27" t="s">
        <v>4993</v>
      </c>
      <c r="E841" s="27" t="s">
        <v>4994</v>
      </c>
      <c r="F841" s="33" t="s">
        <v>1424</v>
      </c>
      <c r="G841" s="23" t="s">
        <v>13</v>
      </c>
      <c r="H841" s="23" t="s">
        <v>13</v>
      </c>
      <c r="I841" s="23" t="s">
        <v>13</v>
      </c>
      <c r="J841" s="23" t="s">
        <v>13</v>
      </c>
      <c r="K841" s="23" t="s">
        <v>13</v>
      </c>
      <c r="L841" s="9" t="str">
        <f>_xlfn.CONCAT("", C841)</f>
        <v>ENE_Projeto</v>
      </c>
      <c r="M841" s="9" t="str">
        <f>_xlfn.CONCAT("", D841)</f>
        <v>ENE_Instrumentos</v>
      </c>
      <c r="N841" s="9" t="str">
        <f>_xlfn.CONCAT("", E841)</f>
        <v>Mede_Fluxos</v>
      </c>
      <c r="O841" s="9" t="str">
        <f>_xlfn.CONCAT("Classe IFC ou Categoria Revit:   ", F841)</f>
        <v>Classe IFC ou Categoria Revit:   IfcFlowInstrumentVOLTMETER_RMS</v>
      </c>
      <c r="P841" s="9" t="s">
        <v>1425</v>
      </c>
      <c r="Q841" s="7" t="s">
        <v>4146</v>
      </c>
      <c r="R841" s="7" t="str">
        <f>C841</f>
        <v>ENE_Projeto</v>
      </c>
      <c r="S841" s="7" t="str">
        <f>D841</f>
        <v>ENE_Instrumentos</v>
      </c>
      <c r="T841" s="7" t="str">
        <f>E841</f>
        <v>Mede_Fluxos</v>
      </c>
      <c r="U841" s="8" t="str">
        <f>_xlfn.CONCAT("bim-key_",A841)</f>
        <v>bim-key_840</v>
      </c>
      <c r="V841" s="4" t="str">
        <f>IF(ISNUMBER(FIND("Arrow", F841)), _xlfn.CONCAT(E841,"_Seta"), E841)</f>
        <v>Mede_Fluxos</v>
      </c>
      <c r="W841" s="4" t="str">
        <f>IF(ISNUMBER(FIND("Scheme", F841)), _xlfn.CONCAT(F841,"_Esquema"), F841)</f>
        <v>IfcFlowInstrumentVOLTMETER_RMS</v>
      </c>
    </row>
    <row r="842" spans="1:23" s="4" customFormat="1" ht="9.75" customHeight="1" x14ac:dyDescent="0.25">
      <c r="A842" s="66">
        <v>841</v>
      </c>
      <c r="B842" s="65" t="s">
        <v>4283</v>
      </c>
      <c r="C842" s="27" t="s">
        <v>4292</v>
      </c>
      <c r="D842" s="27" t="s">
        <v>4315</v>
      </c>
      <c r="E842" s="27" t="s">
        <v>4995</v>
      </c>
      <c r="F842" s="33" t="s">
        <v>1396</v>
      </c>
      <c r="G842" s="23" t="s">
        <v>13</v>
      </c>
      <c r="H842" s="23" t="s">
        <v>13</v>
      </c>
      <c r="I842" s="23" t="s">
        <v>13</v>
      </c>
      <c r="J842" s="23" t="s">
        <v>13</v>
      </c>
      <c r="K842" s="23" t="s">
        <v>13</v>
      </c>
      <c r="L842" s="9" t="str">
        <f>_xlfn.CONCAT("", C842)</f>
        <v>ENE_Projeto</v>
      </c>
      <c r="M842" s="9" t="str">
        <f>_xlfn.CONCAT("", D842)</f>
        <v>ENE_Insumos</v>
      </c>
      <c r="N842" s="9" t="str">
        <f>_xlfn.CONCAT("", E842)</f>
        <v>Mede_Consumo</v>
      </c>
      <c r="O842" s="9" t="str">
        <f>_xlfn.CONCAT("Classe IFC ou Categoria Revit:   ", F842)</f>
        <v>Classe IFC ou Categoria Revit:   IfcFlowMeter</v>
      </c>
      <c r="P842" s="7" t="s">
        <v>2425</v>
      </c>
      <c r="Q842" s="7" t="s">
        <v>4127</v>
      </c>
      <c r="R842" s="7" t="str">
        <f>C842</f>
        <v>ENE_Projeto</v>
      </c>
      <c r="S842" s="7" t="str">
        <f>D842</f>
        <v>ENE_Insumos</v>
      </c>
      <c r="T842" s="7" t="str">
        <f>E842</f>
        <v>Mede_Consumo</v>
      </c>
      <c r="U842" s="8" t="str">
        <f>_xlfn.CONCAT("bim-key_",A842)</f>
        <v>bim-key_841</v>
      </c>
      <c r="V842" s="4" t="str">
        <f>IF(ISNUMBER(FIND("Arrow", F842)), _xlfn.CONCAT(E842,"_Seta"), E842)</f>
        <v>Mede_Consumo</v>
      </c>
      <c r="W842" s="4" t="str">
        <f>IF(ISNUMBER(FIND("Scheme", F842)), _xlfn.CONCAT(F842,"_Esquema"), F842)</f>
        <v>IfcFlowMeter</v>
      </c>
    </row>
    <row r="843" spans="1:23" s="4" customFormat="1" ht="9.75" customHeight="1" x14ac:dyDescent="0.25">
      <c r="A843" s="66">
        <v>842</v>
      </c>
      <c r="B843" s="65" t="s">
        <v>4283</v>
      </c>
      <c r="C843" s="27" t="s">
        <v>4292</v>
      </c>
      <c r="D843" s="27" t="s">
        <v>4315</v>
      </c>
      <c r="E843" s="27" t="s">
        <v>4358</v>
      </c>
      <c r="F843" s="33" t="s">
        <v>855</v>
      </c>
      <c r="G843" s="23" t="s">
        <v>13</v>
      </c>
      <c r="H843" s="23" t="s">
        <v>13</v>
      </c>
      <c r="I843" s="23" t="s">
        <v>13</v>
      </c>
      <c r="J843" s="23" t="s">
        <v>13</v>
      </c>
      <c r="K843" s="23" t="s">
        <v>13</v>
      </c>
      <c r="L843" s="9" t="str">
        <f>_xlfn.CONCAT("", C843)</f>
        <v>ENE_Projeto</v>
      </c>
      <c r="M843" s="9" t="str">
        <f>_xlfn.CONCAT("", D843)</f>
        <v>ENE_Insumos</v>
      </c>
      <c r="N843" s="9" t="str">
        <f>_xlfn.CONCAT("", E843)</f>
        <v>Fluxo_Segmentos</v>
      </c>
      <c r="O843" s="9" t="str">
        <f>_xlfn.CONCAT("Classe IFC ou Categoria Revit:   ", F843)</f>
        <v>Classe IFC ou Categoria Revit:   IfcFlowSegment</v>
      </c>
      <c r="P843" s="7" t="s">
        <v>856</v>
      </c>
      <c r="Q843" s="7" t="s">
        <v>4146</v>
      </c>
      <c r="R843" s="7" t="str">
        <f>C843</f>
        <v>ENE_Projeto</v>
      </c>
      <c r="S843" s="7" t="str">
        <f>D843</f>
        <v>ENE_Insumos</v>
      </c>
      <c r="T843" s="7" t="str">
        <f>E843</f>
        <v>Fluxo_Segmentos</v>
      </c>
      <c r="U843" s="8" t="str">
        <f>_xlfn.CONCAT("bim-key_",A843)</f>
        <v>bim-key_842</v>
      </c>
      <c r="V843" s="4" t="str">
        <f>IF(ISNUMBER(FIND("Arrow", F843)), _xlfn.CONCAT(E843,"_Seta"), E843)</f>
        <v>Fluxo_Segmentos</v>
      </c>
      <c r="W843" s="4" t="str">
        <f>IF(ISNUMBER(FIND("Scheme", F843)), _xlfn.CONCAT(F843,"_Esquema"), F843)</f>
        <v>IfcFlowSegment</v>
      </c>
    </row>
    <row r="844" spans="1:23" s="4" customFormat="1" ht="9.75" customHeight="1" x14ac:dyDescent="0.25">
      <c r="A844" s="66">
        <v>843</v>
      </c>
      <c r="B844" s="65" t="s">
        <v>4283</v>
      </c>
      <c r="C844" s="27" t="s">
        <v>4292</v>
      </c>
      <c r="D844" s="27" t="s">
        <v>4997</v>
      </c>
      <c r="E844" s="27" t="s">
        <v>4996</v>
      </c>
      <c r="F844" s="33" t="s">
        <v>857</v>
      </c>
      <c r="G844" s="23" t="s">
        <v>13</v>
      </c>
      <c r="H844" s="23" t="s">
        <v>13</v>
      </c>
      <c r="I844" s="23" t="s">
        <v>13</v>
      </c>
      <c r="J844" s="23" t="s">
        <v>13</v>
      </c>
      <c r="K844" s="23" t="s">
        <v>13</v>
      </c>
      <c r="L844" s="9" t="str">
        <f>_xlfn.CONCAT("", C844)</f>
        <v>ENE_Projeto</v>
      </c>
      <c r="M844" s="9" t="str">
        <f>_xlfn.CONCAT("", D844)</f>
        <v>ENE_Insumos_Armazenamento</v>
      </c>
      <c r="N844" s="9" t="str">
        <f>_xlfn.CONCAT("", E844)</f>
        <v>Dispositivo_Armazenamento</v>
      </c>
      <c r="O844" s="9" t="str">
        <f>_xlfn.CONCAT("Classe IFC ou Categoria Revit:   ", F844)</f>
        <v>Classe IFC ou Categoria Revit:   IfcFlowStorageDevice</v>
      </c>
      <c r="P844" s="7" t="s">
        <v>858</v>
      </c>
      <c r="Q844" s="7" t="s">
        <v>4146</v>
      </c>
      <c r="R844" s="7" t="str">
        <f>C844</f>
        <v>ENE_Projeto</v>
      </c>
      <c r="S844" s="7" t="str">
        <f>D844</f>
        <v>ENE_Insumos_Armazenamento</v>
      </c>
      <c r="T844" s="7" t="str">
        <f>E844</f>
        <v>Dispositivo_Armazenamento</v>
      </c>
      <c r="U844" s="8" t="str">
        <f>_xlfn.CONCAT("bim-key_",A844)</f>
        <v>bim-key_843</v>
      </c>
      <c r="V844" s="4" t="str">
        <f>IF(ISNUMBER(FIND("Arrow", F844)), _xlfn.CONCAT(E844,"_Seta"), E844)</f>
        <v>Dispositivo_Armazenamento</v>
      </c>
      <c r="W844" s="4" t="str">
        <f>IF(ISNUMBER(FIND("Scheme", F844)), _xlfn.CONCAT(F844,"_Esquema"), F844)</f>
        <v>IfcFlowStorageDevice</v>
      </c>
    </row>
    <row r="845" spans="1:23" s="4" customFormat="1" ht="9.75" customHeight="1" x14ac:dyDescent="0.25">
      <c r="A845" s="66">
        <v>844</v>
      </c>
      <c r="B845" s="65" t="s">
        <v>4283</v>
      </c>
      <c r="C845" s="27" t="s">
        <v>4292</v>
      </c>
      <c r="D845" s="27" t="s">
        <v>5002</v>
      </c>
      <c r="E845" s="27" t="s">
        <v>4359</v>
      </c>
      <c r="F845" s="33" t="s">
        <v>859</v>
      </c>
      <c r="G845" s="23" t="s">
        <v>13</v>
      </c>
      <c r="H845" s="23" t="s">
        <v>13</v>
      </c>
      <c r="I845" s="23" t="s">
        <v>13</v>
      </c>
      <c r="J845" s="23" t="s">
        <v>13</v>
      </c>
      <c r="K845" s="23" t="s">
        <v>13</v>
      </c>
      <c r="L845" s="9" t="str">
        <f>_xlfn.CONCAT("", C845)</f>
        <v>ENE_Projeto</v>
      </c>
      <c r="M845" s="9" t="str">
        <f>_xlfn.CONCAT("", D845)</f>
        <v>ENE_Distribuição_Terminais</v>
      </c>
      <c r="N845" s="9" t="str">
        <f>_xlfn.CONCAT("", E845)</f>
        <v>Fluxo_Terminais</v>
      </c>
      <c r="O845" s="9" t="str">
        <f>_xlfn.CONCAT("Classe IFC ou Categoria Revit:   ", F845)</f>
        <v>Classe IFC ou Categoria Revit:   IfcFlowTerminal</v>
      </c>
      <c r="P845" s="7" t="s">
        <v>860</v>
      </c>
      <c r="Q845" s="7" t="s">
        <v>4146</v>
      </c>
      <c r="R845" s="7" t="str">
        <f>C845</f>
        <v>ENE_Projeto</v>
      </c>
      <c r="S845" s="7" t="str">
        <f>D845</f>
        <v>ENE_Distribuição_Terminais</v>
      </c>
      <c r="T845" s="7" t="str">
        <f>E845</f>
        <v>Fluxo_Terminais</v>
      </c>
      <c r="U845" s="8" t="str">
        <f>_xlfn.CONCAT("bim-key_",A845)</f>
        <v>bim-key_844</v>
      </c>
      <c r="V845" s="4" t="str">
        <f>IF(ISNUMBER(FIND("Arrow", F845)), _xlfn.CONCAT(E845,"_Seta"), E845)</f>
        <v>Fluxo_Terminais</v>
      </c>
      <c r="W845" s="4" t="str">
        <f>IF(ISNUMBER(FIND("Scheme", F845)), _xlfn.CONCAT(F845,"_Esquema"), F845)</f>
        <v>IfcFlowTerminal</v>
      </c>
    </row>
    <row r="846" spans="1:23" s="4" customFormat="1" ht="9.75" customHeight="1" x14ac:dyDescent="0.25">
      <c r="A846" s="66">
        <v>845</v>
      </c>
      <c r="B846" s="65" t="s">
        <v>4283</v>
      </c>
      <c r="C846" s="27" t="s">
        <v>4292</v>
      </c>
      <c r="D846" s="27" t="s">
        <v>5004</v>
      </c>
      <c r="E846" s="27" t="s">
        <v>5005</v>
      </c>
      <c r="F846" s="33" t="s">
        <v>861</v>
      </c>
      <c r="G846" s="23" t="s">
        <v>13</v>
      </c>
      <c r="H846" s="23" t="s">
        <v>13</v>
      </c>
      <c r="I846" s="23" t="s">
        <v>13</v>
      </c>
      <c r="J846" s="23" t="s">
        <v>13</v>
      </c>
      <c r="K846" s="23" t="s">
        <v>13</v>
      </c>
      <c r="L846" s="9" t="str">
        <f>_xlfn.CONCAT("", C846)</f>
        <v>ENE_Projeto</v>
      </c>
      <c r="M846" s="9" t="str">
        <f>_xlfn.CONCAT("", D846)</f>
        <v>ENE_Distribuição_Tratamento</v>
      </c>
      <c r="N846" s="9" t="str">
        <f>_xlfn.CONCAT("", E846)</f>
        <v>Dispositivo_Tratamento</v>
      </c>
      <c r="O846" s="9" t="str">
        <f>_xlfn.CONCAT("Classe IFC ou Categoria Revit:   ", F846)</f>
        <v>Classe IFC ou Categoria Revit:   IfcFlowTreatmentDevice</v>
      </c>
      <c r="P846" s="7" t="s">
        <v>862</v>
      </c>
      <c r="Q846" s="7" t="s">
        <v>4146</v>
      </c>
      <c r="R846" s="7" t="str">
        <f>C846</f>
        <v>ENE_Projeto</v>
      </c>
      <c r="S846" s="7" t="str">
        <f>D846</f>
        <v>ENE_Distribuição_Tratamento</v>
      </c>
      <c r="T846" s="7" t="str">
        <f>E846</f>
        <v>Dispositivo_Tratamento</v>
      </c>
      <c r="U846" s="8" t="str">
        <f>_xlfn.CONCAT("bim-key_",A846)</f>
        <v>bim-key_845</v>
      </c>
      <c r="V846" s="4" t="str">
        <f>IF(ISNUMBER(FIND("Arrow", F846)), _xlfn.CONCAT(E846,"_Seta"), E846)</f>
        <v>Dispositivo_Tratamento</v>
      </c>
      <c r="W846" s="4" t="str">
        <f>IF(ISNUMBER(FIND("Scheme", F846)), _xlfn.CONCAT(F846,"_Esquema"), F846)</f>
        <v>IfcFlowTreatmentDevice</v>
      </c>
    </row>
    <row r="847" spans="1:23" s="4" customFormat="1" ht="9.75" customHeight="1" x14ac:dyDescent="0.25">
      <c r="A847" s="66">
        <v>846</v>
      </c>
      <c r="B847" s="65" t="s">
        <v>4283</v>
      </c>
      <c r="C847" s="27" t="s">
        <v>4292</v>
      </c>
      <c r="D847" s="27" t="s">
        <v>5003</v>
      </c>
      <c r="E847" s="27" t="s">
        <v>5018</v>
      </c>
      <c r="F847" s="33" t="s">
        <v>1339</v>
      </c>
      <c r="G847" s="23" t="s">
        <v>13</v>
      </c>
      <c r="H847" s="23" t="s">
        <v>13</v>
      </c>
      <c r="I847" s="23" t="s">
        <v>13</v>
      </c>
      <c r="J847" s="23" t="s">
        <v>13</v>
      </c>
      <c r="K847" s="23" t="s">
        <v>13</v>
      </c>
      <c r="L847" s="9" t="str">
        <f>_xlfn.CONCAT("", C847)</f>
        <v>ENE_Projeto</v>
      </c>
      <c r="M847" s="9" t="str">
        <f>_xlfn.CONCAT("", D847)</f>
        <v>ENE_Insumos_Geração</v>
      </c>
      <c r="N847" s="9" t="str">
        <f>_xlfn.CONCAT("", E847)</f>
        <v>Gerador_Elétrico</v>
      </c>
      <c r="O847" s="9" t="str">
        <f>_xlfn.CONCAT("Classe IFC ou Categoria Revit:   ", F847)</f>
        <v>Classe IFC ou Categoria Revit:   IfcElectricGenerator</v>
      </c>
      <c r="P847" s="7" t="s">
        <v>1340</v>
      </c>
      <c r="Q847" s="7" t="s">
        <v>5026</v>
      </c>
      <c r="R847" s="7" t="str">
        <f>C847</f>
        <v>ENE_Projeto</v>
      </c>
      <c r="S847" s="7" t="str">
        <f>D847</f>
        <v>ENE_Insumos_Geração</v>
      </c>
      <c r="T847" s="7" t="str">
        <f>E847</f>
        <v>Gerador_Elétrico</v>
      </c>
      <c r="U847" s="8" t="str">
        <f>_xlfn.CONCAT("bim-key_",A847)</f>
        <v>bim-key_846</v>
      </c>
      <c r="V847" s="4" t="str">
        <f>IF(ISNUMBER(FIND("Arrow", F847)), _xlfn.CONCAT(E847,"_Seta"), E847)</f>
        <v>Gerador_Elétrico</v>
      </c>
      <c r="W847" s="4" t="str">
        <f>IF(ISNUMBER(FIND("Scheme", F847)), _xlfn.CONCAT(F847,"_Esquema"), F847)</f>
        <v>IfcElectricGenerator</v>
      </c>
    </row>
    <row r="848" spans="1:23" s="4" customFormat="1" ht="9.75" customHeight="1" x14ac:dyDescent="0.25">
      <c r="A848" s="66">
        <v>847</v>
      </c>
      <c r="B848" s="65" t="s">
        <v>4283</v>
      </c>
      <c r="C848" s="27" t="s">
        <v>4292</v>
      </c>
      <c r="D848" s="27" t="s">
        <v>5003</v>
      </c>
      <c r="E848" s="27" t="s">
        <v>5018</v>
      </c>
      <c r="F848" s="33" t="s">
        <v>1810</v>
      </c>
      <c r="G848" s="23" t="s">
        <v>13</v>
      </c>
      <c r="H848" s="23" t="s">
        <v>13</v>
      </c>
      <c r="I848" s="23" t="s">
        <v>13</v>
      </c>
      <c r="J848" s="23" t="s">
        <v>13</v>
      </c>
      <c r="K848" s="23" t="s">
        <v>13</v>
      </c>
      <c r="L848" s="9" t="str">
        <f>_xlfn.CONCAT("", C848)</f>
        <v>ENE_Projeto</v>
      </c>
      <c r="M848" s="9" t="str">
        <f>_xlfn.CONCAT("", D848)</f>
        <v>ENE_Insumos_Geração</v>
      </c>
      <c r="N848" s="9" t="str">
        <f>_xlfn.CONCAT("", E848)</f>
        <v>Gerador_Elétrico</v>
      </c>
      <c r="O848" s="9" t="str">
        <f>_xlfn.CONCAT("Classe IFC ou Categoria Revit:   ", F848)</f>
        <v>Classe IFC ou Categoria Revit:   IfcElectricGeneratorCHP</v>
      </c>
      <c r="P848" s="7" t="s">
        <v>2559</v>
      </c>
      <c r="Q848" s="7" t="s">
        <v>5026</v>
      </c>
      <c r="R848" s="7" t="str">
        <f>C848</f>
        <v>ENE_Projeto</v>
      </c>
      <c r="S848" s="7" t="str">
        <f>D848</f>
        <v>ENE_Insumos_Geração</v>
      </c>
      <c r="T848" s="7" t="str">
        <f>E848</f>
        <v>Gerador_Elétrico</v>
      </c>
      <c r="U848" s="8" t="str">
        <f>_xlfn.CONCAT("bim-key_",A848)</f>
        <v>bim-key_847</v>
      </c>
      <c r="V848" s="4" t="str">
        <f>IF(ISNUMBER(FIND("Arrow", F848)), _xlfn.CONCAT(E848,"_Seta"), E848)</f>
        <v>Gerador_Elétrico</v>
      </c>
      <c r="W848" s="4" t="str">
        <f>IF(ISNUMBER(FIND("Scheme", F848)), _xlfn.CONCAT(F848,"_Esquema"), F848)</f>
        <v>IfcElectricGeneratorCHP</v>
      </c>
    </row>
    <row r="849" spans="1:23" s="4" customFormat="1" ht="9.75" customHeight="1" x14ac:dyDescent="0.25">
      <c r="A849" s="66">
        <v>848</v>
      </c>
      <c r="B849" s="65" t="s">
        <v>4283</v>
      </c>
      <c r="C849" s="27" t="s">
        <v>4292</v>
      </c>
      <c r="D849" s="27" t="s">
        <v>5003</v>
      </c>
      <c r="E849" s="27" t="s">
        <v>5018</v>
      </c>
      <c r="F849" s="33" t="s">
        <v>1811</v>
      </c>
      <c r="G849" s="23" t="s">
        <v>13</v>
      </c>
      <c r="H849" s="23" t="s">
        <v>13</v>
      </c>
      <c r="I849" s="23" t="s">
        <v>13</v>
      </c>
      <c r="J849" s="23" t="s">
        <v>13</v>
      </c>
      <c r="K849" s="23" t="s">
        <v>13</v>
      </c>
      <c r="L849" s="9" t="str">
        <f>_xlfn.CONCAT("", C849)</f>
        <v>ENE_Projeto</v>
      </c>
      <c r="M849" s="9" t="str">
        <f>_xlfn.CONCAT("", D849)</f>
        <v>ENE_Insumos_Geração</v>
      </c>
      <c r="N849" s="9" t="str">
        <f>_xlfn.CONCAT("", E849)</f>
        <v>Gerador_Elétrico</v>
      </c>
      <c r="O849" s="9" t="str">
        <f>_xlfn.CONCAT("Classe IFC ou Categoria Revit:   ", F849)</f>
        <v>Classe IFC ou Categoria Revit:   IfcElectricGeneratorENGINEGENERATOR</v>
      </c>
      <c r="P849" s="7" t="s">
        <v>2560</v>
      </c>
      <c r="Q849" s="7" t="s">
        <v>5026</v>
      </c>
      <c r="R849" s="7" t="str">
        <f>C849</f>
        <v>ENE_Projeto</v>
      </c>
      <c r="S849" s="7" t="str">
        <f>D849</f>
        <v>ENE_Insumos_Geração</v>
      </c>
      <c r="T849" s="7" t="str">
        <f>E849</f>
        <v>Gerador_Elétrico</v>
      </c>
      <c r="U849" s="8" t="str">
        <f>_xlfn.CONCAT("bim-key_",A849)</f>
        <v>bim-key_848</v>
      </c>
      <c r="V849" s="4" t="str">
        <f>IF(ISNUMBER(FIND("Arrow", F849)), _xlfn.CONCAT(E849,"_Seta"), E849)</f>
        <v>Gerador_Elétrico</v>
      </c>
      <c r="W849" s="4" t="str">
        <f>IF(ISNUMBER(FIND("Scheme", F849)), _xlfn.CONCAT(F849,"_Esquema"), F849)</f>
        <v>IfcElectricGeneratorENGINEGENERATOR</v>
      </c>
    </row>
    <row r="850" spans="1:23" s="4" customFormat="1" ht="9.75" customHeight="1" x14ac:dyDescent="0.25">
      <c r="A850" s="66">
        <v>849</v>
      </c>
      <c r="B850" s="65" t="s">
        <v>4283</v>
      </c>
      <c r="C850" s="27" t="s">
        <v>4292</v>
      </c>
      <c r="D850" s="27" t="s">
        <v>5003</v>
      </c>
      <c r="E850" s="27" t="s">
        <v>5018</v>
      </c>
      <c r="F850" s="33" t="s">
        <v>1812</v>
      </c>
      <c r="G850" s="23" t="s">
        <v>13</v>
      </c>
      <c r="H850" s="23" t="s">
        <v>13</v>
      </c>
      <c r="I850" s="23" t="s">
        <v>13</v>
      </c>
      <c r="J850" s="23" t="s">
        <v>13</v>
      </c>
      <c r="K850" s="23" t="s">
        <v>13</v>
      </c>
      <c r="L850" s="9" t="str">
        <f>_xlfn.CONCAT("", C850)</f>
        <v>ENE_Projeto</v>
      </c>
      <c r="M850" s="9" t="str">
        <f>_xlfn.CONCAT("", D850)</f>
        <v>ENE_Insumos_Geração</v>
      </c>
      <c r="N850" s="9" t="str">
        <f>_xlfn.CONCAT("", E850)</f>
        <v>Gerador_Elétrico</v>
      </c>
      <c r="O850" s="9" t="str">
        <f>_xlfn.CONCAT("Classe IFC ou Categoria Revit:   ", F850)</f>
        <v>Classe IFC ou Categoria Revit:   IfcElectricGeneratorSTANDALONE</v>
      </c>
      <c r="P850" s="7" t="s">
        <v>2561</v>
      </c>
      <c r="Q850" s="7" t="s">
        <v>5026</v>
      </c>
      <c r="R850" s="7" t="str">
        <f>C850</f>
        <v>ENE_Projeto</v>
      </c>
      <c r="S850" s="7" t="str">
        <f>D850</f>
        <v>ENE_Insumos_Geração</v>
      </c>
      <c r="T850" s="7" t="str">
        <f>E850</f>
        <v>Gerador_Elétrico</v>
      </c>
      <c r="U850" s="8" t="str">
        <f>_xlfn.CONCAT("bim-key_",A850)</f>
        <v>bim-key_849</v>
      </c>
      <c r="V850" s="4" t="str">
        <f>IF(ISNUMBER(FIND("Arrow", F850)), _xlfn.CONCAT(E850,"_Seta"), E850)</f>
        <v>Gerador_Elétrico</v>
      </c>
      <c r="W850" s="4" t="str">
        <f>IF(ISNUMBER(FIND("Scheme", F850)), _xlfn.CONCAT(F850,"_Esquema"), F850)</f>
        <v>IfcElectricGeneratorSTANDALONE</v>
      </c>
    </row>
    <row r="851" spans="1:23" s="4" customFormat="1" ht="9.75" customHeight="1" x14ac:dyDescent="0.25">
      <c r="A851" s="66">
        <v>850</v>
      </c>
      <c r="B851" s="65" t="s">
        <v>4283</v>
      </c>
      <c r="C851" s="27" t="s">
        <v>4292</v>
      </c>
      <c r="D851" s="27" t="s">
        <v>5003</v>
      </c>
      <c r="E851" s="27" t="s">
        <v>5017</v>
      </c>
      <c r="F851" s="33" t="s">
        <v>1337</v>
      </c>
      <c r="G851" s="23" t="s">
        <v>13</v>
      </c>
      <c r="H851" s="23" t="s">
        <v>13</v>
      </c>
      <c r="I851" s="23" t="s">
        <v>13</v>
      </c>
      <c r="J851" s="23" t="s">
        <v>13</v>
      </c>
      <c r="K851" s="23" t="s">
        <v>13</v>
      </c>
      <c r="L851" s="9" t="str">
        <f>_xlfn.CONCAT("", C851)</f>
        <v>ENE_Projeto</v>
      </c>
      <c r="M851" s="9" t="str">
        <f>_xlfn.CONCAT("", D851)</f>
        <v>ENE_Insumos_Geração</v>
      </c>
      <c r="N851" s="9" t="str">
        <f>_xlfn.CONCAT("", E851)</f>
        <v>Gerador_Solar</v>
      </c>
      <c r="O851" s="9" t="str">
        <f>_xlfn.CONCAT("Classe IFC ou Categoria Revit:   ", F851)</f>
        <v>Classe IFC ou Categoria Revit:   IfcSolarDevice</v>
      </c>
      <c r="P851" s="7" t="s">
        <v>1338</v>
      </c>
      <c r="Q851" s="7" t="s">
        <v>5026</v>
      </c>
      <c r="R851" s="7" t="str">
        <f>C851</f>
        <v>ENE_Projeto</v>
      </c>
      <c r="S851" s="7" t="str">
        <f>D851</f>
        <v>ENE_Insumos_Geração</v>
      </c>
      <c r="T851" s="7" t="str">
        <f>E851</f>
        <v>Gerador_Solar</v>
      </c>
      <c r="U851" s="8" t="str">
        <f>_xlfn.CONCAT("bim-key_",A851)</f>
        <v>bim-key_850</v>
      </c>
      <c r="V851" s="4" t="str">
        <f>IF(ISNUMBER(FIND("Arrow", F851)), _xlfn.CONCAT(E851,"_Seta"), E851)</f>
        <v>Gerador_Solar</v>
      </c>
      <c r="W851" s="4" t="str">
        <f>IF(ISNUMBER(FIND("Scheme", F851)), _xlfn.CONCAT(F851,"_Esquema"), F851)</f>
        <v>IfcSolarDevice</v>
      </c>
    </row>
    <row r="852" spans="1:23" s="4" customFormat="1" ht="9.75" customHeight="1" x14ac:dyDescent="0.25">
      <c r="A852" s="66">
        <v>851</v>
      </c>
      <c r="B852" s="65" t="s">
        <v>4283</v>
      </c>
      <c r="C852" s="27" t="s">
        <v>4292</v>
      </c>
      <c r="D852" s="27" t="s">
        <v>5003</v>
      </c>
      <c r="E852" s="27" t="s">
        <v>5017</v>
      </c>
      <c r="F852" s="33" t="s">
        <v>1808</v>
      </c>
      <c r="G852" s="23" t="s">
        <v>13</v>
      </c>
      <c r="H852" s="23" t="s">
        <v>13</v>
      </c>
      <c r="I852" s="23" t="s">
        <v>13</v>
      </c>
      <c r="J852" s="23" t="s">
        <v>13</v>
      </c>
      <c r="K852" s="23" t="s">
        <v>13</v>
      </c>
      <c r="L852" s="9" t="str">
        <f>_xlfn.CONCAT("", C852)</f>
        <v>ENE_Projeto</v>
      </c>
      <c r="M852" s="9" t="str">
        <f>_xlfn.CONCAT("", D852)</f>
        <v>ENE_Insumos_Geração</v>
      </c>
      <c r="N852" s="9" t="str">
        <f>_xlfn.CONCAT("", E852)</f>
        <v>Gerador_Solar</v>
      </c>
      <c r="O852" s="9" t="str">
        <f>_xlfn.CONCAT("Classe IFC ou Categoria Revit:   ", F852)</f>
        <v>Classe IFC ou Categoria Revit:   IfcSolarDeviceSOLARCOLLECTOR</v>
      </c>
      <c r="P852" s="7" t="s">
        <v>2557</v>
      </c>
      <c r="Q852" s="7" t="s">
        <v>5026</v>
      </c>
      <c r="R852" s="7" t="str">
        <f>C852</f>
        <v>ENE_Projeto</v>
      </c>
      <c r="S852" s="7" t="str">
        <f>D852</f>
        <v>ENE_Insumos_Geração</v>
      </c>
      <c r="T852" s="7" t="str">
        <f>E852</f>
        <v>Gerador_Solar</v>
      </c>
      <c r="U852" s="8" t="str">
        <f>_xlfn.CONCAT("bim-key_",A852)</f>
        <v>bim-key_851</v>
      </c>
      <c r="V852" s="4" t="str">
        <f>IF(ISNUMBER(FIND("Arrow", F852)), _xlfn.CONCAT(E852,"_Seta"), E852)</f>
        <v>Gerador_Solar</v>
      </c>
      <c r="W852" s="4" t="str">
        <f>IF(ISNUMBER(FIND("Scheme", F852)), _xlfn.CONCAT(F852,"_Esquema"), F852)</f>
        <v>IfcSolarDeviceSOLARCOLLECTOR</v>
      </c>
    </row>
    <row r="853" spans="1:23" s="4" customFormat="1" ht="9.75" customHeight="1" x14ac:dyDescent="0.25">
      <c r="A853" s="66">
        <v>852</v>
      </c>
      <c r="B853" s="65" t="s">
        <v>4283</v>
      </c>
      <c r="C853" s="27" t="s">
        <v>4292</v>
      </c>
      <c r="D853" s="27" t="s">
        <v>5003</v>
      </c>
      <c r="E853" s="27" t="s">
        <v>5017</v>
      </c>
      <c r="F853" s="33" t="s">
        <v>1809</v>
      </c>
      <c r="G853" s="23" t="s">
        <v>13</v>
      </c>
      <c r="H853" s="23" t="s">
        <v>13</v>
      </c>
      <c r="I853" s="23" t="s">
        <v>13</v>
      </c>
      <c r="J853" s="23" t="s">
        <v>13</v>
      </c>
      <c r="K853" s="23" t="s">
        <v>13</v>
      </c>
      <c r="L853" s="9" t="str">
        <f>_xlfn.CONCAT("", C853)</f>
        <v>ENE_Projeto</v>
      </c>
      <c r="M853" s="9" t="str">
        <f>_xlfn.CONCAT("", D853)</f>
        <v>ENE_Insumos_Geração</v>
      </c>
      <c r="N853" s="9" t="str">
        <f>_xlfn.CONCAT("", E853)</f>
        <v>Gerador_Solar</v>
      </c>
      <c r="O853" s="9" t="str">
        <f>_xlfn.CONCAT("Classe IFC ou Categoria Revit:   ", F853)</f>
        <v>Classe IFC ou Categoria Revit:   IfcSolarDeviceSOLARPANEL</v>
      </c>
      <c r="P853" s="7" t="s">
        <v>2558</v>
      </c>
      <c r="Q853" s="7" t="s">
        <v>5026</v>
      </c>
      <c r="R853" s="7" t="str">
        <f>C853</f>
        <v>ENE_Projeto</v>
      </c>
      <c r="S853" s="7" t="str">
        <f>D853</f>
        <v>ENE_Insumos_Geração</v>
      </c>
      <c r="T853" s="7" t="str">
        <f>E853</f>
        <v>Gerador_Solar</v>
      </c>
      <c r="U853" s="8" t="str">
        <f>_xlfn.CONCAT("bim-key_",A853)</f>
        <v>bim-key_852</v>
      </c>
      <c r="V853" s="4" t="str">
        <f>IF(ISNUMBER(FIND("Arrow", F853)), _xlfn.CONCAT(E853,"_Seta"), E853)</f>
        <v>Gerador_Solar</v>
      </c>
      <c r="W853" s="4" t="str">
        <f>IF(ISNUMBER(FIND("Scheme", F853)), _xlfn.CONCAT(F853,"_Esquema"), F853)</f>
        <v>IfcSolarDeviceSOLARPANEL</v>
      </c>
    </row>
    <row r="854" spans="1:23" s="4" customFormat="1" ht="9.75" customHeight="1" x14ac:dyDescent="0.25">
      <c r="A854" s="66">
        <v>853</v>
      </c>
      <c r="B854" s="65" t="s">
        <v>4283</v>
      </c>
      <c r="C854" s="27" t="s">
        <v>4277</v>
      </c>
      <c r="D854" s="27" t="s">
        <v>4819</v>
      </c>
      <c r="E854" s="27" t="s">
        <v>5019</v>
      </c>
      <c r="F854" s="33" t="s">
        <v>1335</v>
      </c>
      <c r="G854" s="23" t="s">
        <v>13</v>
      </c>
      <c r="H854" s="23" t="s">
        <v>13</v>
      </c>
      <c r="I854" s="23" t="s">
        <v>13</v>
      </c>
      <c r="J854" s="23" t="s">
        <v>13</v>
      </c>
      <c r="K854" s="23" t="s">
        <v>13</v>
      </c>
      <c r="L854" s="9" t="str">
        <f>_xlfn.CONCAT("", C854)</f>
        <v>AVAC_Projeto</v>
      </c>
      <c r="M854" s="9" t="str">
        <f>_xlfn.CONCAT("", D854)</f>
        <v>AVAC_Equipamento</v>
      </c>
      <c r="N854" s="9" t="str">
        <f>_xlfn.CONCAT("", E854)</f>
        <v>Tubos_Conjunto</v>
      </c>
      <c r="O854" s="9" t="str">
        <f>_xlfn.CONCAT("Classe IFC ou Categoria Revit:   ", F854)</f>
        <v>Classe IFC ou Categoria Revit:   IfcTubeBundle</v>
      </c>
      <c r="P854" s="7" t="s">
        <v>1336</v>
      </c>
      <c r="Q854" s="7" t="s">
        <v>4117</v>
      </c>
      <c r="R854" s="7" t="str">
        <f>C854</f>
        <v>AVAC_Projeto</v>
      </c>
      <c r="S854" s="7" t="str">
        <f>D854</f>
        <v>AVAC_Equipamento</v>
      </c>
      <c r="T854" s="7" t="str">
        <f>E854</f>
        <v>Tubos_Conjunto</v>
      </c>
      <c r="U854" s="8" t="str">
        <f>_xlfn.CONCAT("bim-key_",A854)</f>
        <v>bim-key_853</v>
      </c>
      <c r="V854" s="4" t="str">
        <f>IF(ISNUMBER(FIND("Arrow", F854)), _xlfn.CONCAT(E854,"_Seta"), E854)</f>
        <v>Tubos_Conjunto</v>
      </c>
      <c r="W854" s="4" t="str">
        <f>IF(ISNUMBER(FIND("Scheme", F854)), _xlfn.CONCAT(F854,"_Esquema"), F854)</f>
        <v>IfcTubeBundle</v>
      </c>
    </row>
    <row r="855" spans="1:23" s="4" customFormat="1" ht="9.75" customHeight="1" x14ac:dyDescent="0.25">
      <c r="A855" s="66">
        <v>854</v>
      </c>
      <c r="B855" s="65" t="s">
        <v>4283</v>
      </c>
      <c r="C855" s="27" t="s">
        <v>4277</v>
      </c>
      <c r="D855" s="27" t="s">
        <v>4819</v>
      </c>
      <c r="E855" s="27" t="s">
        <v>5019</v>
      </c>
      <c r="F855" s="33" t="s">
        <v>1807</v>
      </c>
      <c r="G855" s="23" t="s">
        <v>13</v>
      </c>
      <c r="H855" s="23" t="s">
        <v>13</v>
      </c>
      <c r="I855" s="23" t="s">
        <v>13</v>
      </c>
      <c r="J855" s="23" t="s">
        <v>13</v>
      </c>
      <c r="K855" s="23" t="s">
        <v>13</v>
      </c>
      <c r="L855" s="9" t="str">
        <f>_xlfn.CONCAT("", C855)</f>
        <v>AVAC_Projeto</v>
      </c>
      <c r="M855" s="9" t="str">
        <f>_xlfn.CONCAT("", D855)</f>
        <v>AVAC_Equipamento</v>
      </c>
      <c r="N855" s="9" t="str">
        <f>_xlfn.CONCAT("", E855)</f>
        <v>Tubos_Conjunto</v>
      </c>
      <c r="O855" s="9" t="str">
        <f>_xlfn.CONCAT("Classe IFC ou Categoria Revit:   ", F855)</f>
        <v>Classe IFC ou Categoria Revit:   IfcTubeBundleFINNED</v>
      </c>
      <c r="P855" s="7" t="s">
        <v>2368</v>
      </c>
      <c r="Q855" s="7" t="s">
        <v>4117</v>
      </c>
      <c r="R855" s="7" t="str">
        <f>C855</f>
        <v>AVAC_Projeto</v>
      </c>
      <c r="S855" s="7" t="str">
        <f>D855</f>
        <v>AVAC_Equipamento</v>
      </c>
      <c r="T855" s="7" t="str">
        <f>E855</f>
        <v>Tubos_Conjunto</v>
      </c>
      <c r="U855" s="8" t="str">
        <f>_xlfn.CONCAT("bim-key_",A855)</f>
        <v>bim-key_854</v>
      </c>
      <c r="V855" s="4" t="str">
        <f>IF(ISNUMBER(FIND("Arrow", F855)), _xlfn.CONCAT(E855,"_Seta"), E855)</f>
        <v>Tubos_Conjunto</v>
      </c>
      <c r="W855" s="4" t="str">
        <f>IF(ISNUMBER(FIND("Scheme", F855)), _xlfn.CONCAT(F855,"_Esquema"), F855)</f>
        <v>IfcTubeBundleFINNED</v>
      </c>
    </row>
    <row r="856" spans="1:23" s="4" customFormat="1" ht="9.75" customHeight="1" x14ac:dyDescent="0.25">
      <c r="A856" s="66">
        <v>855</v>
      </c>
      <c r="B856" s="65" t="s">
        <v>4283</v>
      </c>
      <c r="C856" s="27" t="s">
        <v>4292</v>
      </c>
      <c r="D856" s="27" t="s">
        <v>4998</v>
      </c>
      <c r="E856" s="27" t="s">
        <v>5009</v>
      </c>
      <c r="F856" s="33" t="s">
        <v>1379</v>
      </c>
      <c r="G856" s="23" t="s">
        <v>13</v>
      </c>
      <c r="H856" s="23" t="s">
        <v>13</v>
      </c>
      <c r="I856" s="23" t="s">
        <v>13</v>
      </c>
      <c r="J856" s="23" t="s">
        <v>13</v>
      </c>
      <c r="K856" s="23" t="s">
        <v>13</v>
      </c>
      <c r="L856" s="9" t="str">
        <f>_xlfn.CONCAT("", C856)</f>
        <v>ENE_Projeto</v>
      </c>
      <c r="M856" s="9" t="str">
        <f>_xlfn.CONCAT("", D856)</f>
        <v>ENE_Insumos_Distribuição</v>
      </c>
      <c r="N856" s="9" t="str">
        <f>_xlfn.CONCAT("", E856)</f>
        <v>Fluxo_Terminal_Líquidos</v>
      </c>
      <c r="O856" s="9" t="str">
        <f>_xlfn.CONCAT("Classe IFC ou Categoria Revit:   ", F856)</f>
        <v>Classe IFC ou Categoria Revit:   IfcLiquidTerminal</v>
      </c>
      <c r="P856" s="7" t="s">
        <v>1380</v>
      </c>
      <c r="Q856" s="7" t="s">
        <v>4146</v>
      </c>
      <c r="R856" s="7" t="str">
        <f>C856</f>
        <v>ENE_Projeto</v>
      </c>
      <c r="S856" s="7" t="str">
        <f>D856</f>
        <v>ENE_Insumos_Distribuição</v>
      </c>
      <c r="T856" s="7" t="str">
        <f>E856</f>
        <v>Fluxo_Terminal_Líquidos</v>
      </c>
      <c r="U856" s="8" t="str">
        <f>_xlfn.CONCAT("bim-key_",A856)</f>
        <v>bim-key_855</v>
      </c>
      <c r="V856" s="4" t="str">
        <f>IF(ISNUMBER(FIND("Arrow", F856)), _xlfn.CONCAT(E856,"_Seta"), E856)</f>
        <v>Fluxo_Terminal_Líquidos</v>
      </c>
      <c r="W856" s="4" t="str">
        <f>IF(ISNUMBER(FIND("Scheme", F856)), _xlfn.CONCAT(F856,"_Esquema"), F856)</f>
        <v>IfcLiquidTerminal</v>
      </c>
    </row>
    <row r="857" spans="1:23" s="4" customFormat="1" ht="9.75" customHeight="1" x14ac:dyDescent="0.25">
      <c r="A857" s="66">
        <v>856</v>
      </c>
      <c r="B857" s="65" t="s">
        <v>4283</v>
      </c>
      <c r="C857" s="27" t="s">
        <v>4292</v>
      </c>
      <c r="D857" s="27" t="s">
        <v>4998</v>
      </c>
      <c r="E857" s="27" t="s">
        <v>5009</v>
      </c>
      <c r="F857" s="33" t="s">
        <v>1837</v>
      </c>
      <c r="G857" s="23" t="s">
        <v>13</v>
      </c>
      <c r="H857" s="23" t="s">
        <v>13</v>
      </c>
      <c r="I857" s="23" t="s">
        <v>13</v>
      </c>
      <c r="J857" s="23" t="s">
        <v>13</v>
      </c>
      <c r="K857" s="23" t="s">
        <v>13</v>
      </c>
      <c r="L857" s="9" t="str">
        <f>_xlfn.CONCAT("", C857)</f>
        <v>ENE_Projeto</v>
      </c>
      <c r="M857" s="9" t="str">
        <f>_xlfn.CONCAT("", D857)</f>
        <v>ENE_Insumos_Distribuição</v>
      </c>
      <c r="N857" s="9" t="str">
        <f>_xlfn.CONCAT("", E857)</f>
        <v>Fluxo_Terminal_Líquidos</v>
      </c>
      <c r="O857" s="9" t="str">
        <f>_xlfn.CONCAT("Classe IFC ou Categoria Revit:   ", F857)</f>
        <v>Classe IFC ou Categoria Revit:   IfcLiquidTerminalHOSEREEL</v>
      </c>
      <c r="P857" s="7" t="s">
        <v>2565</v>
      </c>
      <c r="Q857" s="7" t="s">
        <v>4133</v>
      </c>
      <c r="R857" s="7" t="str">
        <f>C857</f>
        <v>ENE_Projeto</v>
      </c>
      <c r="S857" s="7" t="str">
        <f>D857</f>
        <v>ENE_Insumos_Distribuição</v>
      </c>
      <c r="T857" s="7" t="str">
        <f>E857</f>
        <v>Fluxo_Terminal_Líquidos</v>
      </c>
      <c r="U857" s="8" t="str">
        <f>_xlfn.CONCAT("bim-key_",A857)</f>
        <v>bim-key_856</v>
      </c>
      <c r="V857" s="4" t="str">
        <f>IF(ISNUMBER(FIND("Arrow", F857)), _xlfn.CONCAT(E857,"_Seta"), E857)</f>
        <v>Fluxo_Terminal_Líquidos</v>
      </c>
      <c r="W857" s="4" t="str">
        <f>IF(ISNUMBER(FIND("Scheme", F857)), _xlfn.CONCAT(F857,"_Esquema"), F857)</f>
        <v>IfcLiquidTerminalHOSEREEL</v>
      </c>
    </row>
    <row r="858" spans="1:23" s="4" customFormat="1" ht="9.75" customHeight="1" x14ac:dyDescent="0.25">
      <c r="A858" s="66">
        <v>857</v>
      </c>
      <c r="B858" s="65" t="s">
        <v>4283</v>
      </c>
      <c r="C858" s="27" t="s">
        <v>4292</v>
      </c>
      <c r="D858" s="27" t="s">
        <v>4998</v>
      </c>
      <c r="E858" s="27" t="s">
        <v>5009</v>
      </c>
      <c r="F858" s="35" t="s">
        <v>1838</v>
      </c>
      <c r="G858" s="23" t="s">
        <v>13</v>
      </c>
      <c r="H858" s="23" t="s">
        <v>13</v>
      </c>
      <c r="I858" s="23" t="s">
        <v>13</v>
      </c>
      <c r="J858" s="23" t="s">
        <v>13</v>
      </c>
      <c r="K858" s="23" t="s">
        <v>13</v>
      </c>
      <c r="L858" s="9" t="str">
        <f>_xlfn.CONCAT("", C858)</f>
        <v>ENE_Projeto</v>
      </c>
      <c r="M858" s="9" t="str">
        <f>_xlfn.CONCAT("", D858)</f>
        <v>ENE_Insumos_Distribuição</v>
      </c>
      <c r="N858" s="9" t="str">
        <f>_xlfn.CONCAT("", E858)</f>
        <v>Fluxo_Terminal_Líquidos</v>
      </c>
      <c r="O858" s="9" t="str">
        <f>_xlfn.CONCAT("Classe IFC ou Categoria Revit:   ", F858)</f>
        <v>Classe IFC ou Categoria Revit:   IfcLiquidTerminalLOADINGARM</v>
      </c>
      <c r="P858" s="7" t="s">
        <v>2566</v>
      </c>
      <c r="Q858" s="7" t="s">
        <v>4133</v>
      </c>
      <c r="R858" s="7" t="str">
        <f>C858</f>
        <v>ENE_Projeto</v>
      </c>
      <c r="S858" s="7" t="str">
        <f>D858</f>
        <v>ENE_Insumos_Distribuição</v>
      </c>
      <c r="T858" s="7" t="str">
        <f>E858</f>
        <v>Fluxo_Terminal_Líquidos</v>
      </c>
      <c r="U858" s="8" t="str">
        <f>_xlfn.CONCAT("bim-key_",A858)</f>
        <v>bim-key_857</v>
      </c>
      <c r="V858" s="4" t="str">
        <f>IF(ISNUMBER(FIND("Arrow", F858)), _xlfn.CONCAT(E858,"_Seta"), E858)</f>
        <v>Fluxo_Terminal_Líquidos</v>
      </c>
      <c r="W858" s="4" t="str">
        <f>IF(ISNUMBER(FIND("Scheme", F858)), _xlfn.CONCAT(F858,"_Esquema"), F858)</f>
        <v>IfcLiquidTerminalLOADINGARM</v>
      </c>
    </row>
    <row r="859" spans="1:23" s="4" customFormat="1" ht="9.75" customHeight="1" x14ac:dyDescent="0.25">
      <c r="A859" s="66">
        <v>858</v>
      </c>
      <c r="B859" s="65" t="s">
        <v>4283</v>
      </c>
      <c r="C859" s="27" t="s">
        <v>4292</v>
      </c>
      <c r="D859" s="27" t="s">
        <v>4998</v>
      </c>
      <c r="E859" s="27" t="s">
        <v>5010</v>
      </c>
      <c r="F859" s="33" t="s">
        <v>1877</v>
      </c>
      <c r="G859" s="23" t="s">
        <v>13</v>
      </c>
      <c r="H859" s="23" t="s">
        <v>13</v>
      </c>
      <c r="I859" s="23" t="s">
        <v>13</v>
      </c>
      <c r="J859" s="23" t="s">
        <v>13</v>
      </c>
      <c r="K859" s="23" t="s">
        <v>13</v>
      </c>
      <c r="L859" s="9" t="str">
        <f>_xlfn.CONCAT("", C859)</f>
        <v>ENE_Projeto</v>
      </c>
      <c r="M859" s="9" t="str">
        <f>_xlfn.CONCAT("", D859)</f>
        <v>ENE_Insumos_Distribuição</v>
      </c>
      <c r="N859" s="9" t="str">
        <f>_xlfn.CONCAT("", E859)</f>
        <v>Medidor_Consumo_Elétrico</v>
      </c>
      <c r="O859" s="9" t="str">
        <f>_xlfn.CONCAT("Classe IFC ou Categoria Revit:   ", F859)</f>
        <v>Classe IFC ou Categoria Revit:   IfcFlowMeterENERGYMETER</v>
      </c>
      <c r="P859" s="7" t="s">
        <v>2316</v>
      </c>
      <c r="Q859" s="7" t="s">
        <v>4119</v>
      </c>
      <c r="R859" s="7" t="str">
        <f>C859</f>
        <v>ENE_Projeto</v>
      </c>
      <c r="S859" s="7" t="str">
        <f>D859</f>
        <v>ENE_Insumos_Distribuição</v>
      </c>
      <c r="T859" s="7" t="str">
        <f>E859</f>
        <v>Medidor_Consumo_Elétrico</v>
      </c>
      <c r="U859" s="8" t="str">
        <f>_xlfn.CONCAT("bim-key_",A859)</f>
        <v>bim-key_858</v>
      </c>
      <c r="V859" s="4" t="str">
        <f>IF(ISNUMBER(FIND("Arrow", F859)), _xlfn.CONCAT(E859,"_Seta"), E859)</f>
        <v>Medidor_Consumo_Elétrico</v>
      </c>
      <c r="W859" s="4" t="str">
        <f>IF(ISNUMBER(FIND("Scheme", F859)), _xlfn.CONCAT(F859,"_Esquema"), F859)</f>
        <v>IfcFlowMeterENERGYMETER</v>
      </c>
    </row>
    <row r="860" spans="1:23" s="4" customFormat="1" ht="9.75" customHeight="1" x14ac:dyDescent="0.25">
      <c r="A860" s="66">
        <v>859</v>
      </c>
      <c r="B860" s="65" t="s">
        <v>4283</v>
      </c>
      <c r="C860" s="27" t="s">
        <v>4292</v>
      </c>
      <c r="D860" s="27" t="s">
        <v>4998</v>
      </c>
      <c r="E860" s="27" t="s">
        <v>5011</v>
      </c>
      <c r="F860" s="33" t="s">
        <v>1878</v>
      </c>
      <c r="G860" s="23" t="s">
        <v>13</v>
      </c>
      <c r="H860" s="23" t="s">
        <v>13</v>
      </c>
      <c r="I860" s="23" t="s">
        <v>13</v>
      </c>
      <c r="J860" s="23" t="s">
        <v>13</v>
      </c>
      <c r="K860" s="23" t="s">
        <v>13</v>
      </c>
      <c r="L860" s="9" t="str">
        <f>_xlfn.CONCAT("", C860)</f>
        <v>ENE_Projeto</v>
      </c>
      <c r="M860" s="9" t="str">
        <f>_xlfn.CONCAT("", D860)</f>
        <v>ENE_Insumos_Distribuição</v>
      </c>
      <c r="N860" s="9" t="str">
        <f>_xlfn.CONCAT("", E860)</f>
        <v>Medidor_Consumo_Gás</v>
      </c>
      <c r="O860" s="9" t="str">
        <f>_xlfn.CONCAT("Classe IFC ou Categoria Revit:   ", F860)</f>
        <v>Classe IFC ou Categoria Revit:   IfcFlowMeterGASMETER</v>
      </c>
      <c r="P860" s="7" t="s">
        <v>2313</v>
      </c>
      <c r="Q860" s="7" t="s">
        <v>4119</v>
      </c>
      <c r="R860" s="7" t="str">
        <f>C860</f>
        <v>ENE_Projeto</v>
      </c>
      <c r="S860" s="7" t="str">
        <f>D860</f>
        <v>ENE_Insumos_Distribuição</v>
      </c>
      <c r="T860" s="7" t="str">
        <f>E860</f>
        <v>Medidor_Consumo_Gás</v>
      </c>
      <c r="U860" s="8" t="str">
        <f>_xlfn.CONCAT("bim-key_",A860)</f>
        <v>bim-key_859</v>
      </c>
      <c r="V860" s="4" t="str">
        <f>IF(ISNUMBER(FIND("Arrow", F860)), _xlfn.CONCAT(E860,"_Seta"), E860)</f>
        <v>Medidor_Consumo_Gás</v>
      </c>
      <c r="W860" s="4" t="str">
        <f>IF(ISNUMBER(FIND("Scheme", F860)), _xlfn.CONCAT(F860,"_Esquema"), F860)</f>
        <v>IfcFlowMeterGASMETER</v>
      </c>
    </row>
    <row r="861" spans="1:23" s="4" customFormat="1" ht="9.75" customHeight="1" x14ac:dyDescent="0.25">
      <c r="A861" s="66">
        <v>860</v>
      </c>
      <c r="B861" s="65" t="s">
        <v>4283</v>
      </c>
      <c r="C861" s="27" t="s">
        <v>4292</v>
      </c>
      <c r="D861" s="27" t="s">
        <v>4998</v>
      </c>
      <c r="E861" s="27" t="s">
        <v>5012</v>
      </c>
      <c r="F861" s="33" t="s">
        <v>1879</v>
      </c>
      <c r="G861" s="23" t="s">
        <v>13</v>
      </c>
      <c r="H861" s="23" t="s">
        <v>13</v>
      </c>
      <c r="I861" s="23" t="s">
        <v>13</v>
      </c>
      <c r="J861" s="23" t="s">
        <v>13</v>
      </c>
      <c r="K861" s="23" t="s">
        <v>13</v>
      </c>
      <c r="L861" s="9" t="str">
        <f>_xlfn.CONCAT("", C861)</f>
        <v>ENE_Projeto</v>
      </c>
      <c r="M861" s="9" t="str">
        <f>_xlfn.CONCAT("", D861)</f>
        <v>ENE_Insumos_Distribuição</v>
      </c>
      <c r="N861" s="9" t="str">
        <f>_xlfn.CONCAT("", E861)</f>
        <v>Medidor_Consumo_Oleo_Combustível</v>
      </c>
      <c r="O861" s="9" t="str">
        <f>_xlfn.CONCAT("Classe IFC ou Categoria Revit:   ", F861)</f>
        <v>Classe IFC ou Categoria Revit:   IfcFlowMeterOILMETER</v>
      </c>
      <c r="P861" s="7" t="s">
        <v>2314</v>
      </c>
      <c r="Q861" s="7" t="s">
        <v>4119</v>
      </c>
      <c r="R861" s="7" t="str">
        <f>C861</f>
        <v>ENE_Projeto</v>
      </c>
      <c r="S861" s="7" t="str">
        <f>D861</f>
        <v>ENE_Insumos_Distribuição</v>
      </c>
      <c r="T861" s="7" t="str">
        <f>E861</f>
        <v>Medidor_Consumo_Oleo_Combustível</v>
      </c>
      <c r="U861" s="8" t="str">
        <f>_xlfn.CONCAT("bim-key_",A861)</f>
        <v>bim-key_860</v>
      </c>
      <c r="V861" s="4" t="str">
        <f>IF(ISNUMBER(FIND("Arrow", F861)), _xlfn.CONCAT(E861,"_Seta"), E861)</f>
        <v>Medidor_Consumo_Oleo_Combustível</v>
      </c>
      <c r="W861" s="4" t="str">
        <f>IF(ISNUMBER(FIND("Scheme", F861)), _xlfn.CONCAT(F861,"_Esquema"), F861)</f>
        <v>IfcFlowMeterOILMETER</v>
      </c>
    </row>
    <row r="862" spans="1:23" s="4" customFormat="1" ht="9.75" customHeight="1" x14ac:dyDescent="0.25">
      <c r="A862" s="66">
        <v>861</v>
      </c>
      <c r="B862" s="65" t="s">
        <v>4283</v>
      </c>
      <c r="C862" s="27" t="s">
        <v>4292</v>
      </c>
      <c r="D862" s="27" t="s">
        <v>4998</v>
      </c>
      <c r="E862" s="27" t="s">
        <v>5013</v>
      </c>
      <c r="F862" s="33" t="s">
        <v>1880</v>
      </c>
      <c r="G862" s="23" t="s">
        <v>13</v>
      </c>
      <c r="H862" s="23" t="s">
        <v>13</v>
      </c>
      <c r="I862" s="23" t="s">
        <v>13</v>
      </c>
      <c r="J862" s="23" t="s">
        <v>13</v>
      </c>
      <c r="K862" s="23" t="s">
        <v>13</v>
      </c>
      <c r="L862" s="9" t="str">
        <f>_xlfn.CONCAT("", C862)</f>
        <v>ENE_Projeto</v>
      </c>
      <c r="M862" s="9" t="str">
        <f>_xlfn.CONCAT("", D862)</f>
        <v>ENE_Insumos_Distribuição</v>
      </c>
      <c r="N862" s="9" t="str">
        <f>_xlfn.CONCAT("", E862)</f>
        <v>Medidor_Consumo_Água</v>
      </c>
      <c r="O862" s="9" t="str">
        <f>_xlfn.CONCAT("Classe IFC ou Categoria Revit:   ", F862)</f>
        <v>Classe IFC ou Categoria Revit:   IfcFlowMeterWATERMETER</v>
      </c>
      <c r="P862" s="7" t="s">
        <v>2315</v>
      </c>
      <c r="Q862" s="7" t="s">
        <v>4119</v>
      </c>
      <c r="R862" s="7" t="str">
        <f>C862</f>
        <v>ENE_Projeto</v>
      </c>
      <c r="S862" s="7" t="str">
        <f>D862</f>
        <v>ENE_Insumos_Distribuição</v>
      </c>
      <c r="T862" s="7" t="str">
        <f>E862</f>
        <v>Medidor_Consumo_Água</v>
      </c>
      <c r="U862" s="8" t="str">
        <f>_xlfn.CONCAT("bim-key_",A862)</f>
        <v>bim-key_861</v>
      </c>
      <c r="V862" s="4" t="str">
        <f>IF(ISNUMBER(FIND("Arrow", F862)), _xlfn.CONCAT(E862,"_Seta"), E862)</f>
        <v>Medidor_Consumo_Água</v>
      </c>
      <c r="W862" s="4" t="str">
        <f>IF(ISNUMBER(FIND("Scheme", F862)), _xlfn.CONCAT(F862,"_Esquema"), F862)</f>
        <v>IfcFlowMeterWATERMETER</v>
      </c>
    </row>
    <row r="863" spans="1:23" s="4" customFormat="1" ht="9.75" customHeight="1" x14ac:dyDescent="0.25">
      <c r="A863" s="66">
        <v>862</v>
      </c>
      <c r="B863" s="65" t="s">
        <v>4283</v>
      </c>
      <c r="C863" s="27" t="s">
        <v>4292</v>
      </c>
      <c r="D863" s="27" t="s">
        <v>4998</v>
      </c>
      <c r="E863" s="27" t="s">
        <v>5014</v>
      </c>
      <c r="F863" s="33" t="s">
        <v>1391</v>
      </c>
      <c r="G863" s="23" t="s">
        <v>13</v>
      </c>
      <c r="H863" s="23" t="s">
        <v>13</v>
      </c>
      <c r="I863" s="23" t="s">
        <v>13</v>
      </c>
      <c r="J863" s="23" t="s">
        <v>13</v>
      </c>
      <c r="K863" s="23" t="s">
        <v>13</v>
      </c>
      <c r="L863" s="9" t="str">
        <f>_xlfn.CONCAT("", C863)</f>
        <v>ENE_Projeto</v>
      </c>
      <c r="M863" s="9" t="str">
        <f>_xlfn.CONCAT("", D863)</f>
        <v>ENE_Insumos_Distribuição</v>
      </c>
      <c r="N863" s="9" t="str">
        <f>_xlfn.CONCAT("", E863)</f>
        <v>Fluxo_Caixas</v>
      </c>
      <c r="O863" s="9" t="str">
        <f>_xlfn.CONCAT("Classe IFC ou Categoria Revit:   ", F863)</f>
        <v>Classe IFC ou Categoria Revit:   IfcJunctionBox</v>
      </c>
      <c r="P863" s="7" t="s">
        <v>1392</v>
      </c>
      <c r="Q863" s="7" t="s">
        <v>4146</v>
      </c>
      <c r="R863" s="7" t="str">
        <f>C863</f>
        <v>ENE_Projeto</v>
      </c>
      <c r="S863" s="7" t="str">
        <f>D863</f>
        <v>ENE_Insumos_Distribuição</v>
      </c>
      <c r="T863" s="7" t="str">
        <f>E863</f>
        <v>Fluxo_Caixas</v>
      </c>
      <c r="U863" s="8" t="str">
        <f>_xlfn.CONCAT("bim-key_",A863)</f>
        <v>bim-key_862</v>
      </c>
      <c r="V863" s="4" t="str">
        <f>IF(ISNUMBER(FIND("Arrow", F863)), _xlfn.CONCAT(E863,"_Seta"), E863)</f>
        <v>Fluxo_Caixas</v>
      </c>
      <c r="W863" s="4" t="str">
        <f>IF(ISNUMBER(FIND("Scheme", F863)), _xlfn.CONCAT(F863,"_Esquema"), F863)</f>
        <v>IfcJunctionBox</v>
      </c>
    </row>
    <row r="864" spans="1:23" s="4" customFormat="1" ht="9.75" customHeight="1" x14ac:dyDescent="0.25">
      <c r="A864" s="66">
        <v>863</v>
      </c>
      <c r="B864" s="65" t="s">
        <v>4283</v>
      </c>
      <c r="C864" s="27" t="s">
        <v>4292</v>
      </c>
      <c r="D864" s="27" t="s">
        <v>4998</v>
      </c>
      <c r="E864" s="27" t="s">
        <v>5014</v>
      </c>
      <c r="F864" s="33" t="s">
        <v>1870</v>
      </c>
      <c r="G864" s="23" t="s">
        <v>13</v>
      </c>
      <c r="H864" s="23" t="s">
        <v>13</v>
      </c>
      <c r="I864" s="23" t="s">
        <v>13</v>
      </c>
      <c r="J864" s="23" t="s">
        <v>13</v>
      </c>
      <c r="K864" s="23" t="s">
        <v>13</v>
      </c>
      <c r="L864" s="9" t="str">
        <f>_xlfn.CONCAT("", C864)</f>
        <v>ENE_Projeto</v>
      </c>
      <c r="M864" s="9" t="str">
        <f>_xlfn.CONCAT("", D864)</f>
        <v>ENE_Insumos_Distribuição</v>
      </c>
      <c r="N864" s="9" t="str">
        <f>_xlfn.CONCAT("", E864)</f>
        <v>Fluxo_Caixas</v>
      </c>
      <c r="O864" s="9" t="str">
        <f>_xlfn.CONCAT("Classe IFC ou Categoria Revit:   ", F864)</f>
        <v>Classe IFC ou Categoria Revit:   IfcJunctionBoxDATA</v>
      </c>
      <c r="P864" s="7" t="s">
        <v>2317</v>
      </c>
      <c r="Q864" s="7" t="s">
        <v>4065</v>
      </c>
      <c r="R864" s="7" t="str">
        <f>C864</f>
        <v>ENE_Projeto</v>
      </c>
      <c r="S864" s="7" t="str">
        <f>D864</f>
        <v>ENE_Insumos_Distribuição</v>
      </c>
      <c r="T864" s="7" t="str">
        <f>E864</f>
        <v>Fluxo_Caixas</v>
      </c>
      <c r="U864" s="8" t="str">
        <f>_xlfn.CONCAT("bim-key_",A864)</f>
        <v>bim-key_863</v>
      </c>
      <c r="V864" s="4" t="str">
        <f>IF(ISNUMBER(FIND("Arrow", F864)), _xlfn.CONCAT(E864,"_Seta"), E864)</f>
        <v>Fluxo_Caixas</v>
      </c>
      <c r="W864" s="4" t="str">
        <f>IF(ISNUMBER(FIND("Scheme", F864)), _xlfn.CONCAT(F864,"_Esquema"), F864)</f>
        <v>IfcJunctionBoxDATA</v>
      </c>
    </row>
    <row r="865" spans="1:23" s="4" customFormat="1" ht="9.75" customHeight="1" x14ac:dyDescent="0.25">
      <c r="A865" s="66">
        <v>864</v>
      </c>
      <c r="B865" s="65" t="s">
        <v>4283</v>
      </c>
      <c r="C865" s="27" t="s">
        <v>4292</v>
      </c>
      <c r="D865" s="27" t="s">
        <v>4998</v>
      </c>
      <c r="E865" s="27" t="s">
        <v>5014</v>
      </c>
      <c r="F865" s="33" t="s">
        <v>1871</v>
      </c>
      <c r="G865" s="23" t="s">
        <v>13</v>
      </c>
      <c r="H865" s="23" t="s">
        <v>13</v>
      </c>
      <c r="I865" s="23" t="s">
        <v>13</v>
      </c>
      <c r="J865" s="23" t="s">
        <v>13</v>
      </c>
      <c r="K865" s="23" t="s">
        <v>13</v>
      </c>
      <c r="L865" s="9" t="str">
        <f>_xlfn.CONCAT("", C865)</f>
        <v>ENE_Projeto</v>
      </c>
      <c r="M865" s="9" t="str">
        <f>_xlfn.CONCAT("", D865)</f>
        <v>ENE_Insumos_Distribuição</v>
      </c>
      <c r="N865" s="9" t="str">
        <f>_xlfn.CONCAT("", E865)</f>
        <v>Fluxo_Caixas</v>
      </c>
      <c r="O865" s="9" t="str">
        <f>_xlfn.CONCAT("Classe IFC ou Categoria Revit:   ", F865)</f>
        <v>Classe IFC ou Categoria Revit:   IfcJunctionBoxPOWER</v>
      </c>
      <c r="P865" s="7" t="s">
        <v>2318</v>
      </c>
      <c r="Q865" s="7" t="s">
        <v>4107</v>
      </c>
      <c r="R865" s="7" t="str">
        <f>C865</f>
        <v>ENE_Projeto</v>
      </c>
      <c r="S865" s="7" t="str">
        <f>D865</f>
        <v>ENE_Insumos_Distribuição</v>
      </c>
      <c r="T865" s="7" t="str">
        <f>E865</f>
        <v>Fluxo_Caixas</v>
      </c>
      <c r="U865" s="8" t="str">
        <f>_xlfn.CONCAT("bim-key_",A865)</f>
        <v>bim-key_864</v>
      </c>
      <c r="V865" s="4" t="str">
        <f>IF(ISNUMBER(FIND("Arrow", F865)), _xlfn.CONCAT(E865,"_Seta"), E865)</f>
        <v>Fluxo_Caixas</v>
      </c>
      <c r="W865" s="4" t="str">
        <f>IF(ISNUMBER(FIND("Scheme", F865)), _xlfn.CONCAT(F865,"_Esquema"), F865)</f>
        <v>IfcJunctionBoxPOWER</v>
      </c>
    </row>
    <row r="866" spans="1:23" s="4" customFormat="1" ht="9.75" customHeight="1" x14ac:dyDescent="0.25">
      <c r="A866" s="66">
        <v>865</v>
      </c>
      <c r="B866" s="65" t="s">
        <v>4283</v>
      </c>
      <c r="C866" s="27" t="s">
        <v>4296</v>
      </c>
      <c r="D866" s="27" t="s">
        <v>4920</v>
      </c>
      <c r="E866" s="27" t="s">
        <v>4775</v>
      </c>
      <c r="F866" s="33" t="s">
        <v>324</v>
      </c>
      <c r="G866" s="23" t="s">
        <v>13</v>
      </c>
      <c r="H866" s="23" t="s">
        <v>13</v>
      </c>
      <c r="I866" s="23" t="s">
        <v>13</v>
      </c>
      <c r="J866" s="23" t="s">
        <v>13</v>
      </c>
      <c r="K866" s="23" t="s">
        <v>13</v>
      </c>
      <c r="L866" s="9" t="str">
        <f>_xlfn.CONCAT("", C866)</f>
        <v>EST_Projeto</v>
      </c>
      <c r="M866" s="9" t="str">
        <f>_xlfn.CONCAT("", D866)</f>
        <v>EST_Lajes</v>
      </c>
      <c r="N866" s="9" t="str">
        <f>_xlfn.CONCAT("", E866)</f>
        <v>Lajes</v>
      </c>
      <c r="O866" s="9" t="str">
        <f>_xlfn.CONCAT("Classe IFC ou Categoria Revit:   ", F866)</f>
        <v>Classe IFC ou Categoria Revit:   IfcSlab</v>
      </c>
      <c r="P866" s="7" t="s">
        <v>2689</v>
      </c>
      <c r="Q866" s="7" t="s">
        <v>4085</v>
      </c>
      <c r="R866" s="7" t="str">
        <f>C866</f>
        <v>EST_Projeto</v>
      </c>
      <c r="S866" s="7" t="str">
        <f>D866</f>
        <v>EST_Lajes</v>
      </c>
      <c r="T866" s="7" t="str">
        <f>E866</f>
        <v>Lajes</v>
      </c>
      <c r="U866" s="8" t="str">
        <f>_xlfn.CONCAT("bim-key_",A866)</f>
        <v>bim-key_865</v>
      </c>
      <c r="V866" s="4" t="str">
        <f>IF(ISNUMBER(FIND("Arrow", F866)), _xlfn.CONCAT(E866,"_Seta"), E866)</f>
        <v>Lajes</v>
      </c>
      <c r="W866" s="4" t="str">
        <f>IF(ISNUMBER(FIND("Scheme", F866)), _xlfn.CONCAT(F866,"_Esquema"), F866)</f>
        <v>IfcSlab</v>
      </c>
    </row>
    <row r="867" spans="1:23" s="4" customFormat="1" ht="9.75" customHeight="1" x14ac:dyDescent="0.25">
      <c r="A867" s="66">
        <v>866</v>
      </c>
      <c r="B867" s="65" t="s">
        <v>4283</v>
      </c>
      <c r="C867" s="27" t="s">
        <v>4297</v>
      </c>
      <c r="D867" s="27" t="s">
        <v>4298</v>
      </c>
      <c r="E867" s="27" t="s">
        <v>4212</v>
      </c>
      <c r="F867" s="33" t="s">
        <v>806</v>
      </c>
      <c r="G867" s="23" t="s">
        <v>13</v>
      </c>
      <c r="H867" s="23" t="s">
        <v>13</v>
      </c>
      <c r="I867" s="23" t="s">
        <v>13</v>
      </c>
      <c r="J867" s="23" t="s">
        <v>13</v>
      </c>
      <c r="K867" s="23" t="s">
        <v>13</v>
      </c>
      <c r="L867" s="9" t="str">
        <f>_xlfn.CONCAT("", C867)</f>
        <v>INFRA_Projeto</v>
      </c>
      <c r="M867" s="9" t="str">
        <f>_xlfn.CONCAT("", D867)</f>
        <v>INFRA_Infraestrutura</v>
      </c>
      <c r="N867" s="9" t="str">
        <f>_xlfn.CONCAT("", E867)</f>
        <v>Ponte_Viaduto</v>
      </c>
      <c r="O867" s="9" t="str">
        <f>_xlfn.CONCAT("Classe IFC ou Categoria Revit:   ", F867)</f>
        <v>Classe IFC ou Categoria Revit:   IfcSlabAPPROACH_SLAB</v>
      </c>
      <c r="P867" s="7" t="s">
        <v>2752</v>
      </c>
      <c r="Q867" s="7" t="s">
        <v>4085</v>
      </c>
      <c r="R867" s="7" t="str">
        <f>C867</f>
        <v>INFRA_Projeto</v>
      </c>
      <c r="S867" s="7" t="str">
        <f>D867</f>
        <v>INFRA_Infraestrutura</v>
      </c>
      <c r="T867" s="7" t="str">
        <f>E867</f>
        <v>Ponte_Viaduto</v>
      </c>
      <c r="U867" s="8" t="str">
        <f>_xlfn.CONCAT("bim-key_",A867)</f>
        <v>bim-key_866</v>
      </c>
      <c r="V867" s="4" t="str">
        <f>IF(ISNUMBER(FIND("Arrow", F867)), _xlfn.CONCAT(E867,"_Seta"), E867)</f>
        <v>Ponte_Viaduto</v>
      </c>
      <c r="W867" s="4" t="str">
        <f>IF(ISNUMBER(FIND("Scheme", F867)), _xlfn.CONCAT(F867,"_Esquema"), F867)</f>
        <v>IfcSlabAPPROACH_SLAB</v>
      </c>
    </row>
    <row r="868" spans="1:23" s="4" customFormat="1" ht="9.75" customHeight="1" x14ac:dyDescent="0.25">
      <c r="A868" s="66">
        <v>867</v>
      </c>
      <c r="B868" s="65" t="s">
        <v>4283</v>
      </c>
      <c r="C868" s="27" t="s">
        <v>4296</v>
      </c>
      <c r="D868" s="27" t="s">
        <v>4920</v>
      </c>
      <c r="E868" s="27" t="s">
        <v>4981</v>
      </c>
      <c r="F868" s="33" t="s">
        <v>807</v>
      </c>
      <c r="G868" s="23" t="s">
        <v>13</v>
      </c>
      <c r="H868" s="23" t="s">
        <v>13</v>
      </c>
      <c r="I868" s="23" t="s">
        <v>13</v>
      </c>
      <c r="J868" s="23" t="s">
        <v>13</v>
      </c>
      <c r="K868" s="23" t="s">
        <v>13</v>
      </c>
      <c r="L868" s="9" t="str">
        <f>_xlfn.CONCAT("", C868)</f>
        <v>EST_Projeto</v>
      </c>
      <c r="M868" s="9" t="str">
        <f>_xlfn.CONCAT("", D868)</f>
        <v>EST_Lajes</v>
      </c>
      <c r="N868" s="9" t="str">
        <f>_xlfn.CONCAT("", E868)</f>
        <v>Laje_Bases</v>
      </c>
      <c r="O868" s="9" t="str">
        <f>_xlfn.CONCAT("Classe IFC ou Categoria Revit:   ", F868)</f>
        <v>Classe IFC ou Categoria Revit:   IfcSlabBASESLAB</v>
      </c>
      <c r="P868" s="7" t="s">
        <v>2778</v>
      </c>
      <c r="Q868" s="7" t="s">
        <v>4085</v>
      </c>
      <c r="R868" s="7" t="str">
        <f>C868</f>
        <v>EST_Projeto</v>
      </c>
      <c r="S868" s="7" t="str">
        <f>D868</f>
        <v>EST_Lajes</v>
      </c>
      <c r="T868" s="7" t="str">
        <f>E868</f>
        <v>Laje_Bases</v>
      </c>
      <c r="U868" s="8" t="str">
        <f>_xlfn.CONCAT("bim-key_",A868)</f>
        <v>bim-key_867</v>
      </c>
      <c r="V868" s="4" t="str">
        <f>IF(ISNUMBER(FIND("Arrow", F868)), _xlfn.CONCAT(E868,"_Seta"), E868)</f>
        <v>Laje_Bases</v>
      </c>
      <c r="W868" s="4" t="str">
        <f>IF(ISNUMBER(FIND("Scheme", F868)), _xlfn.CONCAT(F868,"_Esquema"), F868)</f>
        <v>IfcSlabBASESLAB</v>
      </c>
    </row>
    <row r="869" spans="1:23" s="4" customFormat="1" ht="9.75" customHeight="1" x14ac:dyDescent="0.25">
      <c r="A869" s="66">
        <v>868</v>
      </c>
      <c r="B869" s="65" t="s">
        <v>4283</v>
      </c>
      <c r="C869" s="27" t="s">
        <v>4296</v>
      </c>
      <c r="D869" s="27" t="s">
        <v>4920</v>
      </c>
      <c r="E869" s="27" t="s">
        <v>4985</v>
      </c>
      <c r="F869" s="33" t="s">
        <v>808</v>
      </c>
      <c r="G869" s="23" t="s">
        <v>13</v>
      </c>
      <c r="H869" s="23" t="s">
        <v>13</v>
      </c>
      <c r="I869" s="23" t="s">
        <v>13</v>
      </c>
      <c r="J869" s="23" t="s">
        <v>13</v>
      </c>
      <c r="K869" s="23" t="s">
        <v>13</v>
      </c>
      <c r="L869" s="9" t="str">
        <f>_xlfn.CONCAT("", C869)</f>
        <v>EST_Projeto</v>
      </c>
      <c r="M869" s="9" t="str">
        <f>_xlfn.CONCAT("", D869)</f>
        <v>EST_Lajes</v>
      </c>
      <c r="N869" s="9" t="str">
        <f>_xlfn.CONCAT("", E869)</f>
        <v>Laje_Estrutural</v>
      </c>
      <c r="O869" s="9" t="str">
        <f>_xlfn.CONCAT("Classe IFC ou Categoria Revit:   ", F869)</f>
        <v>Classe IFC ou Categoria Revit:   IfcSlabFLOOR</v>
      </c>
      <c r="P869" s="7" t="s">
        <v>2777</v>
      </c>
      <c r="Q869" s="7" t="s">
        <v>4085</v>
      </c>
      <c r="R869" s="7" t="str">
        <f>C869</f>
        <v>EST_Projeto</v>
      </c>
      <c r="S869" s="7" t="str">
        <f>D869</f>
        <v>EST_Lajes</v>
      </c>
      <c r="T869" s="7" t="str">
        <f>E869</f>
        <v>Laje_Estrutural</v>
      </c>
      <c r="U869" s="8" t="str">
        <f>_xlfn.CONCAT("bim-key_",A869)</f>
        <v>bim-key_868</v>
      </c>
      <c r="V869" s="4" t="str">
        <f>IF(ISNUMBER(FIND("Arrow", F869)), _xlfn.CONCAT(E869,"_Seta"), E869)</f>
        <v>Laje_Estrutural</v>
      </c>
      <c r="W869" s="4" t="str">
        <f>IF(ISNUMBER(FIND("Scheme", F869)), _xlfn.CONCAT(F869,"_Esquema"), F869)</f>
        <v>IfcSlabFLOOR</v>
      </c>
    </row>
    <row r="870" spans="1:23" s="4" customFormat="1" ht="9.75" customHeight="1" x14ac:dyDescent="0.25">
      <c r="A870" s="66">
        <v>869</v>
      </c>
      <c r="B870" s="65" t="s">
        <v>4283</v>
      </c>
      <c r="C870" s="27" t="s">
        <v>4296</v>
      </c>
      <c r="D870" s="27" t="s">
        <v>4920</v>
      </c>
      <c r="E870" s="27" t="s">
        <v>4979</v>
      </c>
      <c r="F870" s="33" t="s">
        <v>809</v>
      </c>
      <c r="G870" s="23" t="s">
        <v>13</v>
      </c>
      <c r="H870" s="23" t="s">
        <v>13</v>
      </c>
      <c r="I870" s="23" t="s">
        <v>13</v>
      </c>
      <c r="J870" s="23" t="s">
        <v>13</v>
      </c>
      <c r="K870" s="23" t="s">
        <v>13</v>
      </c>
      <c r="L870" s="9" t="str">
        <f>_xlfn.CONCAT("", C870)</f>
        <v>EST_Projeto</v>
      </c>
      <c r="M870" s="9" t="str">
        <f>_xlfn.CONCAT("", D870)</f>
        <v>EST_Lajes</v>
      </c>
      <c r="N870" s="9" t="str">
        <f>_xlfn.CONCAT("", E870)</f>
        <v>Laje_Patamar</v>
      </c>
      <c r="O870" s="9" t="str">
        <f>_xlfn.CONCAT("Classe IFC ou Categoria Revit:   ", F870)</f>
        <v>Classe IFC ou Categoria Revit:   IfcSlabLANDING</v>
      </c>
      <c r="P870" s="7" t="s">
        <v>810</v>
      </c>
      <c r="Q870" s="7" t="s">
        <v>4085</v>
      </c>
      <c r="R870" s="7" t="str">
        <f>C870</f>
        <v>EST_Projeto</v>
      </c>
      <c r="S870" s="7" t="str">
        <f>D870</f>
        <v>EST_Lajes</v>
      </c>
      <c r="T870" s="7" t="str">
        <f>E870</f>
        <v>Laje_Patamar</v>
      </c>
      <c r="U870" s="8" t="str">
        <f>_xlfn.CONCAT("bim-key_",A870)</f>
        <v>bim-key_869</v>
      </c>
      <c r="V870" s="4" t="str">
        <f>IF(ISNUMBER(FIND("Arrow", F870)), _xlfn.CONCAT(E870,"_Seta"), E870)</f>
        <v>Laje_Patamar</v>
      </c>
      <c r="W870" s="4" t="str">
        <f>IF(ISNUMBER(FIND("Scheme", F870)), _xlfn.CONCAT(F870,"_Esquema"), F870)</f>
        <v>IfcSlabLANDING</v>
      </c>
    </row>
    <row r="871" spans="1:23" s="4" customFormat="1" ht="9.75" customHeight="1" x14ac:dyDescent="0.25">
      <c r="A871" s="66">
        <v>870</v>
      </c>
      <c r="B871" s="65" t="s">
        <v>4283</v>
      </c>
      <c r="C871" s="27" t="s">
        <v>4296</v>
      </c>
      <c r="D871" s="27" t="s">
        <v>4920</v>
      </c>
      <c r="E871" s="27" t="s">
        <v>4980</v>
      </c>
      <c r="F871" s="33" t="s">
        <v>811</v>
      </c>
      <c r="G871" s="23" t="s">
        <v>13</v>
      </c>
      <c r="H871" s="23" t="s">
        <v>13</v>
      </c>
      <c r="I871" s="23" t="s">
        <v>13</v>
      </c>
      <c r="J871" s="23" t="s">
        <v>13</v>
      </c>
      <c r="K871" s="23" t="s">
        <v>13</v>
      </c>
      <c r="L871" s="9" t="str">
        <f>_xlfn.CONCAT("", C871)</f>
        <v>EST_Projeto</v>
      </c>
      <c r="M871" s="9" t="str">
        <f>_xlfn.CONCAT("", D871)</f>
        <v>EST_Lajes</v>
      </c>
      <c r="N871" s="9" t="str">
        <f>_xlfn.CONCAT("", E871)</f>
        <v>Laje_Pavimentação</v>
      </c>
      <c r="O871" s="9" t="str">
        <f>_xlfn.CONCAT("Classe IFC ou Categoria Revit:   ", F871)</f>
        <v>Classe IFC ou Categoria Revit:   IfcSlabPAVING</v>
      </c>
      <c r="P871" s="7" t="s">
        <v>477</v>
      </c>
      <c r="Q871" s="7" t="s">
        <v>4085</v>
      </c>
      <c r="R871" s="7" t="str">
        <f>C871</f>
        <v>EST_Projeto</v>
      </c>
      <c r="S871" s="7" t="str">
        <f>D871</f>
        <v>EST_Lajes</v>
      </c>
      <c r="T871" s="7" t="str">
        <f>E871</f>
        <v>Laje_Pavimentação</v>
      </c>
      <c r="U871" s="8" t="str">
        <f>_xlfn.CONCAT("bim-key_",A871)</f>
        <v>bim-key_870</v>
      </c>
      <c r="V871" s="4" t="str">
        <f>IF(ISNUMBER(FIND("Arrow", F871)), _xlfn.CONCAT(E871,"_Seta"), E871)</f>
        <v>Laje_Pavimentação</v>
      </c>
      <c r="W871" s="4" t="str">
        <f>IF(ISNUMBER(FIND("Scheme", F871)), _xlfn.CONCAT(F871,"_Esquema"), F871)</f>
        <v>IfcSlabPAVING</v>
      </c>
    </row>
    <row r="872" spans="1:23" s="4" customFormat="1" ht="9.75" customHeight="1" x14ac:dyDescent="0.25">
      <c r="A872" s="66">
        <v>871</v>
      </c>
      <c r="B872" s="65" t="s">
        <v>4283</v>
      </c>
      <c r="C872" s="27" t="s">
        <v>4296</v>
      </c>
      <c r="D872" s="27" t="s">
        <v>4920</v>
      </c>
      <c r="E872" s="27" t="s">
        <v>4978</v>
      </c>
      <c r="F872" s="33" t="s">
        <v>812</v>
      </c>
      <c r="G872" s="23" t="s">
        <v>13</v>
      </c>
      <c r="H872" s="23" t="s">
        <v>13</v>
      </c>
      <c r="I872" s="23" t="s">
        <v>13</v>
      </c>
      <c r="J872" s="23" t="s">
        <v>13</v>
      </c>
      <c r="K872" s="23" t="s">
        <v>13</v>
      </c>
      <c r="L872" s="9" t="str">
        <f>_xlfn.CONCAT("", C872)</f>
        <v>EST_Projeto</v>
      </c>
      <c r="M872" s="9" t="str">
        <f>_xlfn.CONCAT("", D872)</f>
        <v>EST_Lajes</v>
      </c>
      <c r="N872" s="9" t="str">
        <f>_xlfn.CONCAT("", E872)</f>
        <v>Laje_Cobertura</v>
      </c>
      <c r="O872" s="9" t="str">
        <f>_xlfn.CONCAT("Classe IFC ou Categoria Revit:   ", F872)</f>
        <v>Classe IFC ou Categoria Revit:   IfcSlabROOF</v>
      </c>
      <c r="P872" s="7" t="s">
        <v>813</v>
      </c>
      <c r="Q872" s="7" t="s">
        <v>4085</v>
      </c>
      <c r="R872" s="7" t="str">
        <f>C872</f>
        <v>EST_Projeto</v>
      </c>
      <c r="S872" s="7" t="str">
        <f>D872</f>
        <v>EST_Lajes</v>
      </c>
      <c r="T872" s="7" t="str">
        <f>E872</f>
        <v>Laje_Cobertura</v>
      </c>
      <c r="U872" s="8" t="str">
        <f>_xlfn.CONCAT("bim-key_",A872)</f>
        <v>bim-key_871</v>
      </c>
      <c r="V872" s="4" t="str">
        <f>IF(ISNUMBER(FIND("Arrow", F872)), _xlfn.CONCAT(E872,"_Seta"), E872)</f>
        <v>Laje_Cobertura</v>
      </c>
      <c r="W872" s="4" t="str">
        <f>IF(ISNUMBER(FIND("Scheme", F872)), _xlfn.CONCAT(F872,"_Esquema"), F872)</f>
        <v>IfcSlabROOF</v>
      </c>
    </row>
    <row r="873" spans="1:23" s="4" customFormat="1" ht="9.75" customHeight="1" x14ac:dyDescent="0.25">
      <c r="A873" s="66">
        <v>872</v>
      </c>
      <c r="B873" s="65" t="s">
        <v>4283</v>
      </c>
      <c r="C873" s="27" t="s">
        <v>4296</v>
      </c>
      <c r="D873" s="27" t="s">
        <v>4920</v>
      </c>
      <c r="E873" s="27" t="s">
        <v>4982</v>
      </c>
      <c r="F873" s="33" t="s">
        <v>814</v>
      </c>
      <c r="G873" s="23" t="s">
        <v>13</v>
      </c>
      <c r="H873" s="23" t="s">
        <v>13</v>
      </c>
      <c r="I873" s="23" t="s">
        <v>13</v>
      </c>
      <c r="J873" s="23" t="s">
        <v>13</v>
      </c>
      <c r="K873" s="23" t="s">
        <v>13</v>
      </c>
      <c r="L873" s="9" t="str">
        <f>_xlfn.CONCAT("", C873)</f>
        <v>EST_Projeto</v>
      </c>
      <c r="M873" s="9" t="str">
        <f>_xlfn.CONCAT("", D873)</f>
        <v>EST_Lajes</v>
      </c>
      <c r="N873" s="9" t="str">
        <f>_xlfn.CONCAT("", E873)</f>
        <v>Laje_Calçada</v>
      </c>
      <c r="O873" s="9" t="str">
        <f>_xlfn.CONCAT("Classe IFC ou Categoria Revit:   ", F873)</f>
        <v>Classe IFC ou Categoria Revit:   IfcSlabSIDEWALK</v>
      </c>
      <c r="P873" s="7" t="s">
        <v>815</v>
      </c>
      <c r="Q873" s="7" t="s">
        <v>4085</v>
      </c>
      <c r="R873" s="7" t="str">
        <f>C873</f>
        <v>EST_Projeto</v>
      </c>
      <c r="S873" s="7" t="str">
        <f>D873</f>
        <v>EST_Lajes</v>
      </c>
      <c r="T873" s="7" t="str">
        <f>E873</f>
        <v>Laje_Calçada</v>
      </c>
      <c r="U873" s="8" t="str">
        <f>_xlfn.CONCAT("bim-key_",A873)</f>
        <v>bim-key_872</v>
      </c>
      <c r="V873" s="4" t="str">
        <f>IF(ISNUMBER(FIND("Arrow", F873)), _xlfn.CONCAT(E873,"_Seta"), E873)</f>
        <v>Laje_Calçada</v>
      </c>
      <c r="W873" s="4" t="str">
        <f>IF(ISNUMBER(FIND("Scheme", F873)), _xlfn.CONCAT(F873,"_Esquema"), F873)</f>
        <v>IfcSlabSIDEWALK</v>
      </c>
    </row>
    <row r="874" spans="1:23" s="4" customFormat="1" ht="9.75" customHeight="1" x14ac:dyDescent="0.25">
      <c r="A874" s="66">
        <v>873</v>
      </c>
      <c r="B874" s="65" t="s">
        <v>4283</v>
      </c>
      <c r="C874" s="27" t="s">
        <v>4296</v>
      </c>
      <c r="D874" s="27" t="s">
        <v>4920</v>
      </c>
      <c r="E874" s="27" t="s">
        <v>4983</v>
      </c>
      <c r="F874" s="33" t="s">
        <v>816</v>
      </c>
      <c r="G874" s="23" t="s">
        <v>13</v>
      </c>
      <c r="H874" s="23" t="s">
        <v>13</v>
      </c>
      <c r="I874" s="23" t="s">
        <v>13</v>
      </c>
      <c r="J874" s="23" t="s">
        <v>13</v>
      </c>
      <c r="K874" s="23" t="s">
        <v>13</v>
      </c>
      <c r="L874" s="9" t="str">
        <f>_xlfn.CONCAT("", C874)</f>
        <v>EST_Projeto</v>
      </c>
      <c r="M874" s="9" t="str">
        <f>_xlfn.CONCAT("", D874)</f>
        <v>EST_Lajes</v>
      </c>
      <c r="N874" s="9" t="str">
        <f>_xlfn.CONCAT("", E874)</f>
        <v>Laje_Veicular_Reforçada</v>
      </c>
      <c r="O874" s="9" t="str">
        <f>_xlfn.CONCAT("Classe IFC ou Categoria Revit:   ", F874)</f>
        <v>Classe IFC ou Categoria Revit:   IfcSlabTRACKSLAB</v>
      </c>
      <c r="P874" s="7" t="s">
        <v>817</v>
      </c>
      <c r="Q874" s="7" t="s">
        <v>4085</v>
      </c>
      <c r="R874" s="7" t="str">
        <f>C874</f>
        <v>EST_Projeto</v>
      </c>
      <c r="S874" s="7" t="str">
        <f>D874</f>
        <v>EST_Lajes</v>
      </c>
      <c r="T874" s="7" t="str">
        <f>E874</f>
        <v>Laje_Veicular_Reforçada</v>
      </c>
      <c r="U874" s="8" t="str">
        <f>_xlfn.CONCAT("bim-key_",A874)</f>
        <v>bim-key_873</v>
      </c>
      <c r="V874" s="4" t="str">
        <f>IF(ISNUMBER(FIND("Arrow", F874)), _xlfn.CONCAT(E874,"_Seta"), E874)</f>
        <v>Laje_Veicular_Reforçada</v>
      </c>
      <c r="W874" s="4" t="str">
        <f>IF(ISNUMBER(FIND("Scheme", F874)), _xlfn.CONCAT(F874,"_Esquema"), F874)</f>
        <v>IfcSlabTRACKSLAB</v>
      </c>
    </row>
    <row r="875" spans="1:23" s="4" customFormat="1" ht="9.75" customHeight="1" x14ac:dyDescent="0.25">
      <c r="A875" s="66">
        <v>874</v>
      </c>
      <c r="B875" s="65" t="s">
        <v>4283</v>
      </c>
      <c r="C875" s="27" t="s">
        <v>4296</v>
      </c>
      <c r="D875" s="27" t="s">
        <v>4920</v>
      </c>
      <c r="E875" s="27" t="s">
        <v>4984</v>
      </c>
      <c r="F875" s="33" t="s">
        <v>818</v>
      </c>
      <c r="G875" s="23" t="s">
        <v>13</v>
      </c>
      <c r="H875" s="23" t="s">
        <v>13</v>
      </c>
      <c r="I875" s="23" t="s">
        <v>13</v>
      </c>
      <c r="J875" s="23" t="s">
        <v>13</v>
      </c>
      <c r="K875" s="23" t="s">
        <v>13</v>
      </c>
      <c r="L875" s="9" t="str">
        <f>_xlfn.CONCAT("", C875)</f>
        <v>EST_Projeto</v>
      </c>
      <c r="M875" s="9" t="str">
        <f>_xlfn.CONCAT("", D875)</f>
        <v>EST_Lajes</v>
      </c>
      <c r="N875" s="9" t="str">
        <f>_xlfn.CONCAT("", E875)</f>
        <v>Laje_Asfaltada</v>
      </c>
      <c r="O875" s="9" t="str">
        <f>_xlfn.CONCAT("Classe IFC ou Categoria Revit:   ", F875)</f>
        <v>Classe IFC ou Categoria Revit:   IfcSlabWEARING</v>
      </c>
      <c r="P875" s="7" t="s">
        <v>819</v>
      </c>
      <c r="Q875" s="7" t="s">
        <v>4085</v>
      </c>
      <c r="R875" s="7" t="str">
        <f>C875</f>
        <v>EST_Projeto</v>
      </c>
      <c r="S875" s="7" t="str">
        <f>D875</f>
        <v>EST_Lajes</v>
      </c>
      <c r="T875" s="7" t="str">
        <f>E875</f>
        <v>Laje_Asfaltada</v>
      </c>
      <c r="U875" s="8" t="str">
        <f>_xlfn.CONCAT("bim-key_",A875)</f>
        <v>bim-key_874</v>
      </c>
      <c r="V875" s="4" t="str">
        <f>IF(ISNUMBER(FIND("Arrow", F875)), _xlfn.CONCAT(E875,"_Seta"), E875)</f>
        <v>Laje_Asfaltada</v>
      </c>
      <c r="W875" s="4" t="str">
        <f>IF(ISNUMBER(FIND("Scheme", F875)), _xlfn.CONCAT(F875,"_Esquema"), F875)</f>
        <v>IfcSlabWEARING</v>
      </c>
    </row>
    <row r="876" spans="1:23" s="4" customFormat="1" ht="9.75" customHeight="1" x14ac:dyDescent="0.25">
      <c r="A876" s="66">
        <v>875</v>
      </c>
      <c r="B876" s="65" t="s">
        <v>4283</v>
      </c>
      <c r="C876" s="27" t="s">
        <v>4289</v>
      </c>
      <c r="D876" s="27" t="s">
        <v>4390</v>
      </c>
      <c r="E876" s="27" t="s">
        <v>4402</v>
      </c>
      <c r="F876" s="33" t="s">
        <v>252</v>
      </c>
      <c r="G876" s="23" t="s">
        <v>13</v>
      </c>
      <c r="H876" s="23" t="s">
        <v>13</v>
      </c>
      <c r="I876" s="23" t="s">
        <v>13</v>
      </c>
      <c r="J876" s="23" t="s">
        <v>13</v>
      </c>
      <c r="K876" s="23" t="s">
        <v>13</v>
      </c>
      <c r="L876" s="9" t="str">
        <f>_xlfn.CONCAT("", C876)</f>
        <v>ARQ_Projeto</v>
      </c>
      <c r="M876" s="9" t="str">
        <f>_xlfn.CONCAT("", D876)</f>
        <v>ARQ_Mobiliários</v>
      </c>
      <c r="N876" s="9" t="str">
        <f>_xlfn.CONCAT("", E876)</f>
        <v>Mobílias</v>
      </c>
      <c r="O876" s="9" t="str">
        <f>_xlfn.CONCAT("Classe IFC ou Categoria Revit:   ", F876)</f>
        <v>Classe IFC ou Categoria Revit:   IfcFurnishingElement</v>
      </c>
      <c r="P876" s="7" t="s">
        <v>253</v>
      </c>
      <c r="Q876" s="7" t="s">
        <v>4072</v>
      </c>
      <c r="R876" s="7" t="str">
        <f>C876</f>
        <v>ARQ_Projeto</v>
      </c>
      <c r="S876" s="7" t="str">
        <f>D876</f>
        <v>ARQ_Mobiliários</v>
      </c>
      <c r="T876" s="7" t="str">
        <f>E876</f>
        <v>Mobílias</v>
      </c>
      <c r="U876" s="8" t="str">
        <f>_xlfn.CONCAT("bim-key_",A876)</f>
        <v>bim-key_875</v>
      </c>
      <c r="V876" s="4" t="str">
        <f>IF(ISNUMBER(FIND("Arrow", F876)), _xlfn.CONCAT(E876,"_Seta"), E876)</f>
        <v>Mobílias</v>
      </c>
      <c r="W876" s="4" t="str">
        <f>IF(ISNUMBER(FIND("Scheme", F876)), _xlfn.CONCAT(F876,"_Esquema"), F876)</f>
        <v>IfcFurnishingElement</v>
      </c>
    </row>
    <row r="877" spans="1:23" s="4" customFormat="1" ht="9.75" customHeight="1" x14ac:dyDescent="0.25">
      <c r="A877" s="66">
        <v>876</v>
      </c>
      <c r="B877" s="65" t="s">
        <v>4283</v>
      </c>
      <c r="C877" s="27" t="s">
        <v>4289</v>
      </c>
      <c r="D877" s="27" t="s">
        <v>4390</v>
      </c>
      <c r="E877" s="27" t="s">
        <v>4402</v>
      </c>
      <c r="F877" s="33" t="s">
        <v>430</v>
      </c>
      <c r="G877" s="23" t="s">
        <v>13</v>
      </c>
      <c r="H877" s="23" t="s">
        <v>13</v>
      </c>
      <c r="I877" s="23" t="s">
        <v>13</v>
      </c>
      <c r="J877" s="23" t="s">
        <v>13</v>
      </c>
      <c r="K877" s="23" t="s">
        <v>13</v>
      </c>
      <c r="L877" s="9" t="str">
        <f>_xlfn.CONCAT("", C877)</f>
        <v>ARQ_Projeto</v>
      </c>
      <c r="M877" s="9" t="str">
        <f>_xlfn.CONCAT("", D877)</f>
        <v>ARQ_Mobiliários</v>
      </c>
      <c r="N877" s="9" t="str">
        <f>_xlfn.CONCAT("", E877)</f>
        <v>Mobílias</v>
      </c>
      <c r="O877" s="9" t="str">
        <f>_xlfn.CONCAT("Classe IFC ou Categoria Revit:   ", F877)</f>
        <v>Classe IFC ou Categoria Revit:   IfcFurniture</v>
      </c>
      <c r="P877" s="7" t="s">
        <v>2720</v>
      </c>
      <c r="Q877" s="7" t="s">
        <v>4072</v>
      </c>
      <c r="R877" s="7" t="str">
        <f>C877</f>
        <v>ARQ_Projeto</v>
      </c>
      <c r="S877" s="7" t="str">
        <f>D877</f>
        <v>ARQ_Mobiliários</v>
      </c>
      <c r="T877" s="7" t="str">
        <f>E877</f>
        <v>Mobílias</v>
      </c>
      <c r="U877" s="8" t="str">
        <f>_xlfn.CONCAT("bim-key_",A877)</f>
        <v>bim-key_876</v>
      </c>
      <c r="V877" s="4" t="str">
        <f>IF(ISNUMBER(FIND("Arrow", F877)), _xlfn.CONCAT(E877,"_Seta"), E877)</f>
        <v>Mobílias</v>
      </c>
      <c r="W877" s="4" t="str">
        <f>IF(ISNUMBER(FIND("Scheme", F877)), _xlfn.CONCAT(F877,"_Esquema"), F877)</f>
        <v>IfcFurniture</v>
      </c>
    </row>
    <row r="878" spans="1:23" s="4" customFormat="1" ht="9.75" customHeight="1" x14ac:dyDescent="0.25">
      <c r="A878" s="66">
        <v>877</v>
      </c>
      <c r="B878" s="65" t="s">
        <v>4283</v>
      </c>
      <c r="C878" s="27" t="s">
        <v>4289</v>
      </c>
      <c r="D878" s="27" t="s">
        <v>4390</v>
      </c>
      <c r="E878" s="27" t="s">
        <v>4396</v>
      </c>
      <c r="F878" s="33" t="s">
        <v>1127</v>
      </c>
      <c r="G878" s="23" t="s">
        <v>13</v>
      </c>
      <c r="H878" s="23" t="s">
        <v>13</v>
      </c>
      <c r="I878" s="23" t="s">
        <v>13</v>
      </c>
      <c r="J878" s="23" t="s">
        <v>13</v>
      </c>
      <c r="K878" s="23" t="s">
        <v>13</v>
      </c>
      <c r="L878" s="9" t="str">
        <f>_xlfn.CONCAT("", C878)</f>
        <v>ARQ_Projeto</v>
      </c>
      <c r="M878" s="9" t="str">
        <f>_xlfn.CONCAT("", D878)</f>
        <v>ARQ_Mobiliários</v>
      </c>
      <c r="N878" s="9" t="str">
        <f>_xlfn.CONCAT("", E878)</f>
        <v>Camas</v>
      </c>
      <c r="O878" s="9" t="str">
        <f>_xlfn.CONCAT("Classe IFC ou Categoria Revit:   ", F878)</f>
        <v>Classe IFC ou Categoria Revit:   IfcFurnitureBED</v>
      </c>
      <c r="P878" s="7" t="s">
        <v>2373</v>
      </c>
      <c r="Q878" s="7" t="s">
        <v>4072</v>
      </c>
      <c r="R878" s="7" t="str">
        <f>C878</f>
        <v>ARQ_Projeto</v>
      </c>
      <c r="S878" s="7" t="str">
        <f>D878</f>
        <v>ARQ_Mobiliários</v>
      </c>
      <c r="T878" s="7" t="str">
        <f>E878</f>
        <v>Camas</v>
      </c>
      <c r="U878" s="8" t="str">
        <f>_xlfn.CONCAT("bim-key_",A878)</f>
        <v>bim-key_877</v>
      </c>
      <c r="V878" s="4" t="str">
        <f>IF(ISNUMBER(FIND("Arrow", F878)), _xlfn.CONCAT(E878,"_Seta"), E878)</f>
        <v>Camas</v>
      </c>
      <c r="W878" s="4" t="str">
        <f>IF(ISNUMBER(FIND("Scheme", F878)), _xlfn.CONCAT(F878,"_Esquema"), F878)</f>
        <v>IfcFurnitureBED</v>
      </c>
    </row>
    <row r="879" spans="1:23" s="4" customFormat="1" ht="9.75" customHeight="1" x14ac:dyDescent="0.25">
      <c r="A879" s="66">
        <v>878</v>
      </c>
      <c r="B879" s="65" t="s">
        <v>4283</v>
      </c>
      <c r="C879" s="27" t="s">
        <v>4289</v>
      </c>
      <c r="D879" s="27" t="s">
        <v>4390</v>
      </c>
      <c r="E879" s="27" t="s">
        <v>4397</v>
      </c>
      <c r="F879" s="33" t="s">
        <v>1128</v>
      </c>
      <c r="G879" s="23" t="s">
        <v>13</v>
      </c>
      <c r="H879" s="23" t="s">
        <v>13</v>
      </c>
      <c r="I879" s="23" t="s">
        <v>13</v>
      </c>
      <c r="J879" s="23" t="s">
        <v>13</v>
      </c>
      <c r="K879" s="23" t="s">
        <v>13</v>
      </c>
      <c r="L879" s="9" t="str">
        <f>_xlfn.CONCAT("", C879)</f>
        <v>ARQ_Projeto</v>
      </c>
      <c r="M879" s="9" t="str">
        <f>_xlfn.CONCAT("", D879)</f>
        <v>ARQ_Mobiliários</v>
      </c>
      <c r="N879" s="9" t="str">
        <f>_xlfn.CONCAT("", E879)</f>
        <v>Cadeiras</v>
      </c>
      <c r="O879" s="9" t="str">
        <f>_xlfn.CONCAT("Classe IFC ou Categoria Revit:   ", F879)</f>
        <v>Classe IFC ou Categoria Revit:   IfcFurnitureCHAIR</v>
      </c>
      <c r="P879" s="7" t="s">
        <v>2372</v>
      </c>
      <c r="Q879" s="7" t="s">
        <v>4072</v>
      </c>
      <c r="R879" s="7" t="str">
        <f>C879</f>
        <v>ARQ_Projeto</v>
      </c>
      <c r="S879" s="7" t="str">
        <f>D879</f>
        <v>ARQ_Mobiliários</v>
      </c>
      <c r="T879" s="7" t="str">
        <f>E879</f>
        <v>Cadeiras</v>
      </c>
      <c r="U879" s="8" t="str">
        <f>_xlfn.CONCAT("bim-key_",A879)</f>
        <v>bim-key_878</v>
      </c>
      <c r="V879" s="4" t="str">
        <f>IF(ISNUMBER(FIND("Arrow", F879)), _xlfn.CONCAT(E879,"_Seta"), E879)</f>
        <v>Cadeiras</v>
      </c>
      <c r="W879" s="4" t="str">
        <f>IF(ISNUMBER(FIND("Scheme", F879)), _xlfn.CONCAT(F879,"_Esquema"), F879)</f>
        <v>IfcFurnitureCHAIR</v>
      </c>
    </row>
    <row r="880" spans="1:23" s="4" customFormat="1" ht="9.75" customHeight="1" x14ac:dyDescent="0.25">
      <c r="A880" s="66">
        <v>879</v>
      </c>
      <c r="B880" s="65" t="s">
        <v>4283</v>
      </c>
      <c r="C880" s="27" t="s">
        <v>4289</v>
      </c>
      <c r="D880" s="27" t="s">
        <v>4390</v>
      </c>
      <c r="E880" s="27" t="s">
        <v>4398</v>
      </c>
      <c r="F880" s="33" t="s">
        <v>1129</v>
      </c>
      <c r="G880" s="23" t="s">
        <v>13</v>
      </c>
      <c r="H880" s="23" t="s">
        <v>13</v>
      </c>
      <c r="I880" s="23" t="s">
        <v>13</v>
      </c>
      <c r="J880" s="23" t="s">
        <v>13</v>
      </c>
      <c r="K880" s="23" t="s">
        <v>13</v>
      </c>
      <c r="L880" s="9" t="str">
        <f>_xlfn.CONCAT("", C880)</f>
        <v>ARQ_Projeto</v>
      </c>
      <c r="M880" s="9" t="str">
        <f>_xlfn.CONCAT("", D880)</f>
        <v>ARQ_Mobiliários</v>
      </c>
      <c r="N880" s="9" t="str">
        <f>_xlfn.CONCAT("", E880)</f>
        <v>Mesa_Trabalho</v>
      </c>
      <c r="O880" s="9" t="str">
        <f>_xlfn.CONCAT("Classe IFC ou Categoria Revit:   ", F880)</f>
        <v>Classe IFC ou Categoria Revit:   IfcFurnitureDESK</v>
      </c>
      <c r="P880" s="7" t="s">
        <v>2376</v>
      </c>
      <c r="Q880" s="7" t="s">
        <v>4072</v>
      </c>
      <c r="R880" s="7" t="str">
        <f>C880</f>
        <v>ARQ_Projeto</v>
      </c>
      <c r="S880" s="7" t="str">
        <f>D880</f>
        <v>ARQ_Mobiliários</v>
      </c>
      <c r="T880" s="7" t="str">
        <f>E880</f>
        <v>Mesa_Trabalho</v>
      </c>
      <c r="U880" s="8" t="str">
        <f>_xlfn.CONCAT("bim-key_",A880)</f>
        <v>bim-key_879</v>
      </c>
      <c r="V880" s="4" t="str">
        <f>IF(ISNUMBER(FIND("Arrow", F880)), _xlfn.CONCAT(E880,"_Seta"), E880)</f>
        <v>Mesa_Trabalho</v>
      </c>
      <c r="W880" s="4" t="str">
        <f>IF(ISNUMBER(FIND("Scheme", F880)), _xlfn.CONCAT(F880,"_Esquema"), F880)</f>
        <v>IfcFurnitureDESK</v>
      </c>
    </row>
    <row r="881" spans="1:23" s="4" customFormat="1" ht="9.75" customHeight="1" x14ac:dyDescent="0.25">
      <c r="A881" s="66">
        <v>880</v>
      </c>
      <c r="B881" s="65" t="s">
        <v>4283</v>
      </c>
      <c r="C881" s="27" t="s">
        <v>4289</v>
      </c>
      <c r="D881" s="27" t="s">
        <v>4390</v>
      </c>
      <c r="E881" s="39" t="s">
        <v>4391</v>
      </c>
      <c r="F881" s="33" t="s">
        <v>1130</v>
      </c>
      <c r="G881" s="23" t="s">
        <v>13</v>
      </c>
      <c r="H881" s="23" t="s">
        <v>13</v>
      </c>
      <c r="I881" s="23" t="s">
        <v>13</v>
      </c>
      <c r="J881" s="23" t="s">
        <v>13</v>
      </c>
      <c r="K881" s="23" t="s">
        <v>13</v>
      </c>
      <c r="L881" s="9" t="str">
        <f>_xlfn.CONCAT("", C881)</f>
        <v>ARQ_Projeto</v>
      </c>
      <c r="M881" s="9" t="str">
        <f>_xlfn.CONCAT("", D881)</f>
        <v>ARQ_Mobiliários</v>
      </c>
      <c r="N881" s="9" t="str">
        <f>_xlfn.CONCAT("", E881)</f>
        <v>Armário_Escritório</v>
      </c>
      <c r="O881" s="9" t="str">
        <f>_xlfn.CONCAT("Classe IFC ou Categoria Revit:   ", F881)</f>
        <v>Classe IFC ou Categoria Revit:   IfcFurnitureFILECABINET</v>
      </c>
      <c r="P881" s="7" t="s">
        <v>2379</v>
      </c>
      <c r="Q881" s="7" t="s">
        <v>4118</v>
      </c>
      <c r="R881" s="7" t="str">
        <f>C881</f>
        <v>ARQ_Projeto</v>
      </c>
      <c r="S881" s="7" t="str">
        <f>D881</f>
        <v>ARQ_Mobiliários</v>
      </c>
      <c r="T881" s="7" t="str">
        <f>E881</f>
        <v>Armário_Escritório</v>
      </c>
      <c r="U881" s="8" t="str">
        <f>_xlfn.CONCAT("bim-key_",A881)</f>
        <v>bim-key_880</v>
      </c>
      <c r="V881" s="4" t="str">
        <f>IF(ISNUMBER(FIND("Arrow", F881)), _xlfn.CONCAT(E881,"_Seta"), E881)</f>
        <v>Armário_Escritório</v>
      </c>
      <c r="W881" s="4" t="str">
        <f>IF(ISNUMBER(FIND("Scheme", F881)), _xlfn.CONCAT(F881,"_Esquema"), F881)</f>
        <v>IfcFurnitureFILECABINET</v>
      </c>
    </row>
    <row r="882" spans="1:23" s="4" customFormat="1" ht="9.75" customHeight="1" x14ac:dyDescent="0.25">
      <c r="A882" s="66">
        <v>881</v>
      </c>
      <c r="B882" s="65" t="s">
        <v>4283</v>
      </c>
      <c r="C882" s="27" t="s">
        <v>4289</v>
      </c>
      <c r="D882" s="27" t="s">
        <v>4390</v>
      </c>
      <c r="E882" s="27" t="s">
        <v>4395</v>
      </c>
      <c r="F882" s="33" t="s">
        <v>1131</v>
      </c>
      <c r="G882" s="23" t="s">
        <v>13</v>
      </c>
      <c r="H882" s="23" t="s">
        <v>13</v>
      </c>
      <c r="I882" s="23" t="s">
        <v>13</v>
      </c>
      <c r="J882" s="23" t="s">
        <v>13</v>
      </c>
      <c r="K882" s="23" t="s">
        <v>13</v>
      </c>
      <c r="L882" s="9" t="str">
        <f>_xlfn.CONCAT("", C882)</f>
        <v>ARQ_Projeto</v>
      </c>
      <c r="M882" s="9" t="str">
        <f>_xlfn.CONCAT("", D882)</f>
        <v>ARQ_Mobiliários</v>
      </c>
      <c r="N882" s="9" t="str">
        <f>_xlfn.CONCAT("", E882)</f>
        <v>Prateleiras</v>
      </c>
      <c r="O882" s="9" t="str">
        <f>_xlfn.CONCAT("Classe IFC ou Categoria Revit:   ", F882)</f>
        <v>Classe IFC ou Categoria Revit:   IfcFurnitureSHELF</v>
      </c>
      <c r="P882" s="7" t="s">
        <v>2374</v>
      </c>
      <c r="Q882" s="7" t="s">
        <v>4072</v>
      </c>
      <c r="R882" s="7" t="str">
        <f>C882</f>
        <v>ARQ_Projeto</v>
      </c>
      <c r="S882" s="7" t="str">
        <f>D882</f>
        <v>ARQ_Mobiliários</v>
      </c>
      <c r="T882" s="7" t="str">
        <f>E882</f>
        <v>Prateleiras</v>
      </c>
      <c r="U882" s="8" t="str">
        <f>_xlfn.CONCAT("bim-key_",A882)</f>
        <v>bim-key_881</v>
      </c>
      <c r="V882" s="4" t="str">
        <f>IF(ISNUMBER(FIND("Arrow", F882)), _xlfn.CONCAT(E882,"_Seta"), E882)</f>
        <v>Prateleiras</v>
      </c>
      <c r="W882" s="4" t="str">
        <f>IF(ISNUMBER(FIND("Scheme", F882)), _xlfn.CONCAT(F882,"_Esquema"), F882)</f>
        <v>IfcFurnitureSHELF</v>
      </c>
    </row>
    <row r="883" spans="1:23" s="4" customFormat="1" ht="9.75" customHeight="1" x14ac:dyDescent="0.25">
      <c r="A883" s="66">
        <v>882</v>
      </c>
      <c r="B883" s="65" t="s">
        <v>4283</v>
      </c>
      <c r="C883" s="27" t="s">
        <v>4289</v>
      </c>
      <c r="D883" s="27" t="s">
        <v>4390</v>
      </c>
      <c r="E883" s="27" t="s">
        <v>4394</v>
      </c>
      <c r="F883" s="33" t="s">
        <v>1132</v>
      </c>
      <c r="G883" s="23" t="s">
        <v>13</v>
      </c>
      <c r="H883" s="23" t="s">
        <v>13</v>
      </c>
      <c r="I883" s="23" t="s">
        <v>13</v>
      </c>
      <c r="J883" s="23" t="s">
        <v>13</v>
      </c>
      <c r="K883" s="23" t="s">
        <v>13</v>
      </c>
      <c r="L883" s="9" t="str">
        <f>_xlfn.CONCAT("", C883)</f>
        <v>ARQ_Projeto</v>
      </c>
      <c r="M883" s="9" t="str">
        <f>_xlfn.CONCAT("", D883)</f>
        <v>ARQ_Mobiliários</v>
      </c>
      <c r="N883" s="9" t="str">
        <f>_xlfn.CONCAT("", E883)</f>
        <v>Sofás</v>
      </c>
      <c r="O883" s="9" t="str">
        <f>_xlfn.CONCAT("Classe IFC ou Categoria Revit:   ", F883)</f>
        <v>Classe IFC ou Categoria Revit:   IfcFurnitureSOFA</v>
      </c>
      <c r="P883" s="7" t="s">
        <v>2375</v>
      </c>
      <c r="Q883" s="7" t="s">
        <v>4072</v>
      </c>
      <c r="R883" s="7" t="str">
        <f>C883</f>
        <v>ARQ_Projeto</v>
      </c>
      <c r="S883" s="7" t="str">
        <f>D883</f>
        <v>ARQ_Mobiliários</v>
      </c>
      <c r="T883" s="7" t="str">
        <f>E883</f>
        <v>Sofás</v>
      </c>
      <c r="U883" s="8" t="str">
        <f>_xlfn.CONCAT("bim-key_",A883)</f>
        <v>bim-key_882</v>
      </c>
      <c r="V883" s="4" t="str">
        <f>IF(ISNUMBER(FIND("Arrow", F883)), _xlfn.CONCAT(E883,"_Seta"), E883)</f>
        <v>Sofás</v>
      </c>
      <c r="W883" s="4" t="str">
        <f>IF(ISNUMBER(FIND("Scheme", F883)), _xlfn.CONCAT(F883,"_Esquema"), F883)</f>
        <v>IfcFurnitureSOFA</v>
      </c>
    </row>
    <row r="884" spans="1:23" s="4" customFormat="1" ht="9.75" customHeight="1" x14ac:dyDescent="0.25">
      <c r="A884" s="66">
        <v>883</v>
      </c>
      <c r="B884" s="65" t="s">
        <v>4283</v>
      </c>
      <c r="C884" s="27" t="s">
        <v>4289</v>
      </c>
      <c r="D884" s="27" t="s">
        <v>4390</v>
      </c>
      <c r="E884" s="27" t="s">
        <v>4393</v>
      </c>
      <c r="F884" s="33" t="s">
        <v>1133</v>
      </c>
      <c r="G884" s="23" t="s">
        <v>13</v>
      </c>
      <c r="H884" s="23" t="s">
        <v>13</v>
      </c>
      <c r="I884" s="23" t="s">
        <v>13</v>
      </c>
      <c r="J884" s="23" t="s">
        <v>13</v>
      </c>
      <c r="K884" s="23" t="s">
        <v>13</v>
      </c>
      <c r="L884" s="9" t="str">
        <f>_xlfn.CONCAT("", C884)</f>
        <v>ARQ_Projeto</v>
      </c>
      <c r="M884" s="9" t="str">
        <f>_xlfn.CONCAT("", D884)</f>
        <v>ARQ_Mobiliários</v>
      </c>
      <c r="N884" s="9" t="str">
        <f>_xlfn.CONCAT("", E884)</f>
        <v>Mesas</v>
      </c>
      <c r="O884" s="9" t="str">
        <f>_xlfn.CONCAT("Classe IFC ou Categoria Revit:   ", F884)</f>
        <v>Classe IFC ou Categoria Revit:   IfcFurnitureTABLE</v>
      </c>
      <c r="P884" s="7" t="s">
        <v>2377</v>
      </c>
      <c r="Q884" s="7" t="s">
        <v>4072</v>
      </c>
      <c r="R884" s="7" t="str">
        <f>C884</f>
        <v>ARQ_Projeto</v>
      </c>
      <c r="S884" s="7" t="str">
        <f>D884</f>
        <v>ARQ_Mobiliários</v>
      </c>
      <c r="T884" s="7" t="str">
        <f>E884</f>
        <v>Mesas</v>
      </c>
      <c r="U884" s="8" t="str">
        <f>_xlfn.CONCAT("bim-key_",A884)</f>
        <v>bim-key_883</v>
      </c>
      <c r="V884" s="4" t="str">
        <f>IF(ISNUMBER(FIND("Arrow", F884)), _xlfn.CONCAT(E884,"_Seta"), E884)</f>
        <v>Mesas</v>
      </c>
      <c r="W884" s="4" t="str">
        <f>IF(ISNUMBER(FIND("Scheme", F884)), _xlfn.CONCAT(F884,"_Esquema"), F884)</f>
        <v>IfcFurnitureTABLE</v>
      </c>
    </row>
    <row r="885" spans="1:23" s="4" customFormat="1" ht="9.75" customHeight="1" x14ac:dyDescent="0.25">
      <c r="A885" s="66">
        <v>884</v>
      </c>
      <c r="B885" s="65" t="s">
        <v>4283</v>
      </c>
      <c r="C885" s="27" t="s">
        <v>4289</v>
      </c>
      <c r="D885" s="27" t="s">
        <v>4390</v>
      </c>
      <c r="E885" s="39" t="s">
        <v>4399</v>
      </c>
      <c r="F885" s="33" t="s">
        <v>1134</v>
      </c>
      <c r="G885" s="23" t="s">
        <v>13</v>
      </c>
      <c r="H885" s="23" t="s">
        <v>13</v>
      </c>
      <c r="I885" s="23" t="s">
        <v>13</v>
      </c>
      <c r="J885" s="23" t="s">
        <v>13</v>
      </c>
      <c r="K885" s="23" t="s">
        <v>13</v>
      </c>
      <c r="L885" s="9" t="str">
        <f>_xlfn.CONCAT("", C885)</f>
        <v>ARQ_Projeto</v>
      </c>
      <c r="M885" s="9" t="str">
        <f>_xlfn.CONCAT("", D885)</f>
        <v>ARQ_Mobiliários</v>
      </c>
      <c r="N885" s="9" t="str">
        <f>_xlfn.CONCAT("", E885)</f>
        <v>Armário_Ferramentas</v>
      </c>
      <c r="O885" s="9" t="str">
        <f>_xlfn.CONCAT("Classe IFC ou Categoria Revit:   ", F885)</f>
        <v>Classe IFC ou Categoria Revit:   IfcFurnitureTECHNICALCABINET</v>
      </c>
      <c r="P885" s="7" t="s">
        <v>2378</v>
      </c>
      <c r="Q885" s="7" t="s">
        <v>4072</v>
      </c>
      <c r="R885" s="7" t="str">
        <f>C885</f>
        <v>ARQ_Projeto</v>
      </c>
      <c r="S885" s="7" t="str">
        <f>D885</f>
        <v>ARQ_Mobiliários</v>
      </c>
      <c r="T885" s="7" t="str">
        <f>E885</f>
        <v>Armário_Ferramentas</v>
      </c>
      <c r="U885" s="8" t="str">
        <f>_xlfn.CONCAT("bim-key_",A885)</f>
        <v>bim-key_884</v>
      </c>
      <c r="V885" s="4" t="str">
        <f>IF(ISNUMBER(FIND("Arrow", F885)), _xlfn.CONCAT(E885,"_Seta"), E885)</f>
        <v>Armário_Ferramentas</v>
      </c>
      <c r="W885" s="4" t="str">
        <f>IF(ISNUMBER(FIND("Scheme", F885)), _xlfn.CONCAT(F885,"_Esquema"), F885)</f>
        <v>IfcFurnitureTECHNICALCABINET</v>
      </c>
    </row>
    <row r="886" spans="1:23" s="4" customFormat="1" ht="9.75" customHeight="1" x14ac:dyDescent="0.25">
      <c r="A886" s="66">
        <v>885</v>
      </c>
      <c r="B886" s="65" t="s">
        <v>4283</v>
      </c>
      <c r="C886" s="27" t="s">
        <v>4297</v>
      </c>
      <c r="D886" s="27" t="s">
        <v>4298</v>
      </c>
      <c r="E886" s="27" t="s">
        <v>477</v>
      </c>
      <c r="F886" s="33" t="s">
        <v>474</v>
      </c>
      <c r="G886" s="23" t="s">
        <v>13</v>
      </c>
      <c r="H886" s="23" t="s">
        <v>13</v>
      </c>
      <c r="I886" s="23" t="s">
        <v>13</v>
      </c>
      <c r="J886" s="23" t="s">
        <v>13</v>
      </c>
      <c r="K886" s="23" t="s">
        <v>13</v>
      </c>
      <c r="L886" s="9" t="str">
        <f>_xlfn.CONCAT("", C886)</f>
        <v>INFRA_Projeto</v>
      </c>
      <c r="M886" s="9" t="str">
        <f>_xlfn.CONCAT("", D886)</f>
        <v>INFRA_Infraestrutura</v>
      </c>
      <c r="N886" s="9" t="str">
        <f>_xlfn.CONCAT("", E886)</f>
        <v>Pavimentação</v>
      </c>
      <c r="O886" s="9" t="str">
        <f>_xlfn.CONCAT("Classe IFC ou Categoria Revit:   ", F886)</f>
        <v>Classe IFC ou Categoria Revit:   IfcKerb</v>
      </c>
      <c r="P886" s="7" t="s">
        <v>475</v>
      </c>
      <c r="Q886" s="7" t="s">
        <v>4095</v>
      </c>
      <c r="R886" s="7" t="str">
        <f>C886</f>
        <v>INFRA_Projeto</v>
      </c>
      <c r="S886" s="7" t="str">
        <f>D886</f>
        <v>INFRA_Infraestrutura</v>
      </c>
      <c r="T886" s="7" t="str">
        <f>E886</f>
        <v>Pavimentação</v>
      </c>
      <c r="U886" s="8" t="str">
        <f>_xlfn.CONCAT("bim-key_",A886)</f>
        <v>bim-key_885</v>
      </c>
      <c r="V886" s="4" t="str">
        <f>IF(ISNUMBER(FIND("Arrow", F886)), _xlfn.CONCAT(E886,"_Seta"), E886)</f>
        <v>Pavimentação</v>
      </c>
      <c r="W886" s="4" t="str">
        <f>IF(ISNUMBER(FIND("Scheme", F886)), _xlfn.CONCAT(F886,"_Esquema"), F886)</f>
        <v>IfcKerb</v>
      </c>
    </row>
    <row r="887" spans="1:23" s="4" customFormat="1" ht="9.75" customHeight="1" x14ac:dyDescent="0.25">
      <c r="A887" s="66">
        <v>886</v>
      </c>
      <c r="B887" s="65" t="s">
        <v>4283</v>
      </c>
      <c r="C887" s="27" t="s">
        <v>4297</v>
      </c>
      <c r="D887" s="27" t="s">
        <v>4298</v>
      </c>
      <c r="E887" s="27" t="s">
        <v>477</v>
      </c>
      <c r="F887" s="33" t="s">
        <v>476</v>
      </c>
      <c r="G887" s="23" t="s">
        <v>13</v>
      </c>
      <c r="H887" s="23" t="s">
        <v>13</v>
      </c>
      <c r="I887" s="23" t="s">
        <v>13</v>
      </c>
      <c r="J887" s="23" t="s">
        <v>13</v>
      </c>
      <c r="K887" s="23" t="s">
        <v>13</v>
      </c>
      <c r="L887" s="9" t="str">
        <f>_xlfn.CONCAT("", C887)</f>
        <v>INFRA_Projeto</v>
      </c>
      <c r="M887" s="9" t="str">
        <f>_xlfn.CONCAT("", D887)</f>
        <v>INFRA_Infraestrutura</v>
      </c>
      <c r="N887" s="9" t="str">
        <f>_xlfn.CONCAT("", E887)</f>
        <v>Pavimentação</v>
      </c>
      <c r="O887" s="9" t="str">
        <f>_xlfn.CONCAT("Classe IFC ou Categoria Revit:   ", F887)</f>
        <v>Classe IFC ou Categoria Revit:   IfcPavement</v>
      </c>
      <c r="P887" s="7" t="s">
        <v>477</v>
      </c>
      <c r="Q887" s="7" t="s">
        <v>4085</v>
      </c>
      <c r="R887" s="7" t="str">
        <f>C887</f>
        <v>INFRA_Projeto</v>
      </c>
      <c r="S887" s="7" t="str">
        <f>D887</f>
        <v>INFRA_Infraestrutura</v>
      </c>
      <c r="T887" s="7" t="str">
        <f>E887</f>
        <v>Pavimentação</v>
      </c>
      <c r="U887" s="8" t="str">
        <f>_xlfn.CONCAT("bim-key_",A887)</f>
        <v>bim-key_886</v>
      </c>
      <c r="V887" s="4" t="str">
        <f>IF(ISNUMBER(FIND("Arrow", F887)), _xlfn.CONCAT(E887,"_Seta"), E887)</f>
        <v>Pavimentação</v>
      </c>
      <c r="W887" s="4" t="str">
        <f>IF(ISNUMBER(FIND("Scheme", F887)), _xlfn.CONCAT(F887,"_Esquema"), F887)</f>
        <v>IfcPavement</v>
      </c>
    </row>
    <row r="888" spans="1:23" s="4" customFormat="1" ht="9.75" customHeight="1" x14ac:dyDescent="0.25">
      <c r="A888" s="66">
        <v>887</v>
      </c>
      <c r="B888" s="65" t="s">
        <v>4283</v>
      </c>
      <c r="C888" s="27" t="s">
        <v>4297</v>
      </c>
      <c r="D888" s="27" t="s">
        <v>4298</v>
      </c>
      <c r="E888" s="27" t="s">
        <v>477</v>
      </c>
      <c r="F888" s="33" t="s">
        <v>1076</v>
      </c>
      <c r="G888" s="23" t="s">
        <v>13</v>
      </c>
      <c r="H888" s="23" t="s">
        <v>13</v>
      </c>
      <c r="I888" s="23" t="s">
        <v>13</v>
      </c>
      <c r="J888" s="23" t="s">
        <v>13</v>
      </c>
      <c r="K888" s="23" t="s">
        <v>13</v>
      </c>
      <c r="L888" s="9" t="str">
        <f>_xlfn.CONCAT("", C888)</f>
        <v>INFRA_Projeto</v>
      </c>
      <c r="M888" s="9" t="str">
        <f>_xlfn.CONCAT("", D888)</f>
        <v>INFRA_Infraestrutura</v>
      </c>
      <c r="N888" s="9" t="str">
        <f>_xlfn.CONCAT("", E888)</f>
        <v>Pavimentação</v>
      </c>
      <c r="O888" s="9" t="str">
        <f>_xlfn.CONCAT("Classe IFC ou Categoria Revit:   ", F888)</f>
        <v>Classe IFC ou Categoria Revit:   IfcPavementFLEXIBLE</v>
      </c>
      <c r="P888" s="7" t="s">
        <v>1077</v>
      </c>
      <c r="Q888" s="7" t="s">
        <v>4085</v>
      </c>
      <c r="R888" s="7" t="str">
        <f>C888</f>
        <v>INFRA_Projeto</v>
      </c>
      <c r="S888" s="7" t="str">
        <f>D888</f>
        <v>INFRA_Infraestrutura</v>
      </c>
      <c r="T888" s="7" t="str">
        <f>E888</f>
        <v>Pavimentação</v>
      </c>
      <c r="U888" s="8" t="str">
        <f>_xlfn.CONCAT("bim-key_",A888)</f>
        <v>bim-key_887</v>
      </c>
      <c r="V888" s="4" t="str">
        <f>IF(ISNUMBER(FIND("Arrow", F888)), _xlfn.CONCAT(E888,"_Seta"), E888)</f>
        <v>Pavimentação</v>
      </c>
      <c r="W888" s="4" t="str">
        <f>IF(ISNUMBER(FIND("Scheme", F888)), _xlfn.CONCAT(F888,"_Esquema"), F888)</f>
        <v>IfcPavementFLEXIBLE</v>
      </c>
    </row>
    <row r="889" spans="1:23" s="4" customFormat="1" ht="9.75" customHeight="1" x14ac:dyDescent="0.25">
      <c r="A889" s="66">
        <v>888</v>
      </c>
      <c r="B889" s="65" t="s">
        <v>4283</v>
      </c>
      <c r="C889" s="27" t="s">
        <v>4297</v>
      </c>
      <c r="D889" s="27" t="s">
        <v>4298</v>
      </c>
      <c r="E889" s="27" t="s">
        <v>477</v>
      </c>
      <c r="F889" s="33" t="s">
        <v>1078</v>
      </c>
      <c r="G889" s="23" t="s">
        <v>13</v>
      </c>
      <c r="H889" s="23" t="s">
        <v>13</v>
      </c>
      <c r="I889" s="23" t="s">
        <v>13</v>
      </c>
      <c r="J889" s="23" t="s">
        <v>13</v>
      </c>
      <c r="K889" s="23" t="s">
        <v>13</v>
      </c>
      <c r="L889" s="9" t="str">
        <f>_xlfn.CONCAT("", C889)</f>
        <v>INFRA_Projeto</v>
      </c>
      <c r="M889" s="9" t="str">
        <f>_xlfn.CONCAT("", D889)</f>
        <v>INFRA_Infraestrutura</v>
      </c>
      <c r="N889" s="9" t="str">
        <f>_xlfn.CONCAT("", E889)</f>
        <v>Pavimentação</v>
      </c>
      <c r="O889" s="9" t="str">
        <f>_xlfn.CONCAT("Classe IFC ou Categoria Revit:   ", F889)</f>
        <v>Classe IFC ou Categoria Revit:   IfcPavementRIGID</v>
      </c>
      <c r="P889" s="7" t="s">
        <v>1079</v>
      </c>
      <c r="Q889" s="7" t="s">
        <v>4085</v>
      </c>
      <c r="R889" s="7" t="str">
        <f>C889</f>
        <v>INFRA_Projeto</v>
      </c>
      <c r="S889" s="7" t="str">
        <f>D889</f>
        <v>INFRA_Infraestrutura</v>
      </c>
      <c r="T889" s="7" t="str">
        <f>E889</f>
        <v>Pavimentação</v>
      </c>
      <c r="U889" s="8" t="str">
        <f>_xlfn.CONCAT("bim-key_",A889)</f>
        <v>bim-key_888</v>
      </c>
      <c r="V889" s="4" t="str">
        <f>IF(ISNUMBER(FIND("Arrow", F889)), _xlfn.CONCAT(E889,"_Seta"), E889)</f>
        <v>Pavimentação</v>
      </c>
      <c r="W889" s="4" t="str">
        <f>IF(ISNUMBER(FIND("Scheme", F889)), _xlfn.CONCAT(F889,"_Esquema"), F889)</f>
        <v>IfcPavementRIGID</v>
      </c>
    </row>
    <row r="890" spans="1:23" s="4" customFormat="1" ht="9.75" customHeight="1" x14ac:dyDescent="0.25">
      <c r="A890" s="66">
        <v>889</v>
      </c>
      <c r="B890" s="65" t="s">
        <v>4283</v>
      </c>
      <c r="C890" s="27" t="s">
        <v>4297</v>
      </c>
      <c r="D890" s="27" t="s">
        <v>4298</v>
      </c>
      <c r="E890" s="27" t="s">
        <v>4212</v>
      </c>
      <c r="F890" s="37" t="s">
        <v>1013</v>
      </c>
      <c r="G890" s="23" t="s">
        <v>13</v>
      </c>
      <c r="H890" s="23" t="s">
        <v>13</v>
      </c>
      <c r="I890" s="23" t="s">
        <v>13</v>
      </c>
      <c r="J890" s="23" t="s">
        <v>13</v>
      </c>
      <c r="K890" s="23" t="s">
        <v>13</v>
      </c>
      <c r="L890" s="9" t="str">
        <f>_xlfn.CONCAT("", C890)</f>
        <v>INFRA_Projeto</v>
      </c>
      <c r="M890" s="9" t="str">
        <f>_xlfn.CONCAT("", D890)</f>
        <v>INFRA_Infraestrutura</v>
      </c>
      <c r="N890" s="9" t="str">
        <f>_xlfn.CONCAT("", E890)</f>
        <v>Ponte_Viaduto</v>
      </c>
      <c r="O890" s="9" t="str">
        <f>_xlfn.CONCAT("Classe IFC ou Categoria Revit:   ", F890)</f>
        <v>Classe IFC ou Categoria Revit:   IfcBorehole</v>
      </c>
      <c r="P890" s="7" t="s">
        <v>1014</v>
      </c>
      <c r="Q890" s="7" t="s">
        <v>4146</v>
      </c>
      <c r="R890" s="7" t="str">
        <f>C890</f>
        <v>INFRA_Projeto</v>
      </c>
      <c r="S890" s="7" t="str">
        <f>D890</f>
        <v>INFRA_Infraestrutura</v>
      </c>
      <c r="T890" s="7" t="str">
        <f>E890</f>
        <v>Ponte_Viaduto</v>
      </c>
      <c r="U890" s="8" t="str">
        <f>_xlfn.CONCAT("bim-key_",A890)</f>
        <v>bim-key_889</v>
      </c>
      <c r="V890" s="4" t="str">
        <f>IF(ISNUMBER(FIND("Arrow", F890)), _xlfn.CONCAT(E890,"_Seta"), E890)</f>
        <v>Ponte_Viaduto</v>
      </c>
      <c r="W890" s="4" t="str">
        <f>IF(ISNUMBER(FIND("Scheme", F890)), _xlfn.CONCAT(F890,"_Esquema"), F890)</f>
        <v>IfcBorehole</v>
      </c>
    </row>
    <row r="891" spans="1:23" s="4" customFormat="1" ht="9.75" customHeight="1" x14ac:dyDescent="0.25">
      <c r="A891" s="66">
        <v>890</v>
      </c>
      <c r="B891" s="65" t="s">
        <v>4283</v>
      </c>
      <c r="C891" s="27" t="s">
        <v>4297</v>
      </c>
      <c r="D891" s="27" t="s">
        <v>4298</v>
      </c>
      <c r="E891" s="27" t="s">
        <v>4212</v>
      </c>
      <c r="F891" s="33" t="s">
        <v>1054</v>
      </c>
      <c r="G891" s="23" t="s">
        <v>13</v>
      </c>
      <c r="H891" s="23" t="s">
        <v>13</v>
      </c>
      <c r="I891" s="23" t="s">
        <v>13</v>
      </c>
      <c r="J891" s="23" t="s">
        <v>13</v>
      </c>
      <c r="K891" s="23" t="s">
        <v>13</v>
      </c>
      <c r="L891" s="9" t="str">
        <f>_xlfn.CONCAT("", C891)</f>
        <v>INFRA_Projeto</v>
      </c>
      <c r="M891" s="9" t="str">
        <f>_xlfn.CONCAT("", D891)</f>
        <v>INFRA_Infraestrutura</v>
      </c>
      <c r="N891" s="9" t="str">
        <f>_xlfn.CONCAT("", E891)</f>
        <v>Ponte_Viaduto</v>
      </c>
      <c r="O891" s="9" t="str">
        <f>_xlfn.CONCAT("Classe IFC ou Categoria Revit:   ", F891)</f>
        <v>Classe IFC ou Categoria Revit:   IfcBridge</v>
      </c>
      <c r="P891" s="7" t="s">
        <v>1055</v>
      </c>
      <c r="Q891" s="7" t="s">
        <v>4146</v>
      </c>
      <c r="R891" s="7" t="str">
        <f>C891</f>
        <v>INFRA_Projeto</v>
      </c>
      <c r="S891" s="7" t="str">
        <f>D891</f>
        <v>INFRA_Infraestrutura</v>
      </c>
      <c r="T891" s="7" t="str">
        <f>E891</f>
        <v>Ponte_Viaduto</v>
      </c>
      <c r="U891" s="8" t="str">
        <f>_xlfn.CONCAT("bim-key_",A891)</f>
        <v>bim-key_890</v>
      </c>
      <c r="V891" s="4" t="str">
        <f>IF(ISNUMBER(FIND("Arrow", F891)), _xlfn.CONCAT(E891,"_Seta"), E891)</f>
        <v>Ponte_Viaduto</v>
      </c>
      <c r="W891" s="4" t="str">
        <f>IF(ISNUMBER(FIND("Scheme", F891)), _xlfn.CONCAT(F891,"_Esquema"), F891)</f>
        <v>IfcBridge</v>
      </c>
    </row>
    <row r="892" spans="1:23" s="4" customFormat="1" ht="9.75" customHeight="1" x14ac:dyDescent="0.25">
      <c r="A892" s="66">
        <v>891</v>
      </c>
      <c r="B892" s="65" t="s">
        <v>4283</v>
      </c>
      <c r="C892" s="27" t="s">
        <v>4297</v>
      </c>
      <c r="D892" s="27" t="s">
        <v>4298</v>
      </c>
      <c r="E892" s="27" t="s">
        <v>4212</v>
      </c>
      <c r="F892" s="33" t="s">
        <v>2045</v>
      </c>
      <c r="G892" s="23" t="s">
        <v>13</v>
      </c>
      <c r="H892" s="23" t="s">
        <v>13</v>
      </c>
      <c r="I892" s="23" t="s">
        <v>13</v>
      </c>
      <c r="J892" s="23" t="s">
        <v>13</v>
      </c>
      <c r="K892" s="23" t="s">
        <v>13</v>
      </c>
      <c r="L892" s="9" t="str">
        <f>_xlfn.CONCAT("", C892)</f>
        <v>INFRA_Projeto</v>
      </c>
      <c r="M892" s="9" t="str">
        <f>_xlfn.CONCAT("", D892)</f>
        <v>INFRA_Infraestrutura</v>
      </c>
      <c r="N892" s="9" t="str">
        <f>_xlfn.CONCAT("", E892)</f>
        <v>Ponte_Viaduto</v>
      </c>
      <c r="O892" s="9" t="str">
        <f>_xlfn.CONCAT("Classe IFC ou Categoria Revit:   ", F892)</f>
        <v>Classe IFC ou Categoria Revit:   IfcBridgeARCHED</v>
      </c>
      <c r="P892" s="7" t="s">
        <v>2273</v>
      </c>
      <c r="Q892" s="7" t="s">
        <v>4146</v>
      </c>
      <c r="R892" s="7" t="str">
        <f>C892</f>
        <v>INFRA_Projeto</v>
      </c>
      <c r="S892" s="7" t="str">
        <f>D892</f>
        <v>INFRA_Infraestrutura</v>
      </c>
      <c r="T892" s="7" t="str">
        <f>E892</f>
        <v>Ponte_Viaduto</v>
      </c>
      <c r="U892" s="8" t="str">
        <f>_xlfn.CONCAT("bim-key_",A892)</f>
        <v>bim-key_891</v>
      </c>
      <c r="V892" s="4" t="str">
        <f>IF(ISNUMBER(FIND("Arrow", F892)), _xlfn.CONCAT(E892,"_Seta"), E892)</f>
        <v>Ponte_Viaduto</v>
      </c>
      <c r="W892" s="4" t="str">
        <f>IF(ISNUMBER(FIND("Scheme", F892)), _xlfn.CONCAT(F892,"_Esquema"), F892)</f>
        <v>IfcBridgeARCHED</v>
      </c>
    </row>
    <row r="893" spans="1:23" s="4" customFormat="1" ht="9.75" customHeight="1" x14ac:dyDescent="0.25">
      <c r="A893" s="66">
        <v>892</v>
      </c>
      <c r="B893" s="65" t="s">
        <v>4283</v>
      </c>
      <c r="C893" s="27" t="s">
        <v>4297</v>
      </c>
      <c r="D893" s="27" t="s">
        <v>4298</v>
      </c>
      <c r="E893" s="27" t="s">
        <v>4212</v>
      </c>
      <c r="F893" s="33" t="s">
        <v>2046</v>
      </c>
      <c r="G893" s="23" t="s">
        <v>13</v>
      </c>
      <c r="H893" s="23" t="s">
        <v>13</v>
      </c>
      <c r="I893" s="23" t="s">
        <v>13</v>
      </c>
      <c r="J893" s="23" t="s">
        <v>13</v>
      </c>
      <c r="K893" s="23" t="s">
        <v>13</v>
      </c>
      <c r="L893" s="9" t="str">
        <f>_xlfn.CONCAT("", C893)</f>
        <v>INFRA_Projeto</v>
      </c>
      <c r="M893" s="9" t="str">
        <f>_xlfn.CONCAT("", D893)</f>
        <v>INFRA_Infraestrutura</v>
      </c>
      <c r="N893" s="9" t="str">
        <f>_xlfn.CONCAT("", E893)</f>
        <v>Ponte_Viaduto</v>
      </c>
      <c r="O893" s="9" t="str">
        <f>_xlfn.CONCAT("Classe IFC ou Categoria Revit:   ", F893)</f>
        <v>Classe IFC ou Categoria Revit:   IfcBridgeCABLE_STAYED</v>
      </c>
      <c r="P893" s="7" t="s">
        <v>2274</v>
      </c>
      <c r="Q893" s="7" t="s">
        <v>4146</v>
      </c>
      <c r="R893" s="7" t="str">
        <f>C893</f>
        <v>INFRA_Projeto</v>
      </c>
      <c r="S893" s="7" t="str">
        <f>D893</f>
        <v>INFRA_Infraestrutura</v>
      </c>
      <c r="T893" s="7" t="str">
        <f>E893</f>
        <v>Ponte_Viaduto</v>
      </c>
      <c r="U893" s="8" t="str">
        <f>_xlfn.CONCAT("bim-key_",A893)</f>
        <v>bim-key_892</v>
      </c>
      <c r="V893" s="4" t="str">
        <f>IF(ISNUMBER(FIND("Arrow", F893)), _xlfn.CONCAT(E893,"_Seta"), E893)</f>
        <v>Ponte_Viaduto</v>
      </c>
      <c r="W893" s="4" t="str">
        <f>IF(ISNUMBER(FIND("Scheme", F893)), _xlfn.CONCAT(F893,"_Esquema"), F893)</f>
        <v>IfcBridgeCABLE_STAYED</v>
      </c>
    </row>
    <row r="894" spans="1:23" s="4" customFormat="1" ht="9.75" customHeight="1" x14ac:dyDescent="0.25">
      <c r="A894" s="66">
        <v>893</v>
      </c>
      <c r="B894" s="65" t="s">
        <v>4283</v>
      </c>
      <c r="C894" s="27" t="s">
        <v>4297</v>
      </c>
      <c r="D894" s="27" t="s">
        <v>4298</v>
      </c>
      <c r="E894" s="27" t="s">
        <v>4212</v>
      </c>
      <c r="F894" s="33" t="s">
        <v>2047</v>
      </c>
      <c r="G894" s="23" t="s">
        <v>13</v>
      </c>
      <c r="H894" s="23" t="s">
        <v>13</v>
      </c>
      <c r="I894" s="23" t="s">
        <v>13</v>
      </c>
      <c r="J894" s="23" t="s">
        <v>13</v>
      </c>
      <c r="K894" s="23" t="s">
        <v>13</v>
      </c>
      <c r="L894" s="9" t="str">
        <f>_xlfn.CONCAT("", C894)</f>
        <v>INFRA_Projeto</v>
      </c>
      <c r="M894" s="9" t="str">
        <f>_xlfn.CONCAT("", D894)</f>
        <v>INFRA_Infraestrutura</v>
      </c>
      <c r="N894" s="9" t="str">
        <f>_xlfn.CONCAT("", E894)</f>
        <v>Ponte_Viaduto</v>
      </c>
      <c r="O894" s="9" t="str">
        <f>_xlfn.CONCAT("Classe IFC ou Categoria Revit:   ", F894)</f>
        <v>Classe IFC ou Categoria Revit:   IfcBridgeCANTILEVER</v>
      </c>
      <c r="P894" s="7" t="s">
        <v>2275</v>
      </c>
      <c r="Q894" s="7" t="s">
        <v>4146</v>
      </c>
      <c r="R894" s="7" t="str">
        <f>C894</f>
        <v>INFRA_Projeto</v>
      </c>
      <c r="S894" s="7" t="str">
        <f>D894</f>
        <v>INFRA_Infraestrutura</v>
      </c>
      <c r="T894" s="7" t="str">
        <f>E894</f>
        <v>Ponte_Viaduto</v>
      </c>
      <c r="U894" s="8" t="str">
        <f>_xlfn.CONCAT("bim-key_",A894)</f>
        <v>bim-key_893</v>
      </c>
      <c r="V894" s="4" t="str">
        <f>IF(ISNUMBER(FIND("Arrow", F894)), _xlfn.CONCAT(E894,"_Seta"), E894)</f>
        <v>Ponte_Viaduto</v>
      </c>
      <c r="W894" s="4" t="str">
        <f>IF(ISNUMBER(FIND("Scheme", F894)), _xlfn.CONCAT(F894,"_Esquema"), F894)</f>
        <v>IfcBridgeCANTILEVER</v>
      </c>
    </row>
    <row r="895" spans="1:23" s="4" customFormat="1" ht="9.75" customHeight="1" x14ac:dyDescent="0.25">
      <c r="A895" s="66">
        <v>894</v>
      </c>
      <c r="B895" s="65" t="s">
        <v>4283</v>
      </c>
      <c r="C895" s="27" t="s">
        <v>4297</v>
      </c>
      <c r="D895" s="27" t="s">
        <v>4298</v>
      </c>
      <c r="E895" s="27" t="s">
        <v>4212</v>
      </c>
      <c r="F895" s="33" t="s">
        <v>2048</v>
      </c>
      <c r="G895" s="23" t="s">
        <v>13</v>
      </c>
      <c r="H895" s="23" t="s">
        <v>13</v>
      </c>
      <c r="I895" s="23" t="s">
        <v>13</v>
      </c>
      <c r="J895" s="23" t="s">
        <v>13</v>
      </c>
      <c r="K895" s="23" t="s">
        <v>13</v>
      </c>
      <c r="L895" s="9" t="str">
        <f>_xlfn.CONCAT("", C895)</f>
        <v>INFRA_Projeto</v>
      </c>
      <c r="M895" s="9" t="str">
        <f>_xlfn.CONCAT("", D895)</f>
        <v>INFRA_Infraestrutura</v>
      </c>
      <c r="N895" s="9" t="str">
        <f>_xlfn.CONCAT("", E895)</f>
        <v>Ponte_Viaduto</v>
      </c>
      <c r="O895" s="9" t="str">
        <f>_xlfn.CONCAT("Classe IFC ou Categoria Revit:   ", F895)</f>
        <v>Classe IFC ou Categoria Revit:   IfcBridgeCULVERT</v>
      </c>
      <c r="P895" s="7" t="s">
        <v>2276</v>
      </c>
      <c r="Q895" s="7" t="s">
        <v>4146</v>
      </c>
      <c r="R895" s="7" t="str">
        <f>C895</f>
        <v>INFRA_Projeto</v>
      </c>
      <c r="S895" s="7" t="str">
        <f>D895</f>
        <v>INFRA_Infraestrutura</v>
      </c>
      <c r="T895" s="7" t="str">
        <f>E895</f>
        <v>Ponte_Viaduto</v>
      </c>
      <c r="U895" s="8" t="str">
        <f>_xlfn.CONCAT("bim-key_",A895)</f>
        <v>bim-key_894</v>
      </c>
      <c r="V895" s="4" t="str">
        <f>IF(ISNUMBER(FIND("Arrow", F895)), _xlfn.CONCAT(E895,"_Seta"), E895)</f>
        <v>Ponte_Viaduto</v>
      </c>
      <c r="W895" s="4" t="str">
        <f>IF(ISNUMBER(FIND("Scheme", F895)), _xlfn.CONCAT(F895,"_Esquema"), F895)</f>
        <v>IfcBridgeCULVERT</v>
      </c>
    </row>
    <row r="896" spans="1:23" s="4" customFormat="1" ht="9.75" customHeight="1" x14ac:dyDescent="0.25">
      <c r="A896" s="66">
        <v>895</v>
      </c>
      <c r="B896" s="65" t="s">
        <v>4283</v>
      </c>
      <c r="C896" s="27" t="s">
        <v>4297</v>
      </c>
      <c r="D896" s="27" t="s">
        <v>4298</v>
      </c>
      <c r="E896" s="27" t="s">
        <v>4212</v>
      </c>
      <c r="F896" s="33" t="s">
        <v>2049</v>
      </c>
      <c r="G896" s="23" t="s">
        <v>13</v>
      </c>
      <c r="H896" s="23" t="s">
        <v>13</v>
      </c>
      <c r="I896" s="23" t="s">
        <v>13</v>
      </c>
      <c r="J896" s="23" t="s">
        <v>13</v>
      </c>
      <c r="K896" s="23" t="s">
        <v>13</v>
      </c>
      <c r="L896" s="9" t="str">
        <f>_xlfn.CONCAT("", C896)</f>
        <v>INFRA_Projeto</v>
      </c>
      <c r="M896" s="9" t="str">
        <f>_xlfn.CONCAT("", D896)</f>
        <v>INFRA_Infraestrutura</v>
      </c>
      <c r="N896" s="9" t="str">
        <f>_xlfn.CONCAT("", E896)</f>
        <v>Ponte_Viaduto</v>
      </c>
      <c r="O896" s="9" t="str">
        <f>_xlfn.CONCAT("Classe IFC ou Categoria Revit:   ", F896)</f>
        <v>Classe IFC ou Categoria Revit:   IfcBridgeFRAMEWORK</v>
      </c>
      <c r="P896" s="7" t="s">
        <v>2642</v>
      </c>
      <c r="Q896" s="7" t="s">
        <v>4146</v>
      </c>
      <c r="R896" s="7" t="str">
        <f>C896</f>
        <v>INFRA_Projeto</v>
      </c>
      <c r="S896" s="7" t="str">
        <f>D896</f>
        <v>INFRA_Infraestrutura</v>
      </c>
      <c r="T896" s="7" t="str">
        <f>E896</f>
        <v>Ponte_Viaduto</v>
      </c>
      <c r="U896" s="8" t="str">
        <f>_xlfn.CONCAT("bim-key_",A896)</f>
        <v>bim-key_895</v>
      </c>
      <c r="V896" s="4" t="str">
        <f>IF(ISNUMBER(FIND("Arrow", F896)), _xlfn.CONCAT(E896,"_Seta"), E896)</f>
        <v>Ponte_Viaduto</v>
      </c>
      <c r="W896" s="4" t="str">
        <f>IF(ISNUMBER(FIND("Scheme", F896)), _xlfn.CONCAT(F896,"_Esquema"), F896)</f>
        <v>IfcBridgeFRAMEWORK</v>
      </c>
    </row>
    <row r="897" spans="1:23" s="4" customFormat="1" ht="9.75" customHeight="1" x14ac:dyDescent="0.25">
      <c r="A897" s="66">
        <v>896</v>
      </c>
      <c r="B897" s="65" t="s">
        <v>4283</v>
      </c>
      <c r="C897" s="27" t="s">
        <v>4297</v>
      </c>
      <c r="D897" s="27" t="s">
        <v>4298</v>
      </c>
      <c r="E897" s="27" t="s">
        <v>4212</v>
      </c>
      <c r="F897" s="33" t="s">
        <v>2050</v>
      </c>
      <c r="G897" s="23" t="s">
        <v>13</v>
      </c>
      <c r="H897" s="23" t="s">
        <v>13</v>
      </c>
      <c r="I897" s="23" t="s">
        <v>13</v>
      </c>
      <c r="J897" s="23" t="s">
        <v>13</v>
      </c>
      <c r="K897" s="23" t="s">
        <v>13</v>
      </c>
      <c r="L897" s="9" t="str">
        <f>_xlfn.CONCAT("", C897)</f>
        <v>INFRA_Projeto</v>
      </c>
      <c r="M897" s="9" t="str">
        <f>_xlfn.CONCAT("", D897)</f>
        <v>INFRA_Infraestrutura</v>
      </c>
      <c r="N897" s="9" t="str">
        <f>_xlfn.CONCAT("", E897)</f>
        <v>Ponte_Viaduto</v>
      </c>
      <c r="O897" s="9" t="str">
        <f>_xlfn.CONCAT("Classe IFC ou Categoria Revit:   ", F897)</f>
        <v>Classe IFC ou Categoria Revit:   IfcBridgeGIRDER</v>
      </c>
      <c r="P897" s="7" t="s">
        <v>2277</v>
      </c>
      <c r="Q897" s="7" t="s">
        <v>4146</v>
      </c>
      <c r="R897" s="7" t="str">
        <f>C897</f>
        <v>INFRA_Projeto</v>
      </c>
      <c r="S897" s="7" t="str">
        <f>D897</f>
        <v>INFRA_Infraestrutura</v>
      </c>
      <c r="T897" s="7" t="str">
        <f>E897</f>
        <v>Ponte_Viaduto</v>
      </c>
      <c r="U897" s="8" t="str">
        <f>_xlfn.CONCAT("bim-key_",A897)</f>
        <v>bim-key_896</v>
      </c>
      <c r="V897" s="4" t="str">
        <f>IF(ISNUMBER(FIND("Arrow", F897)), _xlfn.CONCAT(E897,"_Seta"), E897)</f>
        <v>Ponte_Viaduto</v>
      </c>
      <c r="W897" s="4" t="str">
        <f>IF(ISNUMBER(FIND("Scheme", F897)), _xlfn.CONCAT(F897,"_Esquema"), F897)</f>
        <v>IfcBridgeGIRDER</v>
      </c>
    </row>
    <row r="898" spans="1:23" s="4" customFormat="1" ht="9.75" customHeight="1" x14ac:dyDescent="0.25">
      <c r="A898" s="66">
        <v>897</v>
      </c>
      <c r="B898" s="65" t="s">
        <v>4283</v>
      </c>
      <c r="C898" s="27" t="s">
        <v>4297</v>
      </c>
      <c r="D898" s="27" t="s">
        <v>4298</v>
      </c>
      <c r="E898" s="27" t="s">
        <v>4212</v>
      </c>
      <c r="F898" s="33" t="s">
        <v>2051</v>
      </c>
      <c r="G898" s="23" t="s">
        <v>13</v>
      </c>
      <c r="H898" s="23" t="s">
        <v>13</v>
      </c>
      <c r="I898" s="23" t="s">
        <v>13</v>
      </c>
      <c r="J898" s="23" t="s">
        <v>13</v>
      </c>
      <c r="K898" s="23" t="s">
        <v>13</v>
      </c>
      <c r="L898" s="9" t="str">
        <f>_xlfn.CONCAT("", C898)</f>
        <v>INFRA_Projeto</v>
      </c>
      <c r="M898" s="9" t="str">
        <f>_xlfn.CONCAT("", D898)</f>
        <v>INFRA_Infraestrutura</v>
      </c>
      <c r="N898" s="9" t="str">
        <f>_xlfn.CONCAT("", E898)</f>
        <v>Ponte_Viaduto</v>
      </c>
      <c r="O898" s="9" t="str">
        <f>_xlfn.CONCAT("Classe IFC ou Categoria Revit:   ", F898)</f>
        <v>Classe IFC ou Categoria Revit:   IfcBridgePart</v>
      </c>
      <c r="P898" s="7" t="s">
        <v>2278</v>
      </c>
      <c r="Q898" s="7" t="s">
        <v>4146</v>
      </c>
      <c r="R898" s="7" t="str">
        <f>C898</f>
        <v>INFRA_Projeto</v>
      </c>
      <c r="S898" s="7" t="str">
        <f>D898</f>
        <v>INFRA_Infraestrutura</v>
      </c>
      <c r="T898" s="7" t="str">
        <f>E898</f>
        <v>Ponte_Viaduto</v>
      </c>
      <c r="U898" s="8" t="str">
        <f>_xlfn.CONCAT("bim-key_",A898)</f>
        <v>bim-key_897</v>
      </c>
      <c r="V898" s="4" t="str">
        <f>IF(ISNUMBER(FIND("Arrow", F898)), _xlfn.CONCAT(E898,"_Seta"), E898)</f>
        <v>Ponte_Viaduto</v>
      </c>
      <c r="W898" s="4" t="str">
        <f>IF(ISNUMBER(FIND("Scheme", F898)), _xlfn.CONCAT(F898,"_Esquema"), F898)</f>
        <v>IfcBridgePart</v>
      </c>
    </row>
    <row r="899" spans="1:23" s="4" customFormat="1" ht="9.75" customHeight="1" x14ac:dyDescent="0.25">
      <c r="A899" s="66">
        <v>898</v>
      </c>
      <c r="B899" s="65" t="s">
        <v>4283</v>
      </c>
      <c r="C899" s="27" t="s">
        <v>4297</v>
      </c>
      <c r="D899" s="27" t="s">
        <v>4298</v>
      </c>
      <c r="E899" s="27" t="s">
        <v>4212</v>
      </c>
      <c r="F899" s="33" t="s">
        <v>2052</v>
      </c>
      <c r="G899" s="23" t="s">
        <v>13</v>
      </c>
      <c r="H899" s="23" t="s">
        <v>13</v>
      </c>
      <c r="I899" s="23" t="s">
        <v>13</v>
      </c>
      <c r="J899" s="23" t="s">
        <v>13</v>
      </c>
      <c r="K899" s="23" t="s">
        <v>13</v>
      </c>
      <c r="L899" s="9" t="str">
        <f>_xlfn.CONCAT("", C899)</f>
        <v>INFRA_Projeto</v>
      </c>
      <c r="M899" s="9" t="str">
        <f>_xlfn.CONCAT("", D899)</f>
        <v>INFRA_Infraestrutura</v>
      </c>
      <c r="N899" s="9" t="str">
        <f>_xlfn.CONCAT("", E899)</f>
        <v>Ponte_Viaduto</v>
      </c>
      <c r="O899" s="9" t="str">
        <f>_xlfn.CONCAT("Classe IFC ou Categoria Revit:   ", F899)</f>
        <v>Classe IFC ou Categoria Revit:   IfcBridgePartABUTMENT</v>
      </c>
      <c r="P899" s="7" t="s">
        <v>2643</v>
      </c>
      <c r="Q899" s="7" t="s">
        <v>4146</v>
      </c>
      <c r="R899" s="7" t="str">
        <f>C899</f>
        <v>INFRA_Projeto</v>
      </c>
      <c r="S899" s="7" t="str">
        <f>D899</f>
        <v>INFRA_Infraestrutura</v>
      </c>
      <c r="T899" s="7" t="str">
        <f>E899</f>
        <v>Ponte_Viaduto</v>
      </c>
      <c r="U899" s="8" t="str">
        <f>_xlfn.CONCAT("bim-key_",A899)</f>
        <v>bim-key_898</v>
      </c>
      <c r="V899" s="4" t="str">
        <f>IF(ISNUMBER(FIND("Arrow", F899)), _xlfn.CONCAT(E899,"_Seta"), E899)</f>
        <v>Ponte_Viaduto</v>
      </c>
      <c r="W899" s="4" t="str">
        <f>IF(ISNUMBER(FIND("Scheme", F899)), _xlfn.CONCAT(F899,"_Esquema"), F899)</f>
        <v>IfcBridgePartABUTMENT</v>
      </c>
    </row>
    <row r="900" spans="1:23" s="4" customFormat="1" ht="9.75" customHeight="1" x14ac:dyDescent="0.25">
      <c r="A900" s="66">
        <v>899</v>
      </c>
      <c r="B900" s="65" t="s">
        <v>4283</v>
      </c>
      <c r="C900" s="27" t="s">
        <v>4297</v>
      </c>
      <c r="D900" s="27" t="s">
        <v>4298</v>
      </c>
      <c r="E900" s="27" t="s">
        <v>4212</v>
      </c>
      <c r="F900" s="33" t="s">
        <v>2053</v>
      </c>
      <c r="G900" s="23" t="s">
        <v>13</v>
      </c>
      <c r="H900" s="23" t="s">
        <v>13</v>
      </c>
      <c r="I900" s="23" t="s">
        <v>13</v>
      </c>
      <c r="J900" s="23" t="s">
        <v>13</v>
      </c>
      <c r="K900" s="23" t="s">
        <v>13</v>
      </c>
      <c r="L900" s="9" t="str">
        <f>_xlfn.CONCAT("", C900)</f>
        <v>INFRA_Projeto</v>
      </c>
      <c r="M900" s="9" t="str">
        <f>_xlfn.CONCAT("", D900)</f>
        <v>INFRA_Infraestrutura</v>
      </c>
      <c r="N900" s="9" t="str">
        <f>_xlfn.CONCAT("", E900)</f>
        <v>Ponte_Viaduto</v>
      </c>
      <c r="O900" s="9" t="str">
        <f>_xlfn.CONCAT("Classe IFC ou Categoria Revit:   ", F900)</f>
        <v>Classe IFC ou Categoria Revit:   IfcBridgePartDECK</v>
      </c>
      <c r="P900" s="7" t="s">
        <v>2279</v>
      </c>
      <c r="Q900" s="7" t="s">
        <v>4146</v>
      </c>
      <c r="R900" s="7" t="str">
        <f>C900</f>
        <v>INFRA_Projeto</v>
      </c>
      <c r="S900" s="7" t="str">
        <f>D900</f>
        <v>INFRA_Infraestrutura</v>
      </c>
      <c r="T900" s="7" t="str">
        <f>E900</f>
        <v>Ponte_Viaduto</v>
      </c>
      <c r="U900" s="8" t="str">
        <f>_xlfn.CONCAT("bim-key_",A900)</f>
        <v>bim-key_899</v>
      </c>
      <c r="V900" s="4" t="str">
        <f>IF(ISNUMBER(FIND("Arrow", F900)), _xlfn.CONCAT(E900,"_Seta"), E900)</f>
        <v>Ponte_Viaduto</v>
      </c>
      <c r="W900" s="4" t="str">
        <f>IF(ISNUMBER(FIND("Scheme", F900)), _xlfn.CONCAT(F900,"_Esquema"), F900)</f>
        <v>IfcBridgePartDECK</v>
      </c>
    </row>
    <row r="901" spans="1:23" s="4" customFormat="1" ht="9.75" customHeight="1" x14ac:dyDescent="0.25">
      <c r="A901" s="66">
        <v>900</v>
      </c>
      <c r="B901" s="65" t="s">
        <v>4283</v>
      </c>
      <c r="C901" s="27" t="s">
        <v>4297</v>
      </c>
      <c r="D901" s="27" t="s">
        <v>4298</v>
      </c>
      <c r="E901" s="27" t="s">
        <v>4212</v>
      </c>
      <c r="F901" s="33" t="s">
        <v>2054</v>
      </c>
      <c r="G901" s="23" t="s">
        <v>13</v>
      </c>
      <c r="H901" s="23" t="s">
        <v>13</v>
      </c>
      <c r="I901" s="23" t="s">
        <v>13</v>
      </c>
      <c r="J901" s="23" t="s">
        <v>13</v>
      </c>
      <c r="K901" s="23" t="s">
        <v>13</v>
      </c>
      <c r="L901" s="9" t="str">
        <f>_xlfn.CONCAT("", C901)</f>
        <v>INFRA_Projeto</v>
      </c>
      <c r="M901" s="9" t="str">
        <f>_xlfn.CONCAT("", D901)</f>
        <v>INFRA_Infraestrutura</v>
      </c>
      <c r="N901" s="9" t="str">
        <f>_xlfn.CONCAT("", E901)</f>
        <v>Ponte_Viaduto</v>
      </c>
      <c r="O901" s="9" t="str">
        <f>_xlfn.CONCAT("Classe IFC ou Categoria Revit:   ", F901)</f>
        <v>Classe IFC ou Categoria Revit:   IfcBridgePartDECK_SEGMENT</v>
      </c>
      <c r="P901" s="7" t="s">
        <v>2280</v>
      </c>
      <c r="Q901" s="7" t="s">
        <v>4146</v>
      </c>
      <c r="R901" s="7" t="str">
        <f>C901</f>
        <v>INFRA_Projeto</v>
      </c>
      <c r="S901" s="7" t="str">
        <f>D901</f>
        <v>INFRA_Infraestrutura</v>
      </c>
      <c r="T901" s="7" t="str">
        <f>E901</f>
        <v>Ponte_Viaduto</v>
      </c>
      <c r="U901" s="8" t="str">
        <f>_xlfn.CONCAT("bim-key_",A901)</f>
        <v>bim-key_900</v>
      </c>
      <c r="V901" s="4" t="str">
        <f>IF(ISNUMBER(FIND("Arrow", F901)), _xlfn.CONCAT(E901,"_Seta"), E901)</f>
        <v>Ponte_Viaduto</v>
      </c>
      <c r="W901" s="4" t="str">
        <f>IF(ISNUMBER(FIND("Scheme", F901)), _xlfn.CONCAT(F901,"_Esquema"), F901)</f>
        <v>IfcBridgePartDECK_SEGMENT</v>
      </c>
    </row>
    <row r="902" spans="1:23" s="4" customFormat="1" ht="9.75" customHeight="1" x14ac:dyDescent="0.25">
      <c r="A902" s="66">
        <v>901</v>
      </c>
      <c r="B902" s="65" t="s">
        <v>4283</v>
      </c>
      <c r="C902" s="27" t="s">
        <v>4297</v>
      </c>
      <c r="D902" s="27" t="s">
        <v>4298</v>
      </c>
      <c r="E902" s="27" t="s">
        <v>4212</v>
      </c>
      <c r="F902" s="33" t="s">
        <v>2055</v>
      </c>
      <c r="G902" s="23" t="s">
        <v>13</v>
      </c>
      <c r="H902" s="23" t="s">
        <v>13</v>
      </c>
      <c r="I902" s="23" t="s">
        <v>13</v>
      </c>
      <c r="J902" s="23" t="s">
        <v>13</v>
      </c>
      <c r="K902" s="23" t="s">
        <v>13</v>
      </c>
      <c r="L902" s="9" t="str">
        <f>_xlfn.CONCAT("", C902)</f>
        <v>INFRA_Projeto</v>
      </c>
      <c r="M902" s="9" t="str">
        <f>_xlfn.CONCAT("", D902)</f>
        <v>INFRA_Infraestrutura</v>
      </c>
      <c r="N902" s="9" t="str">
        <f>_xlfn.CONCAT("", E902)</f>
        <v>Ponte_Viaduto</v>
      </c>
      <c r="O902" s="9" t="str">
        <f>_xlfn.CONCAT("Classe IFC ou Categoria Revit:   ", F902)</f>
        <v>Classe IFC ou Categoria Revit:   IfcBridgePartFOUNDATION</v>
      </c>
      <c r="P902" s="7" t="s">
        <v>2281</v>
      </c>
      <c r="Q902" s="7" t="s">
        <v>4144</v>
      </c>
      <c r="R902" s="7" t="str">
        <f>C902</f>
        <v>INFRA_Projeto</v>
      </c>
      <c r="S902" s="7" t="str">
        <f>D902</f>
        <v>INFRA_Infraestrutura</v>
      </c>
      <c r="T902" s="7" t="str">
        <f>E902</f>
        <v>Ponte_Viaduto</v>
      </c>
      <c r="U902" s="8" t="str">
        <f>_xlfn.CONCAT("bim-key_",A902)</f>
        <v>bim-key_901</v>
      </c>
      <c r="V902" s="4" t="str">
        <f>IF(ISNUMBER(FIND("Arrow", F902)), _xlfn.CONCAT(E902,"_Seta"), E902)</f>
        <v>Ponte_Viaduto</v>
      </c>
      <c r="W902" s="4" t="str">
        <f>IF(ISNUMBER(FIND("Scheme", F902)), _xlfn.CONCAT(F902,"_Esquema"), F902)</f>
        <v>IfcBridgePartFOUNDATION</v>
      </c>
    </row>
    <row r="903" spans="1:23" s="4" customFormat="1" ht="9.75" customHeight="1" x14ac:dyDescent="0.25">
      <c r="A903" s="66">
        <v>902</v>
      </c>
      <c r="B903" s="65" t="s">
        <v>4283</v>
      </c>
      <c r="C903" s="27" t="s">
        <v>4297</v>
      </c>
      <c r="D903" s="27" t="s">
        <v>4298</v>
      </c>
      <c r="E903" s="27" t="s">
        <v>4212</v>
      </c>
      <c r="F903" s="33" t="s">
        <v>2056</v>
      </c>
      <c r="G903" s="23" t="s">
        <v>13</v>
      </c>
      <c r="H903" s="23" t="s">
        <v>13</v>
      </c>
      <c r="I903" s="23" t="s">
        <v>13</v>
      </c>
      <c r="J903" s="23" t="s">
        <v>13</v>
      </c>
      <c r="K903" s="23" t="s">
        <v>13</v>
      </c>
      <c r="L903" s="9" t="str">
        <f>_xlfn.CONCAT("", C903)</f>
        <v>INFRA_Projeto</v>
      </c>
      <c r="M903" s="9" t="str">
        <f>_xlfn.CONCAT("", D903)</f>
        <v>INFRA_Infraestrutura</v>
      </c>
      <c r="N903" s="9" t="str">
        <f>_xlfn.CONCAT("", E903)</f>
        <v>Ponte_Viaduto</v>
      </c>
      <c r="O903" s="9" t="str">
        <f>_xlfn.CONCAT("Classe IFC ou Categoria Revit:   ", F903)</f>
        <v>Classe IFC ou Categoria Revit:   IfcBridgePartPIER</v>
      </c>
      <c r="P903" s="7" t="s">
        <v>2644</v>
      </c>
      <c r="Q903" s="7" t="s">
        <v>4146</v>
      </c>
      <c r="R903" s="7" t="str">
        <f>C903</f>
        <v>INFRA_Projeto</v>
      </c>
      <c r="S903" s="7" t="str">
        <f>D903</f>
        <v>INFRA_Infraestrutura</v>
      </c>
      <c r="T903" s="7" t="str">
        <f>E903</f>
        <v>Ponte_Viaduto</v>
      </c>
      <c r="U903" s="8" t="str">
        <f>_xlfn.CONCAT("bim-key_",A903)</f>
        <v>bim-key_902</v>
      </c>
      <c r="V903" s="4" t="str">
        <f>IF(ISNUMBER(FIND("Arrow", F903)), _xlfn.CONCAT(E903,"_Seta"), E903)</f>
        <v>Ponte_Viaduto</v>
      </c>
      <c r="W903" s="4" t="str">
        <f>IF(ISNUMBER(FIND("Scheme", F903)), _xlfn.CONCAT(F903,"_Esquema"), F903)</f>
        <v>IfcBridgePartPIER</v>
      </c>
    </row>
    <row r="904" spans="1:23" s="4" customFormat="1" ht="9.75" customHeight="1" x14ac:dyDescent="0.25">
      <c r="A904" s="66">
        <v>903</v>
      </c>
      <c r="B904" s="65" t="s">
        <v>4283</v>
      </c>
      <c r="C904" s="27" t="s">
        <v>4297</v>
      </c>
      <c r="D904" s="27" t="s">
        <v>4298</v>
      </c>
      <c r="E904" s="27" t="s">
        <v>4212</v>
      </c>
      <c r="F904" s="33" t="s">
        <v>2057</v>
      </c>
      <c r="G904" s="23" t="s">
        <v>13</v>
      </c>
      <c r="H904" s="23" t="s">
        <v>13</v>
      </c>
      <c r="I904" s="23" t="s">
        <v>13</v>
      </c>
      <c r="J904" s="23" t="s">
        <v>13</v>
      </c>
      <c r="K904" s="23" t="s">
        <v>13</v>
      </c>
      <c r="L904" s="9" t="str">
        <f>_xlfn.CONCAT("", C904)</f>
        <v>INFRA_Projeto</v>
      </c>
      <c r="M904" s="9" t="str">
        <f>_xlfn.CONCAT("", D904)</f>
        <v>INFRA_Infraestrutura</v>
      </c>
      <c r="N904" s="9" t="str">
        <f>_xlfn.CONCAT("", E904)</f>
        <v>Ponte_Viaduto</v>
      </c>
      <c r="O904" s="9" t="str">
        <f>_xlfn.CONCAT("Classe IFC ou Categoria Revit:   ", F904)</f>
        <v>Classe IFC ou Categoria Revit:   IfcBridgePartPIER_SEGMENT</v>
      </c>
      <c r="P904" s="7" t="s">
        <v>2645</v>
      </c>
      <c r="Q904" s="7" t="s">
        <v>4146</v>
      </c>
      <c r="R904" s="7" t="str">
        <f>C904</f>
        <v>INFRA_Projeto</v>
      </c>
      <c r="S904" s="7" t="str">
        <f>D904</f>
        <v>INFRA_Infraestrutura</v>
      </c>
      <c r="T904" s="7" t="str">
        <f>E904</f>
        <v>Ponte_Viaduto</v>
      </c>
      <c r="U904" s="8" t="str">
        <f>_xlfn.CONCAT("bim-key_",A904)</f>
        <v>bim-key_903</v>
      </c>
      <c r="V904" s="4" t="str">
        <f>IF(ISNUMBER(FIND("Arrow", F904)), _xlfn.CONCAT(E904,"_Seta"), E904)</f>
        <v>Ponte_Viaduto</v>
      </c>
      <c r="W904" s="4" t="str">
        <f>IF(ISNUMBER(FIND("Scheme", F904)), _xlfn.CONCAT(F904,"_Esquema"), F904)</f>
        <v>IfcBridgePartPIER_SEGMENT</v>
      </c>
    </row>
    <row r="905" spans="1:23" s="4" customFormat="1" ht="9.75" customHeight="1" x14ac:dyDescent="0.25">
      <c r="A905" s="66">
        <v>904</v>
      </c>
      <c r="B905" s="65" t="s">
        <v>4283</v>
      </c>
      <c r="C905" s="27" t="s">
        <v>4297</v>
      </c>
      <c r="D905" s="27" t="s">
        <v>4298</v>
      </c>
      <c r="E905" s="27" t="s">
        <v>4212</v>
      </c>
      <c r="F905" s="33" t="s">
        <v>2058</v>
      </c>
      <c r="G905" s="23" t="s">
        <v>13</v>
      </c>
      <c r="H905" s="23" t="s">
        <v>13</v>
      </c>
      <c r="I905" s="23" t="s">
        <v>13</v>
      </c>
      <c r="J905" s="23" t="s">
        <v>13</v>
      </c>
      <c r="K905" s="23" t="s">
        <v>13</v>
      </c>
      <c r="L905" s="9" t="str">
        <f>_xlfn.CONCAT("", C905)</f>
        <v>INFRA_Projeto</v>
      </c>
      <c r="M905" s="9" t="str">
        <f>_xlfn.CONCAT("", D905)</f>
        <v>INFRA_Infraestrutura</v>
      </c>
      <c r="N905" s="9" t="str">
        <f>_xlfn.CONCAT("", E905)</f>
        <v>Ponte_Viaduto</v>
      </c>
      <c r="O905" s="9" t="str">
        <f>_xlfn.CONCAT("Classe IFC ou Categoria Revit:   ", F905)</f>
        <v>Classe IFC ou Categoria Revit:   IfcBridgePartPYLON</v>
      </c>
      <c r="P905" s="7" t="s">
        <v>2282</v>
      </c>
      <c r="Q905" s="7" t="s">
        <v>4146</v>
      </c>
      <c r="R905" s="7" t="str">
        <f>C905</f>
        <v>INFRA_Projeto</v>
      </c>
      <c r="S905" s="7" t="str">
        <f>D905</f>
        <v>INFRA_Infraestrutura</v>
      </c>
      <c r="T905" s="7" t="str">
        <f>E905</f>
        <v>Ponte_Viaduto</v>
      </c>
      <c r="U905" s="8" t="str">
        <f>_xlfn.CONCAT("bim-key_",A905)</f>
        <v>bim-key_904</v>
      </c>
      <c r="V905" s="4" t="str">
        <f>IF(ISNUMBER(FIND("Arrow", F905)), _xlfn.CONCAT(E905,"_Seta"), E905)</f>
        <v>Ponte_Viaduto</v>
      </c>
      <c r="W905" s="4" t="str">
        <f>IF(ISNUMBER(FIND("Scheme", F905)), _xlfn.CONCAT(F905,"_Esquema"), F905)</f>
        <v>IfcBridgePartPYLON</v>
      </c>
    </row>
    <row r="906" spans="1:23" s="4" customFormat="1" ht="9.75" customHeight="1" x14ac:dyDescent="0.25">
      <c r="A906" s="66">
        <v>905</v>
      </c>
      <c r="B906" s="65" t="s">
        <v>4283</v>
      </c>
      <c r="C906" s="27" t="s">
        <v>4297</v>
      </c>
      <c r="D906" s="27" t="s">
        <v>4298</v>
      </c>
      <c r="E906" s="27" t="s">
        <v>4212</v>
      </c>
      <c r="F906" s="33" t="s">
        <v>2059</v>
      </c>
      <c r="G906" s="23" t="s">
        <v>13</v>
      </c>
      <c r="H906" s="23" t="s">
        <v>13</v>
      </c>
      <c r="I906" s="23" t="s">
        <v>13</v>
      </c>
      <c r="J906" s="23" t="s">
        <v>13</v>
      </c>
      <c r="K906" s="23" t="s">
        <v>13</v>
      </c>
      <c r="L906" s="9" t="str">
        <f>_xlfn.CONCAT("", C906)</f>
        <v>INFRA_Projeto</v>
      </c>
      <c r="M906" s="9" t="str">
        <f>_xlfn.CONCAT("", D906)</f>
        <v>INFRA_Infraestrutura</v>
      </c>
      <c r="N906" s="9" t="str">
        <f>_xlfn.CONCAT("", E906)</f>
        <v>Ponte_Viaduto</v>
      </c>
      <c r="O906" s="9" t="str">
        <f>_xlfn.CONCAT("Classe IFC ou Categoria Revit:   ", F906)</f>
        <v>Classe IFC ou Categoria Revit:   IfcBridgePartSUBSTRUCTURE</v>
      </c>
      <c r="P906" s="7" t="s">
        <v>2283</v>
      </c>
      <c r="Q906" s="7" t="s">
        <v>4146</v>
      </c>
      <c r="R906" s="7" t="str">
        <f>C906</f>
        <v>INFRA_Projeto</v>
      </c>
      <c r="S906" s="7" t="str">
        <f>D906</f>
        <v>INFRA_Infraestrutura</v>
      </c>
      <c r="T906" s="7" t="str">
        <f>E906</f>
        <v>Ponte_Viaduto</v>
      </c>
      <c r="U906" s="8" t="str">
        <f>_xlfn.CONCAT("bim-key_",A906)</f>
        <v>bim-key_905</v>
      </c>
      <c r="V906" s="4" t="str">
        <f>IF(ISNUMBER(FIND("Arrow", F906)), _xlfn.CONCAT(E906,"_Seta"), E906)</f>
        <v>Ponte_Viaduto</v>
      </c>
      <c r="W906" s="4" t="str">
        <f>IF(ISNUMBER(FIND("Scheme", F906)), _xlfn.CONCAT(F906,"_Esquema"), F906)</f>
        <v>IfcBridgePartSUBSTRUCTURE</v>
      </c>
    </row>
    <row r="907" spans="1:23" s="4" customFormat="1" ht="9.75" customHeight="1" x14ac:dyDescent="0.25">
      <c r="A907" s="66">
        <v>906</v>
      </c>
      <c r="B907" s="65" t="s">
        <v>4283</v>
      </c>
      <c r="C907" s="27" t="s">
        <v>4297</v>
      </c>
      <c r="D907" s="27" t="s">
        <v>4298</v>
      </c>
      <c r="E907" s="27" t="s">
        <v>4212</v>
      </c>
      <c r="F907" s="33" t="s">
        <v>2060</v>
      </c>
      <c r="G907" s="23" t="s">
        <v>13</v>
      </c>
      <c r="H907" s="23" t="s">
        <v>13</v>
      </c>
      <c r="I907" s="23" t="s">
        <v>13</v>
      </c>
      <c r="J907" s="23" t="s">
        <v>13</v>
      </c>
      <c r="K907" s="23" t="s">
        <v>13</v>
      </c>
      <c r="L907" s="9" t="str">
        <f>_xlfn.CONCAT("", C907)</f>
        <v>INFRA_Projeto</v>
      </c>
      <c r="M907" s="9" t="str">
        <f>_xlfn.CONCAT("", D907)</f>
        <v>INFRA_Infraestrutura</v>
      </c>
      <c r="N907" s="9" t="str">
        <f>_xlfn.CONCAT("", E907)</f>
        <v>Ponte_Viaduto</v>
      </c>
      <c r="O907" s="9" t="str">
        <f>_xlfn.CONCAT("Classe IFC ou Categoria Revit:   ", F907)</f>
        <v>Classe IFC ou Categoria Revit:   IfcBridgePartSUPERSTRUCTURE</v>
      </c>
      <c r="P907" s="7" t="s">
        <v>2284</v>
      </c>
      <c r="Q907" s="7" t="s">
        <v>4146</v>
      </c>
      <c r="R907" s="7" t="str">
        <f>C907</f>
        <v>INFRA_Projeto</v>
      </c>
      <c r="S907" s="7" t="str">
        <f>D907</f>
        <v>INFRA_Infraestrutura</v>
      </c>
      <c r="T907" s="7" t="str">
        <f>E907</f>
        <v>Ponte_Viaduto</v>
      </c>
      <c r="U907" s="8" t="str">
        <f>_xlfn.CONCAT("bim-key_",A907)</f>
        <v>bim-key_906</v>
      </c>
      <c r="V907" s="4" t="str">
        <f>IF(ISNUMBER(FIND("Arrow", F907)), _xlfn.CONCAT(E907,"_Seta"), E907)</f>
        <v>Ponte_Viaduto</v>
      </c>
      <c r="W907" s="4" t="str">
        <f>IF(ISNUMBER(FIND("Scheme", F907)), _xlfn.CONCAT(F907,"_Esquema"), F907)</f>
        <v>IfcBridgePartSUPERSTRUCTURE</v>
      </c>
    </row>
    <row r="908" spans="1:23" s="4" customFormat="1" ht="9.75" customHeight="1" x14ac:dyDescent="0.25">
      <c r="A908" s="66">
        <v>907</v>
      </c>
      <c r="B908" s="65" t="s">
        <v>4283</v>
      </c>
      <c r="C908" s="27" t="s">
        <v>4297</v>
      </c>
      <c r="D908" s="27" t="s">
        <v>4298</v>
      </c>
      <c r="E908" s="27" t="s">
        <v>4212</v>
      </c>
      <c r="F908" s="33" t="s">
        <v>2061</v>
      </c>
      <c r="G908" s="23" t="s">
        <v>13</v>
      </c>
      <c r="H908" s="23" t="s">
        <v>13</v>
      </c>
      <c r="I908" s="23" t="s">
        <v>13</v>
      </c>
      <c r="J908" s="23" t="s">
        <v>13</v>
      </c>
      <c r="K908" s="23" t="s">
        <v>13</v>
      </c>
      <c r="L908" s="9" t="str">
        <f>_xlfn.CONCAT("", C908)</f>
        <v>INFRA_Projeto</v>
      </c>
      <c r="M908" s="9" t="str">
        <f>_xlfn.CONCAT("", D908)</f>
        <v>INFRA_Infraestrutura</v>
      </c>
      <c r="N908" s="9" t="str">
        <f>_xlfn.CONCAT("", E908)</f>
        <v>Ponte_Viaduto</v>
      </c>
      <c r="O908" s="9" t="str">
        <f>_xlfn.CONCAT("Classe IFC ou Categoria Revit:   ", F908)</f>
        <v>Classe IFC ou Categoria Revit:   IfcBridgePartSURFACESTRUCTURE</v>
      </c>
      <c r="P908" s="7" t="s">
        <v>2285</v>
      </c>
      <c r="Q908" s="7" t="s">
        <v>4146</v>
      </c>
      <c r="R908" s="7" t="str">
        <f>C908</f>
        <v>INFRA_Projeto</v>
      </c>
      <c r="S908" s="7" t="str">
        <f>D908</f>
        <v>INFRA_Infraestrutura</v>
      </c>
      <c r="T908" s="7" t="str">
        <f>E908</f>
        <v>Ponte_Viaduto</v>
      </c>
      <c r="U908" s="8" t="str">
        <f>_xlfn.CONCAT("bim-key_",A908)</f>
        <v>bim-key_907</v>
      </c>
      <c r="V908" s="4" t="str">
        <f>IF(ISNUMBER(FIND("Arrow", F908)), _xlfn.CONCAT(E908,"_Seta"), E908)</f>
        <v>Ponte_Viaduto</v>
      </c>
      <c r="W908" s="4" t="str">
        <f>IF(ISNUMBER(FIND("Scheme", F908)), _xlfn.CONCAT(F908,"_Esquema"), F908)</f>
        <v>IfcBridgePartSURFACESTRUCTURE</v>
      </c>
    </row>
    <row r="909" spans="1:23" s="4" customFormat="1" ht="9.75" customHeight="1" x14ac:dyDescent="0.25">
      <c r="A909" s="66">
        <v>908</v>
      </c>
      <c r="B909" s="65" t="s">
        <v>4283</v>
      </c>
      <c r="C909" s="27" t="s">
        <v>4297</v>
      </c>
      <c r="D909" s="27" t="s">
        <v>4298</v>
      </c>
      <c r="E909" s="27" t="s">
        <v>4212</v>
      </c>
      <c r="F909" s="33" t="s">
        <v>2062</v>
      </c>
      <c r="G909" s="23" t="s">
        <v>13</v>
      </c>
      <c r="H909" s="23" t="s">
        <v>13</v>
      </c>
      <c r="I909" s="23" t="s">
        <v>13</v>
      </c>
      <c r="J909" s="23" t="s">
        <v>13</v>
      </c>
      <c r="K909" s="23" t="s">
        <v>13</v>
      </c>
      <c r="L909" s="9" t="str">
        <f>_xlfn.CONCAT("", C909)</f>
        <v>INFRA_Projeto</v>
      </c>
      <c r="M909" s="9" t="str">
        <f>_xlfn.CONCAT("", D909)</f>
        <v>INFRA_Infraestrutura</v>
      </c>
      <c r="N909" s="9" t="str">
        <f>_xlfn.CONCAT("", E909)</f>
        <v>Ponte_Viaduto</v>
      </c>
      <c r="O909" s="9" t="str">
        <f>_xlfn.CONCAT("Classe IFC ou Categoria Revit:   ", F909)</f>
        <v>Classe IFC ou Categoria Revit:   IfcBridgeSUSPENSION</v>
      </c>
      <c r="P909" s="7" t="s">
        <v>2646</v>
      </c>
      <c r="Q909" s="7" t="s">
        <v>4146</v>
      </c>
      <c r="R909" s="7" t="str">
        <f>C909</f>
        <v>INFRA_Projeto</v>
      </c>
      <c r="S909" s="7" t="str">
        <f>D909</f>
        <v>INFRA_Infraestrutura</v>
      </c>
      <c r="T909" s="7" t="str">
        <f>E909</f>
        <v>Ponte_Viaduto</v>
      </c>
      <c r="U909" s="8" t="str">
        <f>_xlfn.CONCAT("bim-key_",A909)</f>
        <v>bim-key_908</v>
      </c>
      <c r="V909" s="4" t="str">
        <f>IF(ISNUMBER(FIND("Arrow", F909)), _xlfn.CONCAT(E909,"_Seta"), E909)</f>
        <v>Ponte_Viaduto</v>
      </c>
      <c r="W909" s="4" t="str">
        <f>IF(ISNUMBER(FIND("Scheme", F909)), _xlfn.CONCAT(F909,"_Esquema"), F909)</f>
        <v>IfcBridgeSUSPENSION</v>
      </c>
    </row>
    <row r="910" spans="1:23" s="4" customFormat="1" ht="9.75" customHeight="1" x14ac:dyDescent="0.25">
      <c r="A910" s="66">
        <v>909</v>
      </c>
      <c r="B910" s="65" t="s">
        <v>4283</v>
      </c>
      <c r="C910" s="27" t="s">
        <v>4297</v>
      </c>
      <c r="D910" s="27" t="s">
        <v>4298</v>
      </c>
      <c r="E910" s="27" t="s">
        <v>4212</v>
      </c>
      <c r="F910" s="33" t="s">
        <v>2063</v>
      </c>
      <c r="G910" s="23" t="s">
        <v>13</v>
      </c>
      <c r="H910" s="23" t="s">
        <v>13</v>
      </c>
      <c r="I910" s="23" t="s">
        <v>13</v>
      </c>
      <c r="J910" s="23" t="s">
        <v>13</v>
      </c>
      <c r="K910" s="23" t="s">
        <v>13</v>
      </c>
      <c r="L910" s="9" t="str">
        <f>_xlfn.CONCAT("", C910)</f>
        <v>INFRA_Projeto</v>
      </c>
      <c r="M910" s="9" t="str">
        <f>_xlfn.CONCAT("", D910)</f>
        <v>INFRA_Infraestrutura</v>
      </c>
      <c r="N910" s="9" t="str">
        <f>_xlfn.CONCAT("", E910)</f>
        <v>Ponte_Viaduto</v>
      </c>
      <c r="O910" s="9" t="str">
        <f>_xlfn.CONCAT("Classe IFC ou Categoria Revit:   ", F910)</f>
        <v>Classe IFC ou Categoria Revit:   IfcBridgeTRUSS</v>
      </c>
      <c r="P910" s="7" t="s">
        <v>2647</v>
      </c>
      <c r="Q910" s="7" t="s">
        <v>4145</v>
      </c>
      <c r="R910" s="7" t="str">
        <f>C910</f>
        <v>INFRA_Projeto</v>
      </c>
      <c r="S910" s="7" t="str">
        <f>D910</f>
        <v>INFRA_Infraestrutura</v>
      </c>
      <c r="T910" s="7" t="str">
        <f>E910</f>
        <v>Ponte_Viaduto</v>
      </c>
      <c r="U910" s="8" t="str">
        <f>_xlfn.CONCAT("bim-key_",A910)</f>
        <v>bim-key_909</v>
      </c>
      <c r="V910" s="4" t="str">
        <f>IF(ISNUMBER(FIND("Arrow", F910)), _xlfn.CONCAT(E910,"_Seta"), E910)</f>
        <v>Ponte_Viaduto</v>
      </c>
      <c r="W910" s="4" t="str">
        <f>IF(ISNUMBER(FIND("Scheme", F910)), _xlfn.CONCAT(F910,"_Esquema"), F910)</f>
        <v>IfcBridgeTRUSS</v>
      </c>
    </row>
    <row r="911" spans="1:23" s="4" customFormat="1" ht="9.75" customHeight="1" x14ac:dyDescent="0.25">
      <c r="A911" s="66">
        <v>910</v>
      </c>
      <c r="B911" s="65" t="s">
        <v>4283</v>
      </c>
      <c r="C911" s="27" t="s">
        <v>4297</v>
      </c>
      <c r="D911" s="27" t="s">
        <v>4298</v>
      </c>
      <c r="E911" s="27" t="s">
        <v>4189</v>
      </c>
      <c r="F911" s="35" t="s">
        <v>1056</v>
      </c>
      <c r="G911" s="23" t="s">
        <v>13</v>
      </c>
      <c r="H911" s="23" t="s">
        <v>13</v>
      </c>
      <c r="I911" s="23" t="s">
        <v>13</v>
      </c>
      <c r="J911" s="23" t="s">
        <v>13</v>
      </c>
      <c r="K911" s="23" t="s">
        <v>13</v>
      </c>
      <c r="L911" s="9" t="str">
        <f>_xlfn.CONCAT("", C911)</f>
        <v>INFRA_Projeto</v>
      </c>
      <c r="M911" s="9" t="str">
        <f>_xlfn.CONCAT("", D911)</f>
        <v>INFRA_Infraestrutura</v>
      </c>
      <c r="N911" s="9" t="str">
        <f>_xlfn.CONCAT("", E911)</f>
        <v>Portuária</v>
      </c>
      <c r="O911" s="9" t="str">
        <f>_xlfn.CONCAT("Classe IFC ou Categoria Revit:   ", F911)</f>
        <v>Classe IFC ou Categoria Revit:   IfcMarineFacility</v>
      </c>
      <c r="P911" s="7" t="s">
        <v>1057</v>
      </c>
      <c r="Q911" s="7" t="s">
        <v>4146</v>
      </c>
      <c r="R911" s="7" t="str">
        <f>C911</f>
        <v>INFRA_Projeto</v>
      </c>
      <c r="S911" s="7" t="str">
        <f>D911</f>
        <v>INFRA_Infraestrutura</v>
      </c>
      <c r="T911" s="7" t="str">
        <f>E911</f>
        <v>Portuária</v>
      </c>
      <c r="U911" s="8" t="str">
        <f>_xlfn.CONCAT("bim-key_",A911)</f>
        <v>bim-key_910</v>
      </c>
      <c r="V911" s="4" t="str">
        <f>IF(ISNUMBER(FIND("Arrow", F911)), _xlfn.CONCAT(E911,"_Seta"), E911)</f>
        <v>Portuária</v>
      </c>
      <c r="W911" s="4" t="str">
        <f>IF(ISNUMBER(FIND("Scheme", F911)), _xlfn.CONCAT(F911,"_Esquema"), F911)</f>
        <v>IfcMarineFacility</v>
      </c>
    </row>
    <row r="912" spans="1:23" s="4" customFormat="1" ht="9.75" customHeight="1" x14ac:dyDescent="0.25">
      <c r="A912" s="66">
        <v>911</v>
      </c>
      <c r="B912" s="65" t="s">
        <v>4283</v>
      </c>
      <c r="C912" s="27" t="s">
        <v>4297</v>
      </c>
      <c r="D912" s="27" t="s">
        <v>4298</v>
      </c>
      <c r="E912" s="27" t="s">
        <v>4189</v>
      </c>
      <c r="F912" s="35" t="s">
        <v>2064</v>
      </c>
      <c r="G912" s="23" t="s">
        <v>13</v>
      </c>
      <c r="H912" s="23" t="s">
        <v>13</v>
      </c>
      <c r="I912" s="23" t="s">
        <v>13</v>
      </c>
      <c r="J912" s="23" t="s">
        <v>13</v>
      </c>
      <c r="K912" s="23" t="s">
        <v>13</v>
      </c>
      <c r="L912" s="9" t="str">
        <f>_xlfn.CONCAT("", C912)</f>
        <v>INFRA_Projeto</v>
      </c>
      <c r="M912" s="9" t="str">
        <f>_xlfn.CONCAT("", D912)</f>
        <v>INFRA_Infraestrutura</v>
      </c>
      <c r="N912" s="9" t="str">
        <f>_xlfn.CONCAT("", E912)</f>
        <v>Portuária</v>
      </c>
      <c r="O912" s="9" t="str">
        <f>_xlfn.CONCAT("Classe IFC ou Categoria Revit:   ", F912)</f>
        <v>Classe IFC ou Categoria Revit:   IfcMarineFacilityBARRIERBEACH</v>
      </c>
      <c r="P912" s="7" t="s">
        <v>2286</v>
      </c>
      <c r="Q912" s="7" t="s">
        <v>4146</v>
      </c>
      <c r="R912" s="7" t="str">
        <f>C912</f>
        <v>INFRA_Projeto</v>
      </c>
      <c r="S912" s="7" t="str">
        <f>D912</f>
        <v>INFRA_Infraestrutura</v>
      </c>
      <c r="T912" s="7" t="str">
        <f>E912</f>
        <v>Portuária</v>
      </c>
      <c r="U912" s="8" t="str">
        <f>_xlfn.CONCAT("bim-key_",A912)</f>
        <v>bim-key_911</v>
      </c>
      <c r="V912" s="4" t="str">
        <f>IF(ISNUMBER(FIND("Arrow", F912)), _xlfn.CONCAT(E912,"_Seta"), E912)</f>
        <v>Portuária</v>
      </c>
      <c r="W912" s="4" t="str">
        <f>IF(ISNUMBER(FIND("Scheme", F912)), _xlfn.CONCAT(F912,"_Esquema"), F912)</f>
        <v>IfcMarineFacilityBARRIERBEACH</v>
      </c>
    </row>
    <row r="913" spans="1:23" s="4" customFormat="1" ht="9.75" customHeight="1" x14ac:dyDescent="0.25">
      <c r="A913" s="66">
        <v>912</v>
      </c>
      <c r="B913" s="65" t="s">
        <v>4283</v>
      </c>
      <c r="C913" s="27" t="s">
        <v>4297</v>
      </c>
      <c r="D913" s="27" t="s">
        <v>4298</v>
      </c>
      <c r="E913" s="27" t="s">
        <v>4189</v>
      </c>
      <c r="F913" s="35" t="s">
        <v>2065</v>
      </c>
      <c r="G913" s="23" t="s">
        <v>13</v>
      </c>
      <c r="H913" s="23" t="s">
        <v>13</v>
      </c>
      <c r="I913" s="23" t="s">
        <v>13</v>
      </c>
      <c r="J913" s="23" t="s">
        <v>13</v>
      </c>
      <c r="K913" s="23" t="s">
        <v>13</v>
      </c>
      <c r="L913" s="9" t="str">
        <f>_xlfn.CONCAT("", C913)</f>
        <v>INFRA_Projeto</v>
      </c>
      <c r="M913" s="9" t="str">
        <f>_xlfn.CONCAT("", D913)</f>
        <v>INFRA_Infraestrutura</v>
      </c>
      <c r="N913" s="9" t="str">
        <f>_xlfn.CONCAT("", E913)</f>
        <v>Portuária</v>
      </c>
      <c r="O913" s="9" t="str">
        <f>_xlfn.CONCAT("Classe IFC ou Categoria Revit:   ", F913)</f>
        <v>Classe IFC ou Categoria Revit:   IfcMarineFacilityBREAKWATER</v>
      </c>
      <c r="P913" s="7" t="s">
        <v>2066</v>
      </c>
      <c r="Q913" s="7" t="s">
        <v>4146</v>
      </c>
      <c r="R913" s="7" t="str">
        <f>C913</f>
        <v>INFRA_Projeto</v>
      </c>
      <c r="S913" s="7" t="str">
        <f>D913</f>
        <v>INFRA_Infraestrutura</v>
      </c>
      <c r="T913" s="7" t="str">
        <f>E913</f>
        <v>Portuária</v>
      </c>
      <c r="U913" s="8" t="str">
        <f>_xlfn.CONCAT("bim-key_",A913)</f>
        <v>bim-key_912</v>
      </c>
      <c r="V913" s="4" t="str">
        <f>IF(ISNUMBER(FIND("Arrow", F913)), _xlfn.CONCAT(E913,"_Seta"), E913)</f>
        <v>Portuária</v>
      </c>
      <c r="W913" s="4" t="str">
        <f>IF(ISNUMBER(FIND("Scheme", F913)), _xlfn.CONCAT(F913,"_Esquema"), F913)</f>
        <v>IfcMarineFacilityBREAKWATER</v>
      </c>
    </row>
    <row r="914" spans="1:23" s="4" customFormat="1" ht="9.75" customHeight="1" x14ac:dyDescent="0.25">
      <c r="A914" s="66">
        <v>913</v>
      </c>
      <c r="B914" s="65" t="s">
        <v>4283</v>
      </c>
      <c r="C914" s="27" t="s">
        <v>4297</v>
      </c>
      <c r="D914" s="27" t="s">
        <v>4298</v>
      </c>
      <c r="E914" s="27" t="s">
        <v>4189</v>
      </c>
      <c r="F914" s="35" t="s">
        <v>2067</v>
      </c>
      <c r="G914" s="23" t="s">
        <v>13</v>
      </c>
      <c r="H914" s="23" t="s">
        <v>13</v>
      </c>
      <c r="I914" s="23" t="s">
        <v>13</v>
      </c>
      <c r="J914" s="23" t="s">
        <v>13</v>
      </c>
      <c r="K914" s="23" t="s">
        <v>13</v>
      </c>
      <c r="L914" s="9" t="str">
        <f>_xlfn.CONCAT("", C914)</f>
        <v>INFRA_Projeto</v>
      </c>
      <c r="M914" s="9" t="str">
        <f>_xlfn.CONCAT("", D914)</f>
        <v>INFRA_Infraestrutura</v>
      </c>
      <c r="N914" s="9" t="str">
        <f>_xlfn.CONCAT("", E914)</f>
        <v>Portuária</v>
      </c>
      <c r="O914" s="9" t="str">
        <f>_xlfn.CONCAT("Classe IFC ou Categoria Revit:   ", F914)</f>
        <v>Classe IFC ou Categoria Revit:   IfcMarineFacilityCANAL</v>
      </c>
      <c r="P914" s="7" t="s">
        <v>2287</v>
      </c>
      <c r="Q914" s="7" t="s">
        <v>4146</v>
      </c>
      <c r="R914" s="7" t="str">
        <f>C914</f>
        <v>INFRA_Projeto</v>
      </c>
      <c r="S914" s="7" t="str">
        <f>D914</f>
        <v>INFRA_Infraestrutura</v>
      </c>
      <c r="T914" s="7" t="str">
        <f>E914</f>
        <v>Portuária</v>
      </c>
      <c r="U914" s="8" t="str">
        <f>_xlfn.CONCAT("bim-key_",A914)</f>
        <v>bim-key_913</v>
      </c>
      <c r="V914" s="4" t="str">
        <f>IF(ISNUMBER(FIND("Arrow", F914)), _xlfn.CONCAT(E914,"_Seta"), E914)</f>
        <v>Portuária</v>
      </c>
      <c r="W914" s="4" t="str">
        <f>IF(ISNUMBER(FIND("Scheme", F914)), _xlfn.CONCAT(F914,"_Esquema"), F914)</f>
        <v>IfcMarineFacilityCANAL</v>
      </c>
    </row>
    <row r="915" spans="1:23" s="4" customFormat="1" ht="9.75" customHeight="1" x14ac:dyDescent="0.25">
      <c r="A915" s="66">
        <v>914</v>
      </c>
      <c r="B915" s="65" t="s">
        <v>4283</v>
      </c>
      <c r="C915" s="27" t="s">
        <v>4297</v>
      </c>
      <c r="D915" s="27" t="s">
        <v>4298</v>
      </c>
      <c r="E915" s="27" t="s">
        <v>4189</v>
      </c>
      <c r="F915" s="35" t="s">
        <v>2068</v>
      </c>
      <c r="G915" s="23" t="s">
        <v>13</v>
      </c>
      <c r="H915" s="23" t="s">
        <v>13</v>
      </c>
      <c r="I915" s="23" t="s">
        <v>13</v>
      </c>
      <c r="J915" s="23" t="s">
        <v>13</v>
      </c>
      <c r="K915" s="23" t="s">
        <v>13</v>
      </c>
      <c r="L915" s="9" t="str">
        <f>_xlfn.CONCAT("", C915)</f>
        <v>INFRA_Projeto</v>
      </c>
      <c r="M915" s="9" t="str">
        <f>_xlfn.CONCAT("", D915)</f>
        <v>INFRA_Infraestrutura</v>
      </c>
      <c r="N915" s="9" t="str">
        <f>_xlfn.CONCAT("", E915)</f>
        <v>Portuária</v>
      </c>
      <c r="O915" s="9" t="str">
        <f>_xlfn.CONCAT("Classe IFC ou Categoria Revit:   ", F915)</f>
        <v>Classe IFC ou Categoria Revit:   IfcMarineFacilityDRYDOCK</v>
      </c>
      <c r="P915" s="7" t="s">
        <v>2069</v>
      </c>
      <c r="Q915" s="7" t="s">
        <v>4146</v>
      </c>
      <c r="R915" s="7" t="str">
        <f>C915</f>
        <v>INFRA_Projeto</v>
      </c>
      <c r="S915" s="7" t="str">
        <f>D915</f>
        <v>INFRA_Infraestrutura</v>
      </c>
      <c r="T915" s="7" t="str">
        <f>E915</f>
        <v>Portuária</v>
      </c>
      <c r="U915" s="8" t="str">
        <f>_xlfn.CONCAT("bim-key_",A915)</f>
        <v>bim-key_914</v>
      </c>
      <c r="V915" s="4" t="str">
        <f>IF(ISNUMBER(FIND("Arrow", F915)), _xlfn.CONCAT(E915,"_Seta"), E915)</f>
        <v>Portuária</v>
      </c>
      <c r="W915" s="4" t="str">
        <f>IF(ISNUMBER(FIND("Scheme", F915)), _xlfn.CONCAT(F915,"_Esquema"), F915)</f>
        <v>IfcMarineFacilityDRYDOCK</v>
      </c>
    </row>
    <row r="916" spans="1:23" s="4" customFormat="1" ht="9.75" customHeight="1" x14ac:dyDescent="0.25">
      <c r="A916" s="66">
        <v>915</v>
      </c>
      <c r="B916" s="65" t="s">
        <v>4283</v>
      </c>
      <c r="C916" s="27" t="s">
        <v>4297</v>
      </c>
      <c r="D916" s="27" t="s">
        <v>4298</v>
      </c>
      <c r="E916" s="27" t="s">
        <v>4189</v>
      </c>
      <c r="F916" s="35" t="s">
        <v>2070</v>
      </c>
      <c r="G916" s="23" t="s">
        <v>13</v>
      </c>
      <c r="H916" s="23" t="s">
        <v>13</v>
      </c>
      <c r="I916" s="23" t="s">
        <v>13</v>
      </c>
      <c r="J916" s="23" t="s">
        <v>13</v>
      </c>
      <c r="K916" s="23" t="s">
        <v>13</v>
      </c>
      <c r="L916" s="9" t="str">
        <f>_xlfn.CONCAT("", C916)</f>
        <v>INFRA_Projeto</v>
      </c>
      <c r="M916" s="9" t="str">
        <f>_xlfn.CONCAT("", D916)</f>
        <v>INFRA_Infraestrutura</v>
      </c>
      <c r="N916" s="9" t="str">
        <f>_xlfn.CONCAT("", E916)</f>
        <v>Portuária</v>
      </c>
      <c r="O916" s="9" t="str">
        <f>_xlfn.CONCAT("Classe IFC ou Categoria Revit:   ", F916)</f>
        <v>Classe IFC ou Categoria Revit:   IfcMarineFacilityFLOATINGDOCK</v>
      </c>
      <c r="P916" s="7" t="s">
        <v>2288</v>
      </c>
      <c r="Q916" s="7" t="s">
        <v>4146</v>
      </c>
      <c r="R916" s="7" t="str">
        <f>C916</f>
        <v>INFRA_Projeto</v>
      </c>
      <c r="S916" s="7" t="str">
        <f>D916</f>
        <v>INFRA_Infraestrutura</v>
      </c>
      <c r="T916" s="7" t="str">
        <f>E916</f>
        <v>Portuária</v>
      </c>
      <c r="U916" s="8" t="str">
        <f>_xlfn.CONCAT("bim-key_",A916)</f>
        <v>bim-key_915</v>
      </c>
      <c r="V916" s="4" t="str">
        <f>IF(ISNUMBER(FIND("Arrow", F916)), _xlfn.CONCAT(E916,"_Seta"), E916)</f>
        <v>Portuária</v>
      </c>
      <c r="W916" s="4" t="str">
        <f>IF(ISNUMBER(FIND("Scheme", F916)), _xlfn.CONCAT(F916,"_Esquema"), F916)</f>
        <v>IfcMarineFacilityFLOATINGDOCK</v>
      </c>
    </row>
    <row r="917" spans="1:23" s="4" customFormat="1" ht="9.75" customHeight="1" x14ac:dyDescent="0.25">
      <c r="A917" s="66">
        <v>916</v>
      </c>
      <c r="B917" s="65" t="s">
        <v>4283</v>
      </c>
      <c r="C917" s="27" t="s">
        <v>4297</v>
      </c>
      <c r="D917" s="27" t="s">
        <v>4298</v>
      </c>
      <c r="E917" s="27" t="s">
        <v>4189</v>
      </c>
      <c r="F917" s="35" t="s">
        <v>2071</v>
      </c>
      <c r="G917" s="23" t="s">
        <v>13</v>
      </c>
      <c r="H917" s="23" t="s">
        <v>13</v>
      </c>
      <c r="I917" s="23" t="s">
        <v>13</v>
      </c>
      <c r="J917" s="23" t="s">
        <v>13</v>
      </c>
      <c r="K917" s="23" t="s">
        <v>13</v>
      </c>
      <c r="L917" s="9" t="str">
        <f>_xlfn.CONCAT("", C917)</f>
        <v>INFRA_Projeto</v>
      </c>
      <c r="M917" s="9" t="str">
        <f>_xlfn.CONCAT("", D917)</f>
        <v>INFRA_Infraestrutura</v>
      </c>
      <c r="N917" s="9" t="str">
        <f>_xlfn.CONCAT("", E917)</f>
        <v>Portuária</v>
      </c>
      <c r="O917" s="9" t="str">
        <f>_xlfn.CONCAT("Classe IFC ou Categoria Revit:   ", F917)</f>
        <v>Classe IFC ou Categoria Revit:   IfcMarineFacilityHYDROLIFT</v>
      </c>
      <c r="P917" s="7" t="s">
        <v>2289</v>
      </c>
      <c r="Q917" s="7" t="s">
        <v>4146</v>
      </c>
      <c r="R917" s="7" t="str">
        <f>C917</f>
        <v>INFRA_Projeto</v>
      </c>
      <c r="S917" s="7" t="str">
        <f>D917</f>
        <v>INFRA_Infraestrutura</v>
      </c>
      <c r="T917" s="7" t="str">
        <f>E917</f>
        <v>Portuária</v>
      </c>
      <c r="U917" s="8" t="str">
        <f>_xlfn.CONCAT("bim-key_",A917)</f>
        <v>bim-key_916</v>
      </c>
      <c r="V917" s="4" t="str">
        <f>IF(ISNUMBER(FIND("Arrow", F917)), _xlfn.CONCAT(E917,"_Seta"), E917)</f>
        <v>Portuária</v>
      </c>
      <c r="W917" s="4" t="str">
        <f>IF(ISNUMBER(FIND("Scheme", F917)), _xlfn.CONCAT(F917,"_Esquema"), F917)</f>
        <v>IfcMarineFacilityHYDROLIFT</v>
      </c>
    </row>
    <row r="918" spans="1:23" s="4" customFormat="1" ht="9.75" customHeight="1" x14ac:dyDescent="0.25">
      <c r="A918" s="66">
        <v>917</v>
      </c>
      <c r="B918" s="65" t="s">
        <v>4283</v>
      </c>
      <c r="C918" s="27" t="s">
        <v>4297</v>
      </c>
      <c r="D918" s="27" t="s">
        <v>4298</v>
      </c>
      <c r="E918" s="27" t="s">
        <v>4189</v>
      </c>
      <c r="F918" s="35" t="s">
        <v>2072</v>
      </c>
      <c r="G918" s="23" t="s">
        <v>13</v>
      </c>
      <c r="H918" s="23" t="s">
        <v>13</v>
      </c>
      <c r="I918" s="23" t="s">
        <v>13</v>
      </c>
      <c r="J918" s="23" t="s">
        <v>13</v>
      </c>
      <c r="K918" s="23" t="s">
        <v>13</v>
      </c>
      <c r="L918" s="9" t="str">
        <f>_xlfn.CONCAT("", C918)</f>
        <v>INFRA_Projeto</v>
      </c>
      <c r="M918" s="9" t="str">
        <f>_xlfn.CONCAT("", D918)</f>
        <v>INFRA_Infraestrutura</v>
      </c>
      <c r="N918" s="9" t="str">
        <f>_xlfn.CONCAT("", E918)</f>
        <v>Portuária</v>
      </c>
      <c r="O918" s="9" t="str">
        <f>_xlfn.CONCAT("Classe IFC ou Categoria Revit:   ", F918)</f>
        <v>Classe IFC ou Categoria Revit:   IfcMarineFacilityJETTY</v>
      </c>
      <c r="P918" s="7" t="s">
        <v>2290</v>
      </c>
      <c r="Q918" s="7" t="s">
        <v>4146</v>
      </c>
      <c r="R918" s="7" t="str">
        <f>C918</f>
        <v>INFRA_Projeto</v>
      </c>
      <c r="S918" s="7" t="str">
        <f>D918</f>
        <v>INFRA_Infraestrutura</v>
      </c>
      <c r="T918" s="7" t="str">
        <f>E918</f>
        <v>Portuária</v>
      </c>
      <c r="U918" s="8" t="str">
        <f>_xlfn.CONCAT("bim-key_",A918)</f>
        <v>bim-key_917</v>
      </c>
      <c r="V918" s="4" t="str">
        <f>IF(ISNUMBER(FIND("Arrow", F918)), _xlfn.CONCAT(E918,"_Seta"), E918)</f>
        <v>Portuária</v>
      </c>
      <c r="W918" s="4" t="str">
        <f>IF(ISNUMBER(FIND("Scheme", F918)), _xlfn.CONCAT(F918,"_Esquema"), F918)</f>
        <v>IfcMarineFacilityJETTY</v>
      </c>
    </row>
    <row r="919" spans="1:23" s="4" customFormat="1" ht="9.75" customHeight="1" x14ac:dyDescent="0.25">
      <c r="A919" s="66">
        <v>918</v>
      </c>
      <c r="B919" s="65" t="s">
        <v>4283</v>
      </c>
      <c r="C919" s="27" t="s">
        <v>4297</v>
      </c>
      <c r="D919" s="27" t="s">
        <v>4298</v>
      </c>
      <c r="E919" s="27" t="s">
        <v>4189</v>
      </c>
      <c r="F919" s="35" t="s">
        <v>2073</v>
      </c>
      <c r="G919" s="23" t="s">
        <v>13</v>
      </c>
      <c r="H919" s="23" t="s">
        <v>13</v>
      </c>
      <c r="I919" s="23" t="s">
        <v>13</v>
      </c>
      <c r="J919" s="23" t="s">
        <v>13</v>
      </c>
      <c r="K919" s="23" t="s">
        <v>13</v>
      </c>
      <c r="L919" s="9" t="str">
        <f>_xlfn.CONCAT("", C919)</f>
        <v>INFRA_Projeto</v>
      </c>
      <c r="M919" s="9" t="str">
        <f>_xlfn.CONCAT("", D919)</f>
        <v>INFRA_Infraestrutura</v>
      </c>
      <c r="N919" s="9" t="str">
        <f>_xlfn.CONCAT("", E919)</f>
        <v>Portuária</v>
      </c>
      <c r="O919" s="9" t="str">
        <f>_xlfn.CONCAT("Classe IFC ou Categoria Revit:   ", F919)</f>
        <v>Classe IFC ou Categoria Revit:   IfcMarineFacilityLAUNCHRECOVERY</v>
      </c>
      <c r="P919" s="7" t="s">
        <v>2291</v>
      </c>
      <c r="Q919" s="7" t="s">
        <v>4146</v>
      </c>
      <c r="R919" s="7" t="str">
        <f>C919</f>
        <v>INFRA_Projeto</v>
      </c>
      <c r="S919" s="7" t="str">
        <f>D919</f>
        <v>INFRA_Infraestrutura</v>
      </c>
      <c r="T919" s="7" t="str">
        <f>E919</f>
        <v>Portuária</v>
      </c>
      <c r="U919" s="8" t="str">
        <f>_xlfn.CONCAT("bim-key_",A919)</f>
        <v>bim-key_918</v>
      </c>
      <c r="V919" s="4" t="str">
        <f>IF(ISNUMBER(FIND("Arrow", F919)), _xlfn.CONCAT(E919,"_Seta"), E919)</f>
        <v>Portuária</v>
      </c>
      <c r="W919" s="4" t="str">
        <f>IF(ISNUMBER(FIND("Scheme", F919)), _xlfn.CONCAT(F919,"_Esquema"), F919)</f>
        <v>IfcMarineFacilityLAUNCHRECOVERY</v>
      </c>
    </row>
    <row r="920" spans="1:23" s="4" customFormat="1" ht="9.75" customHeight="1" x14ac:dyDescent="0.25">
      <c r="A920" s="66">
        <v>919</v>
      </c>
      <c r="B920" s="65" t="s">
        <v>4283</v>
      </c>
      <c r="C920" s="27" t="s">
        <v>4297</v>
      </c>
      <c r="D920" s="27" t="s">
        <v>4298</v>
      </c>
      <c r="E920" s="27" t="s">
        <v>4189</v>
      </c>
      <c r="F920" s="35" t="s">
        <v>2074</v>
      </c>
      <c r="G920" s="23" t="s">
        <v>13</v>
      </c>
      <c r="H920" s="23" t="s">
        <v>13</v>
      </c>
      <c r="I920" s="23" t="s">
        <v>13</v>
      </c>
      <c r="J920" s="23" t="s">
        <v>13</v>
      </c>
      <c r="K920" s="23" t="s">
        <v>13</v>
      </c>
      <c r="L920" s="9" t="str">
        <f>_xlfn.CONCAT("", C920)</f>
        <v>INFRA_Projeto</v>
      </c>
      <c r="M920" s="9" t="str">
        <f>_xlfn.CONCAT("", D920)</f>
        <v>INFRA_Infraestrutura</v>
      </c>
      <c r="N920" s="9" t="str">
        <f>_xlfn.CONCAT("", E920)</f>
        <v>Portuária</v>
      </c>
      <c r="O920" s="9" t="str">
        <f>_xlfn.CONCAT("Classe IFC ou Categoria Revit:   ", F920)</f>
        <v>Classe IFC ou Categoria Revit:   IfcMarineFacilityMARINEDEFENCE</v>
      </c>
      <c r="P920" s="7" t="s">
        <v>2292</v>
      </c>
      <c r="Q920" s="7" t="s">
        <v>4146</v>
      </c>
      <c r="R920" s="7" t="str">
        <f>C920</f>
        <v>INFRA_Projeto</v>
      </c>
      <c r="S920" s="7" t="str">
        <f>D920</f>
        <v>INFRA_Infraestrutura</v>
      </c>
      <c r="T920" s="7" t="str">
        <f>E920</f>
        <v>Portuária</v>
      </c>
      <c r="U920" s="8" t="str">
        <f>_xlfn.CONCAT("bim-key_",A920)</f>
        <v>bim-key_919</v>
      </c>
      <c r="V920" s="4" t="str">
        <f>IF(ISNUMBER(FIND("Arrow", F920)), _xlfn.CONCAT(E920,"_Seta"), E920)</f>
        <v>Portuária</v>
      </c>
      <c r="W920" s="4" t="str">
        <f>IF(ISNUMBER(FIND("Scheme", F920)), _xlfn.CONCAT(F920,"_Esquema"), F920)</f>
        <v>IfcMarineFacilityMARINEDEFENCE</v>
      </c>
    </row>
    <row r="921" spans="1:23" s="4" customFormat="1" ht="9.75" customHeight="1" x14ac:dyDescent="0.25">
      <c r="A921" s="66">
        <v>920</v>
      </c>
      <c r="B921" s="65" t="s">
        <v>4283</v>
      </c>
      <c r="C921" s="27" t="s">
        <v>4297</v>
      </c>
      <c r="D921" s="27" t="s">
        <v>4298</v>
      </c>
      <c r="E921" s="27" t="s">
        <v>4189</v>
      </c>
      <c r="F921" s="35" t="s">
        <v>2075</v>
      </c>
      <c r="G921" s="23" t="s">
        <v>13</v>
      </c>
      <c r="H921" s="23" t="s">
        <v>13</v>
      </c>
      <c r="I921" s="23" t="s">
        <v>13</v>
      </c>
      <c r="J921" s="23" t="s">
        <v>13</v>
      </c>
      <c r="K921" s="23" t="s">
        <v>13</v>
      </c>
      <c r="L921" s="9" t="str">
        <f>_xlfn.CONCAT("", C921)</f>
        <v>INFRA_Projeto</v>
      </c>
      <c r="M921" s="9" t="str">
        <f>_xlfn.CONCAT("", D921)</f>
        <v>INFRA_Infraestrutura</v>
      </c>
      <c r="N921" s="9" t="str">
        <f>_xlfn.CONCAT("", E921)</f>
        <v>Portuária</v>
      </c>
      <c r="O921" s="9" t="str">
        <f>_xlfn.CONCAT("Classe IFC ou Categoria Revit:   ", F921)</f>
        <v>Classe IFC ou Categoria Revit:   IfcMarineFacilityNAVIGATIONALCHANNEL</v>
      </c>
      <c r="P921" s="7" t="s">
        <v>2293</v>
      </c>
      <c r="Q921" s="7" t="s">
        <v>4146</v>
      </c>
      <c r="R921" s="7" t="str">
        <f>C921</f>
        <v>INFRA_Projeto</v>
      </c>
      <c r="S921" s="7" t="str">
        <f>D921</f>
        <v>INFRA_Infraestrutura</v>
      </c>
      <c r="T921" s="7" t="str">
        <f>E921</f>
        <v>Portuária</v>
      </c>
      <c r="U921" s="8" t="str">
        <f>_xlfn.CONCAT("bim-key_",A921)</f>
        <v>bim-key_920</v>
      </c>
      <c r="V921" s="4" t="str">
        <f>IF(ISNUMBER(FIND("Arrow", F921)), _xlfn.CONCAT(E921,"_Seta"), E921)</f>
        <v>Portuária</v>
      </c>
      <c r="W921" s="4" t="str">
        <f>IF(ISNUMBER(FIND("Scheme", F921)), _xlfn.CONCAT(F921,"_Esquema"), F921)</f>
        <v>IfcMarineFacilityNAVIGATIONALCHANNEL</v>
      </c>
    </row>
    <row r="922" spans="1:23" s="4" customFormat="1" ht="9.75" customHeight="1" x14ac:dyDescent="0.25">
      <c r="A922" s="66">
        <v>921</v>
      </c>
      <c r="B922" s="65" t="s">
        <v>4283</v>
      </c>
      <c r="C922" s="27" t="s">
        <v>4297</v>
      </c>
      <c r="D922" s="27" t="s">
        <v>4298</v>
      </c>
      <c r="E922" s="27" t="s">
        <v>4189</v>
      </c>
      <c r="F922" s="35" t="s">
        <v>2076</v>
      </c>
      <c r="G922" s="23" t="s">
        <v>13</v>
      </c>
      <c r="H922" s="23" t="s">
        <v>13</v>
      </c>
      <c r="I922" s="23" t="s">
        <v>13</v>
      </c>
      <c r="J922" s="23" t="s">
        <v>13</v>
      </c>
      <c r="K922" s="23" t="s">
        <v>13</v>
      </c>
      <c r="L922" s="9" t="str">
        <f>_xlfn.CONCAT("", C922)</f>
        <v>INFRA_Projeto</v>
      </c>
      <c r="M922" s="9" t="str">
        <f>_xlfn.CONCAT("", D922)</f>
        <v>INFRA_Infraestrutura</v>
      </c>
      <c r="N922" s="9" t="str">
        <f>_xlfn.CONCAT("", E922)</f>
        <v>Portuária</v>
      </c>
      <c r="O922" s="9" t="str">
        <f>_xlfn.CONCAT("Classe IFC ou Categoria Revit:   ", F922)</f>
        <v>Classe IFC ou Categoria Revit:   IfcMarineFacilityPORT</v>
      </c>
      <c r="P922" s="7" t="s">
        <v>2648</v>
      </c>
      <c r="Q922" s="7" t="s">
        <v>4146</v>
      </c>
      <c r="R922" s="7" t="str">
        <f>C922</f>
        <v>INFRA_Projeto</v>
      </c>
      <c r="S922" s="7" t="str">
        <f>D922</f>
        <v>INFRA_Infraestrutura</v>
      </c>
      <c r="T922" s="7" t="str">
        <f>E922</f>
        <v>Portuária</v>
      </c>
      <c r="U922" s="8" t="str">
        <f>_xlfn.CONCAT("bim-key_",A922)</f>
        <v>bim-key_921</v>
      </c>
      <c r="V922" s="4" t="str">
        <f>IF(ISNUMBER(FIND("Arrow", F922)), _xlfn.CONCAT(E922,"_Seta"), E922)</f>
        <v>Portuária</v>
      </c>
      <c r="W922" s="4" t="str">
        <f>IF(ISNUMBER(FIND("Scheme", F922)), _xlfn.CONCAT(F922,"_Esquema"), F922)</f>
        <v>IfcMarineFacilityPORT</v>
      </c>
    </row>
    <row r="923" spans="1:23" s="4" customFormat="1" ht="9.75" customHeight="1" x14ac:dyDescent="0.25">
      <c r="A923" s="66">
        <v>922</v>
      </c>
      <c r="B923" s="65" t="s">
        <v>4283</v>
      </c>
      <c r="C923" s="27" t="s">
        <v>4297</v>
      </c>
      <c r="D923" s="27" t="s">
        <v>4298</v>
      </c>
      <c r="E923" s="27" t="s">
        <v>4189</v>
      </c>
      <c r="F923" s="35" t="s">
        <v>2077</v>
      </c>
      <c r="G923" s="23" t="s">
        <v>13</v>
      </c>
      <c r="H923" s="23" t="s">
        <v>13</v>
      </c>
      <c r="I923" s="23" t="s">
        <v>13</v>
      </c>
      <c r="J923" s="23" t="s">
        <v>13</v>
      </c>
      <c r="K923" s="23" t="s">
        <v>13</v>
      </c>
      <c r="L923" s="9" t="str">
        <f>_xlfn.CONCAT("", C923)</f>
        <v>INFRA_Projeto</v>
      </c>
      <c r="M923" s="9" t="str">
        <f>_xlfn.CONCAT("", D923)</f>
        <v>INFRA_Infraestrutura</v>
      </c>
      <c r="N923" s="9" t="str">
        <f>_xlfn.CONCAT("", E923)</f>
        <v>Portuária</v>
      </c>
      <c r="O923" s="9" t="str">
        <f>_xlfn.CONCAT("Classe IFC ou Categoria Revit:   ", F923)</f>
        <v>Classe IFC ou Categoria Revit:   IfcMarineFacilityQUAY</v>
      </c>
      <c r="P923" s="7" t="s">
        <v>875</v>
      </c>
      <c r="Q923" s="7" t="s">
        <v>4146</v>
      </c>
      <c r="R923" s="7" t="str">
        <f>C923</f>
        <v>INFRA_Projeto</v>
      </c>
      <c r="S923" s="7" t="str">
        <f>D923</f>
        <v>INFRA_Infraestrutura</v>
      </c>
      <c r="T923" s="7" t="str">
        <f>E923</f>
        <v>Portuária</v>
      </c>
      <c r="U923" s="8" t="str">
        <f>_xlfn.CONCAT("bim-key_",A923)</f>
        <v>bim-key_922</v>
      </c>
      <c r="V923" s="4" t="str">
        <f>IF(ISNUMBER(FIND("Arrow", F923)), _xlfn.CONCAT(E923,"_Seta"), E923)</f>
        <v>Portuária</v>
      </c>
      <c r="W923" s="4" t="str">
        <f>IF(ISNUMBER(FIND("Scheme", F923)), _xlfn.CONCAT(F923,"_Esquema"), F923)</f>
        <v>IfcMarineFacilityQUAY</v>
      </c>
    </row>
    <row r="924" spans="1:23" s="4" customFormat="1" ht="9.75" customHeight="1" x14ac:dyDescent="0.25">
      <c r="A924" s="66">
        <v>923</v>
      </c>
      <c r="B924" s="65" t="s">
        <v>4283</v>
      </c>
      <c r="C924" s="27" t="s">
        <v>4297</v>
      </c>
      <c r="D924" s="27" t="s">
        <v>4298</v>
      </c>
      <c r="E924" s="27" t="s">
        <v>4189</v>
      </c>
      <c r="F924" s="35" t="s">
        <v>2078</v>
      </c>
      <c r="G924" s="23" t="s">
        <v>13</v>
      </c>
      <c r="H924" s="23" t="s">
        <v>13</v>
      </c>
      <c r="I924" s="23" t="s">
        <v>13</v>
      </c>
      <c r="J924" s="23" t="s">
        <v>13</v>
      </c>
      <c r="K924" s="23" t="s">
        <v>13</v>
      </c>
      <c r="L924" s="9" t="str">
        <f>_xlfn.CONCAT("", C924)</f>
        <v>INFRA_Projeto</v>
      </c>
      <c r="M924" s="9" t="str">
        <f>_xlfn.CONCAT("", D924)</f>
        <v>INFRA_Infraestrutura</v>
      </c>
      <c r="N924" s="9" t="str">
        <f>_xlfn.CONCAT("", E924)</f>
        <v>Portuária</v>
      </c>
      <c r="O924" s="9" t="str">
        <f>_xlfn.CONCAT("Classe IFC ou Categoria Revit:   ", F924)</f>
        <v>Classe IFC ou Categoria Revit:   IfcMarineFacilityREVETMENT</v>
      </c>
      <c r="P924" s="7" t="s">
        <v>2649</v>
      </c>
      <c r="Q924" s="7" t="s">
        <v>4146</v>
      </c>
      <c r="R924" s="7" t="str">
        <f>C924</f>
        <v>INFRA_Projeto</v>
      </c>
      <c r="S924" s="7" t="str">
        <f>D924</f>
        <v>INFRA_Infraestrutura</v>
      </c>
      <c r="T924" s="7" t="str">
        <f>E924</f>
        <v>Portuária</v>
      </c>
      <c r="U924" s="8" t="str">
        <f>_xlfn.CONCAT("bim-key_",A924)</f>
        <v>bim-key_923</v>
      </c>
      <c r="V924" s="4" t="str">
        <f>IF(ISNUMBER(FIND("Arrow", F924)), _xlfn.CONCAT(E924,"_Seta"), E924)</f>
        <v>Portuária</v>
      </c>
      <c r="W924" s="4" t="str">
        <f>IF(ISNUMBER(FIND("Scheme", F924)), _xlfn.CONCAT(F924,"_Esquema"), F924)</f>
        <v>IfcMarineFacilityREVETMENT</v>
      </c>
    </row>
    <row r="925" spans="1:23" s="4" customFormat="1" ht="9.75" customHeight="1" x14ac:dyDescent="0.25">
      <c r="A925" s="66">
        <v>924</v>
      </c>
      <c r="B925" s="65" t="s">
        <v>4283</v>
      </c>
      <c r="C925" s="27" t="s">
        <v>4297</v>
      </c>
      <c r="D925" s="27" t="s">
        <v>4298</v>
      </c>
      <c r="E925" s="27" t="s">
        <v>4189</v>
      </c>
      <c r="F925" s="35" t="s">
        <v>2079</v>
      </c>
      <c r="G925" s="23" t="s">
        <v>13</v>
      </c>
      <c r="H925" s="23" t="s">
        <v>13</v>
      </c>
      <c r="I925" s="23" t="s">
        <v>13</v>
      </c>
      <c r="J925" s="23" t="s">
        <v>13</v>
      </c>
      <c r="K925" s="23" t="s">
        <v>13</v>
      </c>
      <c r="L925" s="9" t="str">
        <f>_xlfn.CONCAT("", C925)</f>
        <v>INFRA_Projeto</v>
      </c>
      <c r="M925" s="9" t="str">
        <f>_xlfn.CONCAT("", D925)</f>
        <v>INFRA_Infraestrutura</v>
      </c>
      <c r="N925" s="9" t="str">
        <f>_xlfn.CONCAT("", E925)</f>
        <v>Portuária</v>
      </c>
      <c r="O925" s="9" t="str">
        <f>_xlfn.CONCAT("Classe IFC ou Categoria Revit:   ", F925)</f>
        <v>Classe IFC ou Categoria Revit:   IfcMarineFacilitySHIPLIFT</v>
      </c>
      <c r="P925" s="7" t="s">
        <v>2294</v>
      </c>
      <c r="Q925" s="7" t="s">
        <v>4146</v>
      </c>
      <c r="R925" s="7" t="str">
        <f>C925</f>
        <v>INFRA_Projeto</v>
      </c>
      <c r="S925" s="7" t="str">
        <f>D925</f>
        <v>INFRA_Infraestrutura</v>
      </c>
      <c r="T925" s="7" t="str">
        <f>E925</f>
        <v>Portuária</v>
      </c>
      <c r="U925" s="8" t="str">
        <f>_xlfn.CONCAT("bim-key_",A925)</f>
        <v>bim-key_924</v>
      </c>
      <c r="V925" s="4" t="str">
        <f>IF(ISNUMBER(FIND("Arrow", F925)), _xlfn.CONCAT(E925,"_Seta"), E925)</f>
        <v>Portuária</v>
      </c>
      <c r="W925" s="4" t="str">
        <f>IF(ISNUMBER(FIND("Scheme", F925)), _xlfn.CONCAT(F925,"_Esquema"), F925)</f>
        <v>IfcMarineFacilitySHIPLIFT</v>
      </c>
    </row>
    <row r="926" spans="1:23" s="4" customFormat="1" ht="9.75" customHeight="1" x14ac:dyDescent="0.25">
      <c r="A926" s="66">
        <v>925</v>
      </c>
      <c r="B926" s="65" t="s">
        <v>4283</v>
      </c>
      <c r="C926" s="27" t="s">
        <v>4297</v>
      </c>
      <c r="D926" s="27" t="s">
        <v>4298</v>
      </c>
      <c r="E926" s="27" t="s">
        <v>4189</v>
      </c>
      <c r="F926" s="35" t="s">
        <v>2080</v>
      </c>
      <c r="G926" s="23" t="s">
        <v>13</v>
      </c>
      <c r="H926" s="23" t="s">
        <v>13</v>
      </c>
      <c r="I926" s="23" t="s">
        <v>13</v>
      </c>
      <c r="J926" s="23" t="s">
        <v>13</v>
      </c>
      <c r="K926" s="23" t="s">
        <v>13</v>
      </c>
      <c r="L926" s="9" t="str">
        <f>_xlfn.CONCAT("", C926)</f>
        <v>INFRA_Projeto</v>
      </c>
      <c r="M926" s="9" t="str">
        <f>_xlfn.CONCAT("", D926)</f>
        <v>INFRA_Infraestrutura</v>
      </c>
      <c r="N926" s="9" t="str">
        <f>_xlfn.CONCAT("", E926)</f>
        <v>Portuária</v>
      </c>
      <c r="O926" s="9" t="str">
        <f>_xlfn.CONCAT("Classe IFC ou Categoria Revit:   ", F926)</f>
        <v>Classe IFC ou Categoria Revit:   IfcMarineFacilitySHIPLOCK</v>
      </c>
      <c r="P926" s="7" t="s">
        <v>2295</v>
      </c>
      <c r="Q926" s="7" t="s">
        <v>4146</v>
      </c>
      <c r="R926" s="7" t="str">
        <f>C926</f>
        <v>INFRA_Projeto</v>
      </c>
      <c r="S926" s="7" t="str">
        <f>D926</f>
        <v>INFRA_Infraestrutura</v>
      </c>
      <c r="T926" s="7" t="str">
        <f>E926</f>
        <v>Portuária</v>
      </c>
      <c r="U926" s="8" t="str">
        <f>_xlfn.CONCAT("bim-key_",A926)</f>
        <v>bim-key_925</v>
      </c>
      <c r="V926" s="4" t="str">
        <f>IF(ISNUMBER(FIND("Arrow", F926)), _xlfn.CONCAT(E926,"_Seta"), E926)</f>
        <v>Portuária</v>
      </c>
      <c r="W926" s="4" t="str">
        <f>IF(ISNUMBER(FIND("Scheme", F926)), _xlfn.CONCAT(F926,"_Esquema"), F926)</f>
        <v>IfcMarineFacilitySHIPLOCK</v>
      </c>
    </row>
    <row r="927" spans="1:23" s="4" customFormat="1" ht="9.75" customHeight="1" x14ac:dyDescent="0.25">
      <c r="A927" s="66">
        <v>926</v>
      </c>
      <c r="B927" s="65" t="s">
        <v>4283</v>
      </c>
      <c r="C927" s="27" t="s">
        <v>4297</v>
      </c>
      <c r="D927" s="27" t="s">
        <v>4298</v>
      </c>
      <c r="E927" s="27" t="s">
        <v>4189</v>
      </c>
      <c r="F927" s="35" t="s">
        <v>2081</v>
      </c>
      <c r="G927" s="23" t="s">
        <v>13</v>
      </c>
      <c r="H927" s="23" t="s">
        <v>13</v>
      </c>
      <c r="I927" s="23" t="s">
        <v>13</v>
      </c>
      <c r="J927" s="23" t="s">
        <v>13</v>
      </c>
      <c r="K927" s="23" t="s">
        <v>13</v>
      </c>
      <c r="L927" s="9" t="str">
        <f>_xlfn.CONCAT("", C927)</f>
        <v>INFRA_Projeto</v>
      </c>
      <c r="M927" s="9" t="str">
        <f>_xlfn.CONCAT("", D927)</f>
        <v>INFRA_Infraestrutura</v>
      </c>
      <c r="N927" s="9" t="str">
        <f>_xlfn.CONCAT("", E927)</f>
        <v>Portuária</v>
      </c>
      <c r="O927" s="9" t="str">
        <f>_xlfn.CONCAT("Classe IFC ou Categoria Revit:   ", F927)</f>
        <v>Classe IFC ou Categoria Revit:   IfcMarineFacilitySHIPYARD</v>
      </c>
      <c r="P927" s="7" t="s">
        <v>2082</v>
      </c>
      <c r="Q927" s="7" t="s">
        <v>4146</v>
      </c>
      <c r="R927" s="7" t="str">
        <f>C927</f>
        <v>INFRA_Projeto</v>
      </c>
      <c r="S927" s="7" t="str">
        <f>D927</f>
        <v>INFRA_Infraestrutura</v>
      </c>
      <c r="T927" s="7" t="str">
        <f>E927</f>
        <v>Portuária</v>
      </c>
      <c r="U927" s="8" t="str">
        <f>_xlfn.CONCAT("bim-key_",A927)</f>
        <v>bim-key_926</v>
      </c>
      <c r="V927" s="4" t="str">
        <f>IF(ISNUMBER(FIND("Arrow", F927)), _xlfn.CONCAT(E927,"_Seta"), E927)</f>
        <v>Portuária</v>
      </c>
      <c r="W927" s="4" t="str">
        <f>IF(ISNUMBER(FIND("Scheme", F927)), _xlfn.CONCAT(F927,"_Esquema"), F927)</f>
        <v>IfcMarineFacilitySHIPYARD</v>
      </c>
    </row>
    <row r="928" spans="1:23" s="4" customFormat="1" ht="9.75" customHeight="1" x14ac:dyDescent="0.25">
      <c r="A928" s="66">
        <v>927</v>
      </c>
      <c r="B928" s="65" t="s">
        <v>4283</v>
      </c>
      <c r="C928" s="27" t="s">
        <v>4297</v>
      </c>
      <c r="D928" s="27" t="s">
        <v>4298</v>
      </c>
      <c r="E928" s="27" t="s">
        <v>4189</v>
      </c>
      <c r="F928" s="35" t="s">
        <v>2083</v>
      </c>
      <c r="G928" s="23" t="s">
        <v>13</v>
      </c>
      <c r="H928" s="23" t="s">
        <v>13</v>
      </c>
      <c r="I928" s="23" t="s">
        <v>13</v>
      </c>
      <c r="J928" s="23" t="s">
        <v>13</v>
      </c>
      <c r="K928" s="23" t="s">
        <v>13</v>
      </c>
      <c r="L928" s="9" t="str">
        <f>_xlfn.CONCAT("", C928)</f>
        <v>INFRA_Projeto</v>
      </c>
      <c r="M928" s="9" t="str">
        <f>_xlfn.CONCAT("", D928)</f>
        <v>INFRA_Infraestrutura</v>
      </c>
      <c r="N928" s="9" t="str">
        <f>_xlfn.CONCAT("", E928)</f>
        <v>Portuária</v>
      </c>
      <c r="O928" s="9" t="str">
        <f>_xlfn.CONCAT("Classe IFC ou Categoria Revit:   ", F928)</f>
        <v>Classe IFC ou Categoria Revit:   IfcMarineFacilitySLIPWAY</v>
      </c>
      <c r="P928" s="7" t="s">
        <v>2650</v>
      </c>
      <c r="Q928" s="7" t="s">
        <v>4146</v>
      </c>
      <c r="R928" s="7" t="str">
        <f>C928</f>
        <v>INFRA_Projeto</v>
      </c>
      <c r="S928" s="7" t="str">
        <f>D928</f>
        <v>INFRA_Infraestrutura</v>
      </c>
      <c r="T928" s="7" t="str">
        <f>E928</f>
        <v>Portuária</v>
      </c>
      <c r="U928" s="8" t="str">
        <f>_xlfn.CONCAT("bim-key_",A928)</f>
        <v>bim-key_927</v>
      </c>
      <c r="V928" s="4" t="str">
        <f>IF(ISNUMBER(FIND("Arrow", F928)), _xlfn.CONCAT(E928,"_Seta"), E928)</f>
        <v>Portuária</v>
      </c>
      <c r="W928" s="4" t="str">
        <f>IF(ISNUMBER(FIND("Scheme", F928)), _xlfn.CONCAT(F928,"_Esquema"), F928)</f>
        <v>IfcMarineFacilitySLIPWAY</v>
      </c>
    </row>
    <row r="929" spans="1:23" s="4" customFormat="1" ht="9.75" customHeight="1" x14ac:dyDescent="0.15">
      <c r="A929" s="66">
        <v>928</v>
      </c>
      <c r="B929" s="65" t="s">
        <v>4283</v>
      </c>
      <c r="C929" s="27" t="s">
        <v>4297</v>
      </c>
      <c r="D929" s="27" t="s">
        <v>4298</v>
      </c>
      <c r="E929" s="27" t="s">
        <v>4189</v>
      </c>
      <c r="F929" s="35" t="s">
        <v>2084</v>
      </c>
      <c r="G929" s="23" t="s">
        <v>13</v>
      </c>
      <c r="H929" s="23" t="s">
        <v>13</v>
      </c>
      <c r="I929" s="23" t="s">
        <v>13</v>
      </c>
      <c r="J929" s="23" t="s">
        <v>13</v>
      </c>
      <c r="K929" s="23" t="s">
        <v>13</v>
      </c>
      <c r="L929" s="9" t="str">
        <f>_xlfn.CONCAT("", C929)</f>
        <v>INFRA_Projeto</v>
      </c>
      <c r="M929" s="9" t="str">
        <f>_xlfn.CONCAT("", D929)</f>
        <v>INFRA_Infraestrutura</v>
      </c>
      <c r="N929" s="9" t="str">
        <f>_xlfn.CONCAT("", E929)</f>
        <v>Portuária</v>
      </c>
      <c r="O929" s="9" t="str">
        <f>_xlfn.CONCAT("Classe IFC ou Categoria Revit:   ", F929)</f>
        <v>Classe IFC ou Categoria Revit:   IfcMarineFacilityWATERWAY</v>
      </c>
      <c r="P929" s="10" t="s">
        <v>2085</v>
      </c>
      <c r="Q929" s="7" t="s">
        <v>4146</v>
      </c>
      <c r="R929" s="7" t="str">
        <f>C929</f>
        <v>INFRA_Projeto</v>
      </c>
      <c r="S929" s="7" t="str">
        <f>D929</f>
        <v>INFRA_Infraestrutura</v>
      </c>
      <c r="T929" s="7" t="str">
        <f>E929</f>
        <v>Portuária</v>
      </c>
      <c r="U929" s="8" t="str">
        <f>_xlfn.CONCAT("bim-key_",A929)</f>
        <v>bim-key_928</v>
      </c>
      <c r="V929" s="4" t="str">
        <f>IF(ISNUMBER(FIND("Arrow", F929)), _xlfn.CONCAT(E929,"_Seta"), E929)</f>
        <v>Portuária</v>
      </c>
      <c r="W929" s="4" t="str">
        <f>IF(ISNUMBER(FIND("Scheme", F929)), _xlfn.CONCAT(F929,"_Esquema"), F929)</f>
        <v>IfcMarineFacilityWATERWAY</v>
      </c>
    </row>
    <row r="930" spans="1:23" s="4" customFormat="1" ht="9.75" customHeight="1" x14ac:dyDescent="0.15">
      <c r="A930" s="66">
        <v>929</v>
      </c>
      <c r="B930" s="65" t="s">
        <v>4283</v>
      </c>
      <c r="C930" s="27" t="s">
        <v>4297</v>
      </c>
      <c r="D930" s="27" t="s">
        <v>4298</v>
      </c>
      <c r="E930" s="27" t="s">
        <v>4189</v>
      </c>
      <c r="F930" s="35" t="s">
        <v>2086</v>
      </c>
      <c r="G930" s="23" t="s">
        <v>13</v>
      </c>
      <c r="H930" s="23" t="s">
        <v>13</v>
      </c>
      <c r="I930" s="23" t="s">
        <v>13</v>
      </c>
      <c r="J930" s="23" t="s">
        <v>13</v>
      </c>
      <c r="K930" s="23" t="s">
        <v>13</v>
      </c>
      <c r="L930" s="9" t="str">
        <f>_xlfn.CONCAT("", C930)</f>
        <v>INFRA_Projeto</v>
      </c>
      <c r="M930" s="9" t="str">
        <f>_xlfn.CONCAT("", D930)</f>
        <v>INFRA_Infraestrutura</v>
      </c>
      <c r="N930" s="9" t="str">
        <f>_xlfn.CONCAT("", E930)</f>
        <v>Portuária</v>
      </c>
      <c r="O930" s="9" t="str">
        <f>_xlfn.CONCAT("Classe IFC ou Categoria Revit:   ", F930)</f>
        <v>Classe IFC ou Categoria Revit:   IfcMarineFacilityWATERWAYSHIPLIFT</v>
      </c>
      <c r="P930" s="10" t="s">
        <v>2087</v>
      </c>
      <c r="Q930" s="7" t="s">
        <v>4146</v>
      </c>
      <c r="R930" s="7" t="str">
        <f>C930</f>
        <v>INFRA_Projeto</v>
      </c>
      <c r="S930" s="7" t="str">
        <f>D930</f>
        <v>INFRA_Infraestrutura</v>
      </c>
      <c r="T930" s="7" t="str">
        <f>E930</f>
        <v>Portuária</v>
      </c>
      <c r="U930" s="8" t="str">
        <f>_xlfn.CONCAT("bim-key_",A930)</f>
        <v>bim-key_929</v>
      </c>
      <c r="V930" s="4" t="str">
        <f>IF(ISNUMBER(FIND("Arrow", F930)), _xlfn.CONCAT(E930,"_Seta"), E930)</f>
        <v>Portuária</v>
      </c>
      <c r="W930" s="4" t="str">
        <f>IF(ISNUMBER(FIND("Scheme", F930)), _xlfn.CONCAT(F930,"_Esquema"), F930)</f>
        <v>IfcMarineFacilityWATERWAYSHIPLIFT</v>
      </c>
    </row>
    <row r="931" spans="1:23" s="4" customFormat="1" ht="9.75" customHeight="1" x14ac:dyDescent="0.25">
      <c r="A931" s="66">
        <v>930</v>
      </c>
      <c r="B931" s="65" t="s">
        <v>4283</v>
      </c>
      <c r="C931" s="27" t="s">
        <v>4297</v>
      </c>
      <c r="D931" s="27" t="s">
        <v>4298</v>
      </c>
      <c r="E931" s="27" t="s">
        <v>4189</v>
      </c>
      <c r="F931" s="35" t="s">
        <v>1058</v>
      </c>
      <c r="G931" s="23" t="s">
        <v>13</v>
      </c>
      <c r="H931" s="23" t="s">
        <v>13</v>
      </c>
      <c r="I931" s="23" t="s">
        <v>13</v>
      </c>
      <c r="J931" s="23" t="s">
        <v>13</v>
      </c>
      <c r="K931" s="23" t="s">
        <v>13</v>
      </c>
      <c r="L931" s="9" t="str">
        <f>_xlfn.CONCAT("", C931)</f>
        <v>INFRA_Projeto</v>
      </c>
      <c r="M931" s="9" t="str">
        <f>_xlfn.CONCAT("", D931)</f>
        <v>INFRA_Infraestrutura</v>
      </c>
      <c r="N931" s="9" t="str">
        <f>_xlfn.CONCAT("", E931)</f>
        <v>Portuária</v>
      </c>
      <c r="O931" s="9" t="str">
        <f>_xlfn.CONCAT("Classe IFC ou Categoria Revit:   ", F931)</f>
        <v>Classe IFC ou Categoria Revit:   IfcMarinePart</v>
      </c>
      <c r="P931" s="7" t="s">
        <v>1059</v>
      </c>
      <c r="Q931" s="7" t="s">
        <v>4146</v>
      </c>
      <c r="R931" s="7" t="str">
        <f>C931</f>
        <v>INFRA_Projeto</v>
      </c>
      <c r="S931" s="7" t="str">
        <f>D931</f>
        <v>INFRA_Infraestrutura</v>
      </c>
      <c r="T931" s="7" t="str">
        <f>E931</f>
        <v>Portuária</v>
      </c>
      <c r="U931" s="8" t="str">
        <f>_xlfn.CONCAT("bim-key_",A931)</f>
        <v>bim-key_930</v>
      </c>
      <c r="V931" s="4" t="str">
        <f>IF(ISNUMBER(FIND("Arrow", F931)), _xlfn.CONCAT(E931,"_Seta"), E931)</f>
        <v>Portuária</v>
      </c>
      <c r="W931" s="4" t="str">
        <f>IF(ISNUMBER(FIND("Scheme", F931)), _xlfn.CONCAT(F931,"_Esquema"), F931)</f>
        <v>IfcMarinePart</v>
      </c>
    </row>
    <row r="932" spans="1:23" s="4" customFormat="1" ht="9.75" customHeight="1" x14ac:dyDescent="0.25">
      <c r="A932" s="66">
        <v>931</v>
      </c>
      <c r="B932" s="65" t="s">
        <v>4283</v>
      </c>
      <c r="C932" s="27" t="s">
        <v>4297</v>
      </c>
      <c r="D932" s="27" t="s">
        <v>4298</v>
      </c>
      <c r="E932" s="27" t="s">
        <v>4189</v>
      </c>
      <c r="F932" s="35" t="s">
        <v>2088</v>
      </c>
      <c r="G932" s="23" t="s">
        <v>13</v>
      </c>
      <c r="H932" s="23" t="s">
        <v>13</v>
      </c>
      <c r="I932" s="23" t="s">
        <v>13</v>
      </c>
      <c r="J932" s="23" t="s">
        <v>13</v>
      </c>
      <c r="K932" s="23" t="s">
        <v>13</v>
      </c>
      <c r="L932" s="9" t="str">
        <f>_xlfn.CONCAT("", C932)</f>
        <v>INFRA_Projeto</v>
      </c>
      <c r="M932" s="9" t="str">
        <f>_xlfn.CONCAT("", D932)</f>
        <v>INFRA_Infraestrutura</v>
      </c>
      <c r="N932" s="9" t="str">
        <f>_xlfn.CONCAT("", E932)</f>
        <v>Portuária</v>
      </c>
      <c r="O932" s="9" t="str">
        <f>_xlfn.CONCAT("Classe IFC ou Categoria Revit:   ", F932)</f>
        <v>Classe IFC ou Categoria Revit:   IfcMarinePartABOVEWATERLINE</v>
      </c>
      <c r="P932" s="7" t="s">
        <v>2089</v>
      </c>
      <c r="Q932" s="7" t="s">
        <v>4146</v>
      </c>
      <c r="R932" s="7" t="str">
        <f>C932</f>
        <v>INFRA_Projeto</v>
      </c>
      <c r="S932" s="7" t="str">
        <f>D932</f>
        <v>INFRA_Infraestrutura</v>
      </c>
      <c r="T932" s="7" t="str">
        <f>E932</f>
        <v>Portuária</v>
      </c>
      <c r="U932" s="8" t="str">
        <f>_xlfn.CONCAT("bim-key_",A932)</f>
        <v>bim-key_931</v>
      </c>
      <c r="V932" s="4" t="str">
        <f>IF(ISNUMBER(FIND("Arrow", F932)), _xlfn.CONCAT(E932,"_Seta"), E932)</f>
        <v>Portuária</v>
      </c>
      <c r="W932" s="4" t="str">
        <f>IF(ISNUMBER(FIND("Scheme", F932)), _xlfn.CONCAT(F932,"_Esquema"), F932)</f>
        <v>IfcMarinePartABOVEWATERLINE</v>
      </c>
    </row>
    <row r="933" spans="1:23" s="4" customFormat="1" ht="9.75" customHeight="1" x14ac:dyDescent="0.25">
      <c r="A933" s="66">
        <v>932</v>
      </c>
      <c r="B933" s="65" t="s">
        <v>4283</v>
      </c>
      <c r="C933" s="27" t="s">
        <v>4297</v>
      </c>
      <c r="D933" s="27" t="s">
        <v>4298</v>
      </c>
      <c r="E933" s="27" t="s">
        <v>4189</v>
      </c>
      <c r="F933" s="35" t="s">
        <v>2090</v>
      </c>
      <c r="G933" s="23" t="s">
        <v>13</v>
      </c>
      <c r="H933" s="23" t="s">
        <v>13</v>
      </c>
      <c r="I933" s="23" t="s">
        <v>13</v>
      </c>
      <c r="J933" s="23" t="s">
        <v>13</v>
      </c>
      <c r="K933" s="23" t="s">
        <v>13</v>
      </c>
      <c r="L933" s="9" t="str">
        <f>_xlfn.CONCAT("", C933)</f>
        <v>INFRA_Projeto</v>
      </c>
      <c r="M933" s="9" t="str">
        <f>_xlfn.CONCAT("", D933)</f>
        <v>INFRA_Infraestrutura</v>
      </c>
      <c r="N933" s="9" t="str">
        <f>_xlfn.CONCAT("", E933)</f>
        <v>Portuária</v>
      </c>
      <c r="O933" s="9" t="str">
        <f>_xlfn.CONCAT("Classe IFC ou Categoria Revit:   ", F933)</f>
        <v>Classe IFC ou Categoria Revit:   IfcMarinePartANCHORAGE</v>
      </c>
      <c r="P933" s="7" t="s">
        <v>2091</v>
      </c>
      <c r="Q933" s="7" t="s">
        <v>4146</v>
      </c>
      <c r="R933" s="7" t="str">
        <f>C933</f>
        <v>INFRA_Projeto</v>
      </c>
      <c r="S933" s="7" t="str">
        <f>D933</f>
        <v>INFRA_Infraestrutura</v>
      </c>
      <c r="T933" s="7" t="str">
        <f>E933</f>
        <v>Portuária</v>
      </c>
      <c r="U933" s="8" t="str">
        <f>_xlfn.CONCAT("bim-key_",A933)</f>
        <v>bim-key_932</v>
      </c>
      <c r="V933" s="4" t="str">
        <f>IF(ISNUMBER(FIND("Arrow", F933)), _xlfn.CONCAT(E933,"_Seta"), E933)</f>
        <v>Portuária</v>
      </c>
      <c r="W933" s="4" t="str">
        <f>IF(ISNUMBER(FIND("Scheme", F933)), _xlfn.CONCAT(F933,"_Esquema"), F933)</f>
        <v>IfcMarinePartANCHORAGE</v>
      </c>
    </row>
    <row r="934" spans="1:23" s="4" customFormat="1" ht="9.75" customHeight="1" x14ac:dyDescent="0.25">
      <c r="A934" s="66">
        <v>933</v>
      </c>
      <c r="B934" s="65" t="s">
        <v>4283</v>
      </c>
      <c r="C934" s="27" t="s">
        <v>4297</v>
      </c>
      <c r="D934" s="27" t="s">
        <v>4298</v>
      </c>
      <c r="E934" s="27" t="s">
        <v>4189</v>
      </c>
      <c r="F934" s="35" t="s">
        <v>2092</v>
      </c>
      <c r="G934" s="23" t="s">
        <v>13</v>
      </c>
      <c r="H934" s="23" t="s">
        <v>13</v>
      </c>
      <c r="I934" s="23" t="s">
        <v>13</v>
      </c>
      <c r="J934" s="23" t="s">
        <v>13</v>
      </c>
      <c r="K934" s="23" t="s">
        <v>13</v>
      </c>
      <c r="L934" s="9" t="str">
        <f>_xlfn.CONCAT("", C934)</f>
        <v>INFRA_Projeto</v>
      </c>
      <c r="M934" s="9" t="str">
        <f>_xlfn.CONCAT("", D934)</f>
        <v>INFRA_Infraestrutura</v>
      </c>
      <c r="N934" s="9" t="str">
        <f>_xlfn.CONCAT("", E934)</f>
        <v>Portuária</v>
      </c>
      <c r="O934" s="9" t="str">
        <f>_xlfn.CONCAT("Classe IFC ou Categoria Revit:   ", F934)</f>
        <v>Classe IFC ou Categoria Revit:   IfcMarinePartAPPROACHCHANNEL</v>
      </c>
      <c r="P934" s="7" t="s">
        <v>2296</v>
      </c>
      <c r="Q934" s="7" t="s">
        <v>4146</v>
      </c>
      <c r="R934" s="7" t="str">
        <f>C934</f>
        <v>INFRA_Projeto</v>
      </c>
      <c r="S934" s="7" t="str">
        <f>D934</f>
        <v>INFRA_Infraestrutura</v>
      </c>
      <c r="T934" s="7" t="str">
        <f>E934</f>
        <v>Portuária</v>
      </c>
      <c r="U934" s="8" t="str">
        <f>_xlfn.CONCAT("bim-key_",A934)</f>
        <v>bim-key_933</v>
      </c>
      <c r="V934" s="4" t="str">
        <f>IF(ISNUMBER(FIND("Arrow", F934)), _xlfn.CONCAT(E934,"_Seta"), E934)</f>
        <v>Portuária</v>
      </c>
      <c r="W934" s="4" t="str">
        <f>IF(ISNUMBER(FIND("Scheme", F934)), _xlfn.CONCAT(F934,"_Esquema"), F934)</f>
        <v>IfcMarinePartAPPROACHCHANNEL</v>
      </c>
    </row>
    <row r="935" spans="1:23" s="4" customFormat="1" ht="9.75" customHeight="1" x14ac:dyDescent="0.25">
      <c r="A935" s="66">
        <v>934</v>
      </c>
      <c r="B935" s="65" t="s">
        <v>4283</v>
      </c>
      <c r="C935" s="27" t="s">
        <v>4297</v>
      </c>
      <c r="D935" s="27" t="s">
        <v>4298</v>
      </c>
      <c r="E935" s="27" t="s">
        <v>4189</v>
      </c>
      <c r="F935" s="35" t="s">
        <v>2093</v>
      </c>
      <c r="G935" s="23" t="s">
        <v>13</v>
      </c>
      <c r="H935" s="23" t="s">
        <v>13</v>
      </c>
      <c r="I935" s="23" t="s">
        <v>13</v>
      </c>
      <c r="J935" s="23" t="s">
        <v>13</v>
      </c>
      <c r="K935" s="23" t="s">
        <v>13</v>
      </c>
      <c r="L935" s="9" t="str">
        <f>_xlfn.CONCAT("", C935)</f>
        <v>INFRA_Projeto</v>
      </c>
      <c r="M935" s="9" t="str">
        <f>_xlfn.CONCAT("", D935)</f>
        <v>INFRA_Infraestrutura</v>
      </c>
      <c r="N935" s="9" t="str">
        <f>_xlfn.CONCAT("", E935)</f>
        <v>Portuária</v>
      </c>
      <c r="O935" s="9" t="str">
        <f>_xlfn.CONCAT("Classe IFC ou Categoria Revit:   ", F935)</f>
        <v>Classe IFC ou Categoria Revit:   IfcMarinePartBELOWWATERLINE</v>
      </c>
      <c r="P935" s="7" t="s">
        <v>2094</v>
      </c>
      <c r="Q935" s="7" t="s">
        <v>4146</v>
      </c>
      <c r="R935" s="7" t="str">
        <f>C935</f>
        <v>INFRA_Projeto</v>
      </c>
      <c r="S935" s="7" t="str">
        <f>D935</f>
        <v>INFRA_Infraestrutura</v>
      </c>
      <c r="T935" s="7" t="str">
        <f>E935</f>
        <v>Portuária</v>
      </c>
      <c r="U935" s="8" t="str">
        <f>_xlfn.CONCAT("bim-key_",A935)</f>
        <v>bim-key_934</v>
      </c>
      <c r="V935" s="4" t="str">
        <f>IF(ISNUMBER(FIND("Arrow", F935)), _xlfn.CONCAT(E935,"_Seta"), E935)</f>
        <v>Portuária</v>
      </c>
      <c r="W935" s="4" t="str">
        <f>IF(ISNUMBER(FIND("Scheme", F935)), _xlfn.CONCAT(F935,"_Esquema"), F935)</f>
        <v>IfcMarinePartBELOWWATERLINE</v>
      </c>
    </row>
    <row r="936" spans="1:23" s="4" customFormat="1" ht="9.75" customHeight="1" x14ac:dyDescent="0.25">
      <c r="A936" s="66">
        <v>935</v>
      </c>
      <c r="B936" s="65" t="s">
        <v>4283</v>
      </c>
      <c r="C936" s="27" t="s">
        <v>4297</v>
      </c>
      <c r="D936" s="27" t="s">
        <v>4298</v>
      </c>
      <c r="E936" s="27" t="s">
        <v>4189</v>
      </c>
      <c r="F936" s="35" t="s">
        <v>2095</v>
      </c>
      <c r="G936" s="23" t="s">
        <v>13</v>
      </c>
      <c r="H936" s="23" t="s">
        <v>13</v>
      </c>
      <c r="I936" s="23" t="s">
        <v>13</v>
      </c>
      <c r="J936" s="23" t="s">
        <v>13</v>
      </c>
      <c r="K936" s="23" t="s">
        <v>13</v>
      </c>
      <c r="L936" s="9" t="str">
        <f>_xlfn.CONCAT("", C936)</f>
        <v>INFRA_Projeto</v>
      </c>
      <c r="M936" s="9" t="str">
        <f>_xlfn.CONCAT("", D936)</f>
        <v>INFRA_Infraestrutura</v>
      </c>
      <c r="N936" s="9" t="str">
        <f>_xlfn.CONCAT("", E936)</f>
        <v>Portuária</v>
      </c>
      <c r="O936" s="9" t="str">
        <f>_xlfn.CONCAT("Classe IFC ou Categoria Revit:   ", F936)</f>
        <v>Classe IFC ou Categoria Revit:   IfcMarinePartBERTHINGSTRUCTURE</v>
      </c>
      <c r="P936" s="7" t="s">
        <v>2096</v>
      </c>
      <c r="Q936" s="7" t="s">
        <v>4146</v>
      </c>
      <c r="R936" s="7" t="str">
        <f>C936</f>
        <v>INFRA_Projeto</v>
      </c>
      <c r="S936" s="7" t="str">
        <f>D936</f>
        <v>INFRA_Infraestrutura</v>
      </c>
      <c r="T936" s="7" t="str">
        <f>E936</f>
        <v>Portuária</v>
      </c>
      <c r="U936" s="8" t="str">
        <f>_xlfn.CONCAT("bim-key_",A936)</f>
        <v>bim-key_935</v>
      </c>
      <c r="V936" s="4" t="str">
        <f>IF(ISNUMBER(FIND("Arrow", F936)), _xlfn.CONCAT(E936,"_Seta"), E936)</f>
        <v>Portuária</v>
      </c>
      <c r="W936" s="4" t="str">
        <f>IF(ISNUMBER(FIND("Scheme", F936)), _xlfn.CONCAT(F936,"_Esquema"), F936)</f>
        <v>IfcMarinePartBERTHINGSTRUCTURE</v>
      </c>
    </row>
    <row r="937" spans="1:23" s="4" customFormat="1" ht="9.75" customHeight="1" x14ac:dyDescent="0.25">
      <c r="A937" s="66">
        <v>936</v>
      </c>
      <c r="B937" s="65" t="s">
        <v>4283</v>
      </c>
      <c r="C937" s="27" t="s">
        <v>4297</v>
      </c>
      <c r="D937" s="27" t="s">
        <v>4298</v>
      </c>
      <c r="E937" s="27" t="s">
        <v>4189</v>
      </c>
      <c r="F937" s="35" t="s">
        <v>2097</v>
      </c>
      <c r="G937" s="23" t="s">
        <v>13</v>
      </c>
      <c r="H937" s="23" t="s">
        <v>13</v>
      </c>
      <c r="I937" s="23" t="s">
        <v>13</v>
      </c>
      <c r="J937" s="23" t="s">
        <v>13</v>
      </c>
      <c r="K937" s="23" t="s">
        <v>13</v>
      </c>
      <c r="L937" s="9" t="str">
        <f>_xlfn.CONCAT("", C937)</f>
        <v>INFRA_Projeto</v>
      </c>
      <c r="M937" s="9" t="str">
        <f>_xlfn.CONCAT("", D937)</f>
        <v>INFRA_Infraestrutura</v>
      </c>
      <c r="N937" s="9" t="str">
        <f>_xlfn.CONCAT("", E937)</f>
        <v>Portuária</v>
      </c>
      <c r="O937" s="9" t="str">
        <f>_xlfn.CONCAT("Classe IFC ou Categoria Revit:   ", F937)</f>
        <v>Classe IFC ou Categoria Revit:   IfcMarinePartCHAMBER</v>
      </c>
      <c r="P937" s="7" t="s">
        <v>4064</v>
      </c>
      <c r="Q937" s="7" t="s">
        <v>4146</v>
      </c>
      <c r="R937" s="7" t="str">
        <f>C937</f>
        <v>INFRA_Projeto</v>
      </c>
      <c r="S937" s="7" t="str">
        <f>D937</f>
        <v>INFRA_Infraestrutura</v>
      </c>
      <c r="T937" s="7" t="str">
        <f>E937</f>
        <v>Portuária</v>
      </c>
      <c r="U937" s="8" t="str">
        <f>_xlfn.CONCAT("bim-key_",A937)</f>
        <v>bim-key_936</v>
      </c>
      <c r="V937" s="4" t="str">
        <f>IF(ISNUMBER(FIND("Arrow", F937)), _xlfn.CONCAT(E937,"_Seta"), E937)</f>
        <v>Portuária</v>
      </c>
      <c r="W937" s="4" t="str">
        <f>IF(ISNUMBER(FIND("Scheme", F937)), _xlfn.CONCAT(F937,"_Esquema"), F937)</f>
        <v>IfcMarinePartCHAMBER</v>
      </c>
    </row>
    <row r="938" spans="1:23" s="4" customFormat="1" ht="9.75" customHeight="1" x14ac:dyDescent="0.25">
      <c r="A938" s="66">
        <v>937</v>
      </c>
      <c r="B938" s="65" t="s">
        <v>4283</v>
      </c>
      <c r="C938" s="27" t="s">
        <v>4297</v>
      </c>
      <c r="D938" s="27" t="s">
        <v>4298</v>
      </c>
      <c r="E938" s="27" t="s">
        <v>4189</v>
      </c>
      <c r="F938" s="35" t="s">
        <v>2098</v>
      </c>
      <c r="G938" s="23" t="s">
        <v>13</v>
      </c>
      <c r="H938" s="23" t="s">
        <v>13</v>
      </c>
      <c r="I938" s="23" t="s">
        <v>13</v>
      </c>
      <c r="J938" s="23" t="s">
        <v>13</v>
      </c>
      <c r="K938" s="23" t="s">
        <v>13</v>
      </c>
      <c r="L938" s="9" t="str">
        <f>_xlfn.CONCAT("", C938)</f>
        <v>INFRA_Projeto</v>
      </c>
      <c r="M938" s="9" t="str">
        <f>_xlfn.CONCAT("", D938)</f>
        <v>INFRA_Infraestrutura</v>
      </c>
      <c r="N938" s="9" t="str">
        <f>_xlfn.CONCAT("", E938)</f>
        <v>Portuária</v>
      </c>
      <c r="O938" s="9" t="str">
        <f>_xlfn.CONCAT("Classe IFC ou Categoria Revit:   ", F938)</f>
        <v>Classe IFC ou Categoria Revit:   IfcMarinePartCILL_LEVEL</v>
      </c>
      <c r="P938" s="7" t="s">
        <v>2297</v>
      </c>
      <c r="Q938" s="7" t="s">
        <v>4146</v>
      </c>
      <c r="R938" s="7" t="str">
        <f>C938</f>
        <v>INFRA_Projeto</v>
      </c>
      <c r="S938" s="7" t="str">
        <f>D938</f>
        <v>INFRA_Infraestrutura</v>
      </c>
      <c r="T938" s="7" t="str">
        <f>E938</f>
        <v>Portuária</v>
      </c>
      <c r="U938" s="8" t="str">
        <f>_xlfn.CONCAT("bim-key_",A938)</f>
        <v>bim-key_937</v>
      </c>
      <c r="V938" s="4" t="str">
        <f>IF(ISNUMBER(FIND("Arrow", F938)), _xlfn.CONCAT(E938,"_Seta"), E938)</f>
        <v>Portuária</v>
      </c>
      <c r="W938" s="4" t="str">
        <f>IF(ISNUMBER(FIND("Scheme", F938)), _xlfn.CONCAT(F938,"_Esquema"), F938)</f>
        <v>IfcMarinePartCILL_LEVEL</v>
      </c>
    </row>
    <row r="939" spans="1:23" s="4" customFormat="1" ht="9.75" customHeight="1" x14ac:dyDescent="0.25">
      <c r="A939" s="66">
        <v>938</v>
      </c>
      <c r="B939" s="65" t="s">
        <v>4283</v>
      </c>
      <c r="C939" s="27" t="s">
        <v>4297</v>
      </c>
      <c r="D939" s="27" t="s">
        <v>4298</v>
      </c>
      <c r="E939" s="27" t="s">
        <v>4189</v>
      </c>
      <c r="F939" s="35" t="s">
        <v>2099</v>
      </c>
      <c r="G939" s="23" t="s">
        <v>13</v>
      </c>
      <c r="H939" s="23" t="s">
        <v>13</v>
      </c>
      <c r="I939" s="23" t="s">
        <v>13</v>
      </c>
      <c r="J939" s="23" t="s">
        <v>13</v>
      </c>
      <c r="K939" s="23" t="s">
        <v>13</v>
      </c>
      <c r="L939" s="9" t="str">
        <f>_xlfn.CONCAT("", C939)</f>
        <v>INFRA_Projeto</v>
      </c>
      <c r="M939" s="9" t="str">
        <f>_xlfn.CONCAT("", D939)</f>
        <v>INFRA_Infraestrutura</v>
      </c>
      <c r="N939" s="9" t="str">
        <f>_xlfn.CONCAT("", E939)</f>
        <v>Portuária</v>
      </c>
      <c r="O939" s="9" t="str">
        <f>_xlfn.CONCAT("Classe IFC ou Categoria Revit:   ", F939)</f>
        <v>Classe IFC ou Categoria Revit:   IfcMarinePartCOPELEVEL</v>
      </c>
      <c r="P939" s="7" t="s">
        <v>2298</v>
      </c>
      <c r="Q939" s="7" t="s">
        <v>4146</v>
      </c>
      <c r="R939" s="7" t="str">
        <f>C939</f>
        <v>INFRA_Projeto</v>
      </c>
      <c r="S939" s="7" t="str">
        <f>D939</f>
        <v>INFRA_Infraestrutura</v>
      </c>
      <c r="T939" s="7" t="str">
        <f>E939</f>
        <v>Portuária</v>
      </c>
      <c r="U939" s="8" t="str">
        <f>_xlfn.CONCAT("bim-key_",A939)</f>
        <v>bim-key_938</v>
      </c>
      <c r="V939" s="4" t="str">
        <f>IF(ISNUMBER(FIND("Arrow", F939)), _xlfn.CONCAT(E939,"_Seta"), E939)</f>
        <v>Portuária</v>
      </c>
      <c r="W939" s="4" t="str">
        <f>IF(ISNUMBER(FIND("Scheme", F939)), _xlfn.CONCAT(F939,"_Esquema"), F939)</f>
        <v>IfcMarinePartCOPELEVEL</v>
      </c>
    </row>
    <row r="940" spans="1:23" s="4" customFormat="1" ht="9.75" customHeight="1" x14ac:dyDescent="0.25">
      <c r="A940" s="66">
        <v>939</v>
      </c>
      <c r="B940" s="65" t="s">
        <v>4283</v>
      </c>
      <c r="C940" s="27" t="s">
        <v>4297</v>
      </c>
      <c r="D940" s="27" t="s">
        <v>4298</v>
      </c>
      <c r="E940" s="27" t="s">
        <v>4189</v>
      </c>
      <c r="F940" s="35" t="s">
        <v>2100</v>
      </c>
      <c r="G940" s="23" t="s">
        <v>13</v>
      </c>
      <c r="H940" s="23" t="s">
        <v>13</v>
      </c>
      <c r="I940" s="23" t="s">
        <v>13</v>
      </c>
      <c r="J940" s="23" t="s">
        <v>13</v>
      </c>
      <c r="K940" s="23" t="s">
        <v>13</v>
      </c>
      <c r="L940" s="9" t="str">
        <f>_xlfn.CONCAT("", C940)</f>
        <v>INFRA_Projeto</v>
      </c>
      <c r="M940" s="9" t="str">
        <f>_xlfn.CONCAT("", D940)</f>
        <v>INFRA_Infraestrutura</v>
      </c>
      <c r="N940" s="9" t="str">
        <f>_xlfn.CONCAT("", E940)</f>
        <v>Portuária</v>
      </c>
      <c r="O940" s="9" t="str">
        <f>_xlfn.CONCAT("Classe IFC ou Categoria Revit:   ", F940)</f>
        <v>Classe IFC ou Categoria Revit:   IfcMarinePartCORE</v>
      </c>
      <c r="P940" s="7" t="s">
        <v>2651</v>
      </c>
      <c r="Q940" s="7" t="s">
        <v>4146</v>
      </c>
      <c r="R940" s="7" t="str">
        <f>C940</f>
        <v>INFRA_Projeto</v>
      </c>
      <c r="S940" s="7" t="str">
        <f>D940</f>
        <v>INFRA_Infraestrutura</v>
      </c>
      <c r="T940" s="7" t="str">
        <f>E940</f>
        <v>Portuária</v>
      </c>
      <c r="U940" s="8" t="str">
        <f>_xlfn.CONCAT("bim-key_",A940)</f>
        <v>bim-key_939</v>
      </c>
      <c r="V940" s="4" t="str">
        <f>IF(ISNUMBER(FIND("Arrow", F940)), _xlfn.CONCAT(E940,"_Seta"), E940)</f>
        <v>Portuária</v>
      </c>
      <c r="W940" s="4" t="str">
        <f>IF(ISNUMBER(FIND("Scheme", F940)), _xlfn.CONCAT(F940,"_Esquema"), F940)</f>
        <v>IfcMarinePartCORE</v>
      </c>
    </row>
    <row r="941" spans="1:23" s="4" customFormat="1" ht="9.75" customHeight="1" x14ac:dyDescent="0.25">
      <c r="A941" s="66">
        <v>940</v>
      </c>
      <c r="B941" s="65" t="s">
        <v>4283</v>
      </c>
      <c r="C941" s="27" t="s">
        <v>4297</v>
      </c>
      <c r="D941" s="27" t="s">
        <v>4298</v>
      </c>
      <c r="E941" s="27" t="s">
        <v>4189</v>
      </c>
      <c r="F941" s="35" t="s">
        <v>2101</v>
      </c>
      <c r="G941" s="23" t="s">
        <v>13</v>
      </c>
      <c r="H941" s="23" t="s">
        <v>13</v>
      </c>
      <c r="I941" s="23" t="s">
        <v>13</v>
      </c>
      <c r="J941" s="23" t="s">
        <v>13</v>
      </c>
      <c r="K941" s="23" t="s">
        <v>13</v>
      </c>
      <c r="L941" s="9" t="str">
        <f>_xlfn.CONCAT("", C941)</f>
        <v>INFRA_Projeto</v>
      </c>
      <c r="M941" s="9" t="str">
        <f>_xlfn.CONCAT("", D941)</f>
        <v>INFRA_Infraestrutura</v>
      </c>
      <c r="N941" s="9" t="str">
        <f>_xlfn.CONCAT("", E941)</f>
        <v>Portuária</v>
      </c>
      <c r="O941" s="9" t="str">
        <f>_xlfn.CONCAT("Classe IFC ou Categoria Revit:   ", F941)</f>
        <v>Classe IFC ou Categoria Revit:   IfcMarinePartCREST</v>
      </c>
      <c r="P941" s="7" t="s">
        <v>2652</v>
      </c>
      <c r="Q941" s="7" t="s">
        <v>4146</v>
      </c>
      <c r="R941" s="7" t="str">
        <f>C941</f>
        <v>INFRA_Projeto</v>
      </c>
      <c r="S941" s="7" t="str">
        <f>D941</f>
        <v>INFRA_Infraestrutura</v>
      </c>
      <c r="T941" s="7" t="str">
        <f>E941</f>
        <v>Portuária</v>
      </c>
      <c r="U941" s="8" t="str">
        <f>_xlfn.CONCAT("bim-key_",A941)</f>
        <v>bim-key_940</v>
      </c>
      <c r="V941" s="4" t="str">
        <f>IF(ISNUMBER(FIND("Arrow", F941)), _xlfn.CONCAT(E941,"_Seta"), E941)</f>
        <v>Portuária</v>
      </c>
      <c r="W941" s="4" t="str">
        <f>IF(ISNUMBER(FIND("Scheme", F941)), _xlfn.CONCAT(F941,"_Esquema"), F941)</f>
        <v>IfcMarinePartCREST</v>
      </c>
    </row>
    <row r="942" spans="1:23" s="4" customFormat="1" ht="9.75" customHeight="1" x14ac:dyDescent="0.25">
      <c r="A942" s="66">
        <v>941</v>
      </c>
      <c r="B942" s="65" t="s">
        <v>4283</v>
      </c>
      <c r="C942" s="27" t="s">
        <v>4297</v>
      </c>
      <c r="D942" s="27" t="s">
        <v>4298</v>
      </c>
      <c r="E942" s="27" t="s">
        <v>4189</v>
      </c>
      <c r="F942" s="35" t="s">
        <v>2102</v>
      </c>
      <c r="G942" s="23" t="s">
        <v>13</v>
      </c>
      <c r="H942" s="23" t="s">
        <v>13</v>
      </c>
      <c r="I942" s="23" t="s">
        <v>13</v>
      </c>
      <c r="J942" s="23" t="s">
        <v>13</v>
      </c>
      <c r="K942" s="23" t="s">
        <v>13</v>
      </c>
      <c r="L942" s="9" t="str">
        <f>_xlfn.CONCAT("", C942)</f>
        <v>INFRA_Projeto</v>
      </c>
      <c r="M942" s="9" t="str">
        <f>_xlfn.CONCAT("", D942)</f>
        <v>INFRA_Infraestrutura</v>
      </c>
      <c r="N942" s="9" t="str">
        <f>_xlfn.CONCAT("", E942)</f>
        <v>Portuária</v>
      </c>
      <c r="O942" s="9" t="str">
        <f>_xlfn.CONCAT("Classe IFC ou Categoria Revit:   ", F942)</f>
        <v>Classe IFC ou Categoria Revit:   IfcMarinePartGATEHEAD</v>
      </c>
      <c r="P942" s="7" t="s">
        <v>2653</v>
      </c>
      <c r="Q942" s="7" t="s">
        <v>4146</v>
      </c>
      <c r="R942" s="7" t="str">
        <f>C942</f>
        <v>INFRA_Projeto</v>
      </c>
      <c r="S942" s="7" t="str">
        <f>D942</f>
        <v>INFRA_Infraestrutura</v>
      </c>
      <c r="T942" s="7" t="str">
        <f>E942</f>
        <v>Portuária</v>
      </c>
      <c r="U942" s="8" t="str">
        <f>_xlfn.CONCAT("bim-key_",A942)</f>
        <v>bim-key_941</v>
      </c>
      <c r="V942" s="4" t="str">
        <f>IF(ISNUMBER(FIND("Arrow", F942)), _xlfn.CONCAT(E942,"_Seta"), E942)</f>
        <v>Portuária</v>
      </c>
      <c r="W942" s="4" t="str">
        <f>IF(ISNUMBER(FIND("Scheme", F942)), _xlfn.CONCAT(F942,"_Esquema"), F942)</f>
        <v>IfcMarinePartGATEHEAD</v>
      </c>
    </row>
    <row r="943" spans="1:23" s="4" customFormat="1" ht="9.75" customHeight="1" x14ac:dyDescent="0.25">
      <c r="A943" s="66">
        <v>942</v>
      </c>
      <c r="B943" s="65" t="s">
        <v>4283</v>
      </c>
      <c r="C943" s="27" t="s">
        <v>4297</v>
      </c>
      <c r="D943" s="27" t="s">
        <v>4298</v>
      </c>
      <c r="E943" s="27" t="s">
        <v>4189</v>
      </c>
      <c r="F943" s="35" t="s">
        <v>2103</v>
      </c>
      <c r="G943" s="23" t="s">
        <v>13</v>
      </c>
      <c r="H943" s="23" t="s">
        <v>13</v>
      </c>
      <c r="I943" s="23" t="s">
        <v>13</v>
      </c>
      <c r="J943" s="23" t="s">
        <v>13</v>
      </c>
      <c r="K943" s="23" t="s">
        <v>13</v>
      </c>
      <c r="L943" s="9" t="str">
        <f>_xlfn.CONCAT("", C943)</f>
        <v>INFRA_Projeto</v>
      </c>
      <c r="M943" s="9" t="str">
        <f>_xlfn.CONCAT("", D943)</f>
        <v>INFRA_Infraestrutura</v>
      </c>
      <c r="N943" s="9" t="str">
        <f>_xlfn.CONCAT("", E943)</f>
        <v>Portuária</v>
      </c>
      <c r="O943" s="9" t="str">
        <f>_xlfn.CONCAT("Classe IFC ou Categoria Revit:   ", F943)</f>
        <v>Classe IFC ou Categoria Revit:   IfcMarinePartGUDINGSTRUCTURE</v>
      </c>
      <c r="P943" s="7" t="s">
        <v>2299</v>
      </c>
      <c r="Q943" s="7" t="s">
        <v>4146</v>
      </c>
      <c r="R943" s="7" t="str">
        <f>C943</f>
        <v>INFRA_Projeto</v>
      </c>
      <c r="S943" s="7" t="str">
        <f>D943</f>
        <v>INFRA_Infraestrutura</v>
      </c>
      <c r="T943" s="7" t="str">
        <f>E943</f>
        <v>Portuária</v>
      </c>
      <c r="U943" s="8" t="str">
        <f>_xlfn.CONCAT("bim-key_",A943)</f>
        <v>bim-key_942</v>
      </c>
      <c r="V943" s="4" t="str">
        <f>IF(ISNUMBER(FIND("Arrow", F943)), _xlfn.CONCAT(E943,"_Seta"), E943)</f>
        <v>Portuária</v>
      </c>
      <c r="W943" s="4" t="str">
        <f>IF(ISNUMBER(FIND("Scheme", F943)), _xlfn.CONCAT(F943,"_Esquema"), F943)</f>
        <v>IfcMarinePartGUDINGSTRUCTURE</v>
      </c>
    </row>
    <row r="944" spans="1:23" s="4" customFormat="1" ht="9.75" customHeight="1" x14ac:dyDescent="0.25">
      <c r="A944" s="66">
        <v>943</v>
      </c>
      <c r="B944" s="65" t="s">
        <v>4283</v>
      </c>
      <c r="C944" s="27" t="s">
        <v>4297</v>
      </c>
      <c r="D944" s="27" t="s">
        <v>4298</v>
      </c>
      <c r="E944" s="27" t="s">
        <v>4189</v>
      </c>
      <c r="F944" s="35" t="s">
        <v>2104</v>
      </c>
      <c r="G944" s="23" t="s">
        <v>13</v>
      </c>
      <c r="H944" s="23" t="s">
        <v>13</v>
      </c>
      <c r="I944" s="23" t="s">
        <v>13</v>
      </c>
      <c r="J944" s="23" t="s">
        <v>13</v>
      </c>
      <c r="K944" s="23" t="s">
        <v>13</v>
      </c>
      <c r="L944" s="9" t="str">
        <f>_xlfn.CONCAT("", C944)</f>
        <v>INFRA_Projeto</v>
      </c>
      <c r="M944" s="9" t="str">
        <f>_xlfn.CONCAT("", D944)</f>
        <v>INFRA_Infraestrutura</v>
      </c>
      <c r="N944" s="9" t="str">
        <f>_xlfn.CONCAT("", E944)</f>
        <v>Portuária</v>
      </c>
      <c r="O944" s="9" t="str">
        <f>_xlfn.CONCAT("Classe IFC ou Categoria Revit:   ", F944)</f>
        <v>Classe IFC ou Categoria Revit:   IfcMarinePartHIGHWATERLINE</v>
      </c>
      <c r="P944" s="7" t="s">
        <v>2300</v>
      </c>
      <c r="Q944" s="7" t="s">
        <v>4146</v>
      </c>
      <c r="R944" s="7" t="str">
        <f>C944</f>
        <v>INFRA_Projeto</v>
      </c>
      <c r="S944" s="7" t="str">
        <f>D944</f>
        <v>INFRA_Infraestrutura</v>
      </c>
      <c r="T944" s="7" t="str">
        <f>E944</f>
        <v>Portuária</v>
      </c>
      <c r="U944" s="8" t="str">
        <f>_xlfn.CONCAT("bim-key_",A944)</f>
        <v>bim-key_943</v>
      </c>
      <c r="V944" s="4" t="str">
        <f>IF(ISNUMBER(FIND("Arrow", F944)), _xlfn.CONCAT(E944,"_Seta"), E944)</f>
        <v>Portuária</v>
      </c>
      <c r="W944" s="4" t="str">
        <f>IF(ISNUMBER(FIND("Scheme", F944)), _xlfn.CONCAT(F944,"_Esquema"), F944)</f>
        <v>IfcMarinePartHIGHWATERLINE</v>
      </c>
    </row>
    <row r="945" spans="1:23" s="4" customFormat="1" ht="9.75" customHeight="1" x14ac:dyDescent="0.25">
      <c r="A945" s="66">
        <v>944</v>
      </c>
      <c r="B945" s="65" t="s">
        <v>4283</v>
      </c>
      <c r="C945" s="27" t="s">
        <v>4297</v>
      </c>
      <c r="D945" s="27" t="s">
        <v>4298</v>
      </c>
      <c r="E945" s="27" t="s">
        <v>4189</v>
      </c>
      <c r="F945" s="35" t="s">
        <v>2105</v>
      </c>
      <c r="G945" s="23" t="s">
        <v>13</v>
      </c>
      <c r="H945" s="23" t="s">
        <v>13</v>
      </c>
      <c r="I945" s="23" t="s">
        <v>13</v>
      </c>
      <c r="J945" s="23" t="s">
        <v>13</v>
      </c>
      <c r="K945" s="23" t="s">
        <v>13</v>
      </c>
      <c r="L945" s="9" t="str">
        <f>_xlfn.CONCAT("", C945)</f>
        <v>INFRA_Projeto</v>
      </c>
      <c r="M945" s="9" t="str">
        <f>_xlfn.CONCAT("", D945)</f>
        <v>INFRA_Infraestrutura</v>
      </c>
      <c r="N945" s="9" t="str">
        <f>_xlfn.CONCAT("", E945)</f>
        <v>Portuária</v>
      </c>
      <c r="O945" s="9" t="str">
        <f>_xlfn.CONCAT("Classe IFC ou Categoria Revit:   ", F945)</f>
        <v>Classe IFC ou Categoria Revit:   IfcMarinePartLANDFIELD</v>
      </c>
      <c r="P945" s="7" t="s">
        <v>2301</v>
      </c>
      <c r="Q945" s="7" t="s">
        <v>4146</v>
      </c>
      <c r="R945" s="7" t="str">
        <f>C945</f>
        <v>INFRA_Projeto</v>
      </c>
      <c r="S945" s="7" t="str">
        <f>D945</f>
        <v>INFRA_Infraestrutura</v>
      </c>
      <c r="T945" s="7" t="str">
        <f>E945</f>
        <v>Portuária</v>
      </c>
      <c r="U945" s="8" t="str">
        <f>_xlfn.CONCAT("bim-key_",A945)</f>
        <v>bim-key_944</v>
      </c>
      <c r="V945" s="4" t="str">
        <f>IF(ISNUMBER(FIND("Arrow", F945)), _xlfn.CONCAT(E945,"_Seta"), E945)</f>
        <v>Portuária</v>
      </c>
      <c r="W945" s="4" t="str">
        <f>IF(ISNUMBER(FIND("Scheme", F945)), _xlfn.CONCAT(F945,"_Esquema"), F945)</f>
        <v>IfcMarinePartLANDFIELD</v>
      </c>
    </row>
    <row r="946" spans="1:23" s="4" customFormat="1" ht="9.75" customHeight="1" x14ac:dyDescent="0.25">
      <c r="A946" s="66">
        <v>945</v>
      </c>
      <c r="B946" s="65" t="s">
        <v>4283</v>
      </c>
      <c r="C946" s="27" t="s">
        <v>4297</v>
      </c>
      <c r="D946" s="27" t="s">
        <v>4298</v>
      </c>
      <c r="E946" s="27" t="s">
        <v>4189</v>
      </c>
      <c r="F946" s="35" t="s">
        <v>2106</v>
      </c>
      <c r="G946" s="23" t="s">
        <v>13</v>
      </c>
      <c r="H946" s="23" t="s">
        <v>13</v>
      </c>
      <c r="I946" s="23" t="s">
        <v>13</v>
      </c>
      <c r="J946" s="23" t="s">
        <v>13</v>
      </c>
      <c r="K946" s="23" t="s">
        <v>13</v>
      </c>
      <c r="L946" s="9" t="str">
        <f>_xlfn.CONCAT("", C946)</f>
        <v>INFRA_Projeto</v>
      </c>
      <c r="M946" s="9" t="str">
        <f>_xlfn.CONCAT("", D946)</f>
        <v>INFRA_Infraestrutura</v>
      </c>
      <c r="N946" s="9" t="str">
        <f>_xlfn.CONCAT("", E946)</f>
        <v>Portuária</v>
      </c>
      <c r="O946" s="9" t="str">
        <f>_xlfn.CONCAT("Classe IFC ou Categoria Revit:   ", F946)</f>
        <v>Classe IFC ou Categoria Revit:   IfcMarinePartLEEWARDSIDE</v>
      </c>
      <c r="P946" s="7" t="s">
        <v>2302</v>
      </c>
      <c r="Q946" s="7" t="s">
        <v>4146</v>
      </c>
      <c r="R946" s="7" t="str">
        <f>C946</f>
        <v>INFRA_Projeto</v>
      </c>
      <c r="S946" s="7" t="str">
        <f>D946</f>
        <v>INFRA_Infraestrutura</v>
      </c>
      <c r="T946" s="7" t="str">
        <f>E946</f>
        <v>Portuária</v>
      </c>
      <c r="U946" s="8" t="str">
        <f>_xlfn.CONCAT("bim-key_",A946)</f>
        <v>bim-key_945</v>
      </c>
      <c r="V946" s="4" t="str">
        <f>IF(ISNUMBER(FIND("Arrow", F946)), _xlfn.CONCAT(E946,"_Seta"), E946)</f>
        <v>Portuária</v>
      </c>
      <c r="W946" s="4" t="str">
        <f>IF(ISNUMBER(FIND("Scheme", F946)), _xlfn.CONCAT(F946,"_Esquema"), F946)</f>
        <v>IfcMarinePartLEEWARDSIDE</v>
      </c>
    </row>
    <row r="947" spans="1:23" s="4" customFormat="1" ht="9.75" customHeight="1" x14ac:dyDescent="0.25">
      <c r="A947" s="66">
        <v>946</v>
      </c>
      <c r="B947" s="65" t="s">
        <v>4283</v>
      </c>
      <c r="C947" s="27" t="s">
        <v>4297</v>
      </c>
      <c r="D947" s="27" t="s">
        <v>4298</v>
      </c>
      <c r="E947" s="27" t="s">
        <v>4189</v>
      </c>
      <c r="F947" s="35" t="s">
        <v>2107</v>
      </c>
      <c r="G947" s="23" t="s">
        <v>13</v>
      </c>
      <c r="H947" s="23" t="s">
        <v>13</v>
      </c>
      <c r="I947" s="23" t="s">
        <v>13</v>
      </c>
      <c r="J947" s="23" t="s">
        <v>13</v>
      </c>
      <c r="K947" s="23" t="s">
        <v>13</v>
      </c>
      <c r="L947" s="9" t="str">
        <f>_xlfn.CONCAT("", C947)</f>
        <v>INFRA_Projeto</v>
      </c>
      <c r="M947" s="9" t="str">
        <f>_xlfn.CONCAT("", D947)</f>
        <v>INFRA_Infraestrutura</v>
      </c>
      <c r="N947" s="9" t="str">
        <f>_xlfn.CONCAT("", E947)</f>
        <v>Portuária</v>
      </c>
      <c r="O947" s="9" t="str">
        <f>_xlfn.CONCAT("Classe IFC ou Categoria Revit:   ", F947)</f>
        <v>Classe IFC ou Categoria Revit:   IfcMarinePartLOWWATERLINE</v>
      </c>
      <c r="P947" s="7" t="s">
        <v>2303</v>
      </c>
      <c r="Q947" s="7" t="s">
        <v>4146</v>
      </c>
      <c r="R947" s="7" t="str">
        <f>C947</f>
        <v>INFRA_Projeto</v>
      </c>
      <c r="S947" s="7" t="str">
        <f>D947</f>
        <v>INFRA_Infraestrutura</v>
      </c>
      <c r="T947" s="7" t="str">
        <f>E947</f>
        <v>Portuária</v>
      </c>
      <c r="U947" s="8" t="str">
        <f>_xlfn.CONCAT("bim-key_",A947)</f>
        <v>bim-key_946</v>
      </c>
      <c r="V947" s="4" t="str">
        <f>IF(ISNUMBER(FIND("Arrow", F947)), _xlfn.CONCAT(E947,"_Seta"), E947)</f>
        <v>Portuária</v>
      </c>
      <c r="W947" s="4" t="str">
        <f>IF(ISNUMBER(FIND("Scheme", F947)), _xlfn.CONCAT(F947,"_Esquema"), F947)</f>
        <v>IfcMarinePartLOWWATERLINE</v>
      </c>
    </row>
    <row r="948" spans="1:23" s="4" customFormat="1" ht="9.75" customHeight="1" x14ac:dyDescent="0.25">
      <c r="A948" s="66">
        <v>947</v>
      </c>
      <c r="B948" s="65" t="s">
        <v>4283</v>
      </c>
      <c r="C948" s="27" t="s">
        <v>4297</v>
      </c>
      <c r="D948" s="27" t="s">
        <v>4298</v>
      </c>
      <c r="E948" s="27" t="s">
        <v>4189</v>
      </c>
      <c r="F948" s="35" t="s">
        <v>2108</v>
      </c>
      <c r="G948" s="23" t="s">
        <v>13</v>
      </c>
      <c r="H948" s="23" t="s">
        <v>13</v>
      </c>
      <c r="I948" s="23" t="s">
        <v>13</v>
      </c>
      <c r="J948" s="23" t="s">
        <v>13</v>
      </c>
      <c r="K948" s="23" t="s">
        <v>13</v>
      </c>
      <c r="L948" s="9" t="str">
        <f>_xlfn.CONCAT("", C948)</f>
        <v>INFRA_Projeto</v>
      </c>
      <c r="M948" s="9" t="str">
        <f>_xlfn.CONCAT("", D948)</f>
        <v>INFRA_Infraestrutura</v>
      </c>
      <c r="N948" s="9" t="str">
        <f>_xlfn.CONCAT("", E948)</f>
        <v>Portuária</v>
      </c>
      <c r="O948" s="9" t="str">
        <f>_xlfn.CONCAT("Classe IFC ou Categoria Revit:   ", F948)</f>
        <v>Classe IFC ou Categoria Revit:   IfcMarinePartMANUFACTURING</v>
      </c>
      <c r="P948" s="7" t="s">
        <v>2654</v>
      </c>
      <c r="Q948" s="7" t="s">
        <v>4146</v>
      </c>
      <c r="R948" s="7" t="str">
        <f>C948</f>
        <v>INFRA_Projeto</v>
      </c>
      <c r="S948" s="7" t="str">
        <f>D948</f>
        <v>INFRA_Infraestrutura</v>
      </c>
      <c r="T948" s="7" t="str">
        <f>E948</f>
        <v>Portuária</v>
      </c>
      <c r="U948" s="8" t="str">
        <f>_xlfn.CONCAT("bim-key_",A948)</f>
        <v>bim-key_947</v>
      </c>
      <c r="V948" s="4" t="str">
        <f>IF(ISNUMBER(FIND("Arrow", F948)), _xlfn.CONCAT(E948,"_Seta"), E948)</f>
        <v>Portuária</v>
      </c>
      <c r="W948" s="4" t="str">
        <f>IF(ISNUMBER(FIND("Scheme", F948)), _xlfn.CONCAT(F948,"_Esquema"), F948)</f>
        <v>IfcMarinePartMANUFACTURING</v>
      </c>
    </row>
    <row r="949" spans="1:23" s="4" customFormat="1" ht="9.75" customHeight="1" x14ac:dyDescent="0.25">
      <c r="A949" s="66">
        <v>948</v>
      </c>
      <c r="B949" s="65" t="s">
        <v>4283</v>
      </c>
      <c r="C949" s="27" t="s">
        <v>4297</v>
      </c>
      <c r="D949" s="27" t="s">
        <v>4298</v>
      </c>
      <c r="E949" s="27" t="s">
        <v>4189</v>
      </c>
      <c r="F949" s="35" t="s">
        <v>2109</v>
      </c>
      <c r="G949" s="23" t="s">
        <v>13</v>
      </c>
      <c r="H949" s="23" t="s">
        <v>13</v>
      </c>
      <c r="I949" s="23" t="s">
        <v>13</v>
      </c>
      <c r="J949" s="23" t="s">
        <v>13</v>
      </c>
      <c r="K949" s="23" t="s">
        <v>13</v>
      </c>
      <c r="L949" s="9" t="str">
        <f>_xlfn.CONCAT("", C949)</f>
        <v>INFRA_Projeto</v>
      </c>
      <c r="M949" s="9" t="str">
        <f>_xlfn.CONCAT("", D949)</f>
        <v>INFRA_Infraestrutura</v>
      </c>
      <c r="N949" s="9" t="str">
        <f>_xlfn.CONCAT("", E949)</f>
        <v>Portuária</v>
      </c>
      <c r="O949" s="9" t="str">
        <f>_xlfn.CONCAT("Classe IFC ou Categoria Revit:   ", F949)</f>
        <v>Classe IFC ou Categoria Revit:   IfcMarinePartNAVIGATIONALAREA</v>
      </c>
      <c r="P949" s="7" t="s">
        <v>2304</v>
      </c>
      <c r="Q949" s="7" t="s">
        <v>4146</v>
      </c>
      <c r="R949" s="7" t="str">
        <f>C949</f>
        <v>INFRA_Projeto</v>
      </c>
      <c r="S949" s="7" t="str">
        <f>D949</f>
        <v>INFRA_Infraestrutura</v>
      </c>
      <c r="T949" s="7" t="str">
        <f>E949</f>
        <v>Portuária</v>
      </c>
      <c r="U949" s="8" t="str">
        <f>_xlfn.CONCAT("bim-key_",A949)</f>
        <v>bim-key_948</v>
      </c>
      <c r="V949" s="4" t="str">
        <f>IF(ISNUMBER(FIND("Arrow", F949)), _xlfn.CONCAT(E949,"_Seta"), E949)</f>
        <v>Portuária</v>
      </c>
      <c r="W949" s="4" t="str">
        <f>IF(ISNUMBER(FIND("Scheme", F949)), _xlfn.CONCAT(F949,"_Esquema"), F949)</f>
        <v>IfcMarinePartNAVIGATIONALAREA</v>
      </c>
    </row>
    <row r="950" spans="1:23" s="4" customFormat="1" ht="9.75" customHeight="1" x14ac:dyDescent="0.25">
      <c r="A950" s="66">
        <v>949</v>
      </c>
      <c r="B950" s="65" t="s">
        <v>4283</v>
      </c>
      <c r="C950" s="27" t="s">
        <v>4297</v>
      </c>
      <c r="D950" s="27" t="s">
        <v>4298</v>
      </c>
      <c r="E950" s="27" t="s">
        <v>4189</v>
      </c>
      <c r="F950" s="35" t="s">
        <v>2110</v>
      </c>
      <c r="G950" s="23" t="s">
        <v>13</v>
      </c>
      <c r="H950" s="23" t="s">
        <v>13</v>
      </c>
      <c r="I950" s="23" t="s">
        <v>13</v>
      </c>
      <c r="J950" s="23" t="s">
        <v>13</v>
      </c>
      <c r="K950" s="23" t="s">
        <v>13</v>
      </c>
      <c r="L950" s="9" t="str">
        <f>_xlfn.CONCAT("", C950)</f>
        <v>INFRA_Projeto</v>
      </c>
      <c r="M950" s="9" t="str">
        <f>_xlfn.CONCAT("", D950)</f>
        <v>INFRA_Infraestrutura</v>
      </c>
      <c r="N950" s="9" t="str">
        <f>_xlfn.CONCAT("", E950)</f>
        <v>Portuária</v>
      </c>
      <c r="O950" s="9" t="str">
        <f>_xlfn.CONCAT("Classe IFC ou Categoria Revit:   ", F950)</f>
        <v>Classe IFC ou Categoria Revit:   IfcMarinePartPROTECTION</v>
      </c>
      <c r="P950" s="7" t="s">
        <v>2655</v>
      </c>
      <c r="Q950" s="7" t="s">
        <v>4146</v>
      </c>
      <c r="R950" s="7" t="str">
        <f>C950</f>
        <v>INFRA_Projeto</v>
      </c>
      <c r="S950" s="7" t="str">
        <f>D950</f>
        <v>INFRA_Infraestrutura</v>
      </c>
      <c r="T950" s="7" t="str">
        <f>E950</f>
        <v>Portuária</v>
      </c>
      <c r="U950" s="8" t="str">
        <f>_xlfn.CONCAT("bim-key_",A950)</f>
        <v>bim-key_949</v>
      </c>
      <c r="V950" s="4" t="str">
        <f>IF(ISNUMBER(FIND("Arrow", F950)), _xlfn.CONCAT(E950,"_Seta"), E950)</f>
        <v>Portuária</v>
      </c>
      <c r="W950" s="4" t="str">
        <f>IF(ISNUMBER(FIND("Scheme", F950)), _xlfn.CONCAT(F950,"_Esquema"), F950)</f>
        <v>IfcMarinePartPROTECTION</v>
      </c>
    </row>
    <row r="951" spans="1:23" s="4" customFormat="1" ht="9.75" customHeight="1" x14ac:dyDescent="0.25">
      <c r="A951" s="66">
        <v>950</v>
      </c>
      <c r="B951" s="65" t="s">
        <v>4283</v>
      </c>
      <c r="C951" s="27" t="s">
        <v>4297</v>
      </c>
      <c r="D951" s="27" t="s">
        <v>4298</v>
      </c>
      <c r="E951" s="27" t="s">
        <v>4189</v>
      </c>
      <c r="F951" s="35" t="s">
        <v>2111</v>
      </c>
      <c r="G951" s="23" t="s">
        <v>13</v>
      </c>
      <c r="H951" s="23" t="s">
        <v>13</v>
      </c>
      <c r="I951" s="23" t="s">
        <v>13</v>
      </c>
      <c r="J951" s="23" t="s">
        <v>13</v>
      </c>
      <c r="K951" s="23" t="s">
        <v>13</v>
      </c>
      <c r="L951" s="9" t="str">
        <f>_xlfn.CONCAT("", C951)</f>
        <v>INFRA_Projeto</v>
      </c>
      <c r="M951" s="9" t="str">
        <f>_xlfn.CONCAT("", D951)</f>
        <v>INFRA_Infraestrutura</v>
      </c>
      <c r="N951" s="9" t="str">
        <f>_xlfn.CONCAT("", E951)</f>
        <v>Portuária</v>
      </c>
      <c r="O951" s="9" t="str">
        <f>_xlfn.CONCAT("Classe IFC ou Categoria Revit:   ", F951)</f>
        <v>Classe IFC ou Categoria Revit:   IfcMarinePartSHIPTRANSFER</v>
      </c>
      <c r="P951" s="7" t="s">
        <v>2656</v>
      </c>
      <c r="Q951" s="7" t="s">
        <v>4146</v>
      </c>
      <c r="R951" s="7" t="str">
        <f>C951</f>
        <v>INFRA_Projeto</v>
      </c>
      <c r="S951" s="7" t="str">
        <f>D951</f>
        <v>INFRA_Infraestrutura</v>
      </c>
      <c r="T951" s="7" t="str">
        <f>E951</f>
        <v>Portuária</v>
      </c>
      <c r="U951" s="8" t="str">
        <f>_xlfn.CONCAT("bim-key_",A951)</f>
        <v>bim-key_950</v>
      </c>
      <c r="V951" s="4" t="str">
        <f>IF(ISNUMBER(FIND("Arrow", F951)), _xlfn.CONCAT(E951,"_Seta"), E951)</f>
        <v>Portuária</v>
      </c>
      <c r="W951" s="4" t="str">
        <f>IF(ISNUMBER(FIND("Scheme", F951)), _xlfn.CONCAT(F951,"_Esquema"), F951)</f>
        <v>IfcMarinePartSHIPTRANSFER</v>
      </c>
    </row>
    <row r="952" spans="1:23" s="4" customFormat="1" ht="9.75" customHeight="1" x14ac:dyDescent="0.25">
      <c r="A952" s="66">
        <v>951</v>
      </c>
      <c r="B952" s="65" t="s">
        <v>4283</v>
      </c>
      <c r="C952" s="27" t="s">
        <v>4297</v>
      </c>
      <c r="D952" s="27" t="s">
        <v>4298</v>
      </c>
      <c r="E952" s="27" t="s">
        <v>4189</v>
      </c>
      <c r="F952" s="35" t="s">
        <v>2112</v>
      </c>
      <c r="G952" s="23" t="s">
        <v>13</v>
      </c>
      <c r="H952" s="23" t="s">
        <v>13</v>
      </c>
      <c r="I952" s="23" t="s">
        <v>13</v>
      </c>
      <c r="J952" s="23" t="s">
        <v>13</v>
      </c>
      <c r="K952" s="23" t="s">
        <v>13</v>
      </c>
      <c r="L952" s="9" t="str">
        <f>_xlfn.CONCAT("", C952)</f>
        <v>INFRA_Projeto</v>
      </c>
      <c r="M952" s="9" t="str">
        <f>_xlfn.CONCAT("", D952)</f>
        <v>INFRA_Infraestrutura</v>
      </c>
      <c r="N952" s="9" t="str">
        <f>_xlfn.CONCAT("", E952)</f>
        <v>Portuária</v>
      </c>
      <c r="O952" s="9" t="str">
        <f>_xlfn.CONCAT("Classe IFC ou Categoria Revit:   ", F952)</f>
        <v>Classe IFC ou Categoria Revit:   IfcMarinePartSTORAGEAREA</v>
      </c>
      <c r="P952" s="7" t="s">
        <v>2113</v>
      </c>
      <c r="Q952" s="7" t="s">
        <v>4146</v>
      </c>
      <c r="R952" s="7" t="str">
        <f>C952</f>
        <v>INFRA_Projeto</v>
      </c>
      <c r="S952" s="7" t="str">
        <f>D952</f>
        <v>INFRA_Infraestrutura</v>
      </c>
      <c r="T952" s="7" t="str">
        <f>E952</f>
        <v>Portuária</v>
      </c>
      <c r="U952" s="8" t="str">
        <f>_xlfn.CONCAT("bim-key_",A952)</f>
        <v>bim-key_951</v>
      </c>
      <c r="V952" s="4" t="str">
        <f>IF(ISNUMBER(FIND("Arrow", F952)), _xlfn.CONCAT(E952,"_Seta"), E952)</f>
        <v>Portuária</v>
      </c>
      <c r="W952" s="4" t="str">
        <f>IF(ISNUMBER(FIND("Scheme", F952)), _xlfn.CONCAT(F952,"_Esquema"), F952)</f>
        <v>IfcMarinePartSTORAGEAREA</v>
      </c>
    </row>
    <row r="953" spans="1:23" s="4" customFormat="1" ht="9.75" customHeight="1" x14ac:dyDescent="0.25">
      <c r="A953" s="66">
        <v>952</v>
      </c>
      <c r="B953" s="65" t="s">
        <v>4283</v>
      </c>
      <c r="C953" s="27" t="s">
        <v>4297</v>
      </c>
      <c r="D953" s="27" t="s">
        <v>4298</v>
      </c>
      <c r="E953" s="27" t="s">
        <v>4189</v>
      </c>
      <c r="F953" s="35" t="s">
        <v>2114</v>
      </c>
      <c r="G953" s="23" t="s">
        <v>13</v>
      </c>
      <c r="H953" s="23" t="s">
        <v>13</v>
      </c>
      <c r="I953" s="23" t="s">
        <v>13</v>
      </c>
      <c r="J953" s="23" t="s">
        <v>13</v>
      </c>
      <c r="K953" s="23" t="s">
        <v>13</v>
      </c>
      <c r="L953" s="9" t="str">
        <f>_xlfn.CONCAT("", C953)</f>
        <v>INFRA_Projeto</v>
      </c>
      <c r="M953" s="9" t="str">
        <f>_xlfn.CONCAT("", D953)</f>
        <v>INFRA_Infraestrutura</v>
      </c>
      <c r="N953" s="9" t="str">
        <f>_xlfn.CONCAT("", E953)</f>
        <v>Portuária</v>
      </c>
      <c r="O953" s="9" t="str">
        <f>_xlfn.CONCAT("Classe IFC ou Categoria Revit:   ", F953)</f>
        <v>Classe IFC ou Categoria Revit:   IfcMarinePartVEHICLESERVICING</v>
      </c>
      <c r="P953" s="7" t="s">
        <v>2305</v>
      </c>
      <c r="Q953" s="7" t="s">
        <v>4146</v>
      </c>
      <c r="R953" s="7" t="str">
        <f>C953</f>
        <v>INFRA_Projeto</v>
      </c>
      <c r="S953" s="7" t="str">
        <f>D953</f>
        <v>INFRA_Infraestrutura</v>
      </c>
      <c r="T953" s="7" t="str">
        <f>E953</f>
        <v>Portuária</v>
      </c>
      <c r="U953" s="8" t="str">
        <f>_xlfn.CONCAT("bim-key_",A953)</f>
        <v>bim-key_952</v>
      </c>
      <c r="V953" s="4" t="str">
        <f>IF(ISNUMBER(FIND("Arrow", F953)), _xlfn.CONCAT(E953,"_Seta"), E953)</f>
        <v>Portuária</v>
      </c>
      <c r="W953" s="4" t="str">
        <f>IF(ISNUMBER(FIND("Scheme", F953)), _xlfn.CONCAT(F953,"_Esquema"), F953)</f>
        <v>IfcMarinePartVEHICLESERVICING</v>
      </c>
    </row>
    <row r="954" spans="1:23" s="4" customFormat="1" ht="9.75" customHeight="1" x14ac:dyDescent="0.25">
      <c r="A954" s="66">
        <v>953</v>
      </c>
      <c r="B954" s="65" t="s">
        <v>4283</v>
      </c>
      <c r="C954" s="27" t="s">
        <v>4297</v>
      </c>
      <c r="D954" s="27" t="s">
        <v>4298</v>
      </c>
      <c r="E954" s="27" t="s">
        <v>4189</v>
      </c>
      <c r="F954" s="35" t="s">
        <v>2115</v>
      </c>
      <c r="G954" s="23" t="s">
        <v>13</v>
      </c>
      <c r="H954" s="23" t="s">
        <v>13</v>
      </c>
      <c r="I954" s="23" t="s">
        <v>13</v>
      </c>
      <c r="J954" s="23" t="s">
        <v>13</v>
      </c>
      <c r="K954" s="23" t="s">
        <v>13</v>
      </c>
      <c r="L954" s="9" t="str">
        <f>_xlfn.CONCAT("", C954)</f>
        <v>INFRA_Projeto</v>
      </c>
      <c r="M954" s="9" t="str">
        <f>_xlfn.CONCAT("", D954)</f>
        <v>INFRA_Infraestrutura</v>
      </c>
      <c r="N954" s="9" t="str">
        <f>_xlfn.CONCAT("", E954)</f>
        <v>Portuária</v>
      </c>
      <c r="O954" s="9" t="str">
        <f>_xlfn.CONCAT("Classe IFC ou Categoria Revit:   ", F954)</f>
        <v>Classe IFC ou Categoria Revit:   IfcMarinePartWATERFIELD</v>
      </c>
      <c r="P954" s="7" t="s">
        <v>2306</v>
      </c>
      <c r="Q954" s="7" t="s">
        <v>4146</v>
      </c>
      <c r="R954" s="7" t="str">
        <f>C954</f>
        <v>INFRA_Projeto</v>
      </c>
      <c r="S954" s="7" t="str">
        <f>D954</f>
        <v>INFRA_Infraestrutura</v>
      </c>
      <c r="T954" s="7" t="str">
        <f>E954</f>
        <v>Portuária</v>
      </c>
      <c r="U954" s="8" t="str">
        <f>_xlfn.CONCAT("bim-key_",A954)</f>
        <v>bim-key_953</v>
      </c>
      <c r="V954" s="4" t="str">
        <f>IF(ISNUMBER(FIND("Arrow", F954)), _xlfn.CONCAT(E954,"_Seta"), E954)</f>
        <v>Portuária</v>
      </c>
      <c r="W954" s="4" t="str">
        <f>IF(ISNUMBER(FIND("Scheme", F954)), _xlfn.CONCAT(F954,"_Esquema"), F954)</f>
        <v>IfcMarinePartWATERFIELD</v>
      </c>
    </row>
    <row r="955" spans="1:23" s="4" customFormat="1" ht="9.75" customHeight="1" x14ac:dyDescent="0.25">
      <c r="A955" s="66">
        <v>954</v>
      </c>
      <c r="B955" s="65" t="s">
        <v>4283</v>
      </c>
      <c r="C955" s="27" t="s">
        <v>4297</v>
      </c>
      <c r="D955" s="27" t="s">
        <v>4298</v>
      </c>
      <c r="E955" s="27" t="s">
        <v>4189</v>
      </c>
      <c r="F955" s="35" t="s">
        <v>2116</v>
      </c>
      <c r="G955" s="23" t="s">
        <v>13</v>
      </c>
      <c r="H955" s="23" t="s">
        <v>13</v>
      </c>
      <c r="I955" s="23" t="s">
        <v>13</v>
      </c>
      <c r="J955" s="23" t="s">
        <v>13</v>
      </c>
      <c r="K955" s="23" t="s">
        <v>13</v>
      </c>
      <c r="L955" s="9" t="str">
        <f>_xlfn.CONCAT("", C955)</f>
        <v>INFRA_Projeto</v>
      </c>
      <c r="M955" s="9" t="str">
        <f>_xlfn.CONCAT("", D955)</f>
        <v>INFRA_Infraestrutura</v>
      </c>
      <c r="N955" s="9" t="str">
        <f>_xlfn.CONCAT("", E955)</f>
        <v>Portuária</v>
      </c>
      <c r="O955" s="9" t="str">
        <f>_xlfn.CONCAT("Classe IFC ou Categoria Revit:   ", F955)</f>
        <v>Classe IFC ou Categoria Revit:   IfcMarinePartWEATHERSIDE</v>
      </c>
      <c r="P955" s="7" t="s">
        <v>2307</v>
      </c>
      <c r="Q955" s="7" t="s">
        <v>4146</v>
      </c>
      <c r="R955" s="7" t="str">
        <f>C955</f>
        <v>INFRA_Projeto</v>
      </c>
      <c r="S955" s="7" t="str">
        <f>D955</f>
        <v>INFRA_Infraestrutura</v>
      </c>
      <c r="T955" s="7" t="str">
        <f>E955</f>
        <v>Portuária</v>
      </c>
      <c r="U955" s="8" t="str">
        <f>_xlfn.CONCAT("bim-key_",A955)</f>
        <v>bim-key_954</v>
      </c>
      <c r="V955" s="4" t="str">
        <f>IF(ISNUMBER(FIND("Arrow", F955)), _xlfn.CONCAT(E955,"_Seta"), E955)</f>
        <v>Portuária</v>
      </c>
      <c r="W955" s="4" t="str">
        <f>IF(ISNUMBER(FIND("Scheme", F955)), _xlfn.CONCAT(F955,"_Esquema"), F955)</f>
        <v>IfcMarinePartWEATHERSIDE</v>
      </c>
    </row>
    <row r="956" spans="1:23" s="4" customFormat="1" ht="9.75" customHeight="1" x14ac:dyDescent="0.25">
      <c r="A956" s="66">
        <v>955</v>
      </c>
      <c r="B956" s="65" t="s">
        <v>4283</v>
      </c>
      <c r="C956" s="27" t="s">
        <v>4297</v>
      </c>
      <c r="D956" s="27" t="s">
        <v>4298</v>
      </c>
      <c r="E956" s="27" t="s">
        <v>4189</v>
      </c>
      <c r="F956" s="33" t="s">
        <v>415</v>
      </c>
      <c r="G956" s="23" t="s">
        <v>13</v>
      </c>
      <c r="H956" s="23" t="s">
        <v>13</v>
      </c>
      <c r="I956" s="23" t="s">
        <v>13</v>
      </c>
      <c r="J956" s="23" t="s">
        <v>13</v>
      </c>
      <c r="K956" s="23" t="s">
        <v>13</v>
      </c>
      <c r="L956" s="9" t="str">
        <f>_xlfn.CONCAT("", C956)</f>
        <v>INFRA_Projeto</v>
      </c>
      <c r="M956" s="9" t="str">
        <f>_xlfn.CONCAT("", D956)</f>
        <v>INFRA_Infraestrutura</v>
      </c>
      <c r="N956" s="9" t="str">
        <f>_xlfn.CONCAT("", E956)</f>
        <v>Portuária</v>
      </c>
      <c r="O956" s="9" t="str">
        <f>_xlfn.CONCAT("Classe IFC ou Categoria Revit:   ", F956)</f>
        <v>Classe IFC ou Categoria Revit:   IfcMooringDevice</v>
      </c>
      <c r="P956" s="7" t="s">
        <v>416</v>
      </c>
      <c r="Q956" s="7" t="s">
        <v>4146</v>
      </c>
      <c r="R956" s="7" t="str">
        <f>C956</f>
        <v>INFRA_Projeto</v>
      </c>
      <c r="S956" s="7" t="str">
        <f>D956</f>
        <v>INFRA_Infraestrutura</v>
      </c>
      <c r="T956" s="7" t="str">
        <f>E956</f>
        <v>Portuária</v>
      </c>
      <c r="U956" s="8" t="str">
        <f>_xlfn.CONCAT("bim-key_",A956)</f>
        <v>bim-key_955</v>
      </c>
      <c r="V956" s="4" t="str">
        <f>IF(ISNUMBER(FIND("Arrow", F956)), _xlfn.CONCAT(E956,"_Seta"), E956)</f>
        <v>Portuária</v>
      </c>
      <c r="W956" s="4" t="str">
        <f>IF(ISNUMBER(FIND("Scheme", F956)), _xlfn.CONCAT(F956,"_Esquema"), F956)</f>
        <v>IfcMooringDevice</v>
      </c>
    </row>
    <row r="957" spans="1:23" s="4" customFormat="1" ht="9.75" customHeight="1" x14ac:dyDescent="0.25">
      <c r="A957" s="66">
        <v>956</v>
      </c>
      <c r="B957" s="65" t="s">
        <v>4283</v>
      </c>
      <c r="C957" s="27" t="s">
        <v>4297</v>
      </c>
      <c r="D957" s="27" t="s">
        <v>4298</v>
      </c>
      <c r="E957" s="27" t="s">
        <v>4189</v>
      </c>
      <c r="F957" s="33" t="s">
        <v>1060</v>
      </c>
      <c r="G957" s="23" t="s">
        <v>13</v>
      </c>
      <c r="H957" s="23" t="s">
        <v>13</v>
      </c>
      <c r="I957" s="23" t="s">
        <v>13</v>
      </c>
      <c r="J957" s="23" t="s">
        <v>13</v>
      </c>
      <c r="K957" s="23" t="s">
        <v>13</v>
      </c>
      <c r="L957" s="9" t="str">
        <f>_xlfn.CONCAT("", C957)</f>
        <v>INFRA_Projeto</v>
      </c>
      <c r="M957" s="9" t="str">
        <f>_xlfn.CONCAT("", D957)</f>
        <v>INFRA_Infraestrutura</v>
      </c>
      <c r="N957" s="9" t="str">
        <f>_xlfn.CONCAT("", E957)</f>
        <v>Portuária</v>
      </c>
      <c r="O957" s="9" t="str">
        <f>_xlfn.CONCAT("Classe IFC ou Categoria Revit:   ", F957)</f>
        <v>Classe IFC ou Categoria Revit:   IfcMooringDeviceBOLLARD</v>
      </c>
      <c r="P957" s="7" t="s">
        <v>1061</v>
      </c>
      <c r="Q957" s="7" t="s">
        <v>4146</v>
      </c>
      <c r="R957" s="7" t="str">
        <f>C957</f>
        <v>INFRA_Projeto</v>
      </c>
      <c r="S957" s="7" t="str">
        <f>D957</f>
        <v>INFRA_Infraestrutura</v>
      </c>
      <c r="T957" s="7" t="str">
        <f>E957</f>
        <v>Portuária</v>
      </c>
      <c r="U957" s="8" t="str">
        <f>_xlfn.CONCAT("bim-key_",A957)</f>
        <v>bim-key_956</v>
      </c>
      <c r="V957" s="4" t="str">
        <f>IF(ISNUMBER(FIND("Arrow", F957)), _xlfn.CONCAT(E957,"_Seta"), E957)</f>
        <v>Portuária</v>
      </c>
      <c r="W957" s="4" t="str">
        <f>IF(ISNUMBER(FIND("Scheme", F957)), _xlfn.CONCAT(F957,"_Esquema"), F957)</f>
        <v>IfcMooringDeviceBOLLARD</v>
      </c>
    </row>
    <row r="958" spans="1:23" s="4" customFormat="1" ht="9.75" customHeight="1" x14ac:dyDescent="0.25">
      <c r="A958" s="66">
        <v>957</v>
      </c>
      <c r="B958" s="65" t="s">
        <v>4283</v>
      </c>
      <c r="C958" s="27" t="s">
        <v>4297</v>
      </c>
      <c r="D958" s="27" t="s">
        <v>4298</v>
      </c>
      <c r="E958" s="27" t="s">
        <v>4189</v>
      </c>
      <c r="F958" s="33" t="s">
        <v>1062</v>
      </c>
      <c r="G958" s="23" t="s">
        <v>13</v>
      </c>
      <c r="H958" s="23" t="s">
        <v>13</v>
      </c>
      <c r="I958" s="23" t="s">
        <v>13</v>
      </c>
      <c r="J958" s="23" t="s">
        <v>13</v>
      </c>
      <c r="K958" s="23" t="s">
        <v>13</v>
      </c>
      <c r="L958" s="9" t="str">
        <f>_xlfn.CONCAT("", C958)</f>
        <v>INFRA_Projeto</v>
      </c>
      <c r="M958" s="9" t="str">
        <f>_xlfn.CONCAT("", D958)</f>
        <v>INFRA_Infraestrutura</v>
      </c>
      <c r="N958" s="9" t="str">
        <f>_xlfn.CONCAT("", E958)</f>
        <v>Portuária</v>
      </c>
      <c r="O958" s="9" t="str">
        <f>_xlfn.CONCAT("Classe IFC ou Categoria Revit:   ", F958)</f>
        <v>Classe IFC ou Categoria Revit:   IfcMooringDeviceLINETENSIONER</v>
      </c>
      <c r="P958" s="7" t="s">
        <v>1063</v>
      </c>
      <c r="Q958" s="7" t="s">
        <v>4146</v>
      </c>
      <c r="R958" s="7" t="str">
        <f>C958</f>
        <v>INFRA_Projeto</v>
      </c>
      <c r="S958" s="7" t="str">
        <f>D958</f>
        <v>INFRA_Infraestrutura</v>
      </c>
      <c r="T958" s="7" t="str">
        <f>E958</f>
        <v>Portuária</v>
      </c>
      <c r="U958" s="8" t="str">
        <f>_xlfn.CONCAT("bim-key_",A958)</f>
        <v>bim-key_957</v>
      </c>
      <c r="V958" s="4" t="str">
        <f>IF(ISNUMBER(FIND("Arrow", F958)), _xlfn.CONCAT(E958,"_Seta"), E958)</f>
        <v>Portuária</v>
      </c>
      <c r="W958" s="4" t="str">
        <f>IF(ISNUMBER(FIND("Scheme", F958)), _xlfn.CONCAT(F958,"_Esquema"), F958)</f>
        <v>IfcMooringDeviceLINETENSIONER</v>
      </c>
    </row>
    <row r="959" spans="1:23" s="4" customFormat="1" ht="9.75" customHeight="1" x14ac:dyDescent="0.25">
      <c r="A959" s="66">
        <v>958</v>
      </c>
      <c r="B959" s="65" t="s">
        <v>4283</v>
      </c>
      <c r="C959" s="27" t="s">
        <v>4297</v>
      </c>
      <c r="D959" s="27" t="s">
        <v>4298</v>
      </c>
      <c r="E959" s="27" t="s">
        <v>4189</v>
      </c>
      <c r="F959" s="33" t="s">
        <v>1064</v>
      </c>
      <c r="G959" s="23" t="s">
        <v>13</v>
      </c>
      <c r="H959" s="23" t="s">
        <v>13</v>
      </c>
      <c r="I959" s="23" t="s">
        <v>13</v>
      </c>
      <c r="J959" s="23" t="s">
        <v>13</v>
      </c>
      <c r="K959" s="23" t="s">
        <v>13</v>
      </c>
      <c r="L959" s="9" t="str">
        <f>_xlfn.CONCAT("", C959)</f>
        <v>INFRA_Projeto</v>
      </c>
      <c r="M959" s="9" t="str">
        <f>_xlfn.CONCAT("", D959)</f>
        <v>INFRA_Infraestrutura</v>
      </c>
      <c r="N959" s="9" t="str">
        <f>_xlfn.CONCAT("", E959)</f>
        <v>Portuária</v>
      </c>
      <c r="O959" s="9" t="str">
        <f>_xlfn.CONCAT("Classe IFC ou Categoria Revit:   ", F959)</f>
        <v>Classe IFC ou Categoria Revit:   IfcMooringDeviceMAGNETICDEVICE</v>
      </c>
      <c r="P959" s="7" t="s">
        <v>1065</v>
      </c>
      <c r="Q959" s="7" t="s">
        <v>4146</v>
      </c>
      <c r="R959" s="7" t="str">
        <f>C959</f>
        <v>INFRA_Projeto</v>
      </c>
      <c r="S959" s="7" t="str">
        <f>D959</f>
        <v>INFRA_Infraestrutura</v>
      </c>
      <c r="T959" s="7" t="str">
        <f>E959</f>
        <v>Portuária</v>
      </c>
      <c r="U959" s="8" t="str">
        <f>_xlfn.CONCAT("bim-key_",A959)</f>
        <v>bim-key_958</v>
      </c>
      <c r="V959" s="4" t="str">
        <f>IF(ISNUMBER(FIND("Arrow", F959)), _xlfn.CONCAT(E959,"_Seta"), E959)</f>
        <v>Portuária</v>
      </c>
      <c r="W959" s="4" t="str">
        <f>IF(ISNUMBER(FIND("Scheme", F959)), _xlfn.CONCAT(F959,"_Esquema"), F959)</f>
        <v>IfcMooringDeviceMAGNETICDEVICE</v>
      </c>
    </row>
    <row r="960" spans="1:23" s="4" customFormat="1" ht="9.75" customHeight="1" x14ac:dyDescent="0.25">
      <c r="A960" s="66">
        <v>959</v>
      </c>
      <c r="B960" s="65" t="s">
        <v>4283</v>
      </c>
      <c r="C960" s="27" t="s">
        <v>4297</v>
      </c>
      <c r="D960" s="27" t="s">
        <v>4298</v>
      </c>
      <c r="E960" s="27" t="s">
        <v>4189</v>
      </c>
      <c r="F960" s="33" t="s">
        <v>1066</v>
      </c>
      <c r="G960" s="23" t="s">
        <v>13</v>
      </c>
      <c r="H960" s="23" t="s">
        <v>13</v>
      </c>
      <c r="I960" s="23" t="s">
        <v>13</v>
      </c>
      <c r="J960" s="23" t="s">
        <v>13</v>
      </c>
      <c r="K960" s="23" t="s">
        <v>13</v>
      </c>
      <c r="L960" s="9" t="str">
        <f>_xlfn.CONCAT("", C960)</f>
        <v>INFRA_Projeto</v>
      </c>
      <c r="M960" s="9" t="str">
        <f>_xlfn.CONCAT("", D960)</f>
        <v>INFRA_Infraestrutura</v>
      </c>
      <c r="N960" s="9" t="str">
        <f>_xlfn.CONCAT("", E960)</f>
        <v>Portuária</v>
      </c>
      <c r="O960" s="9" t="str">
        <f>_xlfn.CONCAT("Classe IFC ou Categoria Revit:   ", F960)</f>
        <v>Classe IFC ou Categoria Revit:   IfcMooringDeviceMOORINGHOOKS</v>
      </c>
      <c r="P960" s="7" t="s">
        <v>1067</v>
      </c>
      <c r="Q960" s="7" t="s">
        <v>4146</v>
      </c>
      <c r="R960" s="7" t="str">
        <f>C960</f>
        <v>INFRA_Projeto</v>
      </c>
      <c r="S960" s="7" t="str">
        <f>D960</f>
        <v>INFRA_Infraestrutura</v>
      </c>
      <c r="T960" s="7" t="str">
        <f>E960</f>
        <v>Portuária</v>
      </c>
      <c r="U960" s="8" t="str">
        <f>_xlfn.CONCAT("bim-key_",A960)</f>
        <v>bim-key_959</v>
      </c>
      <c r="V960" s="4" t="str">
        <f>IF(ISNUMBER(FIND("Arrow", F960)), _xlfn.CONCAT(E960,"_Seta"), E960)</f>
        <v>Portuária</v>
      </c>
      <c r="W960" s="4" t="str">
        <f>IF(ISNUMBER(FIND("Scheme", F960)), _xlfn.CONCAT(F960,"_Esquema"), F960)</f>
        <v>IfcMooringDeviceMOORINGHOOKS</v>
      </c>
    </row>
    <row r="961" spans="1:23" s="4" customFormat="1" ht="9.75" customHeight="1" x14ac:dyDescent="0.25">
      <c r="A961" s="66">
        <v>960</v>
      </c>
      <c r="B961" s="65" t="s">
        <v>4283</v>
      </c>
      <c r="C961" s="27" t="s">
        <v>4297</v>
      </c>
      <c r="D961" s="27" t="s">
        <v>4298</v>
      </c>
      <c r="E961" s="27" t="s">
        <v>4189</v>
      </c>
      <c r="F961" s="33" t="s">
        <v>1068</v>
      </c>
      <c r="G961" s="23" t="s">
        <v>13</v>
      </c>
      <c r="H961" s="23" t="s">
        <v>13</v>
      </c>
      <c r="I961" s="23" t="s">
        <v>13</v>
      </c>
      <c r="J961" s="23" t="s">
        <v>13</v>
      </c>
      <c r="K961" s="23" t="s">
        <v>13</v>
      </c>
      <c r="L961" s="9" t="str">
        <f>_xlfn.CONCAT("", C961)</f>
        <v>INFRA_Projeto</v>
      </c>
      <c r="M961" s="9" t="str">
        <f>_xlfn.CONCAT("", D961)</f>
        <v>INFRA_Infraestrutura</v>
      </c>
      <c r="N961" s="9" t="str">
        <f>_xlfn.CONCAT("", E961)</f>
        <v>Portuária</v>
      </c>
      <c r="O961" s="9" t="str">
        <f>_xlfn.CONCAT("Classe IFC ou Categoria Revit:   ", F961)</f>
        <v>Classe IFC ou Categoria Revit:   IfcMooringDeviceVACUUMDEVICE</v>
      </c>
      <c r="P961" s="7" t="s">
        <v>1069</v>
      </c>
      <c r="Q961" s="7" t="s">
        <v>4146</v>
      </c>
      <c r="R961" s="7" t="str">
        <f>C961</f>
        <v>INFRA_Projeto</v>
      </c>
      <c r="S961" s="7" t="str">
        <f>D961</f>
        <v>INFRA_Infraestrutura</v>
      </c>
      <c r="T961" s="7" t="str">
        <f>E961</f>
        <v>Portuária</v>
      </c>
      <c r="U961" s="8" t="str">
        <f>_xlfn.CONCAT("bim-key_",A961)</f>
        <v>bim-key_960</v>
      </c>
      <c r="V961" s="4" t="str">
        <f>IF(ISNUMBER(FIND("Arrow", F961)), _xlfn.CONCAT(E961,"_Seta"), E961)</f>
        <v>Portuária</v>
      </c>
      <c r="W961" s="4" t="str">
        <f>IF(ISNUMBER(FIND("Scheme", F961)), _xlfn.CONCAT(F961,"_Esquema"), F961)</f>
        <v>IfcMooringDeviceVACUUMDEVICE</v>
      </c>
    </row>
    <row r="962" spans="1:23" s="4" customFormat="1" ht="9.75" customHeight="1" x14ac:dyDescent="0.25">
      <c r="A962" s="66">
        <v>961</v>
      </c>
      <c r="B962" s="65" t="s">
        <v>4283</v>
      </c>
      <c r="C962" s="27" t="s">
        <v>4297</v>
      </c>
      <c r="D962" s="27" t="s">
        <v>4298</v>
      </c>
      <c r="E962" s="27" t="s">
        <v>4189</v>
      </c>
      <c r="F962" s="33" t="s">
        <v>417</v>
      </c>
      <c r="G962" s="23" t="s">
        <v>13</v>
      </c>
      <c r="H962" s="23" t="s">
        <v>13</v>
      </c>
      <c r="I962" s="23" t="s">
        <v>13</v>
      </c>
      <c r="J962" s="23" t="s">
        <v>13</v>
      </c>
      <c r="K962" s="23" t="s">
        <v>13</v>
      </c>
      <c r="L962" s="9" t="str">
        <f>_xlfn.CONCAT("", C962)</f>
        <v>INFRA_Projeto</v>
      </c>
      <c r="M962" s="9" t="str">
        <f>_xlfn.CONCAT("", D962)</f>
        <v>INFRA_Infraestrutura</v>
      </c>
      <c r="N962" s="9" t="str">
        <f>_xlfn.CONCAT("", E962)</f>
        <v>Portuária</v>
      </c>
      <c r="O962" s="9" t="str">
        <f>_xlfn.CONCAT("Classe IFC ou Categoria Revit:   ", F962)</f>
        <v>Classe IFC ou Categoria Revit:   IfcNavigationElement</v>
      </c>
      <c r="P962" s="7" t="s">
        <v>418</v>
      </c>
      <c r="Q962" s="7" t="s">
        <v>4146</v>
      </c>
      <c r="R962" s="7" t="str">
        <f>C962</f>
        <v>INFRA_Projeto</v>
      </c>
      <c r="S962" s="7" t="str">
        <f>D962</f>
        <v>INFRA_Infraestrutura</v>
      </c>
      <c r="T962" s="7" t="str">
        <f>E962</f>
        <v>Portuária</v>
      </c>
      <c r="U962" s="8" t="str">
        <f>_xlfn.CONCAT("bim-key_",A962)</f>
        <v>bim-key_961</v>
      </c>
      <c r="V962" s="4" t="str">
        <f>IF(ISNUMBER(FIND("Arrow", F962)), _xlfn.CONCAT(E962,"_Seta"), E962)</f>
        <v>Portuária</v>
      </c>
      <c r="W962" s="4" t="str">
        <f>IF(ISNUMBER(FIND("Scheme", F962)), _xlfn.CONCAT(F962,"_Esquema"), F962)</f>
        <v>IfcNavigationElement</v>
      </c>
    </row>
    <row r="963" spans="1:23" s="4" customFormat="1" ht="9.75" customHeight="1" x14ac:dyDescent="0.25">
      <c r="A963" s="66">
        <v>962</v>
      </c>
      <c r="B963" s="65" t="s">
        <v>4283</v>
      </c>
      <c r="C963" s="27" t="s">
        <v>4297</v>
      </c>
      <c r="D963" s="27" t="s">
        <v>4298</v>
      </c>
      <c r="E963" s="27" t="s">
        <v>4189</v>
      </c>
      <c r="F963" s="33" t="s">
        <v>1070</v>
      </c>
      <c r="G963" s="23" t="s">
        <v>13</v>
      </c>
      <c r="H963" s="23" t="s">
        <v>13</v>
      </c>
      <c r="I963" s="23" t="s">
        <v>13</v>
      </c>
      <c r="J963" s="23" t="s">
        <v>13</v>
      </c>
      <c r="K963" s="23" t="s">
        <v>13</v>
      </c>
      <c r="L963" s="9" t="str">
        <f>_xlfn.CONCAT("", C963)</f>
        <v>INFRA_Projeto</v>
      </c>
      <c r="M963" s="9" t="str">
        <f>_xlfn.CONCAT("", D963)</f>
        <v>INFRA_Infraestrutura</v>
      </c>
      <c r="N963" s="9" t="str">
        <f>_xlfn.CONCAT("", E963)</f>
        <v>Portuária</v>
      </c>
      <c r="O963" s="9" t="str">
        <f>_xlfn.CONCAT("Classe IFC ou Categoria Revit:   ", F963)</f>
        <v>Classe IFC ou Categoria Revit:   IfcNavigationElementBEACON</v>
      </c>
      <c r="P963" s="7" t="s">
        <v>1071</v>
      </c>
      <c r="Q963" s="7" t="s">
        <v>4146</v>
      </c>
      <c r="R963" s="7" t="str">
        <f>C963</f>
        <v>INFRA_Projeto</v>
      </c>
      <c r="S963" s="7" t="str">
        <f>D963</f>
        <v>INFRA_Infraestrutura</v>
      </c>
      <c r="T963" s="7" t="str">
        <f>E963</f>
        <v>Portuária</v>
      </c>
      <c r="U963" s="8" t="str">
        <f>_xlfn.CONCAT("bim-key_",A963)</f>
        <v>bim-key_962</v>
      </c>
      <c r="V963" s="4" t="str">
        <f>IF(ISNUMBER(FIND("Arrow", F963)), _xlfn.CONCAT(E963,"_Seta"), E963)</f>
        <v>Portuária</v>
      </c>
      <c r="W963" s="4" t="str">
        <f>IF(ISNUMBER(FIND("Scheme", F963)), _xlfn.CONCAT(F963,"_Esquema"), F963)</f>
        <v>IfcNavigationElementBEACON</v>
      </c>
    </row>
    <row r="964" spans="1:23" s="4" customFormat="1" ht="9.75" customHeight="1" x14ac:dyDescent="0.25">
      <c r="A964" s="66">
        <v>963</v>
      </c>
      <c r="B964" s="65" t="s">
        <v>4283</v>
      </c>
      <c r="C964" s="27" t="s">
        <v>4297</v>
      </c>
      <c r="D964" s="27" t="s">
        <v>4298</v>
      </c>
      <c r="E964" s="27" t="s">
        <v>4189</v>
      </c>
      <c r="F964" s="33" t="s">
        <v>1072</v>
      </c>
      <c r="G964" s="23" t="s">
        <v>13</v>
      </c>
      <c r="H964" s="23" t="s">
        <v>13</v>
      </c>
      <c r="I964" s="23" t="s">
        <v>13</v>
      </c>
      <c r="J964" s="23" t="s">
        <v>13</v>
      </c>
      <c r="K964" s="23" t="s">
        <v>13</v>
      </c>
      <c r="L964" s="9" t="str">
        <f>_xlfn.CONCAT("", C964)</f>
        <v>INFRA_Projeto</v>
      </c>
      <c r="M964" s="9" t="str">
        <f>_xlfn.CONCAT("", D964)</f>
        <v>INFRA_Infraestrutura</v>
      </c>
      <c r="N964" s="9" t="str">
        <f>_xlfn.CONCAT("", E964)</f>
        <v>Portuária</v>
      </c>
      <c r="O964" s="9" t="str">
        <f>_xlfn.CONCAT("Classe IFC ou Categoria Revit:   ", F964)</f>
        <v>Classe IFC ou Categoria Revit:   IfcNavigationElementBUOY</v>
      </c>
      <c r="P964" s="7" t="s">
        <v>1073</v>
      </c>
      <c r="Q964" s="7" t="s">
        <v>4146</v>
      </c>
      <c r="R964" s="7" t="str">
        <f>C964</f>
        <v>INFRA_Projeto</v>
      </c>
      <c r="S964" s="7" t="str">
        <f>D964</f>
        <v>INFRA_Infraestrutura</v>
      </c>
      <c r="T964" s="7" t="str">
        <f>E964</f>
        <v>Portuária</v>
      </c>
      <c r="U964" s="8" t="str">
        <f>_xlfn.CONCAT("bim-key_",A964)</f>
        <v>bim-key_963</v>
      </c>
      <c r="V964" s="4" t="str">
        <f>IF(ISNUMBER(FIND("Arrow", F964)), _xlfn.CONCAT(E964,"_Seta"), E964)</f>
        <v>Portuária</v>
      </c>
      <c r="W964" s="4" t="str">
        <f>IF(ISNUMBER(FIND("Scheme", F964)), _xlfn.CONCAT(F964,"_Esquema"), F964)</f>
        <v>IfcNavigationElementBUOY</v>
      </c>
    </row>
    <row r="965" spans="1:23" s="4" customFormat="1" ht="9.75" customHeight="1" x14ac:dyDescent="0.25">
      <c r="A965" s="66">
        <v>964</v>
      </c>
      <c r="B965" s="65" t="s">
        <v>4283</v>
      </c>
      <c r="C965" s="27" t="s">
        <v>4289</v>
      </c>
      <c r="D965" s="27" t="s">
        <v>4372</v>
      </c>
      <c r="E965" s="27" t="s">
        <v>4381</v>
      </c>
      <c r="F965" s="33" t="s">
        <v>308</v>
      </c>
      <c r="G965" s="23" t="s">
        <v>13</v>
      </c>
      <c r="H965" s="23" t="s">
        <v>13</v>
      </c>
      <c r="I965" s="23" t="s">
        <v>13</v>
      </c>
      <c r="J965" s="23" t="s">
        <v>13</v>
      </c>
      <c r="K965" s="23" t="s">
        <v>13</v>
      </c>
      <c r="L965" s="9" t="str">
        <f>_xlfn.CONCAT("", C965)</f>
        <v>ARQ_Projeto</v>
      </c>
      <c r="M965" s="9" t="str">
        <f>_xlfn.CONCAT("", D965)</f>
        <v>ARQ_Circulações</v>
      </c>
      <c r="N965" s="9" t="str">
        <f>_xlfn.CONCAT("", E965)</f>
        <v>Rampas</v>
      </c>
      <c r="O965" s="9" t="str">
        <f>_xlfn.CONCAT("Classe IFC ou Categoria Revit:   ", F965)</f>
        <v>Classe IFC ou Categoria Revit:   IfcRamp</v>
      </c>
      <c r="P965" s="7" t="s">
        <v>309</v>
      </c>
      <c r="Q965" s="7" t="s">
        <v>4077</v>
      </c>
      <c r="R965" s="7" t="str">
        <f>C965</f>
        <v>ARQ_Projeto</v>
      </c>
      <c r="S965" s="7" t="str">
        <f>D965</f>
        <v>ARQ_Circulações</v>
      </c>
      <c r="T965" s="7" t="str">
        <f>E965</f>
        <v>Rampas</v>
      </c>
      <c r="U965" s="8" t="str">
        <f>_xlfn.CONCAT("bim-key_",A965)</f>
        <v>bim-key_964</v>
      </c>
      <c r="V965" s="4" t="str">
        <f>IF(ISNUMBER(FIND("Arrow", F965)), _xlfn.CONCAT(E965,"_Seta"), E965)</f>
        <v>Rampas</v>
      </c>
      <c r="W965" s="4" t="str">
        <f>IF(ISNUMBER(FIND("Scheme", F965)), _xlfn.CONCAT(F965,"_Esquema"), F965)</f>
        <v>IfcRamp</v>
      </c>
    </row>
    <row r="966" spans="1:23" s="4" customFormat="1" ht="9.75" customHeight="1" x14ac:dyDescent="0.25">
      <c r="A966" s="66">
        <v>965</v>
      </c>
      <c r="B966" s="65" t="s">
        <v>4283</v>
      </c>
      <c r="C966" s="27" t="s">
        <v>4289</v>
      </c>
      <c r="D966" s="27" t="s">
        <v>4372</v>
      </c>
      <c r="E966" s="27" t="s">
        <v>4430</v>
      </c>
      <c r="F966" s="33" t="s">
        <v>310</v>
      </c>
      <c r="G966" s="23" t="s">
        <v>13</v>
      </c>
      <c r="H966" s="23" t="s">
        <v>13</v>
      </c>
      <c r="I966" s="23" t="s">
        <v>13</v>
      </c>
      <c r="J966" s="23" t="s">
        <v>13</v>
      </c>
      <c r="K966" s="23" t="s">
        <v>13</v>
      </c>
      <c r="L966" s="9" t="str">
        <f>_xlfn.CONCAT("", C966)</f>
        <v>ARQ_Projeto</v>
      </c>
      <c r="M966" s="9" t="str">
        <f>_xlfn.CONCAT("", D966)</f>
        <v>ARQ_Circulações</v>
      </c>
      <c r="N966" s="9" t="str">
        <f>_xlfn.CONCAT("", E966)</f>
        <v>Rampas_Lance</v>
      </c>
      <c r="O966" s="9" t="str">
        <f>_xlfn.CONCAT("Classe IFC ou Categoria Revit:   ", F966)</f>
        <v>Classe IFC ou Categoria Revit:   IfcRampFlight</v>
      </c>
      <c r="P966" s="7" t="s">
        <v>311</v>
      </c>
      <c r="Q966" s="7" t="s">
        <v>4077</v>
      </c>
      <c r="R966" s="7" t="str">
        <f>C966</f>
        <v>ARQ_Projeto</v>
      </c>
      <c r="S966" s="7" t="str">
        <f>D966</f>
        <v>ARQ_Circulações</v>
      </c>
      <c r="T966" s="7" t="str">
        <f>E966</f>
        <v>Rampas_Lance</v>
      </c>
      <c r="U966" s="8" t="str">
        <f>_xlfn.CONCAT("bim-key_",A966)</f>
        <v>bim-key_965</v>
      </c>
      <c r="V966" s="4" t="str">
        <f>IF(ISNUMBER(FIND("Arrow", F966)), _xlfn.CONCAT(E966,"_Seta"), E966)</f>
        <v>Rampas_Lance</v>
      </c>
      <c r="W966" s="4" t="str">
        <f>IF(ISNUMBER(FIND("Scheme", F966)), _xlfn.CONCAT(F966,"_Esquema"), F966)</f>
        <v>IfcRampFlight</v>
      </c>
    </row>
    <row r="967" spans="1:23" s="4" customFormat="1" ht="9.75" customHeight="1" x14ac:dyDescent="0.25">
      <c r="A967" s="66">
        <v>966</v>
      </c>
      <c r="B967" s="65" t="s">
        <v>4283</v>
      </c>
      <c r="C967" s="27" t="s">
        <v>4289</v>
      </c>
      <c r="D967" s="27" t="s">
        <v>4372</v>
      </c>
      <c r="E967" s="27" t="s">
        <v>4431</v>
      </c>
      <c r="F967" s="33" t="s">
        <v>699</v>
      </c>
      <c r="G967" s="23" t="s">
        <v>13</v>
      </c>
      <c r="H967" s="23" t="s">
        <v>13</v>
      </c>
      <c r="I967" s="23" t="s">
        <v>13</v>
      </c>
      <c r="J967" s="23" t="s">
        <v>13</v>
      </c>
      <c r="K967" s="23" t="s">
        <v>13</v>
      </c>
      <c r="L967" s="9" t="str">
        <f>_xlfn.CONCAT("", C967)</f>
        <v>ARQ_Projeto</v>
      </c>
      <c r="M967" s="9" t="str">
        <f>_xlfn.CONCAT("", D967)</f>
        <v>ARQ_Circulações</v>
      </c>
      <c r="N967" s="9" t="str">
        <f>_xlfn.CONCAT("", E967)</f>
        <v>Rampas_Lance_Espiral</v>
      </c>
      <c r="O967" s="9" t="str">
        <f>_xlfn.CONCAT("Classe IFC ou Categoria Revit:   ", F967)</f>
        <v>Classe IFC ou Categoria Revit:   IfcRampFlightSPIRAL</v>
      </c>
      <c r="P967" s="7" t="s">
        <v>706</v>
      </c>
      <c r="Q967" s="7" t="s">
        <v>4077</v>
      </c>
      <c r="R967" s="7" t="str">
        <f>C967</f>
        <v>ARQ_Projeto</v>
      </c>
      <c r="S967" s="7" t="str">
        <f>D967</f>
        <v>ARQ_Circulações</v>
      </c>
      <c r="T967" s="7" t="str">
        <f>E967</f>
        <v>Rampas_Lance_Espiral</v>
      </c>
      <c r="U967" s="8" t="str">
        <f>_xlfn.CONCAT("bim-key_",A967)</f>
        <v>bim-key_966</v>
      </c>
      <c r="V967" s="4" t="str">
        <f>IF(ISNUMBER(FIND("Arrow", F967)), _xlfn.CONCAT(E967,"_Seta"), E967)</f>
        <v>Rampas_Lance_Espiral</v>
      </c>
      <c r="W967" s="4" t="str">
        <f>IF(ISNUMBER(FIND("Scheme", F967)), _xlfn.CONCAT(F967,"_Esquema"), F967)</f>
        <v>IfcRampFlightSPIRAL</v>
      </c>
    </row>
    <row r="968" spans="1:23" s="4" customFormat="1" ht="9.75" customHeight="1" x14ac:dyDescent="0.25">
      <c r="A968" s="66">
        <v>967</v>
      </c>
      <c r="B968" s="65" t="s">
        <v>4283</v>
      </c>
      <c r="C968" s="27" t="s">
        <v>4289</v>
      </c>
      <c r="D968" s="27" t="s">
        <v>4372</v>
      </c>
      <c r="E968" s="27" t="s">
        <v>4432</v>
      </c>
      <c r="F968" s="33" t="s">
        <v>700</v>
      </c>
      <c r="G968" s="23" t="s">
        <v>13</v>
      </c>
      <c r="H968" s="23" t="s">
        <v>13</v>
      </c>
      <c r="I968" s="23" t="s">
        <v>13</v>
      </c>
      <c r="J968" s="23" t="s">
        <v>13</v>
      </c>
      <c r="K968" s="23" t="s">
        <v>13</v>
      </c>
      <c r="L968" s="9" t="str">
        <f>_xlfn.CONCAT("", C968)</f>
        <v>ARQ_Projeto</v>
      </c>
      <c r="M968" s="9" t="str">
        <f>_xlfn.CONCAT("", D968)</f>
        <v>ARQ_Circulações</v>
      </c>
      <c r="N968" s="9" t="str">
        <f>_xlfn.CONCAT("", E968)</f>
        <v>Rampas_Lance_Reto</v>
      </c>
      <c r="O968" s="9" t="str">
        <f>_xlfn.CONCAT("Classe IFC ou Categoria Revit:   ", F968)</f>
        <v>Classe IFC ou Categoria Revit:   IfcRampFlightSTRAIGHT</v>
      </c>
      <c r="P968" s="7" t="s">
        <v>708</v>
      </c>
      <c r="Q968" s="7" t="s">
        <v>4077</v>
      </c>
      <c r="R968" s="7" t="str">
        <f>C968</f>
        <v>ARQ_Projeto</v>
      </c>
      <c r="S968" s="7" t="str">
        <f>D968</f>
        <v>ARQ_Circulações</v>
      </c>
      <c r="T968" s="7" t="str">
        <f>E968</f>
        <v>Rampas_Lance_Reto</v>
      </c>
      <c r="U968" s="8" t="str">
        <f>_xlfn.CONCAT("bim-key_",A968)</f>
        <v>bim-key_967</v>
      </c>
      <c r="V968" s="4" t="str">
        <f>IF(ISNUMBER(FIND("Arrow", F968)), _xlfn.CONCAT(E968,"_Seta"), E968)</f>
        <v>Rampas_Lance_Reto</v>
      </c>
      <c r="W968" s="4" t="str">
        <f>IF(ISNUMBER(FIND("Scheme", F968)), _xlfn.CONCAT(F968,"_Esquema"), F968)</f>
        <v>IfcRampFlightSTRAIGHT</v>
      </c>
    </row>
    <row r="969" spans="1:23" s="4" customFormat="1" ht="9.75" customHeight="1" x14ac:dyDescent="0.25">
      <c r="A969" s="66">
        <v>968</v>
      </c>
      <c r="B969" s="65" t="s">
        <v>4283</v>
      </c>
      <c r="C969" s="27" t="s">
        <v>4289</v>
      </c>
      <c r="D969" s="27" t="s">
        <v>4372</v>
      </c>
      <c r="E969" s="27" t="s">
        <v>4381</v>
      </c>
      <c r="F969" s="33" t="s">
        <v>701</v>
      </c>
      <c r="G969" s="23" t="s">
        <v>13</v>
      </c>
      <c r="H969" s="23" t="s">
        <v>13</v>
      </c>
      <c r="I969" s="23" t="s">
        <v>13</v>
      </c>
      <c r="J969" s="23" t="s">
        <v>13</v>
      </c>
      <c r="K969" s="23" t="s">
        <v>13</v>
      </c>
      <c r="L969" s="9" t="str">
        <f>_xlfn.CONCAT("", C969)</f>
        <v>ARQ_Projeto</v>
      </c>
      <c r="M969" s="9" t="str">
        <f>_xlfn.CONCAT("", D969)</f>
        <v>ARQ_Circulações</v>
      </c>
      <c r="N969" s="9" t="str">
        <f>_xlfn.CONCAT("", E969)</f>
        <v>Rampas</v>
      </c>
      <c r="O969" s="9" t="str">
        <f>_xlfn.CONCAT("Classe IFC ou Categoria Revit:   ", F969)</f>
        <v>Classe IFC ou Categoria Revit:   IfcRampHALF_TURN_RAMP</v>
      </c>
      <c r="P969" s="7" t="s">
        <v>702</v>
      </c>
      <c r="Q969" s="7" t="s">
        <v>4077</v>
      </c>
      <c r="R969" s="7" t="str">
        <f>C969</f>
        <v>ARQ_Projeto</v>
      </c>
      <c r="S969" s="7" t="str">
        <f>D969</f>
        <v>ARQ_Circulações</v>
      </c>
      <c r="T969" s="7" t="str">
        <f>E969</f>
        <v>Rampas</v>
      </c>
      <c r="U969" s="8" t="str">
        <f>_xlfn.CONCAT("bim-key_",A969)</f>
        <v>bim-key_968</v>
      </c>
      <c r="V969" s="4" t="str">
        <f>IF(ISNUMBER(FIND("Arrow", F969)), _xlfn.CONCAT(E969,"_Seta"), E969)</f>
        <v>Rampas</v>
      </c>
      <c r="W969" s="4" t="str">
        <f>IF(ISNUMBER(FIND("Scheme", F969)), _xlfn.CONCAT(F969,"_Esquema"), F969)</f>
        <v>IfcRampHALF_TURN_RAMP</v>
      </c>
    </row>
    <row r="970" spans="1:23" s="4" customFormat="1" ht="9.75" customHeight="1" x14ac:dyDescent="0.25">
      <c r="A970" s="66">
        <v>969</v>
      </c>
      <c r="B970" s="65" t="s">
        <v>4283</v>
      </c>
      <c r="C970" s="27" t="s">
        <v>4289</v>
      </c>
      <c r="D970" s="27" t="s">
        <v>4372</v>
      </c>
      <c r="E970" s="27" t="s">
        <v>4381</v>
      </c>
      <c r="F970" s="33" t="s">
        <v>703</v>
      </c>
      <c r="G970" s="23" t="s">
        <v>13</v>
      </c>
      <c r="H970" s="23" t="s">
        <v>13</v>
      </c>
      <c r="I970" s="23" t="s">
        <v>13</v>
      </c>
      <c r="J970" s="23" t="s">
        <v>13</v>
      </c>
      <c r="K970" s="23" t="s">
        <v>13</v>
      </c>
      <c r="L970" s="9" t="str">
        <f>_xlfn.CONCAT("", C970)</f>
        <v>ARQ_Projeto</v>
      </c>
      <c r="M970" s="9" t="str">
        <f>_xlfn.CONCAT("", D970)</f>
        <v>ARQ_Circulações</v>
      </c>
      <c r="N970" s="9" t="str">
        <f>_xlfn.CONCAT("", E970)</f>
        <v>Rampas</v>
      </c>
      <c r="O970" s="9" t="str">
        <f>_xlfn.CONCAT("Classe IFC ou Categoria Revit:   ", F970)</f>
        <v>Classe IFC ou Categoria Revit:   IfcRampQUARTER_TURN_RAMP</v>
      </c>
      <c r="P970" s="7" t="s">
        <v>704</v>
      </c>
      <c r="Q970" s="7" t="s">
        <v>4077</v>
      </c>
      <c r="R970" s="7" t="str">
        <f>C970</f>
        <v>ARQ_Projeto</v>
      </c>
      <c r="S970" s="7" t="str">
        <f>D970</f>
        <v>ARQ_Circulações</v>
      </c>
      <c r="T970" s="7" t="str">
        <f>E970</f>
        <v>Rampas</v>
      </c>
      <c r="U970" s="8" t="str">
        <f>_xlfn.CONCAT("bim-key_",A970)</f>
        <v>bim-key_969</v>
      </c>
      <c r="V970" s="4" t="str">
        <f>IF(ISNUMBER(FIND("Arrow", F970)), _xlfn.CONCAT(E970,"_Seta"), E970)</f>
        <v>Rampas</v>
      </c>
      <c r="W970" s="4" t="str">
        <f>IF(ISNUMBER(FIND("Scheme", F970)), _xlfn.CONCAT(F970,"_Esquema"), F970)</f>
        <v>IfcRampQUARTER_TURN_RAMP</v>
      </c>
    </row>
    <row r="971" spans="1:23" s="4" customFormat="1" ht="9.75" customHeight="1" x14ac:dyDescent="0.25">
      <c r="A971" s="66">
        <v>970</v>
      </c>
      <c r="B971" s="65" t="s">
        <v>4283</v>
      </c>
      <c r="C971" s="27" t="s">
        <v>4289</v>
      </c>
      <c r="D971" s="27" t="s">
        <v>4372</v>
      </c>
      <c r="E971" s="27" t="s">
        <v>4381</v>
      </c>
      <c r="F971" s="33" t="s">
        <v>705</v>
      </c>
      <c r="G971" s="23" t="s">
        <v>13</v>
      </c>
      <c r="H971" s="23" t="s">
        <v>13</v>
      </c>
      <c r="I971" s="23" t="s">
        <v>13</v>
      </c>
      <c r="J971" s="23" t="s">
        <v>13</v>
      </c>
      <c r="K971" s="23" t="s">
        <v>13</v>
      </c>
      <c r="L971" s="9" t="str">
        <f>_xlfn.CONCAT("", C971)</f>
        <v>ARQ_Projeto</v>
      </c>
      <c r="M971" s="9" t="str">
        <f>_xlfn.CONCAT("", D971)</f>
        <v>ARQ_Circulações</v>
      </c>
      <c r="N971" s="9" t="str">
        <f>_xlfn.CONCAT("", E971)</f>
        <v>Rampas</v>
      </c>
      <c r="O971" s="9" t="str">
        <f>_xlfn.CONCAT("Classe IFC ou Categoria Revit:   ", F971)</f>
        <v>Classe IFC ou Categoria Revit:   IfcRampSPIRAL_RAMP</v>
      </c>
      <c r="P971" s="7" t="s">
        <v>706</v>
      </c>
      <c r="Q971" s="7" t="s">
        <v>4077</v>
      </c>
      <c r="R971" s="7" t="str">
        <f>C971</f>
        <v>ARQ_Projeto</v>
      </c>
      <c r="S971" s="7" t="str">
        <f>D971</f>
        <v>ARQ_Circulações</v>
      </c>
      <c r="T971" s="7" t="str">
        <f>E971</f>
        <v>Rampas</v>
      </c>
      <c r="U971" s="8" t="str">
        <f>_xlfn.CONCAT("bim-key_",A971)</f>
        <v>bim-key_970</v>
      </c>
      <c r="V971" s="4" t="str">
        <f>IF(ISNUMBER(FIND("Arrow", F971)), _xlfn.CONCAT(E971,"_Seta"), E971)</f>
        <v>Rampas</v>
      </c>
      <c r="W971" s="4" t="str">
        <f>IF(ISNUMBER(FIND("Scheme", F971)), _xlfn.CONCAT(F971,"_Esquema"), F971)</f>
        <v>IfcRampSPIRAL_RAMP</v>
      </c>
    </row>
    <row r="972" spans="1:23" s="4" customFormat="1" ht="9.75" customHeight="1" x14ac:dyDescent="0.25">
      <c r="A972" s="66">
        <v>971</v>
      </c>
      <c r="B972" s="65" t="s">
        <v>4283</v>
      </c>
      <c r="C972" s="27" t="s">
        <v>4289</v>
      </c>
      <c r="D972" s="27" t="s">
        <v>4372</v>
      </c>
      <c r="E972" s="27" t="s">
        <v>4433</v>
      </c>
      <c r="F972" s="33" t="s">
        <v>707</v>
      </c>
      <c r="G972" s="23" t="s">
        <v>13</v>
      </c>
      <c r="H972" s="23" t="s">
        <v>13</v>
      </c>
      <c r="I972" s="23" t="s">
        <v>13</v>
      </c>
      <c r="J972" s="23" t="s">
        <v>13</v>
      </c>
      <c r="K972" s="23" t="s">
        <v>13</v>
      </c>
      <c r="L972" s="9" t="str">
        <f>_xlfn.CONCAT("", C972)</f>
        <v>ARQ_Projeto</v>
      </c>
      <c r="M972" s="9" t="str">
        <f>_xlfn.CONCAT("", D972)</f>
        <v>ARQ_Circulações</v>
      </c>
      <c r="N972" s="9" t="str">
        <f>_xlfn.CONCAT("", E972)</f>
        <v>Rampas_Reta</v>
      </c>
      <c r="O972" s="9" t="str">
        <f>_xlfn.CONCAT("Classe IFC ou Categoria Revit:   ", F972)</f>
        <v>Classe IFC ou Categoria Revit:   IfcRampSTRAIGHT_RUN_RAMP</v>
      </c>
      <c r="P972" s="7" t="s">
        <v>708</v>
      </c>
      <c r="Q972" s="7" t="s">
        <v>4077</v>
      </c>
      <c r="R972" s="7" t="str">
        <f>C972</f>
        <v>ARQ_Projeto</v>
      </c>
      <c r="S972" s="7" t="str">
        <f>D972</f>
        <v>ARQ_Circulações</v>
      </c>
      <c r="T972" s="7" t="str">
        <f>E972</f>
        <v>Rampas_Reta</v>
      </c>
      <c r="U972" s="8" t="str">
        <f>_xlfn.CONCAT("bim-key_",A972)</f>
        <v>bim-key_971</v>
      </c>
      <c r="V972" s="4" t="str">
        <f>IF(ISNUMBER(FIND("Arrow", F972)), _xlfn.CONCAT(E972,"_Seta"), E972)</f>
        <v>Rampas_Reta</v>
      </c>
      <c r="W972" s="4" t="str">
        <f>IF(ISNUMBER(FIND("Scheme", F972)), _xlfn.CONCAT(F972,"_Esquema"), F972)</f>
        <v>IfcRampSTRAIGHT_RUN_RAMP</v>
      </c>
    </row>
    <row r="973" spans="1:23" s="4" customFormat="1" ht="9.75" customHeight="1" x14ac:dyDescent="0.25">
      <c r="A973" s="66">
        <v>972</v>
      </c>
      <c r="B973" s="65" t="s">
        <v>4283</v>
      </c>
      <c r="C973" s="27" t="s">
        <v>4289</v>
      </c>
      <c r="D973" s="27" t="s">
        <v>4372</v>
      </c>
      <c r="E973" s="27" t="s">
        <v>4381</v>
      </c>
      <c r="F973" s="33" t="s">
        <v>709</v>
      </c>
      <c r="G973" s="23" t="s">
        <v>13</v>
      </c>
      <c r="H973" s="23" t="s">
        <v>13</v>
      </c>
      <c r="I973" s="23" t="s">
        <v>13</v>
      </c>
      <c r="J973" s="23" t="s">
        <v>13</v>
      </c>
      <c r="K973" s="23" t="s">
        <v>13</v>
      </c>
      <c r="L973" s="9" t="str">
        <f>_xlfn.CONCAT("", C973)</f>
        <v>ARQ_Projeto</v>
      </c>
      <c r="M973" s="9" t="str">
        <f>_xlfn.CONCAT("", D973)</f>
        <v>ARQ_Circulações</v>
      </c>
      <c r="N973" s="9" t="str">
        <f>_xlfn.CONCAT("", E973)</f>
        <v>Rampas</v>
      </c>
      <c r="O973" s="9" t="str">
        <f>_xlfn.CONCAT("Classe IFC ou Categoria Revit:   ", F973)</f>
        <v>Classe IFC ou Categoria Revit:   IfcRampTWO_QUARTER_TURN_RAMP</v>
      </c>
      <c r="P973" s="7" t="s">
        <v>710</v>
      </c>
      <c r="Q973" s="7" t="s">
        <v>4077</v>
      </c>
      <c r="R973" s="7" t="str">
        <f>C973</f>
        <v>ARQ_Projeto</v>
      </c>
      <c r="S973" s="7" t="str">
        <f>D973</f>
        <v>ARQ_Circulações</v>
      </c>
      <c r="T973" s="7" t="str">
        <f>E973</f>
        <v>Rampas</v>
      </c>
      <c r="U973" s="8" t="str">
        <f>_xlfn.CONCAT("bim-key_",A973)</f>
        <v>bim-key_972</v>
      </c>
      <c r="V973" s="4" t="str">
        <f>IF(ISNUMBER(FIND("Arrow", F973)), _xlfn.CONCAT(E973,"_Seta"), E973)</f>
        <v>Rampas</v>
      </c>
      <c r="W973" s="4" t="str">
        <f>IF(ISNUMBER(FIND("Scheme", F973)), _xlfn.CONCAT(F973,"_Esquema"), F973)</f>
        <v>IfcRampTWO_QUARTER_TURN_RAMP</v>
      </c>
    </row>
    <row r="974" spans="1:23" s="4" customFormat="1" ht="9.75" customHeight="1" x14ac:dyDescent="0.25">
      <c r="A974" s="66">
        <v>973</v>
      </c>
      <c r="B974" s="65" t="s">
        <v>4283</v>
      </c>
      <c r="C974" s="27" t="s">
        <v>4289</v>
      </c>
      <c r="D974" s="27" t="s">
        <v>4372</v>
      </c>
      <c r="E974" s="27" t="s">
        <v>4381</v>
      </c>
      <c r="F974" s="33" t="s">
        <v>711</v>
      </c>
      <c r="G974" s="23" t="s">
        <v>13</v>
      </c>
      <c r="H974" s="23" t="s">
        <v>13</v>
      </c>
      <c r="I974" s="23" t="s">
        <v>13</v>
      </c>
      <c r="J974" s="23" t="s">
        <v>13</v>
      </c>
      <c r="K974" s="23" t="s">
        <v>13</v>
      </c>
      <c r="L974" s="9" t="str">
        <f>_xlfn.CONCAT("", C974)</f>
        <v>ARQ_Projeto</v>
      </c>
      <c r="M974" s="9" t="str">
        <f>_xlfn.CONCAT("", D974)</f>
        <v>ARQ_Circulações</v>
      </c>
      <c r="N974" s="9" t="str">
        <f>_xlfn.CONCAT("", E974)</f>
        <v>Rampas</v>
      </c>
      <c r="O974" s="9" t="str">
        <f>_xlfn.CONCAT("Classe IFC ou Categoria Revit:   ", F974)</f>
        <v>Classe IFC ou Categoria Revit:   IfcRampTWO_STRAIGHT_RUN_RAMP</v>
      </c>
      <c r="P974" s="7" t="s">
        <v>712</v>
      </c>
      <c r="Q974" s="7" t="s">
        <v>4077</v>
      </c>
      <c r="R974" s="7" t="str">
        <f>C974</f>
        <v>ARQ_Projeto</v>
      </c>
      <c r="S974" s="7" t="str">
        <f>D974</f>
        <v>ARQ_Circulações</v>
      </c>
      <c r="T974" s="7" t="str">
        <f>E974</f>
        <v>Rampas</v>
      </c>
      <c r="U974" s="8" t="str">
        <f>_xlfn.CONCAT("bim-key_",A974)</f>
        <v>bim-key_973</v>
      </c>
      <c r="V974" s="4" t="str">
        <f>IF(ISNUMBER(FIND("Arrow", F974)), _xlfn.CONCAT(E974,"_Seta"), E974)</f>
        <v>Rampas</v>
      </c>
      <c r="W974" s="4" t="str">
        <f>IF(ISNUMBER(FIND("Scheme", F974)), _xlfn.CONCAT(F974,"_Esquema"), F974)</f>
        <v>IfcRampTWO_STRAIGHT_RUN_RAMP</v>
      </c>
    </row>
    <row r="975" spans="1:23" s="4" customFormat="1" ht="9.75" customHeight="1" x14ac:dyDescent="0.25">
      <c r="A975" s="66">
        <v>974</v>
      </c>
      <c r="B975" s="65" t="s">
        <v>4283</v>
      </c>
      <c r="C975" s="27" t="s">
        <v>4289</v>
      </c>
      <c r="D975" s="27" t="s">
        <v>4372</v>
      </c>
      <c r="E975" s="27" t="s">
        <v>4382</v>
      </c>
      <c r="F975" s="33" t="s">
        <v>312</v>
      </c>
      <c r="G975" s="23" t="s">
        <v>13</v>
      </c>
      <c r="H975" s="23" t="s">
        <v>13</v>
      </c>
      <c r="I975" s="23" t="s">
        <v>13</v>
      </c>
      <c r="J975" s="23" t="s">
        <v>13</v>
      </c>
      <c r="K975" s="23" t="s">
        <v>13</v>
      </c>
      <c r="L975" s="9" t="str">
        <f>_xlfn.CONCAT("", C975)</f>
        <v>ARQ_Projeto</v>
      </c>
      <c r="M975" s="9" t="str">
        <f>_xlfn.CONCAT("", D975)</f>
        <v>ARQ_Circulações</v>
      </c>
      <c r="N975" s="9" t="str">
        <f>_xlfn.CONCAT("", E975)</f>
        <v>Escadas</v>
      </c>
      <c r="O975" s="9" t="str">
        <f>_xlfn.CONCAT("Classe IFC ou Categoria Revit:   ", F975)</f>
        <v>Classe IFC ou Categoria Revit:   IfcStair</v>
      </c>
      <c r="P975" s="7" t="s">
        <v>313</v>
      </c>
      <c r="Q975" s="7" t="s">
        <v>4078</v>
      </c>
      <c r="R975" s="7" t="str">
        <f>C975</f>
        <v>ARQ_Projeto</v>
      </c>
      <c r="S975" s="7" t="str">
        <f>D975</f>
        <v>ARQ_Circulações</v>
      </c>
      <c r="T975" s="7" t="str">
        <f>E975</f>
        <v>Escadas</v>
      </c>
      <c r="U975" s="8" t="str">
        <f>_xlfn.CONCAT("bim-key_",A975)</f>
        <v>bim-key_974</v>
      </c>
      <c r="V975" s="4" t="str">
        <f>IF(ISNUMBER(FIND("Arrow", F975)), _xlfn.CONCAT(E975,"_Seta"), E975)</f>
        <v>Escadas</v>
      </c>
      <c r="W975" s="4" t="str">
        <f>IF(ISNUMBER(FIND("Scheme", F975)), _xlfn.CONCAT(F975,"_Esquema"), F975)</f>
        <v>IfcStair</v>
      </c>
    </row>
    <row r="976" spans="1:23" s="4" customFormat="1" ht="9.75" customHeight="1" x14ac:dyDescent="0.25">
      <c r="A976" s="66">
        <v>975</v>
      </c>
      <c r="B976" s="65" t="s">
        <v>4283</v>
      </c>
      <c r="C976" s="27" t="s">
        <v>4289</v>
      </c>
      <c r="D976" s="27" t="s">
        <v>4372</v>
      </c>
      <c r="E976" s="27" t="s">
        <v>4382</v>
      </c>
      <c r="F976" s="33" t="s">
        <v>713</v>
      </c>
      <c r="G976" s="23" t="s">
        <v>13</v>
      </c>
      <c r="H976" s="23" t="s">
        <v>13</v>
      </c>
      <c r="I976" s="23" t="s">
        <v>13</v>
      </c>
      <c r="J976" s="23" t="s">
        <v>13</v>
      </c>
      <c r="K976" s="23" t="s">
        <v>13</v>
      </c>
      <c r="L976" s="9" t="str">
        <f>_xlfn.CONCAT("", C976)</f>
        <v>ARQ_Projeto</v>
      </c>
      <c r="M976" s="9" t="str">
        <f>_xlfn.CONCAT("", D976)</f>
        <v>ARQ_Circulações</v>
      </c>
      <c r="N976" s="9" t="str">
        <f>_xlfn.CONCAT("", E976)</f>
        <v>Escadas</v>
      </c>
      <c r="O976" s="9" t="str">
        <f>_xlfn.CONCAT("Classe IFC ou Categoria Revit:   ", F976)</f>
        <v>Classe IFC ou Categoria Revit:   IfcStairCURVED_RUN_STAIR</v>
      </c>
      <c r="P976" s="7" t="s">
        <v>714</v>
      </c>
      <c r="Q976" s="7" t="s">
        <v>4078</v>
      </c>
      <c r="R976" s="7" t="str">
        <f>C976</f>
        <v>ARQ_Projeto</v>
      </c>
      <c r="S976" s="7" t="str">
        <f>D976</f>
        <v>ARQ_Circulações</v>
      </c>
      <c r="T976" s="7" t="str">
        <f>E976</f>
        <v>Escadas</v>
      </c>
      <c r="U976" s="8" t="str">
        <f>_xlfn.CONCAT("bim-key_",A976)</f>
        <v>bim-key_975</v>
      </c>
      <c r="V976" s="4" t="str">
        <f>IF(ISNUMBER(FIND("Arrow", F976)), _xlfn.CONCAT(E976,"_Seta"), E976)</f>
        <v>Escadas</v>
      </c>
      <c r="W976" s="4" t="str">
        <f>IF(ISNUMBER(FIND("Scheme", F976)), _xlfn.CONCAT(F976,"_Esquema"), F976)</f>
        <v>IfcStairCURVED_RUN_STAIR</v>
      </c>
    </row>
    <row r="977" spans="1:23" s="4" customFormat="1" ht="9.75" customHeight="1" x14ac:dyDescent="0.25">
      <c r="A977" s="66">
        <v>976</v>
      </c>
      <c r="B977" s="65" t="s">
        <v>4283</v>
      </c>
      <c r="C977" s="27" t="s">
        <v>4289</v>
      </c>
      <c r="D977" s="27" t="s">
        <v>4372</v>
      </c>
      <c r="E977" s="27" t="s">
        <v>4382</v>
      </c>
      <c r="F977" s="33" t="s">
        <v>715</v>
      </c>
      <c r="G977" s="23" t="s">
        <v>13</v>
      </c>
      <c r="H977" s="23" t="s">
        <v>13</v>
      </c>
      <c r="I977" s="23" t="s">
        <v>13</v>
      </c>
      <c r="J977" s="23" t="s">
        <v>13</v>
      </c>
      <c r="K977" s="23" t="s">
        <v>13</v>
      </c>
      <c r="L977" s="9" t="str">
        <f>_xlfn.CONCAT("", C977)</f>
        <v>ARQ_Projeto</v>
      </c>
      <c r="M977" s="9" t="str">
        <f>_xlfn.CONCAT("", D977)</f>
        <v>ARQ_Circulações</v>
      </c>
      <c r="N977" s="9" t="str">
        <f>_xlfn.CONCAT("", E977)</f>
        <v>Escadas</v>
      </c>
      <c r="O977" s="9" t="str">
        <f>_xlfn.CONCAT("Classe IFC ou Categoria Revit:   ", F977)</f>
        <v>Classe IFC ou Categoria Revit:   IfcStairDOUBLE_RETURN_STAIR</v>
      </c>
      <c r="P977" s="9" t="s">
        <v>716</v>
      </c>
      <c r="Q977" s="7" t="s">
        <v>4078</v>
      </c>
      <c r="R977" s="7" t="str">
        <f>C977</f>
        <v>ARQ_Projeto</v>
      </c>
      <c r="S977" s="7" t="str">
        <f>D977</f>
        <v>ARQ_Circulações</v>
      </c>
      <c r="T977" s="7" t="str">
        <f>E977</f>
        <v>Escadas</v>
      </c>
      <c r="U977" s="8" t="str">
        <f>_xlfn.CONCAT("bim-key_",A977)</f>
        <v>bim-key_976</v>
      </c>
      <c r="V977" s="4" t="str">
        <f>IF(ISNUMBER(FIND("Arrow", F977)), _xlfn.CONCAT(E977,"_Seta"), E977)</f>
        <v>Escadas</v>
      </c>
      <c r="W977" s="4" t="str">
        <f>IF(ISNUMBER(FIND("Scheme", F977)), _xlfn.CONCAT(F977,"_Esquema"), F977)</f>
        <v>IfcStairDOUBLE_RETURN_STAIR</v>
      </c>
    </row>
    <row r="978" spans="1:23" s="4" customFormat="1" ht="9.75" customHeight="1" x14ac:dyDescent="0.25">
      <c r="A978" s="66">
        <v>977</v>
      </c>
      <c r="B978" s="65" t="s">
        <v>4283</v>
      </c>
      <c r="C978" s="27" t="s">
        <v>4289</v>
      </c>
      <c r="D978" s="27" t="s">
        <v>4372</v>
      </c>
      <c r="E978" s="27" t="s">
        <v>4434</v>
      </c>
      <c r="F978" s="33" t="s">
        <v>314</v>
      </c>
      <c r="G978" s="23" t="s">
        <v>13</v>
      </c>
      <c r="H978" s="23" t="s">
        <v>13</v>
      </c>
      <c r="I978" s="23" t="s">
        <v>13</v>
      </c>
      <c r="J978" s="23" t="s">
        <v>13</v>
      </c>
      <c r="K978" s="23" t="s">
        <v>13</v>
      </c>
      <c r="L978" s="9" t="str">
        <f>_xlfn.CONCAT("", C978)</f>
        <v>ARQ_Projeto</v>
      </c>
      <c r="M978" s="9" t="str">
        <f>_xlfn.CONCAT("", D978)</f>
        <v>ARQ_Circulações</v>
      </c>
      <c r="N978" s="9" t="str">
        <f>_xlfn.CONCAT("", E978)</f>
        <v>Escadas_Lance</v>
      </c>
      <c r="O978" s="9" t="str">
        <f>_xlfn.CONCAT("Classe IFC ou Categoria Revit:   ", F978)</f>
        <v>Classe IFC ou Categoria Revit:   IfcStairFlight</v>
      </c>
      <c r="P978" s="7" t="s">
        <v>315</v>
      </c>
      <c r="Q978" s="7" t="s">
        <v>4079</v>
      </c>
      <c r="R978" s="7" t="str">
        <f>C978</f>
        <v>ARQ_Projeto</v>
      </c>
      <c r="S978" s="7" t="str">
        <f>D978</f>
        <v>ARQ_Circulações</v>
      </c>
      <c r="T978" s="7" t="str">
        <f>E978</f>
        <v>Escadas_Lance</v>
      </c>
      <c r="U978" s="8" t="str">
        <f>_xlfn.CONCAT("bim-key_",A978)</f>
        <v>bim-key_977</v>
      </c>
      <c r="V978" s="4" t="str">
        <f>IF(ISNUMBER(FIND("Arrow", F978)), _xlfn.CONCAT(E978,"_Seta"), E978)</f>
        <v>Escadas_Lance</v>
      </c>
      <c r="W978" s="4" t="str">
        <f>IF(ISNUMBER(FIND("Scheme", F978)), _xlfn.CONCAT(F978,"_Esquema"), F978)</f>
        <v>IfcStairFlight</v>
      </c>
    </row>
    <row r="979" spans="1:23" s="4" customFormat="1" ht="9.75" customHeight="1" x14ac:dyDescent="0.25">
      <c r="A979" s="66">
        <v>978</v>
      </c>
      <c r="B979" s="65" t="s">
        <v>4283</v>
      </c>
      <c r="C979" s="27" t="s">
        <v>4289</v>
      </c>
      <c r="D979" s="27" t="s">
        <v>4372</v>
      </c>
      <c r="E979" s="27" t="s">
        <v>4435</v>
      </c>
      <c r="F979" s="33" t="s">
        <v>717</v>
      </c>
      <c r="G979" s="23" t="s">
        <v>13</v>
      </c>
      <c r="H979" s="23" t="s">
        <v>13</v>
      </c>
      <c r="I979" s="23" t="s">
        <v>13</v>
      </c>
      <c r="J979" s="23" t="s">
        <v>13</v>
      </c>
      <c r="K979" s="23" t="s">
        <v>13</v>
      </c>
      <c r="L979" s="9" t="str">
        <f>_xlfn.CONCAT("", C979)</f>
        <v>ARQ_Projeto</v>
      </c>
      <c r="M979" s="9" t="str">
        <f>_xlfn.CONCAT("", D979)</f>
        <v>ARQ_Circulações</v>
      </c>
      <c r="N979" s="9" t="str">
        <f>_xlfn.CONCAT("", E979)</f>
        <v>Escadas_Lance_Curvo</v>
      </c>
      <c r="O979" s="9" t="str">
        <f>_xlfn.CONCAT("Classe IFC ou Categoria Revit:   ", F979)</f>
        <v>Classe IFC ou Categoria Revit:   IfcStairFlightCURVED</v>
      </c>
      <c r="P979" s="9" t="s">
        <v>718</v>
      </c>
      <c r="Q979" s="7" t="s">
        <v>4078</v>
      </c>
      <c r="R979" s="7" t="str">
        <f>C979</f>
        <v>ARQ_Projeto</v>
      </c>
      <c r="S979" s="7" t="str">
        <f>D979</f>
        <v>ARQ_Circulações</v>
      </c>
      <c r="T979" s="7" t="str">
        <f>E979</f>
        <v>Escadas_Lance_Curvo</v>
      </c>
      <c r="U979" s="8" t="str">
        <f>_xlfn.CONCAT("bim-key_",A979)</f>
        <v>bim-key_978</v>
      </c>
      <c r="V979" s="4" t="str">
        <f>IF(ISNUMBER(FIND("Arrow", F979)), _xlfn.CONCAT(E979,"_Seta"), E979)</f>
        <v>Escadas_Lance_Curvo</v>
      </c>
      <c r="W979" s="4" t="str">
        <f>IF(ISNUMBER(FIND("Scheme", F979)), _xlfn.CONCAT(F979,"_Esquema"), F979)</f>
        <v>IfcStairFlightCURVED</v>
      </c>
    </row>
    <row r="980" spans="1:23" s="4" customFormat="1" ht="9.75" customHeight="1" x14ac:dyDescent="0.25">
      <c r="A980" s="66">
        <v>979</v>
      </c>
      <c r="B980" s="65" t="s">
        <v>4283</v>
      </c>
      <c r="C980" s="27" t="s">
        <v>4289</v>
      </c>
      <c r="D980" s="27" t="s">
        <v>4372</v>
      </c>
      <c r="E980" s="27" t="s">
        <v>4436</v>
      </c>
      <c r="F980" s="33" t="s">
        <v>719</v>
      </c>
      <c r="G980" s="23" t="s">
        <v>13</v>
      </c>
      <c r="H980" s="23" t="s">
        <v>13</v>
      </c>
      <c r="I980" s="23" t="s">
        <v>13</v>
      </c>
      <c r="J980" s="23" t="s">
        <v>13</v>
      </c>
      <c r="K980" s="23" t="s">
        <v>13</v>
      </c>
      <c r="L980" s="9" t="str">
        <f>_xlfn.CONCAT("", C980)</f>
        <v>ARQ_Projeto</v>
      </c>
      <c r="M980" s="9" t="str">
        <f>_xlfn.CONCAT("", D980)</f>
        <v>ARQ_Circulações</v>
      </c>
      <c r="N980" s="9" t="str">
        <f>_xlfn.CONCAT("", E980)</f>
        <v>Escadas_Lance_Livre</v>
      </c>
      <c r="O980" s="9" t="str">
        <f>_xlfn.CONCAT("Classe IFC ou Categoria Revit:   ", F980)</f>
        <v>Classe IFC ou Categoria Revit:   IfcStairFlightFREEFORM</v>
      </c>
      <c r="P980" s="9" t="s">
        <v>720</v>
      </c>
      <c r="Q980" s="7" t="s">
        <v>4078</v>
      </c>
      <c r="R980" s="7" t="str">
        <f>C980</f>
        <v>ARQ_Projeto</v>
      </c>
      <c r="S980" s="7" t="str">
        <f>D980</f>
        <v>ARQ_Circulações</v>
      </c>
      <c r="T980" s="7" t="str">
        <f>E980</f>
        <v>Escadas_Lance_Livre</v>
      </c>
      <c r="U980" s="8" t="str">
        <f>_xlfn.CONCAT("bim-key_",A980)</f>
        <v>bim-key_979</v>
      </c>
      <c r="V980" s="4" t="str">
        <f>IF(ISNUMBER(FIND("Arrow", F980)), _xlfn.CONCAT(E980,"_Seta"), E980)</f>
        <v>Escadas_Lance_Livre</v>
      </c>
      <c r="W980" s="4" t="str">
        <f>IF(ISNUMBER(FIND("Scheme", F980)), _xlfn.CONCAT(F980,"_Esquema"), F980)</f>
        <v>IfcStairFlightFREEFORM</v>
      </c>
    </row>
    <row r="981" spans="1:23" s="4" customFormat="1" ht="9.75" customHeight="1" x14ac:dyDescent="0.25">
      <c r="A981" s="66">
        <v>980</v>
      </c>
      <c r="B981" s="65" t="s">
        <v>4283</v>
      </c>
      <c r="C981" s="27" t="s">
        <v>4289</v>
      </c>
      <c r="D981" s="27" t="s">
        <v>4372</v>
      </c>
      <c r="E981" s="27" t="s">
        <v>4437</v>
      </c>
      <c r="F981" s="33" t="s">
        <v>721</v>
      </c>
      <c r="G981" s="23" t="s">
        <v>13</v>
      </c>
      <c r="H981" s="23" t="s">
        <v>13</v>
      </c>
      <c r="I981" s="23" t="s">
        <v>13</v>
      </c>
      <c r="J981" s="23" t="s">
        <v>13</v>
      </c>
      <c r="K981" s="23" t="s">
        <v>13</v>
      </c>
      <c r="L981" s="9" t="str">
        <f>_xlfn.CONCAT("", C981)</f>
        <v>ARQ_Projeto</v>
      </c>
      <c r="M981" s="9" t="str">
        <f>_xlfn.CONCAT("", D981)</f>
        <v>ARQ_Circulações</v>
      </c>
      <c r="N981" s="9" t="str">
        <f>_xlfn.CONCAT("", E981)</f>
        <v>Escadas_Lance_Espiral</v>
      </c>
      <c r="O981" s="9" t="str">
        <f>_xlfn.CONCAT("Classe IFC ou Categoria Revit:   ", F981)</f>
        <v>Classe IFC ou Categoria Revit:   IfcStairFlightSPIRAL</v>
      </c>
      <c r="P981" s="9" t="s">
        <v>722</v>
      </c>
      <c r="Q981" s="7" t="s">
        <v>4078</v>
      </c>
      <c r="R981" s="7" t="str">
        <f>C981</f>
        <v>ARQ_Projeto</v>
      </c>
      <c r="S981" s="7" t="str">
        <f>D981</f>
        <v>ARQ_Circulações</v>
      </c>
      <c r="T981" s="7" t="str">
        <f>E981</f>
        <v>Escadas_Lance_Espiral</v>
      </c>
      <c r="U981" s="8" t="str">
        <f>_xlfn.CONCAT("bim-key_",A981)</f>
        <v>bim-key_980</v>
      </c>
      <c r="V981" s="4" t="str">
        <f>IF(ISNUMBER(FIND("Arrow", F981)), _xlfn.CONCAT(E981,"_Seta"), E981)</f>
        <v>Escadas_Lance_Espiral</v>
      </c>
      <c r="W981" s="4" t="str">
        <f>IF(ISNUMBER(FIND("Scheme", F981)), _xlfn.CONCAT(F981,"_Esquema"), F981)</f>
        <v>IfcStairFlightSPIRAL</v>
      </c>
    </row>
    <row r="982" spans="1:23" s="4" customFormat="1" ht="9.75" customHeight="1" x14ac:dyDescent="0.25">
      <c r="A982" s="66">
        <v>981</v>
      </c>
      <c r="B982" s="65" t="s">
        <v>4283</v>
      </c>
      <c r="C982" s="27" t="s">
        <v>4289</v>
      </c>
      <c r="D982" s="27" t="s">
        <v>4372</v>
      </c>
      <c r="E982" s="27" t="s">
        <v>4438</v>
      </c>
      <c r="F982" s="33" t="s">
        <v>723</v>
      </c>
      <c r="G982" s="23" t="s">
        <v>13</v>
      </c>
      <c r="H982" s="23" t="s">
        <v>13</v>
      </c>
      <c r="I982" s="23" t="s">
        <v>13</v>
      </c>
      <c r="J982" s="23" t="s">
        <v>13</v>
      </c>
      <c r="K982" s="23" t="s">
        <v>13</v>
      </c>
      <c r="L982" s="9" t="str">
        <f>_xlfn.CONCAT("", C982)</f>
        <v>ARQ_Projeto</v>
      </c>
      <c r="M982" s="9" t="str">
        <f>_xlfn.CONCAT("", D982)</f>
        <v>ARQ_Circulações</v>
      </c>
      <c r="N982" s="9" t="str">
        <f>_xlfn.CONCAT("", E982)</f>
        <v>Escadas_Lance_Reto</v>
      </c>
      <c r="O982" s="9" t="str">
        <f>_xlfn.CONCAT("Classe IFC ou Categoria Revit:   ", F982)</f>
        <v>Classe IFC ou Categoria Revit:   IfcStairFlightSTRAIGHT</v>
      </c>
      <c r="P982" s="9" t="s">
        <v>724</v>
      </c>
      <c r="Q982" s="7" t="s">
        <v>4078</v>
      </c>
      <c r="R982" s="7" t="str">
        <f>C982</f>
        <v>ARQ_Projeto</v>
      </c>
      <c r="S982" s="7" t="str">
        <f>D982</f>
        <v>ARQ_Circulações</v>
      </c>
      <c r="T982" s="7" t="str">
        <f>E982</f>
        <v>Escadas_Lance_Reto</v>
      </c>
      <c r="U982" s="8" t="str">
        <f>_xlfn.CONCAT("bim-key_",A982)</f>
        <v>bim-key_981</v>
      </c>
      <c r="V982" s="4" t="str">
        <f>IF(ISNUMBER(FIND("Arrow", F982)), _xlfn.CONCAT(E982,"_Seta"), E982)</f>
        <v>Escadas_Lance_Reto</v>
      </c>
      <c r="W982" s="4" t="str">
        <f>IF(ISNUMBER(FIND("Scheme", F982)), _xlfn.CONCAT(F982,"_Esquema"), F982)</f>
        <v>IfcStairFlightSTRAIGHT</v>
      </c>
    </row>
    <row r="983" spans="1:23" s="4" customFormat="1" ht="9.75" customHeight="1" x14ac:dyDescent="0.25">
      <c r="A983" s="66">
        <v>982</v>
      </c>
      <c r="B983" s="65" t="s">
        <v>4283</v>
      </c>
      <c r="C983" s="27" t="s">
        <v>4289</v>
      </c>
      <c r="D983" s="27" t="s">
        <v>4372</v>
      </c>
      <c r="E983" s="27" t="s">
        <v>4382</v>
      </c>
      <c r="F983" s="33" t="s">
        <v>725</v>
      </c>
      <c r="G983" s="23" t="s">
        <v>13</v>
      </c>
      <c r="H983" s="23" t="s">
        <v>13</v>
      </c>
      <c r="I983" s="23" t="s">
        <v>13</v>
      </c>
      <c r="J983" s="23" t="s">
        <v>13</v>
      </c>
      <c r="K983" s="23" t="s">
        <v>13</v>
      </c>
      <c r="L983" s="9" t="str">
        <f>_xlfn.CONCAT("", C983)</f>
        <v>ARQ_Projeto</v>
      </c>
      <c r="M983" s="9" t="str">
        <f>_xlfn.CONCAT("", D983)</f>
        <v>ARQ_Circulações</v>
      </c>
      <c r="N983" s="9" t="str">
        <f>_xlfn.CONCAT("", E983)</f>
        <v>Escadas</v>
      </c>
      <c r="O983" s="9" t="str">
        <f>_xlfn.CONCAT("Classe IFC ou Categoria Revit:   ", F983)</f>
        <v>Classe IFC ou Categoria Revit:   IfcStairFlightWINDER</v>
      </c>
      <c r="P983" s="7" t="s">
        <v>726</v>
      </c>
      <c r="Q983" s="7" t="s">
        <v>4078</v>
      </c>
      <c r="R983" s="7" t="str">
        <f>C983</f>
        <v>ARQ_Projeto</v>
      </c>
      <c r="S983" s="7" t="str">
        <f>D983</f>
        <v>ARQ_Circulações</v>
      </c>
      <c r="T983" s="7" t="str">
        <f>E983</f>
        <v>Escadas</v>
      </c>
      <c r="U983" s="8" t="str">
        <f>_xlfn.CONCAT("bim-key_",A983)</f>
        <v>bim-key_982</v>
      </c>
      <c r="V983" s="4" t="str">
        <f>IF(ISNUMBER(FIND("Arrow", F983)), _xlfn.CONCAT(E983,"_Seta"), E983)</f>
        <v>Escadas</v>
      </c>
      <c r="W983" s="4" t="str">
        <f>IF(ISNUMBER(FIND("Scheme", F983)), _xlfn.CONCAT(F983,"_Esquema"), F983)</f>
        <v>IfcStairFlightWINDER</v>
      </c>
    </row>
    <row r="984" spans="1:23" s="4" customFormat="1" ht="9.75" customHeight="1" x14ac:dyDescent="0.25">
      <c r="A984" s="66">
        <v>983</v>
      </c>
      <c r="B984" s="65" t="s">
        <v>4283</v>
      </c>
      <c r="C984" s="27" t="s">
        <v>4289</v>
      </c>
      <c r="D984" s="27" t="s">
        <v>4372</v>
      </c>
      <c r="E984" s="27" t="s">
        <v>4382</v>
      </c>
      <c r="F984" s="33" t="s">
        <v>727</v>
      </c>
      <c r="G984" s="23" t="s">
        <v>13</v>
      </c>
      <c r="H984" s="23" t="s">
        <v>13</v>
      </c>
      <c r="I984" s="23" t="s">
        <v>13</v>
      </c>
      <c r="J984" s="23" t="s">
        <v>13</v>
      </c>
      <c r="K984" s="23" t="s">
        <v>13</v>
      </c>
      <c r="L984" s="9" t="str">
        <f>_xlfn.CONCAT("", C984)</f>
        <v>ARQ_Projeto</v>
      </c>
      <c r="M984" s="9" t="str">
        <f>_xlfn.CONCAT("", D984)</f>
        <v>ARQ_Circulações</v>
      </c>
      <c r="N984" s="9" t="str">
        <f>_xlfn.CONCAT("", E984)</f>
        <v>Escadas</v>
      </c>
      <c r="O984" s="9" t="str">
        <f>_xlfn.CONCAT("Classe IFC ou Categoria Revit:   ", F984)</f>
        <v>Classe IFC ou Categoria Revit:   IfcStairHALF_TURN_STAIR</v>
      </c>
      <c r="P984" s="7" t="s">
        <v>728</v>
      </c>
      <c r="Q984" s="7" t="s">
        <v>4078</v>
      </c>
      <c r="R984" s="7" t="str">
        <f>C984</f>
        <v>ARQ_Projeto</v>
      </c>
      <c r="S984" s="7" t="str">
        <f>D984</f>
        <v>ARQ_Circulações</v>
      </c>
      <c r="T984" s="7" t="str">
        <f>E984</f>
        <v>Escadas</v>
      </c>
      <c r="U984" s="8" t="str">
        <f>_xlfn.CONCAT("bim-key_",A984)</f>
        <v>bim-key_983</v>
      </c>
      <c r="V984" s="4" t="str">
        <f>IF(ISNUMBER(FIND("Arrow", F984)), _xlfn.CONCAT(E984,"_Seta"), E984)</f>
        <v>Escadas</v>
      </c>
      <c r="W984" s="4" t="str">
        <f>IF(ISNUMBER(FIND("Scheme", F984)), _xlfn.CONCAT(F984,"_Esquema"), F984)</f>
        <v>IfcStairHALF_TURN_STAIR</v>
      </c>
    </row>
    <row r="985" spans="1:23" s="4" customFormat="1" ht="9.75" customHeight="1" x14ac:dyDescent="0.25">
      <c r="A985" s="66">
        <v>984</v>
      </c>
      <c r="B985" s="65" t="s">
        <v>4283</v>
      </c>
      <c r="C985" s="27" t="s">
        <v>4289</v>
      </c>
      <c r="D985" s="27" t="s">
        <v>4372</v>
      </c>
      <c r="E985" s="27" t="s">
        <v>4382</v>
      </c>
      <c r="F985" s="33" t="s">
        <v>729</v>
      </c>
      <c r="G985" s="23" t="s">
        <v>13</v>
      </c>
      <c r="H985" s="23" t="s">
        <v>13</v>
      </c>
      <c r="I985" s="23" t="s">
        <v>13</v>
      </c>
      <c r="J985" s="23" t="s">
        <v>13</v>
      </c>
      <c r="K985" s="23" t="s">
        <v>13</v>
      </c>
      <c r="L985" s="9" t="str">
        <f>_xlfn.CONCAT("", C985)</f>
        <v>ARQ_Projeto</v>
      </c>
      <c r="M985" s="9" t="str">
        <f>_xlfn.CONCAT("", D985)</f>
        <v>ARQ_Circulações</v>
      </c>
      <c r="N985" s="9" t="str">
        <f>_xlfn.CONCAT("", E985)</f>
        <v>Escadas</v>
      </c>
      <c r="O985" s="9" t="str">
        <f>_xlfn.CONCAT("Classe IFC ou Categoria Revit:   ", F985)</f>
        <v>Classe IFC ou Categoria Revit:   IfcStairHALF_WINDING_STAIR</v>
      </c>
      <c r="P985" s="9" t="s">
        <v>730</v>
      </c>
      <c r="Q985" s="7" t="s">
        <v>4078</v>
      </c>
      <c r="R985" s="7" t="str">
        <f>C985</f>
        <v>ARQ_Projeto</v>
      </c>
      <c r="S985" s="7" t="str">
        <f>D985</f>
        <v>ARQ_Circulações</v>
      </c>
      <c r="T985" s="7" t="str">
        <f>E985</f>
        <v>Escadas</v>
      </c>
      <c r="U985" s="8" t="str">
        <f>_xlfn.CONCAT("bim-key_",A985)</f>
        <v>bim-key_984</v>
      </c>
      <c r="V985" s="4" t="str">
        <f>IF(ISNUMBER(FIND("Arrow", F985)), _xlfn.CONCAT(E985,"_Seta"), E985)</f>
        <v>Escadas</v>
      </c>
      <c r="W985" s="4" t="str">
        <f>IF(ISNUMBER(FIND("Scheme", F985)), _xlfn.CONCAT(F985,"_Esquema"), F985)</f>
        <v>IfcStairHALF_WINDING_STAIR</v>
      </c>
    </row>
    <row r="986" spans="1:23" s="4" customFormat="1" ht="9.75" customHeight="1" x14ac:dyDescent="0.25">
      <c r="A986" s="66">
        <v>985</v>
      </c>
      <c r="B986" s="65" t="s">
        <v>4283</v>
      </c>
      <c r="C986" s="27" t="s">
        <v>4289</v>
      </c>
      <c r="D986" s="27" t="s">
        <v>4372</v>
      </c>
      <c r="E986" s="27" t="s">
        <v>4382</v>
      </c>
      <c r="F986" s="33" t="s">
        <v>731</v>
      </c>
      <c r="G986" s="23" t="s">
        <v>13</v>
      </c>
      <c r="H986" s="23" t="s">
        <v>13</v>
      </c>
      <c r="I986" s="23" t="s">
        <v>13</v>
      </c>
      <c r="J986" s="23" t="s">
        <v>13</v>
      </c>
      <c r="K986" s="23" t="s">
        <v>13</v>
      </c>
      <c r="L986" s="9" t="str">
        <f>_xlfn.CONCAT("", C986)</f>
        <v>ARQ_Projeto</v>
      </c>
      <c r="M986" s="9" t="str">
        <f>_xlfn.CONCAT("", D986)</f>
        <v>ARQ_Circulações</v>
      </c>
      <c r="N986" s="9" t="str">
        <f>_xlfn.CONCAT("", E986)</f>
        <v>Escadas</v>
      </c>
      <c r="O986" s="9" t="str">
        <f>_xlfn.CONCAT("Classe IFC ou Categoria Revit:   ", F986)</f>
        <v>Classe IFC ou Categoria Revit:   IfcStairLADDER</v>
      </c>
      <c r="P986" s="7" t="s">
        <v>313</v>
      </c>
      <c r="Q986" s="7" t="s">
        <v>4078</v>
      </c>
      <c r="R986" s="7" t="str">
        <f>C986</f>
        <v>ARQ_Projeto</v>
      </c>
      <c r="S986" s="7" t="str">
        <f>D986</f>
        <v>ARQ_Circulações</v>
      </c>
      <c r="T986" s="7" t="str">
        <f>E986</f>
        <v>Escadas</v>
      </c>
      <c r="U986" s="8" t="str">
        <f>_xlfn.CONCAT("bim-key_",A986)</f>
        <v>bim-key_985</v>
      </c>
      <c r="V986" s="4" t="str">
        <f>IF(ISNUMBER(FIND("Arrow", F986)), _xlfn.CONCAT(E986,"_Seta"), E986)</f>
        <v>Escadas</v>
      </c>
      <c r="W986" s="4" t="str">
        <f>IF(ISNUMBER(FIND("Scheme", F986)), _xlfn.CONCAT(F986,"_Esquema"), F986)</f>
        <v>IfcStairLADDER</v>
      </c>
    </row>
    <row r="987" spans="1:23" s="4" customFormat="1" ht="9.75" customHeight="1" x14ac:dyDescent="0.25">
      <c r="A987" s="66">
        <v>986</v>
      </c>
      <c r="B987" s="65" t="s">
        <v>4283</v>
      </c>
      <c r="C987" s="27" t="s">
        <v>4289</v>
      </c>
      <c r="D987" s="27" t="s">
        <v>4372</v>
      </c>
      <c r="E987" s="27" t="s">
        <v>4382</v>
      </c>
      <c r="F987" s="33" t="s">
        <v>732</v>
      </c>
      <c r="G987" s="23" t="s">
        <v>13</v>
      </c>
      <c r="H987" s="23" t="s">
        <v>13</v>
      </c>
      <c r="I987" s="23" t="s">
        <v>13</v>
      </c>
      <c r="J987" s="23" t="s">
        <v>13</v>
      </c>
      <c r="K987" s="23" t="s">
        <v>13</v>
      </c>
      <c r="L987" s="9" t="str">
        <f>_xlfn.CONCAT("", C987)</f>
        <v>ARQ_Projeto</v>
      </c>
      <c r="M987" s="9" t="str">
        <f>_xlfn.CONCAT("", D987)</f>
        <v>ARQ_Circulações</v>
      </c>
      <c r="N987" s="9" t="str">
        <f>_xlfn.CONCAT("", E987)</f>
        <v>Escadas</v>
      </c>
      <c r="O987" s="9" t="str">
        <f>_xlfn.CONCAT("Classe IFC ou Categoria Revit:   ", F987)</f>
        <v>Classe IFC ou Categoria Revit:   IfcStairQUARTER_TURN_STAIR</v>
      </c>
      <c r="P987" s="7" t="s">
        <v>733</v>
      </c>
      <c r="Q987" s="7" t="s">
        <v>4078</v>
      </c>
      <c r="R987" s="7" t="str">
        <f>C987</f>
        <v>ARQ_Projeto</v>
      </c>
      <c r="S987" s="7" t="str">
        <f>D987</f>
        <v>ARQ_Circulações</v>
      </c>
      <c r="T987" s="7" t="str">
        <f>E987</f>
        <v>Escadas</v>
      </c>
      <c r="U987" s="8" t="str">
        <f>_xlfn.CONCAT("bim-key_",A987)</f>
        <v>bim-key_986</v>
      </c>
      <c r="V987" s="4" t="str">
        <f>IF(ISNUMBER(FIND("Arrow", F987)), _xlfn.CONCAT(E987,"_Seta"), E987)</f>
        <v>Escadas</v>
      </c>
      <c r="W987" s="4" t="str">
        <f>IF(ISNUMBER(FIND("Scheme", F987)), _xlfn.CONCAT(F987,"_Esquema"), F987)</f>
        <v>IfcStairQUARTER_TURN_STAIR</v>
      </c>
    </row>
    <row r="988" spans="1:23" s="4" customFormat="1" ht="9.75" customHeight="1" x14ac:dyDescent="0.25">
      <c r="A988" s="66">
        <v>987</v>
      </c>
      <c r="B988" s="65" t="s">
        <v>4283</v>
      </c>
      <c r="C988" s="27" t="s">
        <v>4289</v>
      </c>
      <c r="D988" s="27" t="s">
        <v>4372</v>
      </c>
      <c r="E988" s="27" t="s">
        <v>4382</v>
      </c>
      <c r="F988" s="33" t="s">
        <v>734</v>
      </c>
      <c r="G988" s="23" t="s">
        <v>13</v>
      </c>
      <c r="H988" s="23" t="s">
        <v>13</v>
      </c>
      <c r="I988" s="23" t="s">
        <v>13</v>
      </c>
      <c r="J988" s="23" t="s">
        <v>13</v>
      </c>
      <c r="K988" s="23" t="s">
        <v>13</v>
      </c>
      <c r="L988" s="9" t="str">
        <f>_xlfn.CONCAT("", C988)</f>
        <v>ARQ_Projeto</v>
      </c>
      <c r="M988" s="9" t="str">
        <f>_xlfn.CONCAT("", D988)</f>
        <v>ARQ_Circulações</v>
      </c>
      <c r="N988" s="9" t="str">
        <f>_xlfn.CONCAT("", E988)</f>
        <v>Escadas</v>
      </c>
      <c r="O988" s="9" t="str">
        <f>_xlfn.CONCAT("Classe IFC ou Categoria Revit:   ", F988)</f>
        <v>Classe IFC ou Categoria Revit:   IfcStairQUARTER_WINDING_STAIR</v>
      </c>
      <c r="P988" s="7" t="s">
        <v>735</v>
      </c>
      <c r="Q988" s="7" t="s">
        <v>4078</v>
      </c>
      <c r="R988" s="7" t="str">
        <f>C988</f>
        <v>ARQ_Projeto</v>
      </c>
      <c r="S988" s="7" t="str">
        <f>D988</f>
        <v>ARQ_Circulações</v>
      </c>
      <c r="T988" s="7" t="str">
        <f>E988</f>
        <v>Escadas</v>
      </c>
      <c r="U988" s="8" t="str">
        <f>_xlfn.CONCAT("bim-key_",A988)</f>
        <v>bim-key_987</v>
      </c>
      <c r="V988" s="4" t="str">
        <f>IF(ISNUMBER(FIND("Arrow", F988)), _xlfn.CONCAT(E988,"_Seta"), E988)</f>
        <v>Escadas</v>
      </c>
      <c r="W988" s="4" t="str">
        <f>IF(ISNUMBER(FIND("Scheme", F988)), _xlfn.CONCAT(F988,"_Esquema"), F988)</f>
        <v>IfcStairQUARTER_WINDING_STAIR</v>
      </c>
    </row>
    <row r="989" spans="1:23" s="4" customFormat="1" ht="9.75" customHeight="1" x14ac:dyDescent="0.25">
      <c r="A989" s="66">
        <v>988</v>
      </c>
      <c r="B989" s="65" t="s">
        <v>4283</v>
      </c>
      <c r="C989" s="27" t="s">
        <v>4289</v>
      </c>
      <c r="D989" s="27" t="s">
        <v>4372</v>
      </c>
      <c r="E989" s="27" t="s">
        <v>4439</v>
      </c>
      <c r="F989" s="33" t="s">
        <v>736</v>
      </c>
      <c r="G989" s="23" t="s">
        <v>13</v>
      </c>
      <c r="H989" s="23" t="s">
        <v>13</v>
      </c>
      <c r="I989" s="23" t="s">
        <v>13</v>
      </c>
      <c r="J989" s="23" t="s">
        <v>13</v>
      </c>
      <c r="K989" s="23" t="s">
        <v>13</v>
      </c>
      <c r="L989" s="9" t="str">
        <f>_xlfn.CONCAT("", C989)</f>
        <v>ARQ_Projeto</v>
      </c>
      <c r="M989" s="9" t="str">
        <f>_xlfn.CONCAT("", D989)</f>
        <v>ARQ_Circulações</v>
      </c>
      <c r="N989" s="9" t="str">
        <f>_xlfn.CONCAT("", E989)</f>
        <v>Escadas_Espiral</v>
      </c>
      <c r="O989" s="9" t="str">
        <f>_xlfn.CONCAT("Classe IFC ou Categoria Revit:   ", F989)</f>
        <v>Classe IFC ou Categoria Revit:   IfcStairSPIRAL_STAIR</v>
      </c>
      <c r="P989" s="7" t="s">
        <v>737</v>
      </c>
      <c r="Q989" s="7" t="s">
        <v>4078</v>
      </c>
      <c r="R989" s="7" t="str">
        <f>C989</f>
        <v>ARQ_Projeto</v>
      </c>
      <c r="S989" s="7" t="str">
        <f>D989</f>
        <v>ARQ_Circulações</v>
      </c>
      <c r="T989" s="7" t="str">
        <f>E989</f>
        <v>Escadas_Espiral</v>
      </c>
      <c r="U989" s="8" t="str">
        <f>_xlfn.CONCAT("bim-key_",A989)</f>
        <v>bim-key_988</v>
      </c>
      <c r="V989" s="4" t="str">
        <f>IF(ISNUMBER(FIND("Arrow", F989)), _xlfn.CONCAT(E989,"_Seta"), E989)</f>
        <v>Escadas_Espiral</v>
      </c>
      <c r="W989" s="4" t="str">
        <f>IF(ISNUMBER(FIND("Scheme", F989)), _xlfn.CONCAT(F989,"_Esquema"), F989)</f>
        <v>IfcStairSPIRAL_STAIR</v>
      </c>
    </row>
    <row r="990" spans="1:23" s="4" customFormat="1" ht="9.75" customHeight="1" x14ac:dyDescent="0.25">
      <c r="A990" s="66">
        <v>989</v>
      </c>
      <c r="B990" s="65" t="s">
        <v>4283</v>
      </c>
      <c r="C990" s="27" t="s">
        <v>4289</v>
      </c>
      <c r="D990" s="27" t="s">
        <v>4372</v>
      </c>
      <c r="E990" s="27" t="s">
        <v>4382</v>
      </c>
      <c r="F990" s="33" t="s">
        <v>738</v>
      </c>
      <c r="G990" s="23" t="s">
        <v>13</v>
      </c>
      <c r="H990" s="23" t="s">
        <v>13</v>
      </c>
      <c r="I990" s="23" t="s">
        <v>13</v>
      </c>
      <c r="J990" s="23" t="s">
        <v>13</v>
      </c>
      <c r="K990" s="23" t="s">
        <v>13</v>
      </c>
      <c r="L990" s="9" t="str">
        <f>_xlfn.CONCAT("", C990)</f>
        <v>ARQ_Projeto</v>
      </c>
      <c r="M990" s="9" t="str">
        <f>_xlfn.CONCAT("", D990)</f>
        <v>ARQ_Circulações</v>
      </c>
      <c r="N990" s="9" t="str">
        <f>_xlfn.CONCAT("", E990)</f>
        <v>Escadas</v>
      </c>
      <c r="O990" s="9" t="str">
        <f>_xlfn.CONCAT("Classe IFC ou Categoria Revit:   ", F990)</f>
        <v>Classe IFC ou Categoria Revit:   IfcStairSTRAIGHT_RUN_STAIR</v>
      </c>
      <c r="P990" s="7" t="s">
        <v>739</v>
      </c>
      <c r="Q990" s="7" t="s">
        <v>4078</v>
      </c>
      <c r="R990" s="7" t="str">
        <f>C990</f>
        <v>ARQ_Projeto</v>
      </c>
      <c r="S990" s="7" t="str">
        <f>D990</f>
        <v>ARQ_Circulações</v>
      </c>
      <c r="T990" s="7" t="str">
        <f>E990</f>
        <v>Escadas</v>
      </c>
      <c r="U990" s="8" t="str">
        <f>_xlfn.CONCAT("bim-key_",A990)</f>
        <v>bim-key_989</v>
      </c>
      <c r="V990" s="4" t="str">
        <f>IF(ISNUMBER(FIND("Arrow", F990)), _xlfn.CONCAT(E990,"_Seta"), E990)</f>
        <v>Escadas</v>
      </c>
      <c r="W990" s="4" t="str">
        <f>IF(ISNUMBER(FIND("Scheme", F990)), _xlfn.CONCAT(F990,"_Esquema"), F990)</f>
        <v>IfcStairSTRAIGHT_RUN_STAIR</v>
      </c>
    </row>
    <row r="991" spans="1:23" s="4" customFormat="1" ht="9.75" customHeight="1" x14ac:dyDescent="0.25">
      <c r="A991" s="66">
        <v>990</v>
      </c>
      <c r="B991" s="65" t="s">
        <v>4283</v>
      </c>
      <c r="C991" s="27" t="s">
        <v>4289</v>
      </c>
      <c r="D991" s="27" t="s">
        <v>4372</v>
      </c>
      <c r="E991" s="27" t="s">
        <v>4382</v>
      </c>
      <c r="F991" s="33" t="s">
        <v>740</v>
      </c>
      <c r="G991" s="23" t="s">
        <v>13</v>
      </c>
      <c r="H991" s="23" t="s">
        <v>13</v>
      </c>
      <c r="I991" s="23" t="s">
        <v>13</v>
      </c>
      <c r="J991" s="23" t="s">
        <v>13</v>
      </c>
      <c r="K991" s="23" t="s">
        <v>13</v>
      </c>
      <c r="L991" s="9" t="str">
        <f>_xlfn.CONCAT("", C991)</f>
        <v>ARQ_Projeto</v>
      </c>
      <c r="M991" s="9" t="str">
        <f>_xlfn.CONCAT("", D991)</f>
        <v>ARQ_Circulações</v>
      </c>
      <c r="N991" s="9" t="str">
        <f>_xlfn.CONCAT("", E991)</f>
        <v>Escadas</v>
      </c>
      <c r="O991" s="9" t="str">
        <f>_xlfn.CONCAT("Classe IFC ou Categoria Revit:   ", F991)</f>
        <v>Classe IFC ou Categoria Revit:   IfcStairTHREE_QUARTER_TURN_STAIR</v>
      </c>
      <c r="P991" s="7" t="s">
        <v>741</v>
      </c>
      <c r="Q991" s="7" t="s">
        <v>4078</v>
      </c>
      <c r="R991" s="7" t="str">
        <f>C991</f>
        <v>ARQ_Projeto</v>
      </c>
      <c r="S991" s="7" t="str">
        <f>D991</f>
        <v>ARQ_Circulações</v>
      </c>
      <c r="T991" s="7" t="str">
        <f>E991</f>
        <v>Escadas</v>
      </c>
      <c r="U991" s="8" t="str">
        <f>_xlfn.CONCAT("bim-key_",A991)</f>
        <v>bim-key_990</v>
      </c>
      <c r="V991" s="4" t="str">
        <f>IF(ISNUMBER(FIND("Arrow", F991)), _xlfn.CONCAT(E991,"_Seta"), E991)</f>
        <v>Escadas</v>
      </c>
      <c r="W991" s="4" t="str">
        <f>IF(ISNUMBER(FIND("Scheme", F991)), _xlfn.CONCAT(F991,"_Esquema"), F991)</f>
        <v>IfcStairTHREE_QUARTER_TURN_STAIR</v>
      </c>
    </row>
    <row r="992" spans="1:23" s="4" customFormat="1" ht="9.75" customHeight="1" x14ac:dyDescent="0.25">
      <c r="A992" s="66">
        <v>991</v>
      </c>
      <c r="B992" s="65" t="s">
        <v>4283</v>
      </c>
      <c r="C992" s="27" t="s">
        <v>4289</v>
      </c>
      <c r="D992" s="27" t="s">
        <v>4372</v>
      </c>
      <c r="E992" s="27" t="s">
        <v>4382</v>
      </c>
      <c r="F992" s="33" t="s">
        <v>742</v>
      </c>
      <c r="G992" s="23" t="s">
        <v>13</v>
      </c>
      <c r="H992" s="23" t="s">
        <v>13</v>
      </c>
      <c r="I992" s="23" t="s">
        <v>13</v>
      </c>
      <c r="J992" s="23" t="s">
        <v>13</v>
      </c>
      <c r="K992" s="23" t="s">
        <v>13</v>
      </c>
      <c r="L992" s="9" t="str">
        <f>_xlfn.CONCAT("", C992)</f>
        <v>ARQ_Projeto</v>
      </c>
      <c r="M992" s="9" t="str">
        <f>_xlfn.CONCAT("", D992)</f>
        <v>ARQ_Circulações</v>
      </c>
      <c r="N992" s="9" t="str">
        <f>_xlfn.CONCAT("", E992)</f>
        <v>Escadas</v>
      </c>
      <c r="O992" s="9" t="str">
        <f>_xlfn.CONCAT("Classe IFC ou Categoria Revit:   ", F992)</f>
        <v>Classe IFC ou Categoria Revit:   IfcStairTHREE_QUARTER_WINDING_STAIR</v>
      </c>
      <c r="P992" s="9" t="s">
        <v>743</v>
      </c>
      <c r="Q992" s="7" t="s">
        <v>4078</v>
      </c>
      <c r="R992" s="7" t="str">
        <f>C992</f>
        <v>ARQ_Projeto</v>
      </c>
      <c r="S992" s="7" t="str">
        <f>D992</f>
        <v>ARQ_Circulações</v>
      </c>
      <c r="T992" s="7" t="str">
        <f>E992</f>
        <v>Escadas</v>
      </c>
      <c r="U992" s="8" t="str">
        <f>_xlfn.CONCAT("bim-key_",A992)</f>
        <v>bim-key_991</v>
      </c>
      <c r="V992" s="4" t="str">
        <f>IF(ISNUMBER(FIND("Arrow", F992)), _xlfn.CONCAT(E992,"_Seta"), E992)</f>
        <v>Escadas</v>
      </c>
      <c r="W992" s="4" t="str">
        <f>IF(ISNUMBER(FIND("Scheme", F992)), _xlfn.CONCAT(F992,"_Esquema"), F992)</f>
        <v>IfcStairTHREE_QUARTER_WINDING_STAIR</v>
      </c>
    </row>
    <row r="993" spans="1:23" s="4" customFormat="1" ht="9.75" customHeight="1" x14ac:dyDescent="0.25">
      <c r="A993" s="66">
        <v>992</v>
      </c>
      <c r="B993" s="65" t="s">
        <v>4283</v>
      </c>
      <c r="C993" s="27" t="s">
        <v>4289</v>
      </c>
      <c r="D993" s="27" t="s">
        <v>4372</v>
      </c>
      <c r="E993" s="27" t="s">
        <v>4382</v>
      </c>
      <c r="F993" s="33" t="s">
        <v>744</v>
      </c>
      <c r="G993" s="23" t="s">
        <v>13</v>
      </c>
      <c r="H993" s="23" t="s">
        <v>13</v>
      </c>
      <c r="I993" s="23" t="s">
        <v>13</v>
      </c>
      <c r="J993" s="23" t="s">
        <v>13</v>
      </c>
      <c r="K993" s="23" t="s">
        <v>13</v>
      </c>
      <c r="L993" s="9" t="str">
        <f>_xlfn.CONCAT("", C993)</f>
        <v>ARQ_Projeto</v>
      </c>
      <c r="M993" s="9" t="str">
        <f>_xlfn.CONCAT("", D993)</f>
        <v>ARQ_Circulações</v>
      </c>
      <c r="N993" s="9" t="str">
        <f>_xlfn.CONCAT("", E993)</f>
        <v>Escadas</v>
      </c>
      <c r="O993" s="9" t="str">
        <f>_xlfn.CONCAT("Classe IFC ou Categoria Revit:   ", F993)</f>
        <v>Classe IFC ou Categoria Revit:   IfcStairTWO_CURVED_RUN_STAIR</v>
      </c>
      <c r="P993" s="7" t="s">
        <v>745</v>
      </c>
      <c r="Q993" s="7" t="s">
        <v>4078</v>
      </c>
      <c r="R993" s="7" t="str">
        <f>C993</f>
        <v>ARQ_Projeto</v>
      </c>
      <c r="S993" s="7" t="str">
        <f>D993</f>
        <v>ARQ_Circulações</v>
      </c>
      <c r="T993" s="7" t="str">
        <f>E993</f>
        <v>Escadas</v>
      </c>
      <c r="U993" s="8" t="str">
        <f>_xlfn.CONCAT("bim-key_",A993)</f>
        <v>bim-key_992</v>
      </c>
      <c r="V993" s="4" t="str">
        <f>IF(ISNUMBER(FIND("Arrow", F993)), _xlfn.CONCAT(E993,"_Seta"), E993)</f>
        <v>Escadas</v>
      </c>
      <c r="W993" s="4" t="str">
        <f>IF(ISNUMBER(FIND("Scheme", F993)), _xlfn.CONCAT(F993,"_Esquema"), F993)</f>
        <v>IfcStairTWO_CURVED_RUN_STAIR</v>
      </c>
    </row>
    <row r="994" spans="1:23" s="4" customFormat="1" ht="9.75" customHeight="1" x14ac:dyDescent="0.25">
      <c r="A994" s="66">
        <v>993</v>
      </c>
      <c r="B994" s="65" t="s">
        <v>4283</v>
      </c>
      <c r="C994" s="27" t="s">
        <v>4289</v>
      </c>
      <c r="D994" s="27" t="s">
        <v>4372</v>
      </c>
      <c r="E994" s="27" t="s">
        <v>4382</v>
      </c>
      <c r="F994" s="33" t="s">
        <v>746</v>
      </c>
      <c r="G994" s="23" t="s">
        <v>13</v>
      </c>
      <c r="H994" s="23" t="s">
        <v>13</v>
      </c>
      <c r="I994" s="23" t="s">
        <v>13</v>
      </c>
      <c r="J994" s="23" t="s">
        <v>13</v>
      </c>
      <c r="K994" s="23" t="s">
        <v>13</v>
      </c>
      <c r="L994" s="9" t="str">
        <f>_xlfn.CONCAT("", C994)</f>
        <v>ARQ_Projeto</v>
      </c>
      <c r="M994" s="9" t="str">
        <f>_xlfn.CONCAT("", D994)</f>
        <v>ARQ_Circulações</v>
      </c>
      <c r="N994" s="9" t="str">
        <f>_xlfn.CONCAT("", E994)</f>
        <v>Escadas</v>
      </c>
      <c r="O994" s="9" t="str">
        <f>_xlfn.CONCAT("Classe IFC ou Categoria Revit:   ", F994)</f>
        <v>Classe IFC ou Categoria Revit:   IfcStairTWO_QUARTER_TURN_STAIR</v>
      </c>
      <c r="P994" s="9" t="s">
        <v>747</v>
      </c>
      <c r="Q994" s="7" t="s">
        <v>4078</v>
      </c>
      <c r="R994" s="7" t="str">
        <f>C994</f>
        <v>ARQ_Projeto</v>
      </c>
      <c r="S994" s="7" t="str">
        <f>D994</f>
        <v>ARQ_Circulações</v>
      </c>
      <c r="T994" s="7" t="str">
        <f>E994</f>
        <v>Escadas</v>
      </c>
      <c r="U994" s="8" t="str">
        <f>_xlfn.CONCAT("bim-key_",A994)</f>
        <v>bim-key_993</v>
      </c>
      <c r="V994" s="4" t="str">
        <f>IF(ISNUMBER(FIND("Arrow", F994)), _xlfn.CONCAT(E994,"_Seta"), E994)</f>
        <v>Escadas</v>
      </c>
      <c r="W994" s="4" t="str">
        <f>IF(ISNUMBER(FIND("Scheme", F994)), _xlfn.CONCAT(F994,"_Esquema"), F994)</f>
        <v>IfcStairTWO_QUARTER_TURN_STAIR</v>
      </c>
    </row>
    <row r="995" spans="1:23" s="4" customFormat="1" ht="9.75" customHeight="1" x14ac:dyDescent="0.25">
      <c r="A995" s="66">
        <v>994</v>
      </c>
      <c r="B995" s="65" t="s">
        <v>4283</v>
      </c>
      <c r="C995" s="27" t="s">
        <v>4289</v>
      </c>
      <c r="D995" s="27" t="s">
        <v>4372</v>
      </c>
      <c r="E995" s="27" t="s">
        <v>4382</v>
      </c>
      <c r="F995" s="33" t="s">
        <v>748</v>
      </c>
      <c r="G995" s="23" t="s">
        <v>13</v>
      </c>
      <c r="H995" s="23" t="s">
        <v>13</v>
      </c>
      <c r="I995" s="23" t="s">
        <v>13</v>
      </c>
      <c r="J995" s="23" t="s">
        <v>13</v>
      </c>
      <c r="K995" s="23" t="s">
        <v>13</v>
      </c>
      <c r="L995" s="9" t="str">
        <f>_xlfn.CONCAT("", C995)</f>
        <v>ARQ_Projeto</v>
      </c>
      <c r="M995" s="9" t="str">
        <f>_xlfn.CONCAT("", D995)</f>
        <v>ARQ_Circulações</v>
      </c>
      <c r="N995" s="9" t="str">
        <f>_xlfn.CONCAT("", E995)</f>
        <v>Escadas</v>
      </c>
      <c r="O995" s="9" t="str">
        <f>_xlfn.CONCAT("Classe IFC ou Categoria Revit:   ", F995)</f>
        <v>Classe IFC ou Categoria Revit:   IfcStairTWO_QUARTER_WINDING_STAIR</v>
      </c>
      <c r="P995" s="9" t="s">
        <v>749</v>
      </c>
      <c r="Q995" s="7" t="s">
        <v>4078</v>
      </c>
      <c r="R995" s="7" t="str">
        <f>C995</f>
        <v>ARQ_Projeto</v>
      </c>
      <c r="S995" s="7" t="str">
        <f>D995</f>
        <v>ARQ_Circulações</v>
      </c>
      <c r="T995" s="7" t="str">
        <f>E995</f>
        <v>Escadas</v>
      </c>
      <c r="U995" s="8" t="str">
        <f>_xlfn.CONCAT("bim-key_",A995)</f>
        <v>bim-key_994</v>
      </c>
      <c r="V995" s="4" t="str">
        <f>IF(ISNUMBER(FIND("Arrow", F995)), _xlfn.CONCAT(E995,"_Seta"), E995)</f>
        <v>Escadas</v>
      </c>
      <c r="W995" s="4" t="str">
        <f>IF(ISNUMBER(FIND("Scheme", F995)), _xlfn.CONCAT(F995,"_Esquema"), F995)</f>
        <v>IfcStairTWO_QUARTER_WINDING_STAIR</v>
      </c>
    </row>
    <row r="996" spans="1:23" s="4" customFormat="1" ht="9.75" customHeight="1" x14ac:dyDescent="0.25">
      <c r="A996" s="66">
        <v>995</v>
      </c>
      <c r="B996" s="65" t="s">
        <v>4283</v>
      </c>
      <c r="C996" s="27" t="s">
        <v>4289</v>
      </c>
      <c r="D996" s="27" t="s">
        <v>4372</v>
      </c>
      <c r="E996" s="27" t="s">
        <v>4382</v>
      </c>
      <c r="F996" s="33" t="s">
        <v>750</v>
      </c>
      <c r="G996" s="23" t="s">
        <v>13</v>
      </c>
      <c r="H996" s="23" t="s">
        <v>13</v>
      </c>
      <c r="I996" s="23" t="s">
        <v>13</v>
      </c>
      <c r="J996" s="23" t="s">
        <v>13</v>
      </c>
      <c r="K996" s="23" t="s">
        <v>13</v>
      </c>
      <c r="L996" s="9" t="str">
        <f>_xlfn.CONCAT("", C996)</f>
        <v>ARQ_Projeto</v>
      </c>
      <c r="M996" s="9" t="str">
        <f>_xlfn.CONCAT("", D996)</f>
        <v>ARQ_Circulações</v>
      </c>
      <c r="N996" s="9" t="str">
        <f>_xlfn.CONCAT("", E996)</f>
        <v>Escadas</v>
      </c>
      <c r="O996" s="9" t="str">
        <f>_xlfn.CONCAT("Classe IFC ou Categoria Revit:   ", F996)</f>
        <v>Classe IFC ou Categoria Revit:   IfcStairTWO_STRAIGHT_RUN_STAIR</v>
      </c>
      <c r="P996" s="9" t="s">
        <v>751</v>
      </c>
      <c r="Q996" s="7" t="s">
        <v>4078</v>
      </c>
      <c r="R996" s="7" t="str">
        <f>C996</f>
        <v>ARQ_Projeto</v>
      </c>
      <c r="S996" s="7" t="str">
        <f>D996</f>
        <v>ARQ_Circulações</v>
      </c>
      <c r="T996" s="7" t="str">
        <f>E996</f>
        <v>Escadas</v>
      </c>
      <c r="U996" s="8" t="str">
        <f>_xlfn.CONCAT("bim-key_",A996)</f>
        <v>bim-key_995</v>
      </c>
      <c r="V996" s="4" t="str">
        <f>IF(ISNUMBER(FIND("Arrow", F996)), _xlfn.CONCAT(E996,"_Seta"), E996)</f>
        <v>Escadas</v>
      </c>
      <c r="W996" s="4" t="str">
        <f>IF(ISNUMBER(FIND("Scheme", F996)), _xlfn.CONCAT(F996,"_Esquema"), F996)</f>
        <v>IfcStairTWO_STRAIGHT_RUN_STAIR</v>
      </c>
    </row>
    <row r="997" spans="1:23" s="4" customFormat="1" ht="9.75" customHeight="1" x14ac:dyDescent="0.25">
      <c r="A997" s="66">
        <v>996</v>
      </c>
      <c r="B997" s="65" t="s">
        <v>4283</v>
      </c>
      <c r="C997" s="27" t="s">
        <v>4728</v>
      </c>
      <c r="D997" s="27" t="s">
        <v>4731</v>
      </c>
      <c r="E997" s="41" t="s">
        <v>4429</v>
      </c>
      <c r="F997" s="33" t="s">
        <v>19</v>
      </c>
      <c r="G997" s="23" t="s">
        <v>13</v>
      </c>
      <c r="H997" s="23" t="s">
        <v>13</v>
      </c>
      <c r="I997" s="23" t="s">
        <v>13</v>
      </c>
      <c r="J997" s="23" t="s">
        <v>13</v>
      </c>
      <c r="K997" s="23" t="s">
        <v>13</v>
      </c>
      <c r="L997" s="9" t="str">
        <f>_xlfn.CONCAT("", C997)</f>
        <v>PRJ_Gerencial</v>
      </c>
      <c r="M997" s="9" t="str">
        <f>_xlfn.CONCAT("", D997)</f>
        <v>PRJ_Informação</v>
      </c>
      <c r="N997" s="9" t="str">
        <f>_xlfn.CONCAT("", E997)</f>
        <v>Informação_Projeto</v>
      </c>
      <c r="O997" s="9" t="str">
        <f>_xlfn.CONCAT("Classe IFC ou Categoria Revit:   ", F997)</f>
        <v>Classe IFC ou Categoria Revit:   IfcProject</v>
      </c>
      <c r="P997" s="7" t="s">
        <v>20</v>
      </c>
      <c r="Q997" s="7" t="s">
        <v>4156</v>
      </c>
      <c r="R997" s="7" t="str">
        <f>C997</f>
        <v>PRJ_Gerencial</v>
      </c>
      <c r="S997" s="7" t="str">
        <f>D997</f>
        <v>PRJ_Informação</v>
      </c>
      <c r="T997" s="7" t="str">
        <f>E997</f>
        <v>Informação_Projeto</v>
      </c>
      <c r="U997" s="8" t="str">
        <f>_xlfn.CONCAT("bim-key_",A997)</f>
        <v>bim-key_996</v>
      </c>
      <c r="V997" s="4" t="str">
        <f>IF(ISNUMBER(FIND("Arrow", F997)), _xlfn.CONCAT(E997,"_Seta"), E997)</f>
        <v>Informação_Projeto</v>
      </c>
      <c r="W997" s="4" t="str">
        <f>IF(ISNUMBER(FIND("Scheme", F997)), _xlfn.CONCAT(F997,"_Esquema"), F997)</f>
        <v>IfcProject</v>
      </c>
    </row>
    <row r="998" spans="1:23" s="4" customFormat="1" ht="9.75" customHeight="1" x14ac:dyDescent="0.25">
      <c r="A998" s="66">
        <v>997</v>
      </c>
      <c r="B998" s="65" t="s">
        <v>4283</v>
      </c>
      <c r="C998" s="27" t="s">
        <v>4728</v>
      </c>
      <c r="D998" s="27" t="s">
        <v>4731</v>
      </c>
      <c r="E998" s="41" t="s">
        <v>4429</v>
      </c>
      <c r="F998" s="33" t="s">
        <v>21</v>
      </c>
      <c r="G998" s="23" t="s">
        <v>13</v>
      </c>
      <c r="H998" s="23" t="s">
        <v>13</v>
      </c>
      <c r="I998" s="23" t="s">
        <v>13</v>
      </c>
      <c r="J998" s="23" t="s">
        <v>13</v>
      </c>
      <c r="K998" s="23" t="s">
        <v>13</v>
      </c>
      <c r="L998" s="9" t="str">
        <f>_xlfn.CONCAT("", C998)</f>
        <v>PRJ_Gerencial</v>
      </c>
      <c r="M998" s="9" t="str">
        <f>_xlfn.CONCAT("", D998)</f>
        <v>PRJ_Informação</v>
      </c>
      <c r="N998" s="9" t="str">
        <f>_xlfn.CONCAT("", E998)</f>
        <v>Informação_Projeto</v>
      </c>
      <c r="O998" s="9" t="str">
        <f>_xlfn.CONCAT("Classe IFC ou Categoria Revit:   ", F998)</f>
        <v>Classe IFC ou Categoria Revit:   IfcProjectLibrary</v>
      </c>
      <c r="P998" s="7" t="s">
        <v>22</v>
      </c>
      <c r="Q998" s="7" t="s">
        <v>4156</v>
      </c>
      <c r="R998" s="7" t="str">
        <f>C998</f>
        <v>PRJ_Gerencial</v>
      </c>
      <c r="S998" s="7" t="str">
        <f>D998</f>
        <v>PRJ_Informação</v>
      </c>
      <c r="T998" s="7" t="str">
        <f>E998</f>
        <v>Informação_Projeto</v>
      </c>
      <c r="U998" s="8" t="str">
        <f>_xlfn.CONCAT("bim-key_",A998)</f>
        <v>bim-key_997</v>
      </c>
      <c r="V998" s="4" t="str">
        <f>IF(ISNUMBER(FIND("Arrow", F998)), _xlfn.CONCAT(E998,"_Seta"), E998)</f>
        <v>Informação_Projeto</v>
      </c>
      <c r="W998" s="4" t="str">
        <f>IF(ISNUMBER(FIND("Scheme", F998)), _xlfn.CONCAT(F998,"_Esquema"), F998)</f>
        <v>IfcProjectLibrary</v>
      </c>
    </row>
    <row r="999" spans="1:23" s="4" customFormat="1" ht="9.75" customHeight="1" x14ac:dyDescent="0.25">
      <c r="A999" s="66">
        <v>998</v>
      </c>
      <c r="B999" s="65" t="s">
        <v>4283</v>
      </c>
      <c r="C999" s="27" t="s">
        <v>4289</v>
      </c>
      <c r="D999" s="27" t="s">
        <v>4291</v>
      </c>
      <c r="E999" s="40" t="s">
        <v>4221</v>
      </c>
      <c r="F999" s="33" t="s">
        <v>408</v>
      </c>
      <c r="G999" s="23" t="s">
        <v>13</v>
      </c>
      <c r="H999" s="23" t="s">
        <v>13</v>
      </c>
      <c r="I999" s="23" t="s">
        <v>13</v>
      </c>
      <c r="J999" s="23" t="s">
        <v>13</v>
      </c>
      <c r="K999" s="23" t="s">
        <v>13</v>
      </c>
      <c r="L999" s="9" t="str">
        <f>_xlfn.CONCAT("", C999)</f>
        <v>ARQ_Projeto</v>
      </c>
      <c r="M999" s="9" t="str">
        <f>_xlfn.CONCAT("", D999)</f>
        <v>ARQ_Interdisciplinar</v>
      </c>
      <c r="N999" s="9" t="str">
        <f>_xlfn.CONCAT("", E999)</f>
        <v>Projeto_Implantação</v>
      </c>
      <c r="O999" s="9" t="str">
        <f>_xlfn.CONCAT("Classe IFC ou Categoria Revit:   ", F999)</f>
        <v>Classe IFC ou Categoria Revit:   IfcSite</v>
      </c>
      <c r="P999" s="7" t="s">
        <v>409</v>
      </c>
      <c r="Q999" s="7" t="s">
        <v>4161</v>
      </c>
      <c r="R999" s="7" t="str">
        <f>C999</f>
        <v>ARQ_Projeto</v>
      </c>
      <c r="S999" s="7" t="str">
        <f>D999</f>
        <v>ARQ_Interdisciplinar</v>
      </c>
      <c r="T999" s="7" t="str">
        <f>E999</f>
        <v>Projeto_Implantação</v>
      </c>
      <c r="U999" s="8" t="str">
        <f>_xlfn.CONCAT("bim-key_",A999)</f>
        <v>bim-key_998</v>
      </c>
      <c r="V999" s="4" t="str">
        <f>IF(ISNUMBER(FIND("Arrow", F999)), _xlfn.CONCAT(E999,"_Seta"), E999)</f>
        <v>Projeto_Implantação</v>
      </c>
      <c r="W999" s="4" t="str">
        <f>IF(ISNUMBER(FIND("Scheme", F999)), _xlfn.CONCAT(F999,"_Esquema"), F999)</f>
        <v>IfcSite</v>
      </c>
    </row>
    <row r="1000" spans="1:23" s="4" customFormat="1" ht="9.75" customHeight="1" x14ac:dyDescent="0.25">
      <c r="A1000" s="66">
        <v>999</v>
      </c>
      <c r="B1000" s="65" t="s">
        <v>4283</v>
      </c>
      <c r="C1000" s="27" t="s">
        <v>4364</v>
      </c>
      <c r="D1000" s="27" t="s">
        <v>4366</v>
      </c>
      <c r="E1000" s="27" t="s">
        <v>4368</v>
      </c>
      <c r="F1000" s="33" t="s">
        <v>335</v>
      </c>
      <c r="G1000" s="23" t="s">
        <v>13</v>
      </c>
      <c r="H1000" s="23" t="s">
        <v>13</v>
      </c>
      <c r="I1000" s="23" t="s">
        <v>13</v>
      </c>
      <c r="J1000" s="23" t="s">
        <v>13</v>
      </c>
      <c r="K1000" s="23" t="s">
        <v>13</v>
      </c>
      <c r="L1000" s="9" t="str">
        <f>_xlfn.CONCAT("", C1000)</f>
        <v>LAY_Espacial</v>
      </c>
      <c r="M1000" s="9" t="str">
        <f>_xlfn.CONCAT("", D1000)</f>
        <v>LAY_Areas</v>
      </c>
      <c r="N1000" s="9" t="str">
        <f>_xlfn.CONCAT("", E1000)</f>
        <v>Areas_Funcionais</v>
      </c>
      <c r="O1000" s="9" t="str">
        <f>_xlfn.CONCAT("Classe IFC ou Categoria Revit:   ", F1000)</f>
        <v>Classe IFC ou Categoria Revit:   IfcExternalSpatialElement</v>
      </c>
      <c r="P1000" s="7" t="s">
        <v>336</v>
      </c>
      <c r="Q1000" s="7" t="s">
        <v>4146</v>
      </c>
      <c r="R1000" s="7" t="str">
        <f>C1000</f>
        <v>LAY_Espacial</v>
      </c>
      <c r="S1000" s="7" t="str">
        <f>D1000</f>
        <v>LAY_Areas</v>
      </c>
      <c r="T1000" s="7" t="str">
        <f>E1000</f>
        <v>Areas_Funcionais</v>
      </c>
      <c r="U1000" s="8" t="str">
        <f>_xlfn.CONCAT("bim-key_",A1000)</f>
        <v>bim-key_999</v>
      </c>
      <c r="V1000" s="4" t="str">
        <f>IF(ISNUMBER(FIND("Arrow", F1000)), _xlfn.CONCAT(E1000,"_Seta"), E1000)</f>
        <v>Areas_Funcionais</v>
      </c>
      <c r="W1000" s="4" t="str">
        <f>IF(ISNUMBER(FIND("Scheme", F1000)), _xlfn.CONCAT(F1000,"_Esquema"), F1000)</f>
        <v>IfcExternalSpatialElement</v>
      </c>
    </row>
    <row r="1001" spans="1:23" s="4" customFormat="1" ht="9.75" customHeight="1" x14ac:dyDescent="0.25">
      <c r="A1001" s="66">
        <v>1000</v>
      </c>
      <c r="B1001" s="65" t="s">
        <v>4283</v>
      </c>
      <c r="C1001" s="27" t="s">
        <v>4364</v>
      </c>
      <c r="D1001" s="27" t="s">
        <v>4366</v>
      </c>
      <c r="E1001" s="27" t="s">
        <v>4368</v>
      </c>
      <c r="F1001" s="33" t="s">
        <v>867</v>
      </c>
      <c r="G1001" s="23" t="s">
        <v>13</v>
      </c>
      <c r="H1001" s="23" t="s">
        <v>13</v>
      </c>
      <c r="I1001" s="23" t="s">
        <v>13</v>
      </c>
      <c r="J1001" s="23" t="s">
        <v>13</v>
      </c>
      <c r="K1001" s="23" t="s">
        <v>13</v>
      </c>
      <c r="L1001" s="9" t="str">
        <f>_xlfn.CONCAT("", C1001)</f>
        <v>LAY_Espacial</v>
      </c>
      <c r="M1001" s="9" t="str">
        <f>_xlfn.CONCAT("", D1001)</f>
        <v>LAY_Areas</v>
      </c>
      <c r="N1001" s="9" t="str">
        <f>_xlfn.CONCAT("", E1001)</f>
        <v>Areas_Funcionais</v>
      </c>
      <c r="O1001" s="9" t="str">
        <f>_xlfn.CONCAT("Classe IFC ou Categoria Revit:   ", F1001)</f>
        <v>Classe IFC ou Categoria Revit:   IfcExternalSpatialElementEXTERNAL</v>
      </c>
      <c r="P1001" s="7" t="s">
        <v>336</v>
      </c>
      <c r="Q1001" s="7" t="s">
        <v>4146</v>
      </c>
      <c r="R1001" s="7" t="str">
        <f>C1001</f>
        <v>LAY_Espacial</v>
      </c>
      <c r="S1001" s="7" t="str">
        <f>D1001</f>
        <v>LAY_Areas</v>
      </c>
      <c r="T1001" s="7" t="str">
        <f>E1001</f>
        <v>Areas_Funcionais</v>
      </c>
      <c r="U1001" s="8" t="str">
        <f>_xlfn.CONCAT("bim-key_",A1001)</f>
        <v>bim-key_1000</v>
      </c>
      <c r="V1001" s="4" t="str">
        <f>IF(ISNUMBER(FIND("Arrow", F1001)), _xlfn.CONCAT(E1001,"_Seta"), E1001)</f>
        <v>Areas_Funcionais</v>
      </c>
      <c r="W1001" s="4" t="str">
        <f>IF(ISNUMBER(FIND("Scheme", F1001)), _xlfn.CONCAT(F1001,"_Esquema"), F1001)</f>
        <v>IfcExternalSpatialElementEXTERNAL</v>
      </c>
    </row>
    <row r="1002" spans="1:23" s="4" customFormat="1" ht="9.75" customHeight="1" x14ac:dyDescent="0.25">
      <c r="A1002" s="66">
        <v>1001</v>
      </c>
      <c r="B1002" s="65" t="s">
        <v>4283</v>
      </c>
      <c r="C1002" s="27" t="s">
        <v>4364</v>
      </c>
      <c r="D1002" s="27" t="s">
        <v>4366</v>
      </c>
      <c r="E1002" s="27" t="s">
        <v>4368</v>
      </c>
      <c r="F1002" s="33" t="s">
        <v>868</v>
      </c>
      <c r="G1002" s="23" t="s">
        <v>13</v>
      </c>
      <c r="H1002" s="23" t="s">
        <v>13</v>
      </c>
      <c r="I1002" s="23" t="s">
        <v>13</v>
      </c>
      <c r="J1002" s="23" t="s">
        <v>13</v>
      </c>
      <c r="K1002" s="23" t="s">
        <v>13</v>
      </c>
      <c r="L1002" s="9" t="str">
        <f>_xlfn.CONCAT("", C1002)</f>
        <v>LAY_Espacial</v>
      </c>
      <c r="M1002" s="9" t="str">
        <f>_xlfn.CONCAT("", D1002)</f>
        <v>LAY_Areas</v>
      </c>
      <c r="N1002" s="9" t="str">
        <f>_xlfn.CONCAT("", E1002)</f>
        <v>Areas_Funcionais</v>
      </c>
      <c r="O1002" s="9" t="str">
        <f>_xlfn.CONCAT("Classe IFC ou Categoria Revit:   ", F1002)</f>
        <v>Classe IFC ou Categoria Revit:   IfcExternalSpatialElementEXTERNAL_EARTH</v>
      </c>
      <c r="P1002" s="7" t="s">
        <v>869</v>
      </c>
      <c r="Q1002" s="7" t="s">
        <v>4146</v>
      </c>
      <c r="R1002" s="7" t="str">
        <f>C1002</f>
        <v>LAY_Espacial</v>
      </c>
      <c r="S1002" s="7" t="str">
        <f>D1002</f>
        <v>LAY_Areas</v>
      </c>
      <c r="T1002" s="7" t="str">
        <f>E1002</f>
        <v>Areas_Funcionais</v>
      </c>
      <c r="U1002" s="8" t="str">
        <f>_xlfn.CONCAT("bim-key_",A1002)</f>
        <v>bim-key_1001</v>
      </c>
      <c r="V1002" s="4" t="str">
        <f>IF(ISNUMBER(FIND("Arrow", F1002)), _xlfn.CONCAT(E1002,"_Seta"), E1002)</f>
        <v>Areas_Funcionais</v>
      </c>
      <c r="W1002" s="4" t="str">
        <f>IF(ISNUMBER(FIND("Scheme", F1002)), _xlfn.CONCAT(F1002,"_Esquema"), F1002)</f>
        <v>IfcExternalSpatialElementEXTERNAL_EARTH</v>
      </c>
    </row>
    <row r="1003" spans="1:23" s="4" customFormat="1" ht="9.75" customHeight="1" x14ac:dyDescent="0.25">
      <c r="A1003" s="66">
        <v>1002</v>
      </c>
      <c r="B1003" s="65" t="s">
        <v>4283</v>
      </c>
      <c r="C1003" s="27" t="s">
        <v>4364</v>
      </c>
      <c r="D1003" s="27" t="s">
        <v>4366</v>
      </c>
      <c r="E1003" s="27" t="s">
        <v>4368</v>
      </c>
      <c r="F1003" s="33" t="s">
        <v>870</v>
      </c>
      <c r="G1003" s="23" t="s">
        <v>13</v>
      </c>
      <c r="H1003" s="23" t="s">
        <v>13</v>
      </c>
      <c r="I1003" s="23" t="s">
        <v>13</v>
      </c>
      <c r="J1003" s="23" t="s">
        <v>13</v>
      </c>
      <c r="K1003" s="23" t="s">
        <v>13</v>
      </c>
      <c r="L1003" s="9" t="str">
        <f>_xlfn.CONCAT("", C1003)</f>
        <v>LAY_Espacial</v>
      </c>
      <c r="M1003" s="9" t="str">
        <f>_xlfn.CONCAT("", D1003)</f>
        <v>LAY_Areas</v>
      </c>
      <c r="N1003" s="9" t="str">
        <f>_xlfn.CONCAT("", E1003)</f>
        <v>Areas_Funcionais</v>
      </c>
      <c r="O1003" s="9" t="str">
        <f>_xlfn.CONCAT("Classe IFC ou Categoria Revit:   ", F1003)</f>
        <v>Classe IFC ou Categoria Revit:   IfcExternalSpatialElementEXTERNAL_FIRE</v>
      </c>
      <c r="P1003" s="7" t="s">
        <v>871</v>
      </c>
      <c r="Q1003" s="7" t="s">
        <v>4146</v>
      </c>
      <c r="R1003" s="7" t="str">
        <f>C1003</f>
        <v>LAY_Espacial</v>
      </c>
      <c r="S1003" s="7" t="str">
        <f>D1003</f>
        <v>LAY_Areas</v>
      </c>
      <c r="T1003" s="7" t="str">
        <f>E1003</f>
        <v>Areas_Funcionais</v>
      </c>
      <c r="U1003" s="8" t="str">
        <f>_xlfn.CONCAT("bim-key_",A1003)</f>
        <v>bim-key_1002</v>
      </c>
      <c r="V1003" s="4" t="str">
        <f>IF(ISNUMBER(FIND("Arrow", F1003)), _xlfn.CONCAT(E1003,"_Seta"), E1003)</f>
        <v>Areas_Funcionais</v>
      </c>
      <c r="W1003" s="4" t="str">
        <f>IF(ISNUMBER(FIND("Scheme", F1003)), _xlfn.CONCAT(F1003,"_Esquema"), F1003)</f>
        <v>IfcExternalSpatialElementEXTERNAL_FIRE</v>
      </c>
    </row>
    <row r="1004" spans="1:23" s="4" customFormat="1" ht="9.75" customHeight="1" x14ac:dyDescent="0.25">
      <c r="A1004" s="66">
        <v>1003</v>
      </c>
      <c r="B1004" s="65" t="s">
        <v>4283</v>
      </c>
      <c r="C1004" s="27" t="s">
        <v>4364</v>
      </c>
      <c r="D1004" s="27" t="s">
        <v>4366</v>
      </c>
      <c r="E1004" s="27" t="s">
        <v>4368</v>
      </c>
      <c r="F1004" s="33" t="s">
        <v>872</v>
      </c>
      <c r="G1004" s="23" t="s">
        <v>13</v>
      </c>
      <c r="H1004" s="23" t="s">
        <v>13</v>
      </c>
      <c r="I1004" s="23" t="s">
        <v>13</v>
      </c>
      <c r="J1004" s="23" t="s">
        <v>13</v>
      </c>
      <c r="K1004" s="23" t="s">
        <v>13</v>
      </c>
      <c r="L1004" s="9" t="str">
        <f>_xlfn.CONCAT("", C1004)</f>
        <v>LAY_Espacial</v>
      </c>
      <c r="M1004" s="9" t="str">
        <f>_xlfn.CONCAT("", D1004)</f>
        <v>LAY_Areas</v>
      </c>
      <c r="N1004" s="9" t="str">
        <f>_xlfn.CONCAT("", E1004)</f>
        <v>Areas_Funcionais</v>
      </c>
      <c r="O1004" s="9" t="str">
        <f>_xlfn.CONCAT("Classe IFC ou Categoria Revit:   ", F1004)</f>
        <v>Classe IFC ou Categoria Revit:   IfcExternalSpatialElementEXTERNAL_WATER</v>
      </c>
      <c r="P1004" s="7" t="s">
        <v>873</v>
      </c>
      <c r="Q1004" s="7" t="s">
        <v>4146</v>
      </c>
      <c r="R1004" s="7" t="str">
        <f>C1004</f>
        <v>LAY_Espacial</v>
      </c>
      <c r="S1004" s="7" t="str">
        <f>D1004</f>
        <v>LAY_Areas</v>
      </c>
      <c r="T1004" s="7" t="str">
        <f>E1004</f>
        <v>Areas_Funcionais</v>
      </c>
      <c r="U1004" s="8" t="str">
        <f>_xlfn.CONCAT("bim-key_",A1004)</f>
        <v>bim-key_1003</v>
      </c>
      <c r="V1004" s="4" t="str">
        <f>IF(ISNUMBER(FIND("Arrow", F1004)), _xlfn.CONCAT(E1004,"_Seta"), E1004)</f>
        <v>Areas_Funcionais</v>
      </c>
      <c r="W1004" s="4" t="str">
        <f>IF(ISNUMBER(FIND("Scheme", F1004)), _xlfn.CONCAT(F1004,"_Esquema"), F1004)</f>
        <v>IfcExternalSpatialElementEXTERNAL_WATER</v>
      </c>
    </row>
    <row r="1005" spans="1:23" s="4" customFormat="1" ht="9.75" customHeight="1" x14ac:dyDescent="0.25">
      <c r="A1005" s="66">
        <v>1004</v>
      </c>
      <c r="B1005" s="65" t="s">
        <v>4283</v>
      </c>
      <c r="C1005" s="27" t="s">
        <v>4364</v>
      </c>
      <c r="D1005" s="27" t="s">
        <v>4366</v>
      </c>
      <c r="E1005" s="27" t="s">
        <v>4368</v>
      </c>
      <c r="F1005" s="33" t="s">
        <v>233</v>
      </c>
      <c r="G1005" s="23" t="s">
        <v>13</v>
      </c>
      <c r="H1005" s="23" t="s">
        <v>13</v>
      </c>
      <c r="I1005" s="23" t="s">
        <v>13</v>
      </c>
      <c r="J1005" s="23" t="s">
        <v>13</v>
      </c>
      <c r="K1005" s="23" t="s">
        <v>13</v>
      </c>
      <c r="L1005" s="9" t="str">
        <f>_xlfn.CONCAT("", C1005)</f>
        <v>LAY_Espacial</v>
      </c>
      <c r="M1005" s="9" t="str">
        <f>_xlfn.CONCAT("", D1005)</f>
        <v>LAY_Areas</v>
      </c>
      <c r="N1005" s="9" t="str">
        <f>_xlfn.CONCAT("", E1005)</f>
        <v>Areas_Funcionais</v>
      </c>
      <c r="O1005" s="9" t="str">
        <f>_xlfn.CONCAT("Classe IFC ou Categoria Revit:   ", F1005)</f>
        <v>Classe IFC ou Categoria Revit:   IfcExternalSpatialStructureElement</v>
      </c>
      <c r="P1005" s="7" t="s">
        <v>234</v>
      </c>
      <c r="Q1005" s="7" t="s">
        <v>4158</v>
      </c>
      <c r="R1005" s="7" t="str">
        <f>C1005</f>
        <v>LAY_Espacial</v>
      </c>
      <c r="S1005" s="7" t="str">
        <f>D1005</f>
        <v>LAY_Areas</v>
      </c>
      <c r="T1005" s="7" t="str">
        <f>E1005</f>
        <v>Areas_Funcionais</v>
      </c>
      <c r="U1005" s="8" t="str">
        <f>_xlfn.CONCAT("bim-key_",A1005)</f>
        <v>bim-key_1004</v>
      </c>
      <c r="V1005" s="4" t="str">
        <f>IF(ISNUMBER(FIND("Arrow", F1005)), _xlfn.CONCAT(E1005,"_Seta"), E1005)</f>
        <v>Areas_Funcionais</v>
      </c>
      <c r="W1005" s="4" t="str">
        <f>IF(ISNUMBER(FIND("Scheme", F1005)), _xlfn.CONCAT(F1005,"_Esquema"), F1005)</f>
        <v>IfcExternalSpatialStructureElement</v>
      </c>
    </row>
    <row r="1006" spans="1:23" s="4" customFormat="1" ht="9.75" customHeight="1" x14ac:dyDescent="0.25">
      <c r="A1006" s="66">
        <v>1005</v>
      </c>
      <c r="B1006" s="65" t="s">
        <v>4283</v>
      </c>
      <c r="C1006" s="27" t="s">
        <v>4364</v>
      </c>
      <c r="D1006" s="27" t="s">
        <v>4365</v>
      </c>
      <c r="E1006" s="27" t="s">
        <v>4370</v>
      </c>
      <c r="F1006" s="33" t="s">
        <v>410</v>
      </c>
      <c r="G1006" s="23" t="s">
        <v>13</v>
      </c>
      <c r="H1006" s="23" t="s">
        <v>13</v>
      </c>
      <c r="I1006" s="23" t="s">
        <v>13</v>
      </c>
      <c r="J1006" s="23" t="s">
        <v>13</v>
      </c>
      <c r="K1006" s="23" t="s">
        <v>13</v>
      </c>
      <c r="L1006" s="9" t="str">
        <f>_xlfn.CONCAT("", C1006)</f>
        <v>LAY_Espacial</v>
      </c>
      <c r="M1006" s="9" t="str">
        <f>_xlfn.CONCAT("", D1006)</f>
        <v>LAY_Ambientes</v>
      </c>
      <c r="N1006" s="9" t="str">
        <f>_xlfn.CONCAT("", E1006)</f>
        <v>Ambiente_Funcional</v>
      </c>
      <c r="O1006" s="9" t="str">
        <f>_xlfn.CONCAT("Classe IFC ou Categoria Revit:   ", F1006)</f>
        <v>Classe IFC ou Categoria Revit:   IfcSpace</v>
      </c>
      <c r="P1006" s="7" t="s">
        <v>411</v>
      </c>
      <c r="Q1006" s="7" t="s">
        <v>4158</v>
      </c>
      <c r="R1006" s="7" t="str">
        <f>C1006</f>
        <v>LAY_Espacial</v>
      </c>
      <c r="S1006" s="7" t="str">
        <f>D1006</f>
        <v>LAY_Ambientes</v>
      </c>
      <c r="T1006" s="7" t="str">
        <f>E1006</f>
        <v>Ambiente_Funcional</v>
      </c>
      <c r="U1006" s="8" t="str">
        <f>_xlfn.CONCAT("bim-key_",A1006)</f>
        <v>bim-key_1005</v>
      </c>
      <c r="V1006" s="4" t="str">
        <f>IF(ISNUMBER(FIND("Arrow", F1006)), _xlfn.CONCAT(E1006,"_Seta"), E1006)</f>
        <v>Ambiente_Funcional</v>
      </c>
      <c r="W1006" s="4" t="str">
        <f>IF(ISNUMBER(FIND("Scheme", F1006)), _xlfn.CONCAT(F1006,"_Esquema"), F1006)</f>
        <v>IfcSpace</v>
      </c>
    </row>
    <row r="1007" spans="1:23" s="4" customFormat="1" ht="9.75" customHeight="1" x14ac:dyDescent="0.25">
      <c r="A1007" s="66">
        <v>1006</v>
      </c>
      <c r="B1007" s="65" t="s">
        <v>4283</v>
      </c>
      <c r="C1007" s="27" t="s">
        <v>4364</v>
      </c>
      <c r="D1007" s="27" t="s">
        <v>4366</v>
      </c>
      <c r="E1007" s="27" t="s">
        <v>4368</v>
      </c>
      <c r="F1007" s="33" t="s">
        <v>874</v>
      </c>
      <c r="G1007" s="23" t="s">
        <v>13</v>
      </c>
      <c r="H1007" s="23" t="s">
        <v>13</v>
      </c>
      <c r="I1007" s="23" t="s">
        <v>13</v>
      </c>
      <c r="J1007" s="23" t="s">
        <v>13</v>
      </c>
      <c r="K1007" s="23" t="s">
        <v>13</v>
      </c>
      <c r="L1007" s="9" t="str">
        <f>_xlfn.CONCAT("", C1007)</f>
        <v>LAY_Espacial</v>
      </c>
      <c r="M1007" s="9" t="str">
        <f>_xlfn.CONCAT("", D1007)</f>
        <v>LAY_Areas</v>
      </c>
      <c r="N1007" s="9" t="str">
        <f>_xlfn.CONCAT("", E1007)</f>
        <v>Areas_Funcionais</v>
      </c>
      <c r="O1007" s="9" t="str">
        <f>_xlfn.CONCAT("Classe IFC ou Categoria Revit:   ", F1007)</f>
        <v>Classe IFC ou Categoria Revit:   IfcSpaceBERTH</v>
      </c>
      <c r="P1007" s="7" t="s">
        <v>2779</v>
      </c>
      <c r="Q1007" s="7" t="s">
        <v>4165</v>
      </c>
      <c r="R1007" s="7" t="str">
        <f>C1007</f>
        <v>LAY_Espacial</v>
      </c>
      <c r="S1007" s="7" t="str">
        <f>D1007</f>
        <v>LAY_Areas</v>
      </c>
      <c r="T1007" s="7" t="str">
        <f>E1007</f>
        <v>Areas_Funcionais</v>
      </c>
      <c r="U1007" s="8" t="str">
        <f>_xlfn.CONCAT("bim-key_",A1007)</f>
        <v>bim-key_1006</v>
      </c>
      <c r="V1007" s="4" t="str">
        <f>IF(ISNUMBER(FIND("Arrow", F1007)), _xlfn.CONCAT(E1007,"_Seta"), E1007)</f>
        <v>Areas_Funcionais</v>
      </c>
      <c r="W1007" s="4" t="str">
        <f>IF(ISNUMBER(FIND("Scheme", F1007)), _xlfn.CONCAT(F1007,"_Esquema"), F1007)</f>
        <v>IfcSpaceBERTH</v>
      </c>
    </row>
    <row r="1008" spans="1:23" s="4" customFormat="1" ht="9.75" customHeight="1" x14ac:dyDescent="0.25">
      <c r="A1008" s="66">
        <v>1007</v>
      </c>
      <c r="B1008" s="65" t="s">
        <v>4283</v>
      </c>
      <c r="C1008" s="27" t="s">
        <v>4364</v>
      </c>
      <c r="D1008" s="27" t="s">
        <v>4366</v>
      </c>
      <c r="E1008" s="27" t="s">
        <v>4368</v>
      </c>
      <c r="F1008" s="33" t="s">
        <v>876</v>
      </c>
      <c r="G1008" s="23" t="s">
        <v>13</v>
      </c>
      <c r="H1008" s="23" t="s">
        <v>13</v>
      </c>
      <c r="I1008" s="23" t="s">
        <v>13</v>
      </c>
      <c r="J1008" s="23" t="s">
        <v>13</v>
      </c>
      <c r="K1008" s="23" t="s">
        <v>13</v>
      </c>
      <c r="L1008" s="9" t="str">
        <f>_xlfn.CONCAT("", C1008)</f>
        <v>LAY_Espacial</v>
      </c>
      <c r="M1008" s="9" t="str">
        <f>_xlfn.CONCAT("", D1008)</f>
        <v>LAY_Areas</v>
      </c>
      <c r="N1008" s="9" t="str">
        <f>_xlfn.CONCAT("", E1008)</f>
        <v>Areas_Funcionais</v>
      </c>
      <c r="O1008" s="9" t="str">
        <f>_xlfn.CONCAT("Classe IFC ou Categoria Revit:   ", F1008)</f>
        <v>Classe IFC ou Categoria Revit:   IfcSpaceEXTERNAL</v>
      </c>
      <c r="P1008" s="7" t="s">
        <v>877</v>
      </c>
      <c r="Q1008" s="7" t="s">
        <v>4165</v>
      </c>
      <c r="R1008" s="7" t="str">
        <f>C1008</f>
        <v>LAY_Espacial</v>
      </c>
      <c r="S1008" s="7" t="str">
        <f>D1008</f>
        <v>LAY_Areas</v>
      </c>
      <c r="T1008" s="7" t="str">
        <f>E1008</f>
        <v>Areas_Funcionais</v>
      </c>
      <c r="U1008" s="8" t="str">
        <f>_xlfn.CONCAT("bim-key_",A1008)</f>
        <v>bim-key_1007</v>
      </c>
      <c r="V1008" s="4" t="str">
        <f>IF(ISNUMBER(FIND("Arrow", F1008)), _xlfn.CONCAT(E1008,"_Seta"), E1008)</f>
        <v>Areas_Funcionais</v>
      </c>
      <c r="W1008" s="4" t="str">
        <f>IF(ISNUMBER(FIND("Scheme", F1008)), _xlfn.CONCAT(F1008,"_Esquema"), F1008)</f>
        <v>IfcSpaceEXTERNAL</v>
      </c>
    </row>
    <row r="1009" spans="1:23" s="4" customFormat="1" ht="9.75" customHeight="1" x14ac:dyDescent="0.25">
      <c r="A1009" s="66">
        <v>1008</v>
      </c>
      <c r="B1009" s="65" t="s">
        <v>4283</v>
      </c>
      <c r="C1009" s="27" t="s">
        <v>4364</v>
      </c>
      <c r="D1009" s="27" t="s">
        <v>4366</v>
      </c>
      <c r="E1009" s="27" t="s">
        <v>4368</v>
      </c>
      <c r="F1009" s="33" t="s">
        <v>878</v>
      </c>
      <c r="G1009" s="23" t="s">
        <v>13</v>
      </c>
      <c r="H1009" s="23" t="s">
        <v>13</v>
      </c>
      <c r="I1009" s="23" t="s">
        <v>13</v>
      </c>
      <c r="J1009" s="23" t="s">
        <v>13</v>
      </c>
      <c r="K1009" s="23" t="s">
        <v>13</v>
      </c>
      <c r="L1009" s="9" t="str">
        <f>_xlfn.CONCAT("", C1009)</f>
        <v>LAY_Espacial</v>
      </c>
      <c r="M1009" s="9" t="str">
        <f>_xlfn.CONCAT("", D1009)</f>
        <v>LAY_Areas</v>
      </c>
      <c r="N1009" s="9" t="str">
        <f>_xlfn.CONCAT("", E1009)</f>
        <v>Areas_Funcionais</v>
      </c>
      <c r="O1009" s="9" t="str">
        <f>_xlfn.CONCAT("Classe IFC ou Categoria Revit:   ", F1009)</f>
        <v>Classe IFC ou Categoria Revit:   IfcSpaceGFA</v>
      </c>
      <c r="P1009" s="7" t="s">
        <v>879</v>
      </c>
      <c r="Q1009" s="7" t="s">
        <v>4165</v>
      </c>
      <c r="R1009" s="7" t="str">
        <f>C1009</f>
        <v>LAY_Espacial</v>
      </c>
      <c r="S1009" s="7" t="str">
        <f>D1009</f>
        <v>LAY_Areas</v>
      </c>
      <c r="T1009" s="7" t="str">
        <f>E1009</f>
        <v>Areas_Funcionais</v>
      </c>
      <c r="U1009" s="8" t="str">
        <f>_xlfn.CONCAT("bim-key_",A1009)</f>
        <v>bim-key_1008</v>
      </c>
      <c r="V1009" s="4" t="str">
        <f>IF(ISNUMBER(FIND("Arrow", F1009)), _xlfn.CONCAT(E1009,"_Seta"), E1009)</f>
        <v>Areas_Funcionais</v>
      </c>
      <c r="W1009" s="4" t="str">
        <f>IF(ISNUMBER(FIND("Scheme", F1009)), _xlfn.CONCAT(F1009,"_Esquema"), F1009)</f>
        <v>IfcSpaceGFA</v>
      </c>
    </row>
    <row r="1010" spans="1:23" s="4" customFormat="1" ht="9.75" customHeight="1" x14ac:dyDescent="0.25">
      <c r="A1010" s="66">
        <v>1009</v>
      </c>
      <c r="B1010" s="65" t="s">
        <v>4283</v>
      </c>
      <c r="C1010" s="27" t="s">
        <v>4364</v>
      </c>
      <c r="D1010" s="27" t="s">
        <v>4365</v>
      </c>
      <c r="E1010" s="27" t="s">
        <v>4370</v>
      </c>
      <c r="F1010" s="33" t="s">
        <v>880</v>
      </c>
      <c r="G1010" s="23" t="s">
        <v>13</v>
      </c>
      <c r="H1010" s="23" t="s">
        <v>13</v>
      </c>
      <c r="I1010" s="23" t="s">
        <v>13</v>
      </c>
      <c r="J1010" s="23" t="s">
        <v>13</v>
      </c>
      <c r="K1010" s="23" t="s">
        <v>13</v>
      </c>
      <c r="L1010" s="9" t="str">
        <f>_xlfn.CONCAT("", C1010)</f>
        <v>LAY_Espacial</v>
      </c>
      <c r="M1010" s="9" t="str">
        <f>_xlfn.CONCAT("", D1010)</f>
        <v>LAY_Ambientes</v>
      </c>
      <c r="N1010" s="9" t="str">
        <f>_xlfn.CONCAT("", E1010)</f>
        <v>Ambiente_Funcional</v>
      </c>
      <c r="O1010" s="9" t="str">
        <f>_xlfn.CONCAT("Classe IFC ou Categoria Revit:   ", F1010)</f>
        <v>Classe IFC ou Categoria Revit:   IfcSpaceINTERNAL</v>
      </c>
      <c r="P1010" s="7" t="s">
        <v>881</v>
      </c>
      <c r="Q1010" s="7" t="s">
        <v>4165</v>
      </c>
      <c r="R1010" s="7" t="str">
        <f>C1010</f>
        <v>LAY_Espacial</v>
      </c>
      <c r="S1010" s="7" t="str">
        <f>D1010</f>
        <v>LAY_Ambientes</v>
      </c>
      <c r="T1010" s="7" t="str">
        <f>E1010</f>
        <v>Ambiente_Funcional</v>
      </c>
      <c r="U1010" s="8" t="str">
        <f>_xlfn.CONCAT("bim-key_",A1010)</f>
        <v>bim-key_1009</v>
      </c>
      <c r="V1010" s="4" t="str">
        <f>IF(ISNUMBER(FIND("Arrow", F1010)), _xlfn.CONCAT(E1010,"_Seta"), E1010)</f>
        <v>Ambiente_Funcional</v>
      </c>
      <c r="W1010" s="4" t="str">
        <f>IF(ISNUMBER(FIND("Scheme", F1010)), _xlfn.CONCAT(F1010,"_Esquema"), F1010)</f>
        <v>IfcSpaceINTERNAL</v>
      </c>
    </row>
    <row r="1011" spans="1:23" s="4" customFormat="1" ht="9.75" customHeight="1" x14ac:dyDescent="0.25">
      <c r="A1011" s="66">
        <v>1010</v>
      </c>
      <c r="B1011" s="65" t="s">
        <v>4283</v>
      </c>
      <c r="C1011" s="27" t="s">
        <v>4364</v>
      </c>
      <c r="D1011" s="27" t="s">
        <v>4366</v>
      </c>
      <c r="E1011" s="27" t="s">
        <v>4368</v>
      </c>
      <c r="F1011" s="33" t="s">
        <v>882</v>
      </c>
      <c r="G1011" s="23" t="s">
        <v>13</v>
      </c>
      <c r="H1011" s="23" t="s">
        <v>13</v>
      </c>
      <c r="I1011" s="23" t="s">
        <v>13</v>
      </c>
      <c r="J1011" s="23" t="s">
        <v>13</v>
      </c>
      <c r="K1011" s="23" t="s">
        <v>13</v>
      </c>
      <c r="L1011" s="9" t="str">
        <f>_xlfn.CONCAT("", C1011)</f>
        <v>LAY_Espacial</v>
      </c>
      <c r="M1011" s="9" t="str">
        <f>_xlfn.CONCAT("", D1011)</f>
        <v>LAY_Areas</v>
      </c>
      <c r="N1011" s="9" t="str">
        <f>_xlfn.CONCAT("", E1011)</f>
        <v>Areas_Funcionais</v>
      </c>
      <c r="O1011" s="9" t="str">
        <f>_xlfn.CONCAT("Classe IFC ou Categoria Revit:   ", F1011)</f>
        <v>Classe IFC ou Categoria Revit:   IfcSpacePARKING</v>
      </c>
      <c r="P1011" s="7" t="s">
        <v>883</v>
      </c>
      <c r="Q1011" s="7" t="s">
        <v>4165</v>
      </c>
      <c r="R1011" s="7" t="str">
        <f>C1011</f>
        <v>LAY_Espacial</v>
      </c>
      <c r="S1011" s="7" t="str">
        <f>D1011</f>
        <v>LAY_Areas</v>
      </c>
      <c r="T1011" s="7" t="str">
        <f>E1011</f>
        <v>Areas_Funcionais</v>
      </c>
      <c r="U1011" s="8" t="str">
        <f>_xlfn.CONCAT("bim-key_",A1011)</f>
        <v>bim-key_1010</v>
      </c>
      <c r="V1011" s="4" t="str">
        <f>IF(ISNUMBER(FIND("Arrow", F1011)), _xlfn.CONCAT(E1011,"_Seta"), E1011)</f>
        <v>Areas_Funcionais</v>
      </c>
      <c r="W1011" s="4" t="str">
        <f>IF(ISNUMBER(FIND("Scheme", F1011)), _xlfn.CONCAT(F1011,"_Esquema"), F1011)</f>
        <v>IfcSpacePARKING</v>
      </c>
    </row>
    <row r="1012" spans="1:23" s="4" customFormat="1" ht="9.75" customHeight="1" x14ac:dyDescent="0.25">
      <c r="A1012" s="66">
        <v>1011</v>
      </c>
      <c r="B1012" s="65" t="s">
        <v>4283</v>
      </c>
      <c r="C1012" s="27" t="s">
        <v>4364</v>
      </c>
      <c r="D1012" s="27" t="s">
        <v>4366</v>
      </c>
      <c r="E1012" s="27" t="s">
        <v>4368</v>
      </c>
      <c r="F1012" s="33" t="s">
        <v>884</v>
      </c>
      <c r="G1012" s="23" t="s">
        <v>13</v>
      </c>
      <c r="H1012" s="23" t="s">
        <v>13</v>
      </c>
      <c r="I1012" s="23" t="s">
        <v>13</v>
      </c>
      <c r="J1012" s="23" t="s">
        <v>13</v>
      </c>
      <c r="K1012" s="23" t="s">
        <v>13</v>
      </c>
      <c r="L1012" s="9" t="str">
        <f>_xlfn.CONCAT("", C1012)</f>
        <v>LAY_Espacial</v>
      </c>
      <c r="M1012" s="9" t="str">
        <f>_xlfn.CONCAT("", D1012)</f>
        <v>LAY_Areas</v>
      </c>
      <c r="N1012" s="9" t="str">
        <f>_xlfn.CONCAT("", E1012)</f>
        <v>Areas_Funcionais</v>
      </c>
      <c r="O1012" s="9" t="str">
        <f>_xlfn.CONCAT("Classe IFC ou Categoria Revit:   ", F1012)</f>
        <v>Classe IFC ou Categoria Revit:   IfcSpaceSPACE</v>
      </c>
      <c r="P1012" s="7" t="s">
        <v>885</v>
      </c>
      <c r="Q1012" s="7" t="s">
        <v>4165</v>
      </c>
      <c r="R1012" s="7" t="str">
        <f>C1012</f>
        <v>LAY_Espacial</v>
      </c>
      <c r="S1012" s="7" t="str">
        <f>D1012</f>
        <v>LAY_Areas</v>
      </c>
      <c r="T1012" s="7" t="str">
        <f>E1012</f>
        <v>Areas_Funcionais</v>
      </c>
      <c r="U1012" s="8" t="str">
        <f>_xlfn.CONCAT("bim-key_",A1012)</f>
        <v>bim-key_1011</v>
      </c>
      <c r="V1012" s="4" t="str">
        <f>IF(ISNUMBER(FIND("Arrow", F1012)), _xlfn.CONCAT(E1012,"_Seta"), E1012)</f>
        <v>Areas_Funcionais</v>
      </c>
      <c r="W1012" s="4" t="str">
        <f>IF(ISNUMBER(FIND("Scheme", F1012)), _xlfn.CONCAT(F1012,"_Esquema"), F1012)</f>
        <v>IfcSpaceSPACE</v>
      </c>
    </row>
    <row r="1013" spans="1:23" s="4" customFormat="1" ht="9.75" customHeight="1" x14ac:dyDescent="0.25">
      <c r="A1013" s="66">
        <v>1012</v>
      </c>
      <c r="B1013" s="65" t="s">
        <v>4283</v>
      </c>
      <c r="C1013" s="27" t="s">
        <v>4364</v>
      </c>
      <c r="D1013" s="27" t="s">
        <v>4366</v>
      </c>
      <c r="E1013" s="27" t="s">
        <v>4368</v>
      </c>
      <c r="F1013" s="33" t="s">
        <v>63</v>
      </c>
      <c r="G1013" s="23" t="s">
        <v>13</v>
      </c>
      <c r="H1013" s="23" t="s">
        <v>13</v>
      </c>
      <c r="I1013" s="23" t="s">
        <v>13</v>
      </c>
      <c r="J1013" s="23" t="s">
        <v>13</v>
      </c>
      <c r="K1013" s="23" t="s">
        <v>13</v>
      </c>
      <c r="L1013" s="9" t="str">
        <f>_xlfn.CONCAT("", C1013)</f>
        <v>LAY_Espacial</v>
      </c>
      <c r="M1013" s="9" t="str">
        <f>_xlfn.CONCAT("", D1013)</f>
        <v>LAY_Areas</v>
      </c>
      <c r="N1013" s="9" t="str">
        <f>_xlfn.CONCAT("", E1013)</f>
        <v>Areas_Funcionais</v>
      </c>
      <c r="O1013" s="9" t="str">
        <f>_xlfn.CONCAT("Classe IFC ou Categoria Revit:   ", F1013)</f>
        <v>Classe IFC ou Categoria Revit:   IfcSpatialElement</v>
      </c>
      <c r="P1013" s="7" t="s">
        <v>64</v>
      </c>
      <c r="Q1013" s="7" t="s">
        <v>4158</v>
      </c>
      <c r="R1013" s="7" t="str">
        <f>C1013</f>
        <v>LAY_Espacial</v>
      </c>
      <c r="S1013" s="7" t="str">
        <f>D1013</f>
        <v>LAY_Areas</v>
      </c>
      <c r="T1013" s="7" t="str">
        <f>E1013</f>
        <v>Areas_Funcionais</v>
      </c>
      <c r="U1013" s="8" t="str">
        <f>_xlfn.CONCAT("bim-key_",A1013)</f>
        <v>bim-key_1012</v>
      </c>
      <c r="V1013" s="4" t="str">
        <f>IF(ISNUMBER(FIND("Arrow", F1013)), _xlfn.CONCAT(E1013,"_Seta"), E1013)</f>
        <v>Areas_Funcionais</v>
      </c>
      <c r="W1013" s="4" t="str">
        <f>IF(ISNUMBER(FIND("Scheme", F1013)), _xlfn.CONCAT(F1013,"_Esquema"), F1013)</f>
        <v>IfcSpatialElement</v>
      </c>
    </row>
    <row r="1014" spans="1:23" s="4" customFormat="1" ht="9.75" customHeight="1" x14ac:dyDescent="0.25">
      <c r="A1014" s="66">
        <v>1013</v>
      </c>
      <c r="B1014" s="65" t="s">
        <v>4283</v>
      </c>
      <c r="C1014" s="27" t="s">
        <v>4364</v>
      </c>
      <c r="D1014" s="27" t="s">
        <v>4366</v>
      </c>
      <c r="E1014" s="27" t="s">
        <v>4368</v>
      </c>
      <c r="F1014" s="33" t="s">
        <v>235</v>
      </c>
      <c r="G1014" s="23" t="s">
        <v>13</v>
      </c>
      <c r="H1014" s="23" t="s">
        <v>13</v>
      </c>
      <c r="I1014" s="23" t="s">
        <v>13</v>
      </c>
      <c r="J1014" s="23" t="s">
        <v>13</v>
      </c>
      <c r="K1014" s="23" t="s">
        <v>13</v>
      </c>
      <c r="L1014" s="9" t="str">
        <f>_xlfn.CONCAT("", C1014)</f>
        <v>LAY_Espacial</v>
      </c>
      <c r="M1014" s="9" t="str">
        <f>_xlfn.CONCAT("", D1014)</f>
        <v>LAY_Areas</v>
      </c>
      <c r="N1014" s="9" t="str">
        <f>_xlfn.CONCAT("", E1014)</f>
        <v>Areas_Funcionais</v>
      </c>
      <c r="O1014" s="9" t="str">
        <f>_xlfn.CONCAT("Classe IFC ou Categoria Revit:   ", F1014)</f>
        <v>Classe IFC ou Categoria Revit:   IfcSpatialStructureElement</v>
      </c>
      <c r="P1014" s="7" t="s">
        <v>236</v>
      </c>
      <c r="Q1014" s="7" t="s">
        <v>4158</v>
      </c>
      <c r="R1014" s="7" t="str">
        <f>C1014</f>
        <v>LAY_Espacial</v>
      </c>
      <c r="S1014" s="7" t="str">
        <f>D1014</f>
        <v>LAY_Areas</v>
      </c>
      <c r="T1014" s="7" t="str">
        <f>E1014</f>
        <v>Areas_Funcionais</v>
      </c>
      <c r="U1014" s="8" t="str">
        <f>_xlfn.CONCAT("bim-key_",A1014)</f>
        <v>bim-key_1013</v>
      </c>
      <c r="V1014" s="4" t="str">
        <f>IF(ISNUMBER(FIND("Arrow", F1014)), _xlfn.CONCAT(E1014,"_Seta"), E1014)</f>
        <v>Areas_Funcionais</v>
      </c>
      <c r="W1014" s="4" t="str">
        <f>IF(ISNUMBER(FIND("Scheme", F1014)), _xlfn.CONCAT(F1014,"_Esquema"), F1014)</f>
        <v>IfcSpatialStructureElement</v>
      </c>
    </row>
    <row r="1015" spans="1:23" s="4" customFormat="1" ht="9.75" customHeight="1" x14ac:dyDescent="0.25">
      <c r="A1015" s="66">
        <v>1014</v>
      </c>
      <c r="B1015" s="65" t="s">
        <v>4283</v>
      </c>
      <c r="C1015" s="27" t="s">
        <v>4364</v>
      </c>
      <c r="D1015" s="27" t="s">
        <v>4367</v>
      </c>
      <c r="E1015" s="27" t="s">
        <v>4369</v>
      </c>
      <c r="F1015" s="33" t="s">
        <v>237</v>
      </c>
      <c r="G1015" s="23" t="s">
        <v>13</v>
      </c>
      <c r="H1015" s="23" t="s">
        <v>13</v>
      </c>
      <c r="I1015" s="23" t="s">
        <v>13</v>
      </c>
      <c r="J1015" s="23" t="s">
        <v>13</v>
      </c>
      <c r="K1015" s="23" t="s">
        <v>13</v>
      </c>
      <c r="L1015" s="9" t="str">
        <f>_xlfn.CONCAT("", C1015)</f>
        <v>LAY_Espacial</v>
      </c>
      <c r="M1015" s="9" t="str">
        <f>_xlfn.CONCAT("", D1015)</f>
        <v>LAY_Zonas</v>
      </c>
      <c r="N1015" s="9" t="str">
        <f>_xlfn.CONCAT("", E1015)</f>
        <v>Zoneamento_Funcional</v>
      </c>
      <c r="O1015" s="9" t="str">
        <f>_xlfn.CONCAT("Classe IFC ou Categoria Revit:   ", F1015)</f>
        <v>Classe IFC ou Categoria Revit:   IfcSpatialZone</v>
      </c>
      <c r="P1015" s="7" t="s">
        <v>238</v>
      </c>
      <c r="Q1015" s="7" t="s">
        <v>4159</v>
      </c>
      <c r="R1015" s="7" t="str">
        <f>C1015</f>
        <v>LAY_Espacial</v>
      </c>
      <c r="S1015" s="7" t="str">
        <f>D1015</f>
        <v>LAY_Zonas</v>
      </c>
      <c r="T1015" s="7" t="str">
        <f>E1015</f>
        <v>Zoneamento_Funcional</v>
      </c>
      <c r="U1015" s="8" t="str">
        <f>_xlfn.CONCAT("bim-key_",A1015)</f>
        <v>bim-key_1014</v>
      </c>
      <c r="V1015" s="4" t="str">
        <f>IF(ISNUMBER(FIND("Arrow", F1015)), _xlfn.CONCAT(E1015,"_Seta"), E1015)</f>
        <v>Zoneamento_Funcional</v>
      </c>
      <c r="W1015" s="4" t="str">
        <f>IF(ISNUMBER(FIND("Scheme", F1015)), _xlfn.CONCAT(F1015,"_Esquema"), F1015)</f>
        <v>IfcSpatialZone</v>
      </c>
    </row>
    <row r="1016" spans="1:23" s="4" customFormat="1" ht="9.75" customHeight="1" x14ac:dyDescent="0.25">
      <c r="A1016" s="66">
        <v>1015</v>
      </c>
      <c r="B1016" s="65" t="s">
        <v>4283</v>
      </c>
      <c r="C1016" s="27" t="s">
        <v>4364</v>
      </c>
      <c r="D1016" s="27" t="s">
        <v>4367</v>
      </c>
      <c r="E1016" s="27" t="s">
        <v>4369</v>
      </c>
      <c r="F1016" s="33" t="s">
        <v>337</v>
      </c>
      <c r="G1016" s="23" t="s">
        <v>13</v>
      </c>
      <c r="H1016" s="23" t="s">
        <v>13</v>
      </c>
      <c r="I1016" s="23" t="s">
        <v>13</v>
      </c>
      <c r="J1016" s="23" t="s">
        <v>13</v>
      </c>
      <c r="K1016" s="23" t="s">
        <v>13</v>
      </c>
      <c r="L1016" s="9" t="str">
        <f>_xlfn.CONCAT("", C1016)</f>
        <v>LAY_Espacial</v>
      </c>
      <c r="M1016" s="9" t="str">
        <f>_xlfn.CONCAT("", D1016)</f>
        <v>LAY_Zonas</v>
      </c>
      <c r="N1016" s="9" t="str">
        <f>_xlfn.CONCAT("", E1016)</f>
        <v>Zoneamento_Funcional</v>
      </c>
      <c r="O1016" s="9" t="str">
        <f>_xlfn.CONCAT("Classe IFC ou Categoria Revit:   ", F1016)</f>
        <v>Classe IFC ou Categoria Revit:   IfcSpatialZoneCONSTRUCTION</v>
      </c>
      <c r="P1016" s="7" t="s">
        <v>338</v>
      </c>
      <c r="Q1016" s="7" t="s">
        <v>4159</v>
      </c>
      <c r="R1016" s="7" t="str">
        <f>C1016</f>
        <v>LAY_Espacial</v>
      </c>
      <c r="S1016" s="7" t="str">
        <f>D1016</f>
        <v>LAY_Zonas</v>
      </c>
      <c r="T1016" s="7" t="str">
        <f>E1016</f>
        <v>Zoneamento_Funcional</v>
      </c>
      <c r="U1016" s="8" t="str">
        <f>_xlfn.CONCAT("bim-key_",A1016)</f>
        <v>bim-key_1015</v>
      </c>
      <c r="V1016" s="4" t="str">
        <f>IF(ISNUMBER(FIND("Arrow", F1016)), _xlfn.CONCAT(E1016,"_Seta"), E1016)</f>
        <v>Zoneamento_Funcional</v>
      </c>
      <c r="W1016" s="4" t="str">
        <f>IF(ISNUMBER(FIND("Scheme", F1016)), _xlfn.CONCAT(F1016,"_Esquema"), F1016)</f>
        <v>IfcSpatialZoneCONSTRUCTION</v>
      </c>
    </row>
    <row r="1017" spans="1:23" s="4" customFormat="1" ht="9.75" customHeight="1" x14ac:dyDescent="0.25">
      <c r="A1017" s="66">
        <v>1016</v>
      </c>
      <c r="B1017" s="65" t="s">
        <v>4283</v>
      </c>
      <c r="C1017" s="27" t="s">
        <v>4364</v>
      </c>
      <c r="D1017" s="27" t="s">
        <v>4367</v>
      </c>
      <c r="E1017" s="27" t="s">
        <v>4369</v>
      </c>
      <c r="F1017" s="33" t="s">
        <v>339</v>
      </c>
      <c r="G1017" s="23" t="s">
        <v>13</v>
      </c>
      <c r="H1017" s="23" t="s">
        <v>13</v>
      </c>
      <c r="I1017" s="23" t="s">
        <v>13</v>
      </c>
      <c r="J1017" s="23" t="s">
        <v>13</v>
      </c>
      <c r="K1017" s="23" t="s">
        <v>13</v>
      </c>
      <c r="L1017" s="9" t="str">
        <f>_xlfn.CONCAT("", C1017)</f>
        <v>LAY_Espacial</v>
      </c>
      <c r="M1017" s="9" t="str">
        <f>_xlfn.CONCAT("", D1017)</f>
        <v>LAY_Zonas</v>
      </c>
      <c r="N1017" s="9" t="str">
        <f>_xlfn.CONCAT("", E1017)</f>
        <v>Zoneamento_Funcional</v>
      </c>
      <c r="O1017" s="9" t="str">
        <f>_xlfn.CONCAT("Classe IFC ou Categoria Revit:   ", F1017)</f>
        <v>Classe IFC ou Categoria Revit:   IfcSpatialZoneFIRESAFETY</v>
      </c>
      <c r="P1017" s="7" t="s">
        <v>340</v>
      </c>
      <c r="Q1017" s="7" t="s">
        <v>4159</v>
      </c>
      <c r="R1017" s="7" t="str">
        <f>C1017</f>
        <v>LAY_Espacial</v>
      </c>
      <c r="S1017" s="7" t="str">
        <f>D1017</f>
        <v>LAY_Zonas</v>
      </c>
      <c r="T1017" s="7" t="str">
        <f>E1017</f>
        <v>Zoneamento_Funcional</v>
      </c>
      <c r="U1017" s="8" t="str">
        <f>_xlfn.CONCAT("bim-key_",A1017)</f>
        <v>bim-key_1016</v>
      </c>
      <c r="V1017" s="4" t="str">
        <f>IF(ISNUMBER(FIND("Arrow", F1017)), _xlfn.CONCAT(E1017,"_Seta"), E1017)</f>
        <v>Zoneamento_Funcional</v>
      </c>
      <c r="W1017" s="4" t="str">
        <f>IF(ISNUMBER(FIND("Scheme", F1017)), _xlfn.CONCAT(F1017,"_Esquema"), F1017)</f>
        <v>IfcSpatialZoneFIRESAFETY</v>
      </c>
    </row>
    <row r="1018" spans="1:23" s="4" customFormat="1" ht="9.75" customHeight="1" x14ac:dyDescent="0.25">
      <c r="A1018" s="66">
        <v>1017</v>
      </c>
      <c r="B1018" s="65" t="s">
        <v>4283</v>
      </c>
      <c r="C1018" s="27" t="s">
        <v>4364</v>
      </c>
      <c r="D1018" s="27" t="s">
        <v>4367</v>
      </c>
      <c r="E1018" s="27" t="s">
        <v>4369</v>
      </c>
      <c r="F1018" s="33" t="s">
        <v>341</v>
      </c>
      <c r="G1018" s="23" t="s">
        <v>13</v>
      </c>
      <c r="H1018" s="23" t="s">
        <v>13</v>
      </c>
      <c r="I1018" s="23" t="s">
        <v>13</v>
      </c>
      <c r="J1018" s="23" t="s">
        <v>13</v>
      </c>
      <c r="K1018" s="23" t="s">
        <v>13</v>
      </c>
      <c r="L1018" s="9" t="str">
        <f>_xlfn.CONCAT("", C1018)</f>
        <v>LAY_Espacial</v>
      </c>
      <c r="M1018" s="9" t="str">
        <f>_xlfn.CONCAT("", D1018)</f>
        <v>LAY_Zonas</v>
      </c>
      <c r="N1018" s="9" t="str">
        <f>_xlfn.CONCAT("", E1018)</f>
        <v>Zoneamento_Funcional</v>
      </c>
      <c r="O1018" s="9" t="str">
        <f>_xlfn.CONCAT("Classe IFC ou Categoria Revit:   ", F1018)</f>
        <v>Classe IFC ou Categoria Revit:   IfcSpatialZoneINTERFERENCE</v>
      </c>
      <c r="P1018" s="7" t="s">
        <v>342</v>
      </c>
      <c r="Q1018" s="7" t="s">
        <v>4159</v>
      </c>
      <c r="R1018" s="7" t="str">
        <f>C1018</f>
        <v>LAY_Espacial</v>
      </c>
      <c r="S1018" s="7" t="str">
        <f>D1018</f>
        <v>LAY_Zonas</v>
      </c>
      <c r="T1018" s="7" t="str">
        <f>E1018</f>
        <v>Zoneamento_Funcional</v>
      </c>
      <c r="U1018" s="8" t="str">
        <f>_xlfn.CONCAT("bim-key_",A1018)</f>
        <v>bim-key_1017</v>
      </c>
      <c r="V1018" s="4" t="str">
        <f>IF(ISNUMBER(FIND("Arrow", F1018)), _xlfn.CONCAT(E1018,"_Seta"), E1018)</f>
        <v>Zoneamento_Funcional</v>
      </c>
      <c r="W1018" s="4" t="str">
        <f>IF(ISNUMBER(FIND("Scheme", F1018)), _xlfn.CONCAT(F1018,"_Esquema"), F1018)</f>
        <v>IfcSpatialZoneINTERFERENCE</v>
      </c>
    </row>
    <row r="1019" spans="1:23" s="4" customFormat="1" ht="9.75" customHeight="1" x14ac:dyDescent="0.25">
      <c r="A1019" s="66">
        <v>1018</v>
      </c>
      <c r="B1019" s="65" t="s">
        <v>4283</v>
      </c>
      <c r="C1019" s="27" t="s">
        <v>4364</v>
      </c>
      <c r="D1019" s="27" t="s">
        <v>4367</v>
      </c>
      <c r="E1019" s="27" t="s">
        <v>4369</v>
      </c>
      <c r="F1019" s="33" t="s">
        <v>343</v>
      </c>
      <c r="G1019" s="23" t="s">
        <v>13</v>
      </c>
      <c r="H1019" s="23" t="s">
        <v>13</v>
      </c>
      <c r="I1019" s="23" t="s">
        <v>13</v>
      </c>
      <c r="J1019" s="23" t="s">
        <v>13</v>
      </c>
      <c r="K1019" s="23" t="s">
        <v>13</v>
      </c>
      <c r="L1019" s="9" t="str">
        <f>_xlfn.CONCAT("", C1019)</f>
        <v>LAY_Espacial</v>
      </c>
      <c r="M1019" s="9" t="str">
        <f>_xlfn.CONCAT("", D1019)</f>
        <v>LAY_Zonas</v>
      </c>
      <c r="N1019" s="9" t="str">
        <f>_xlfn.CONCAT("", E1019)</f>
        <v>Zoneamento_Funcional</v>
      </c>
      <c r="O1019" s="9" t="str">
        <f>_xlfn.CONCAT("Classe IFC ou Categoria Revit:   ", F1019)</f>
        <v>Classe IFC ou Categoria Revit:   IfcSpatialZoneLIGHTING</v>
      </c>
      <c r="P1019" s="7" t="s">
        <v>344</v>
      </c>
      <c r="Q1019" s="7" t="s">
        <v>4159</v>
      </c>
      <c r="R1019" s="7" t="str">
        <f>C1019</f>
        <v>LAY_Espacial</v>
      </c>
      <c r="S1019" s="7" t="str">
        <f>D1019</f>
        <v>LAY_Zonas</v>
      </c>
      <c r="T1019" s="7" t="str">
        <f>E1019</f>
        <v>Zoneamento_Funcional</v>
      </c>
      <c r="U1019" s="8" t="str">
        <f>_xlfn.CONCAT("bim-key_",A1019)</f>
        <v>bim-key_1018</v>
      </c>
      <c r="V1019" s="4" t="str">
        <f>IF(ISNUMBER(FIND("Arrow", F1019)), _xlfn.CONCAT(E1019,"_Seta"), E1019)</f>
        <v>Zoneamento_Funcional</v>
      </c>
      <c r="W1019" s="4" t="str">
        <f>IF(ISNUMBER(FIND("Scheme", F1019)), _xlfn.CONCAT(F1019,"_Esquema"), F1019)</f>
        <v>IfcSpatialZoneLIGHTING</v>
      </c>
    </row>
    <row r="1020" spans="1:23" s="4" customFormat="1" ht="9.75" customHeight="1" x14ac:dyDescent="0.25">
      <c r="A1020" s="66">
        <v>1019</v>
      </c>
      <c r="B1020" s="65" t="s">
        <v>4283</v>
      </c>
      <c r="C1020" s="27" t="s">
        <v>4364</v>
      </c>
      <c r="D1020" s="27" t="s">
        <v>4367</v>
      </c>
      <c r="E1020" s="27" t="s">
        <v>4369</v>
      </c>
      <c r="F1020" s="33" t="s">
        <v>345</v>
      </c>
      <c r="G1020" s="23" t="s">
        <v>13</v>
      </c>
      <c r="H1020" s="23" t="s">
        <v>13</v>
      </c>
      <c r="I1020" s="23" t="s">
        <v>13</v>
      </c>
      <c r="J1020" s="23" t="s">
        <v>13</v>
      </c>
      <c r="K1020" s="23" t="s">
        <v>13</v>
      </c>
      <c r="L1020" s="9" t="str">
        <f>_xlfn.CONCAT("", C1020)</f>
        <v>LAY_Espacial</v>
      </c>
      <c r="M1020" s="9" t="str">
        <f>_xlfn.CONCAT("", D1020)</f>
        <v>LAY_Zonas</v>
      </c>
      <c r="N1020" s="9" t="str">
        <f>_xlfn.CONCAT("", E1020)</f>
        <v>Zoneamento_Funcional</v>
      </c>
      <c r="O1020" s="9" t="str">
        <f>_xlfn.CONCAT("Classe IFC ou Categoria Revit:   ", F1020)</f>
        <v>Classe IFC ou Categoria Revit:   IfcSpatialZoneOCCUPANCY</v>
      </c>
      <c r="P1020" s="7" t="s">
        <v>346</v>
      </c>
      <c r="Q1020" s="7" t="s">
        <v>4159</v>
      </c>
      <c r="R1020" s="7" t="str">
        <f>C1020</f>
        <v>LAY_Espacial</v>
      </c>
      <c r="S1020" s="7" t="str">
        <f>D1020</f>
        <v>LAY_Zonas</v>
      </c>
      <c r="T1020" s="7" t="str">
        <f>E1020</f>
        <v>Zoneamento_Funcional</v>
      </c>
      <c r="U1020" s="8" t="str">
        <f>_xlfn.CONCAT("bim-key_",A1020)</f>
        <v>bim-key_1019</v>
      </c>
      <c r="V1020" s="4" t="str">
        <f>IF(ISNUMBER(FIND("Arrow", F1020)), _xlfn.CONCAT(E1020,"_Seta"), E1020)</f>
        <v>Zoneamento_Funcional</v>
      </c>
      <c r="W1020" s="4" t="str">
        <f>IF(ISNUMBER(FIND("Scheme", F1020)), _xlfn.CONCAT(F1020,"_Esquema"), F1020)</f>
        <v>IfcSpatialZoneOCCUPANCY</v>
      </c>
    </row>
    <row r="1021" spans="1:23" s="4" customFormat="1" ht="9.75" customHeight="1" x14ac:dyDescent="0.25">
      <c r="A1021" s="66">
        <v>1020</v>
      </c>
      <c r="B1021" s="65" t="s">
        <v>4283</v>
      </c>
      <c r="C1021" s="27" t="s">
        <v>4364</v>
      </c>
      <c r="D1021" s="27" t="s">
        <v>4367</v>
      </c>
      <c r="E1021" s="27" t="s">
        <v>4369</v>
      </c>
      <c r="F1021" s="33" t="s">
        <v>347</v>
      </c>
      <c r="G1021" s="23" t="s">
        <v>13</v>
      </c>
      <c r="H1021" s="23" t="s">
        <v>13</v>
      </c>
      <c r="I1021" s="23" t="s">
        <v>13</v>
      </c>
      <c r="J1021" s="23" t="s">
        <v>13</v>
      </c>
      <c r="K1021" s="23" t="s">
        <v>13</v>
      </c>
      <c r="L1021" s="9" t="str">
        <f>_xlfn.CONCAT("", C1021)</f>
        <v>LAY_Espacial</v>
      </c>
      <c r="M1021" s="9" t="str">
        <f>_xlfn.CONCAT("", D1021)</f>
        <v>LAY_Zonas</v>
      </c>
      <c r="N1021" s="9" t="str">
        <f>_xlfn.CONCAT("", E1021)</f>
        <v>Zoneamento_Funcional</v>
      </c>
      <c r="O1021" s="9" t="str">
        <f>_xlfn.CONCAT("Classe IFC ou Categoria Revit:   ", F1021)</f>
        <v>Classe IFC ou Categoria Revit:   IfcSpatialZoneRESERVATION</v>
      </c>
      <c r="P1021" s="7" t="s">
        <v>348</v>
      </c>
      <c r="Q1021" s="7" t="s">
        <v>4159</v>
      </c>
      <c r="R1021" s="7" t="str">
        <f>C1021</f>
        <v>LAY_Espacial</v>
      </c>
      <c r="S1021" s="7" t="str">
        <f>D1021</f>
        <v>LAY_Zonas</v>
      </c>
      <c r="T1021" s="7" t="str">
        <f>E1021</f>
        <v>Zoneamento_Funcional</v>
      </c>
      <c r="U1021" s="8" t="str">
        <f>_xlfn.CONCAT("bim-key_",A1021)</f>
        <v>bim-key_1020</v>
      </c>
      <c r="V1021" s="4" t="str">
        <f>IF(ISNUMBER(FIND("Arrow", F1021)), _xlfn.CONCAT(E1021,"_Seta"), E1021)</f>
        <v>Zoneamento_Funcional</v>
      </c>
      <c r="W1021" s="4" t="str">
        <f>IF(ISNUMBER(FIND("Scheme", F1021)), _xlfn.CONCAT(F1021,"_Esquema"), F1021)</f>
        <v>IfcSpatialZoneRESERVATION</v>
      </c>
    </row>
    <row r="1022" spans="1:23" s="4" customFormat="1" ht="9.75" customHeight="1" x14ac:dyDescent="0.25">
      <c r="A1022" s="66">
        <v>1021</v>
      </c>
      <c r="B1022" s="65" t="s">
        <v>4283</v>
      </c>
      <c r="C1022" s="27" t="s">
        <v>4364</v>
      </c>
      <c r="D1022" s="27" t="s">
        <v>4367</v>
      </c>
      <c r="E1022" s="27" t="s">
        <v>4369</v>
      </c>
      <c r="F1022" s="33" t="s">
        <v>349</v>
      </c>
      <c r="G1022" s="23" t="s">
        <v>13</v>
      </c>
      <c r="H1022" s="23" t="s">
        <v>13</v>
      </c>
      <c r="I1022" s="23" t="s">
        <v>13</v>
      </c>
      <c r="J1022" s="23" t="s">
        <v>13</v>
      </c>
      <c r="K1022" s="23" t="s">
        <v>13</v>
      </c>
      <c r="L1022" s="9" t="str">
        <f>_xlfn.CONCAT("", C1022)</f>
        <v>LAY_Espacial</v>
      </c>
      <c r="M1022" s="9" t="str">
        <f>_xlfn.CONCAT("", D1022)</f>
        <v>LAY_Zonas</v>
      </c>
      <c r="N1022" s="9" t="str">
        <f>_xlfn.CONCAT("", E1022)</f>
        <v>Zoneamento_Funcional</v>
      </c>
      <c r="O1022" s="9" t="str">
        <f>_xlfn.CONCAT("Classe IFC ou Categoria Revit:   ", F1022)</f>
        <v>Classe IFC ou Categoria Revit:   IfcSpatialZoneSECURITY</v>
      </c>
      <c r="P1022" s="7" t="s">
        <v>350</v>
      </c>
      <c r="Q1022" s="7" t="s">
        <v>4159</v>
      </c>
      <c r="R1022" s="7" t="str">
        <f>C1022</f>
        <v>LAY_Espacial</v>
      </c>
      <c r="S1022" s="7" t="str">
        <f>D1022</f>
        <v>LAY_Zonas</v>
      </c>
      <c r="T1022" s="7" t="str">
        <f>E1022</f>
        <v>Zoneamento_Funcional</v>
      </c>
      <c r="U1022" s="8" t="str">
        <f>_xlfn.CONCAT("bim-key_",A1022)</f>
        <v>bim-key_1021</v>
      </c>
      <c r="V1022" s="4" t="str">
        <f>IF(ISNUMBER(FIND("Arrow", F1022)), _xlfn.CONCAT(E1022,"_Seta"), E1022)</f>
        <v>Zoneamento_Funcional</v>
      </c>
      <c r="W1022" s="4" t="str">
        <f>IF(ISNUMBER(FIND("Scheme", F1022)), _xlfn.CONCAT(F1022,"_Esquema"), F1022)</f>
        <v>IfcSpatialZoneSECURITY</v>
      </c>
    </row>
    <row r="1023" spans="1:23" s="4" customFormat="1" ht="9.75" customHeight="1" x14ac:dyDescent="0.25">
      <c r="A1023" s="66">
        <v>1022</v>
      </c>
      <c r="B1023" s="65" t="s">
        <v>4283</v>
      </c>
      <c r="C1023" s="27" t="s">
        <v>4364</v>
      </c>
      <c r="D1023" s="27" t="s">
        <v>4367</v>
      </c>
      <c r="E1023" s="27" t="s">
        <v>4369</v>
      </c>
      <c r="F1023" s="33" t="s">
        <v>351</v>
      </c>
      <c r="G1023" s="23" t="s">
        <v>13</v>
      </c>
      <c r="H1023" s="23" t="s">
        <v>13</v>
      </c>
      <c r="I1023" s="23" t="s">
        <v>13</v>
      </c>
      <c r="J1023" s="23" t="s">
        <v>13</v>
      </c>
      <c r="K1023" s="23" t="s">
        <v>13</v>
      </c>
      <c r="L1023" s="9" t="str">
        <f>_xlfn.CONCAT("", C1023)</f>
        <v>LAY_Espacial</v>
      </c>
      <c r="M1023" s="9" t="str">
        <f>_xlfn.CONCAT("", D1023)</f>
        <v>LAY_Zonas</v>
      </c>
      <c r="N1023" s="9" t="str">
        <f>_xlfn.CONCAT("", E1023)</f>
        <v>Zoneamento_Funcional</v>
      </c>
      <c r="O1023" s="9" t="str">
        <f>_xlfn.CONCAT("Classe IFC ou Categoria Revit:   ", F1023)</f>
        <v>Classe IFC ou Categoria Revit:   IfcSpatialZoneTHERMAL</v>
      </c>
      <c r="P1023" s="7" t="s">
        <v>352</v>
      </c>
      <c r="Q1023" s="7" t="s">
        <v>4159</v>
      </c>
      <c r="R1023" s="7" t="str">
        <f>C1023</f>
        <v>LAY_Espacial</v>
      </c>
      <c r="S1023" s="7" t="str">
        <f>D1023</f>
        <v>LAY_Zonas</v>
      </c>
      <c r="T1023" s="7" t="str">
        <f>E1023</f>
        <v>Zoneamento_Funcional</v>
      </c>
      <c r="U1023" s="8" t="str">
        <f>_xlfn.CONCAT("bim-key_",A1023)</f>
        <v>bim-key_1022</v>
      </c>
      <c r="V1023" s="4" t="str">
        <f>IF(ISNUMBER(FIND("Arrow", F1023)), _xlfn.CONCAT(E1023,"_Seta"), E1023)</f>
        <v>Zoneamento_Funcional</v>
      </c>
      <c r="W1023" s="4" t="str">
        <f>IF(ISNUMBER(FIND("Scheme", F1023)), _xlfn.CONCAT(F1023,"_Esquema"), F1023)</f>
        <v>IfcSpatialZoneTHERMAL</v>
      </c>
    </row>
    <row r="1024" spans="1:23" s="4" customFormat="1" ht="9.75" customHeight="1" x14ac:dyDescent="0.25">
      <c r="A1024" s="66">
        <v>1023</v>
      </c>
      <c r="B1024" s="65" t="s">
        <v>4283</v>
      </c>
      <c r="C1024" s="27" t="s">
        <v>4364</v>
      </c>
      <c r="D1024" s="27" t="s">
        <v>4367</v>
      </c>
      <c r="E1024" s="27" t="s">
        <v>4369</v>
      </c>
      <c r="F1024" s="33" t="s">
        <v>353</v>
      </c>
      <c r="G1024" s="23" t="s">
        <v>13</v>
      </c>
      <c r="H1024" s="23" t="s">
        <v>13</v>
      </c>
      <c r="I1024" s="23" t="s">
        <v>13</v>
      </c>
      <c r="J1024" s="23" t="s">
        <v>13</v>
      </c>
      <c r="K1024" s="23" t="s">
        <v>13</v>
      </c>
      <c r="L1024" s="9" t="str">
        <f>_xlfn.CONCAT("", C1024)</f>
        <v>LAY_Espacial</v>
      </c>
      <c r="M1024" s="9" t="str">
        <f>_xlfn.CONCAT("", D1024)</f>
        <v>LAY_Zonas</v>
      </c>
      <c r="N1024" s="9" t="str">
        <f>_xlfn.CONCAT("", E1024)</f>
        <v>Zoneamento_Funcional</v>
      </c>
      <c r="O1024" s="9" t="str">
        <f>_xlfn.CONCAT("Classe IFC ou Categoria Revit:   ", F1024)</f>
        <v>Classe IFC ou Categoria Revit:   IfcSpatialZoneTRANSPORT</v>
      </c>
      <c r="P1024" s="7" t="s">
        <v>354</v>
      </c>
      <c r="Q1024" s="7" t="s">
        <v>4159</v>
      </c>
      <c r="R1024" s="7" t="str">
        <f>C1024</f>
        <v>LAY_Espacial</v>
      </c>
      <c r="S1024" s="7" t="str">
        <f>D1024</f>
        <v>LAY_Zonas</v>
      </c>
      <c r="T1024" s="7" t="str">
        <f>E1024</f>
        <v>Zoneamento_Funcional</v>
      </c>
      <c r="U1024" s="8" t="str">
        <f>_xlfn.CONCAT("bim-key_",A1024)</f>
        <v>bim-key_1023</v>
      </c>
      <c r="V1024" s="4" t="str">
        <f>IF(ISNUMBER(FIND("Arrow", F1024)), _xlfn.CONCAT(E1024,"_Seta"), E1024)</f>
        <v>Zoneamento_Funcional</v>
      </c>
      <c r="W1024" s="4" t="str">
        <f>IF(ISNUMBER(FIND("Scheme", F1024)), _xlfn.CONCAT(F1024,"_Esquema"), F1024)</f>
        <v>IfcSpatialZoneTRANSPORT</v>
      </c>
    </row>
    <row r="1025" spans="1:23" s="4" customFormat="1" ht="9.75" customHeight="1" x14ac:dyDescent="0.25">
      <c r="A1025" s="66">
        <v>1024</v>
      </c>
      <c r="B1025" s="65" t="s">
        <v>4283</v>
      </c>
      <c r="C1025" s="27" t="s">
        <v>4364</v>
      </c>
      <c r="D1025" s="27" t="s">
        <v>4367</v>
      </c>
      <c r="E1025" s="27" t="s">
        <v>4369</v>
      </c>
      <c r="F1025" s="33" t="s">
        <v>355</v>
      </c>
      <c r="G1025" s="23" t="s">
        <v>13</v>
      </c>
      <c r="H1025" s="23" t="s">
        <v>13</v>
      </c>
      <c r="I1025" s="23" t="s">
        <v>13</v>
      </c>
      <c r="J1025" s="23" t="s">
        <v>13</v>
      </c>
      <c r="K1025" s="23" t="s">
        <v>13</v>
      </c>
      <c r="L1025" s="9" t="str">
        <f>_xlfn.CONCAT("", C1025)</f>
        <v>LAY_Espacial</v>
      </c>
      <c r="M1025" s="9" t="str">
        <f>_xlfn.CONCAT("", D1025)</f>
        <v>LAY_Zonas</v>
      </c>
      <c r="N1025" s="9" t="str">
        <f>_xlfn.CONCAT("", E1025)</f>
        <v>Zoneamento_Funcional</v>
      </c>
      <c r="O1025" s="9" t="str">
        <f>_xlfn.CONCAT("Classe IFC ou Categoria Revit:   ", F1025)</f>
        <v>Classe IFC ou Categoria Revit:   IfcSpatialZoneVENTILATION</v>
      </c>
      <c r="P1025" s="7" t="s">
        <v>356</v>
      </c>
      <c r="Q1025" s="7" t="s">
        <v>4159</v>
      </c>
      <c r="R1025" s="7" t="str">
        <f>C1025</f>
        <v>LAY_Espacial</v>
      </c>
      <c r="S1025" s="7" t="str">
        <f>D1025</f>
        <v>LAY_Zonas</v>
      </c>
      <c r="T1025" s="7" t="str">
        <f>E1025</f>
        <v>Zoneamento_Funcional</v>
      </c>
      <c r="U1025" s="8" t="str">
        <f>_xlfn.CONCAT("bim-key_",A1025)</f>
        <v>bim-key_1024</v>
      </c>
      <c r="V1025" s="4" t="str">
        <f>IF(ISNUMBER(FIND("Arrow", F1025)), _xlfn.CONCAT(E1025,"_Seta"), E1025)</f>
        <v>Zoneamento_Funcional</v>
      </c>
      <c r="W1025" s="4" t="str">
        <f>IF(ISNUMBER(FIND("Scheme", F1025)), _xlfn.CONCAT(F1025,"_Esquema"), F1025)</f>
        <v>IfcSpatialZoneVENTILATION</v>
      </c>
    </row>
    <row r="1026" spans="1:23" s="4" customFormat="1" ht="9.75" customHeight="1" x14ac:dyDescent="0.25">
      <c r="A1026" s="66">
        <v>1025</v>
      </c>
      <c r="B1026" s="65" t="s">
        <v>4283</v>
      </c>
      <c r="C1026" s="27" t="s">
        <v>4364</v>
      </c>
      <c r="D1026" s="27" t="s">
        <v>4367</v>
      </c>
      <c r="E1026" s="27" t="s">
        <v>4369</v>
      </c>
      <c r="F1026" s="35" t="s">
        <v>239</v>
      </c>
      <c r="G1026" s="23" t="s">
        <v>13</v>
      </c>
      <c r="H1026" s="23" t="s">
        <v>13</v>
      </c>
      <c r="I1026" s="23" t="s">
        <v>13</v>
      </c>
      <c r="J1026" s="23" t="s">
        <v>13</v>
      </c>
      <c r="K1026" s="23" t="s">
        <v>13</v>
      </c>
      <c r="L1026" s="9" t="str">
        <f>_xlfn.CONCAT("", C1026)</f>
        <v>LAY_Espacial</v>
      </c>
      <c r="M1026" s="9" t="str">
        <f>_xlfn.CONCAT("", D1026)</f>
        <v>LAY_Zonas</v>
      </c>
      <c r="N1026" s="9" t="str">
        <f>_xlfn.CONCAT("", E1026)</f>
        <v>Zoneamento_Funcional</v>
      </c>
      <c r="O1026" s="9" t="str">
        <f>_xlfn.CONCAT("Classe IFC ou Categoria Revit:   ", F1026)</f>
        <v>Classe IFC ou Categoria Revit:   IfcZone</v>
      </c>
      <c r="P1026" s="7" t="s">
        <v>240</v>
      </c>
      <c r="Q1026" s="7" t="s">
        <v>4159</v>
      </c>
      <c r="R1026" s="7" t="str">
        <f>C1026</f>
        <v>LAY_Espacial</v>
      </c>
      <c r="S1026" s="7" t="str">
        <f>D1026</f>
        <v>LAY_Zonas</v>
      </c>
      <c r="T1026" s="7" t="str">
        <f>E1026</f>
        <v>Zoneamento_Funcional</v>
      </c>
      <c r="U1026" s="8" t="str">
        <f>_xlfn.CONCAT("bim-key_",A1026)</f>
        <v>bim-key_1025</v>
      </c>
      <c r="V1026" s="4" t="str">
        <f>IF(ISNUMBER(FIND("Arrow", F1026)), _xlfn.CONCAT(E1026,"_Seta"), E1026)</f>
        <v>Zoneamento_Funcional</v>
      </c>
      <c r="W1026" s="4" t="str">
        <f>IF(ISNUMBER(FIND("Scheme", F1026)), _xlfn.CONCAT(F1026,"_Esquema"), F1026)</f>
        <v>IfcZone</v>
      </c>
    </row>
    <row r="1027" spans="1:23" s="4" customFormat="1" ht="9.75" customHeight="1" x14ac:dyDescent="0.25">
      <c r="A1027" s="66">
        <v>1026</v>
      </c>
      <c r="B1027" s="65" t="s">
        <v>4283</v>
      </c>
      <c r="C1027" s="27" t="s">
        <v>4289</v>
      </c>
      <c r="D1027" s="27" t="s">
        <v>4291</v>
      </c>
      <c r="E1027" s="41" t="s">
        <v>4802</v>
      </c>
      <c r="F1027" s="33" t="s">
        <v>65</v>
      </c>
      <c r="G1027" s="23" t="s">
        <v>13</v>
      </c>
      <c r="H1027" s="23" t="s">
        <v>13</v>
      </c>
      <c r="I1027" s="23" t="s">
        <v>13</v>
      </c>
      <c r="J1027" s="23" t="s">
        <v>13</v>
      </c>
      <c r="K1027" s="23" t="s">
        <v>13</v>
      </c>
      <c r="L1027" s="9" t="str">
        <f>_xlfn.CONCAT("", C1027)</f>
        <v>ARQ_Projeto</v>
      </c>
      <c r="M1027" s="9" t="str">
        <f>_xlfn.CONCAT("", D1027)</f>
        <v>ARQ_Interdisciplinar</v>
      </c>
      <c r="N1027" s="9" t="str">
        <f>_xlfn.CONCAT("", E1027)</f>
        <v>Projeto_Referencias</v>
      </c>
      <c r="O1027" s="9" t="str">
        <f>_xlfn.CONCAT("Classe IFC ou Categoria Revit:   ", F1027)</f>
        <v>Classe IFC ou Categoria Revit:   IfcPositioningElement</v>
      </c>
      <c r="P1027" s="7" t="s">
        <v>66</v>
      </c>
      <c r="Q1027" s="7" t="s">
        <v>4146</v>
      </c>
      <c r="R1027" s="7" t="str">
        <f>C1027</f>
        <v>ARQ_Projeto</v>
      </c>
      <c r="S1027" s="7" t="str">
        <f>D1027</f>
        <v>ARQ_Interdisciplinar</v>
      </c>
      <c r="T1027" s="7" t="str">
        <f>E1027</f>
        <v>Projeto_Referencias</v>
      </c>
      <c r="U1027" s="8" t="str">
        <f>_xlfn.CONCAT("bim-key_",A1027)</f>
        <v>bim-key_1026</v>
      </c>
      <c r="V1027" s="4" t="str">
        <f>IF(ISNUMBER(FIND("Arrow", F1027)), _xlfn.CONCAT(E1027,"_Seta"), E1027)</f>
        <v>Projeto_Referencias</v>
      </c>
      <c r="W1027" s="4" t="str">
        <f>IF(ISNUMBER(FIND("Scheme", F1027)), _xlfn.CONCAT(F1027,"_Esquema"), F1027)</f>
        <v>IfcPositioningElement</v>
      </c>
    </row>
    <row r="1028" spans="1:23" s="4" customFormat="1" ht="9.75" customHeight="1" x14ac:dyDescent="0.25">
      <c r="A1028" s="66">
        <v>1027</v>
      </c>
      <c r="B1028" s="65" t="s">
        <v>4283</v>
      </c>
      <c r="C1028" s="27" t="s">
        <v>4289</v>
      </c>
      <c r="D1028" s="27" t="s">
        <v>4291</v>
      </c>
      <c r="E1028" s="41" t="s">
        <v>20</v>
      </c>
      <c r="F1028" s="33" t="s">
        <v>25</v>
      </c>
      <c r="G1028" s="23" t="s">
        <v>13</v>
      </c>
      <c r="H1028" s="23" t="s">
        <v>13</v>
      </c>
      <c r="I1028" s="23" t="s">
        <v>13</v>
      </c>
      <c r="J1028" s="23" t="s">
        <v>13</v>
      </c>
      <c r="K1028" s="23" t="s">
        <v>13</v>
      </c>
      <c r="L1028" s="9" t="str">
        <f>_xlfn.CONCAT("", C1028)</f>
        <v>ARQ_Projeto</v>
      </c>
      <c r="M1028" s="9" t="str">
        <f>_xlfn.CONCAT("", D1028)</f>
        <v>ARQ_Interdisciplinar</v>
      </c>
      <c r="N1028" s="9" t="str">
        <f>_xlfn.CONCAT("", E1028)</f>
        <v>Projeto</v>
      </c>
      <c r="O1028" s="9" t="str">
        <f>_xlfn.CONCAT("Classe IFC ou Categoria Revit:   ", F1028)</f>
        <v>Classe IFC ou Categoria Revit:   IfcLinearElement</v>
      </c>
      <c r="P1028" s="7" t="s">
        <v>26</v>
      </c>
      <c r="Q1028" s="7" t="s">
        <v>4146</v>
      </c>
      <c r="R1028" s="7" t="str">
        <f>C1028</f>
        <v>ARQ_Projeto</v>
      </c>
      <c r="S1028" s="7" t="str">
        <f>D1028</f>
        <v>ARQ_Interdisciplinar</v>
      </c>
      <c r="T1028" s="7" t="str">
        <f>E1028</f>
        <v>Projeto</v>
      </c>
      <c r="U1028" s="8" t="str">
        <f>_xlfn.CONCAT("bim-key_",A1028)</f>
        <v>bim-key_1027</v>
      </c>
      <c r="V1028" s="4" t="str">
        <f>IF(ISNUMBER(FIND("Arrow", F1028)), _xlfn.CONCAT(E1028,"_Seta"), E1028)</f>
        <v>Projeto</v>
      </c>
      <c r="W1028" s="4" t="str">
        <f>IF(ISNUMBER(FIND("Scheme", F1028)), _xlfn.CONCAT(F1028,"_Esquema"), F1028)</f>
        <v>IfcLinearElement</v>
      </c>
    </row>
    <row r="1029" spans="1:23" s="4" customFormat="1" ht="9.75" customHeight="1" x14ac:dyDescent="0.25">
      <c r="A1029" s="66">
        <v>1028</v>
      </c>
      <c r="B1029" s="65" t="s">
        <v>4283</v>
      </c>
      <c r="C1029" s="27" t="s">
        <v>4289</v>
      </c>
      <c r="D1029" s="27" t="s">
        <v>4291</v>
      </c>
      <c r="E1029" s="41" t="s">
        <v>20</v>
      </c>
      <c r="F1029" s="33" t="s">
        <v>244</v>
      </c>
      <c r="G1029" s="23" t="s">
        <v>13</v>
      </c>
      <c r="H1029" s="23" t="s">
        <v>13</v>
      </c>
      <c r="I1029" s="23" t="s">
        <v>13</v>
      </c>
      <c r="J1029" s="23" t="s">
        <v>13</v>
      </c>
      <c r="K1029" s="23" t="s">
        <v>13</v>
      </c>
      <c r="L1029" s="9" t="str">
        <f>_xlfn.CONCAT("", C1029)</f>
        <v>ARQ_Projeto</v>
      </c>
      <c r="M1029" s="9" t="str">
        <f>_xlfn.CONCAT("", D1029)</f>
        <v>ARQ_Interdisciplinar</v>
      </c>
      <c r="N1029" s="9" t="str">
        <f>_xlfn.CONCAT("", E1029)</f>
        <v>Projeto</v>
      </c>
      <c r="O1029" s="9" t="str">
        <f>_xlfn.CONCAT("Classe IFC ou Categoria Revit:   ", F1029)</f>
        <v>Classe IFC ou Categoria Revit:   IfcLinearPositioningElement</v>
      </c>
      <c r="P1029" s="7" t="s">
        <v>2685</v>
      </c>
      <c r="Q1029" s="7" t="s">
        <v>4146</v>
      </c>
      <c r="R1029" s="7" t="str">
        <f>C1029</f>
        <v>ARQ_Projeto</v>
      </c>
      <c r="S1029" s="7" t="str">
        <f>D1029</f>
        <v>ARQ_Interdisciplinar</v>
      </c>
      <c r="T1029" s="7" t="str">
        <f>E1029</f>
        <v>Projeto</v>
      </c>
      <c r="U1029" s="8" t="str">
        <f>_xlfn.CONCAT("bim-key_",A1029)</f>
        <v>bim-key_1028</v>
      </c>
      <c r="V1029" s="4" t="str">
        <f>IF(ISNUMBER(FIND("Arrow", F1029)), _xlfn.CONCAT(E1029,"_Seta"), E1029)</f>
        <v>Projeto</v>
      </c>
      <c r="W1029" s="4" t="str">
        <f>IF(ISNUMBER(FIND("Scheme", F1029)), _xlfn.CONCAT(F1029,"_Esquema"), F1029)</f>
        <v>IfcLinearPositioningElement</v>
      </c>
    </row>
    <row r="1030" spans="1:23" s="4" customFormat="1" ht="9.75" customHeight="1" x14ac:dyDescent="0.25">
      <c r="A1030" s="66">
        <v>1029</v>
      </c>
      <c r="B1030" s="65" t="s">
        <v>4283</v>
      </c>
      <c r="C1030" s="27" t="s">
        <v>4289</v>
      </c>
      <c r="D1030" s="27" t="s">
        <v>4291</v>
      </c>
      <c r="E1030" s="41" t="s">
        <v>20</v>
      </c>
      <c r="F1030" s="33" t="s">
        <v>326</v>
      </c>
      <c r="G1030" s="23" t="s">
        <v>13</v>
      </c>
      <c r="H1030" s="23" t="s">
        <v>13</v>
      </c>
      <c r="I1030" s="23" t="s">
        <v>13</v>
      </c>
      <c r="J1030" s="23" t="s">
        <v>13</v>
      </c>
      <c r="K1030" s="23" t="s">
        <v>13</v>
      </c>
      <c r="L1030" s="9" t="str">
        <f>_xlfn.CONCAT("", C1030)</f>
        <v>ARQ_Projeto</v>
      </c>
      <c r="M1030" s="9" t="str">
        <f>_xlfn.CONCAT("", D1030)</f>
        <v>ARQ_Interdisciplinar</v>
      </c>
      <c r="N1030" s="9" t="str">
        <f>_xlfn.CONCAT("", E1030)</f>
        <v>Projeto</v>
      </c>
      <c r="O1030" s="9" t="str">
        <f>_xlfn.CONCAT("Classe IFC ou Categoria Revit:   ", F1030)</f>
        <v>Classe IFC ou Categoria Revit:   IfcSurfaceFeature</v>
      </c>
      <c r="P1030" s="7" t="s">
        <v>2693</v>
      </c>
      <c r="Q1030" s="7" t="s">
        <v>4146</v>
      </c>
      <c r="R1030" s="7" t="str">
        <f>C1030</f>
        <v>ARQ_Projeto</v>
      </c>
      <c r="S1030" s="7" t="str">
        <f>D1030</f>
        <v>ARQ_Interdisciplinar</v>
      </c>
      <c r="T1030" s="7" t="str">
        <f>E1030</f>
        <v>Projeto</v>
      </c>
      <c r="U1030" s="8" t="str">
        <f>_xlfn.CONCAT("bim-key_",A1030)</f>
        <v>bim-key_1029</v>
      </c>
      <c r="V1030" s="4" t="str">
        <f>IF(ISNUMBER(FIND("Arrow", F1030)), _xlfn.CONCAT(E1030,"_Seta"), E1030)</f>
        <v>Projeto</v>
      </c>
      <c r="W1030" s="4" t="str">
        <f>IF(ISNUMBER(FIND("Scheme", F1030)), _xlfn.CONCAT(F1030,"_Esquema"), F1030)</f>
        <v>IfcSurfaceFeature</v>
      </c>
    </row>
    <row r="1031" spans="1:23" s="4" customFormat="1" ht="9.75" customHeight="1" x14ac:dyDescent="0.25">
      <c r="A1031" s="66">
        <v>1030</v>
      </c>
      <c r="B1031" s="65" t="s">
        <v>4283</v>
      </c>
      <c r="C1031" s="27" t="s">
        <v>4289</v>
      </c>
      <c r="D1031" s="27" t="s">
        <v>4291</v>
      </c>
      <c r="E1031" s="41" t="s">
        <v>20</v>
      </c>
      <c r="F1031" s="33" t="s">
        <v>827</v>
      </c>
      <c r="G1031" s="23" t="s">
        <v>13</v>
      </c>
      <c r="H1031" s="23" t="s">
        <v>13</v>
      </c>
      <c r="I1031" s="23" t="s">
        <v>13</v>
      </c>
      <c r="J1031" s="23" t="s">
        <v>13</v>
      </c>
      <c r="K1031" s="23" t="s">
        <v>13</v>
      </c>
      <c r="L1031" s="9" t="str">
        <f>_xlfn.CONCAT("", C1031)</f>
        <v>ARQ_Projeto</v>
      </c>
      <c r="M1031" s="9" t="str">
        <f>_xlfn.CONCAT("", D1031)</f>
        <v>ARQ_Interdisciplinar</v>
      </c>
      <c r="N1031" s="9" t="str">
        <f>_xlfn.CONCAT("", E1031)</f>
        <v>Projeto</v>
      </c>
      <c r="O1031" s="9" t="str">
        <f>_xlfn.CONCAT("Classe IFC ou Categoria Revit:   ", F1031)</f>
        <v>Classe IFC ou Categoria Revit:   IfcSurfaceFeatureDEFECT</v>
      </c>
      <c r="P1031" s="7" t="s">
        <v>2755</v>
      </c>
      <c r="Q1031" s="7" t="s">
        <v>4146</v>
      </c>
      <c r="R1031" s="7" t="str">
        <f>C1031</f>
        <v>ARQ_Projeto</v>
      </c>
      <c r="S1031" s="7" t="str">
        <f>D1031</f>
        <v>ARQ_Interdisciplinar</v>
      </c>
      <c r="T1031" s="7" t="str">
        <f>E1031</f>
        <v>Projeto</v>
      </c>
      <c r="U1031" s="8" t="str">
        <f>_xlfn.CONCAT("bim-key_",A1031)</f>
        <v>bim-key_1030</v>
      </c>
      <c r="V1031" s="4" t="str">
        <f>IF(ISNUMBER(FIND("Arrow", F1031)), _xlfn.CONCAT(E1031,"_Seta"), E1031)</f>
        <v>Projeto</v>
      </c>
      <c r="W1031" s="4" t="str">
        <f>IF(ISNUMBER(FIND("Scheme", F1031)), _xlfn.CONCAT(F1031,"_Esquema"), F1031)</f>
        <v>IfcSurfaceFeatureDEFECT</v>
      </c>
    </row>
    <row r="1032" spans="1:23" s="4" customFormat="1" ht="9.75" customHeight="1" x14ac:dyDescent="0.25">
      <c r="A1032" s="66">
        <v>1031</v>
      </c>
      <c r="B1032" s="65" t="s">
        <v>4283</v>
      </c>
      <c r="C1032" s="27" t="s">
        <v>4289</v>
      </c>
      <c r="D1032" s="27" t="s">
        <v>4291</v>
      </c>
      <c r="E1032" s="41" t="s">
        <v>20</v>
      </c>
      <c r="F1032" s="33" t="s">
        <v>828</v>
      </c>
      <c r="G1032" s="23" t="s">
        <v>13</v>
      </c>
      <c r="H1032" s="23" t="s">
        <v>13</v>
      </c>
      <c r="I1032" s="23" t="s">
        <v>13</v>
      </c>
      <c r="J1032" s="23" t="s">
        <v>13</v>
      </c>
      <c r="K1032" s="23" t="s">
        <v>13</v>
      </c>
      <c r="L1032" s="9" t="str">
        <f>_xlfn.CONCAT("", C1032)</f>
        <v>ARQ_Projeto</v>
      </c>
      <c r="M1032" s="9" t="str">
        <f>_xlfn.CONCAT("", D1032)</f>
        <v>ARQ_Interdisciplinar</v>
      </c>
      <c r="N1032" s="9" t="str">
        <f>_xlfn.CONCAT("", E1032)</f>
        <v>Projeto</v>
      </c>
      <c r="O1032" s="9" t="str">
        <f>_xlfn.CONCAT("Classe IFC ou Categoria Revit:   ", F1032)</f>
        <v>Classe IFC ou Categoria Revit:   IfcSurfaceFeatureHATCHMARKING</v>
      </c>
      <c r="P1032" s="7" t="s">
        <v>829</v>
      </c>
      <c r="Q1032" s="7" t="s">
        <v>4146</v>
      </c>
      <c r="R1032" s="7" t="str">
        <f>C1032</f>
        <v>ARQ_Projeto</v>
      </c>
      <c r="S1032" s="7" t="str">
        <f>D1032</f>
        <v>ARQ_Interdisciplinar</v>
      </c>
      <c r="T1032" s="7" t="str">
        <f>E1032</f>
        <v>Projeto</v>
      </c>
      <c r="U1032" s="8" t="str">
        <f>_xlfn.CONCAT("bim-key_",A1032)</f>
        <v>bim-key_1031</v>
      </c>
      <c r="V1032" s="4" t="str">
        <f>IF(ISNUMBER(FIND("Arrow", F1032)), _xlfn.CONCAT(E1032,"_Seta"), E1032)</f>
        <v>Projeto</v>
      </c>
      <c r="W1032" s="4" t="str">
        <f>IF(ISNUMBER(FIND("Scheme", F1032)), _xlfn.CONCAT(F1032,"_Esquema"), F1032)</f>
        <v>IfcSurfaceFeatureHATCHMARKING</v>
      </c>
    </row>
    <row r="1033" spans="1:23" s="4" customFormat="1" ht="9.75" customHeight="1" x14ac:dyDescent="0.25">
      <c r="A1033" s="66">
        <v>1032</v>
      </c>
      <c r="B1033" s="65" t="s">
        <v>4283</v>
      </c>
      <c r="C1033" s="27" t="s">
        <v>4289</v>
      </c>
      <c r="D1033" s="27" t="s">
        <v>4291</v>
      </c>
      <c r="E1033" s="41" t="s">
        <v>20</v>
      </c>
      <c r="F1033" s="33" t="s">
        <v>830</v>
      </c>
      <c r="G1033" s="23" t="s">
        <v>13</v>
      </c>
      <c r="H1033" s="23" t="s">
        <v>13</v>
      </c>
      <c r="I1033" s="23" t="s">
        <v>13</v>
      </c>
      <c r="J1033" s="23" t="s">
        <v>13</v>
      </c>
      <c r="K1033" s="23" t="s">
        <v>13</v>
      </c>
      <c r="L1033" s="9" t="str">
        <f>_xlfn.CONCAT("", C1033)</f>
        <v>ARQ_Projeto</v>
      </c>
      <c r="M1033" s="9" t="str">
        <f>_xlfn.CONCAT("", D1033)</f>
        <v>ARQ_Interdisciplinar</v>
      </c>
      <c r="N1033" s="9" t="str">
        <f>_xlfn.CONCAT("", E1033)</f>
        <v>Projeto</v>
      </c>
      <c r="O1033" s="9" t="str">
        <f>_xlfn.CONCAT("Classe IFC ou Categoria Revit:   ", F1033)</f>
        <v>Classe IFC ou Categoria Revit:   IfcSurfaceFeatureLINEMARKING</v>
      </c>
      <c r="P1033" s="7" t="s">
        <v>831</v>
      </c>
      <c r="Q1033" s="7" t="s">
        <v>4146</v>
      </c>
      <c r="R1033" s="7" t="str">
        <f>C1033</f>
        <v>ARQ_Projeto</v>
      </c>
      <c r="S1033" s="7" t="str">
        <f>D1033</f>
        <v>ARQ_Interdisciplinar</v>
      </c>
      <c r="T1033" s="7" t="str">
        <f>E1033</f>
        <v>Projeto</v>
      </c>
      <c r="U1033" s="8" t="str">
        <f>_xlfn.CONCAT("bim-key_",A1033)</f>
        <v>bim-key_1032</v>
      </c>
      <c r="V1033" s="4" t="str">
        <f>IF(ISNUMBER(FIND("Arrow", F1033)), _xlfn.CONCAT(E1033,"_Seta"), E1033)</f>
        <v>Projeto</v>
      </c>
      <c r="W1033" s="4" t="str">
        <f>IF(ISNUMBER(FIND("Scheme", F1033)), _xlfn.CONCAT(F1033,"_Esquema"), F1033)</f>
        <v>IfcSurfaceFeatureLINEMARKING</v>
      </c>
    </row>
    <row r="1034" spans="1:23" s="4" customFormat="1" ht="9.75" customHeight="1" x14ac:dyDescent="0.25">
      <c r="A1034" s="66">
        <v>1033</v>
      </c>
      <c r="B1034" s="65" t="s">
        <v>4283</v>
      </c>
      <c r="C1034" s="27" t="s">
        <v>4289</v>
      </c>
      <c r="D1034" s="27" t="s">
        <v>4291</v>
      </c>
      <c r="E1034" s="41" t="s">
        <v>20</v>
      </c>
      <c r="F1034" s="33" t="s">
        <v>832</v>
      </c>
      <c r="G1034" s="23" t="s">
        <v>13</v>
      </c>
      <c r="H1034" s="23" t="s">
        <v>13</v>
      </c>
      <c r="I1034" s="23" t="s">
        <v>13</v>
      </c>
      <c r="J1034" s="23" t="s">
        <v>13</v>
      </c>
      <c r="K1034" s="23" t="s">
        <v>13</v>
      </c>
      <c r="L1034" s="9" t="str">
        <f>_xlfn.CONCAT("", C1034)</f>
        <v>ARQ_Projeto</v>
      </c>
      <c r="M1034" s="9" t="str">
        <f>_xlfn.CONCAT("", D1034)</f>
        <v>ARQ_Interdisciplinar</v>
      </c>
      <c r="N1034" s="9" t="str">
        <f>_xlfn.CONCAT("", E1034)</f>
        <v>Projeto</v>
      </c>
      <c r="O1034" s="9" t="str">
        <f>_xlfn.CONCAT("Classe IFC ou Categoria Revit:   ", F1034)</f>
        <v>Classe IFC ou Categoria Revit:   IfcSurfaceFeatureMARK</v>
      </c>
      <c r="P1034" s="7" t="s">
        <v>2756</v>
      </c>
      <c r="Q1034" s="7" t="s">
        <v>4146</v>
      </c>
      <c r="R1034" s="7" t="str">
        <f>C1034</f>
        <v>ARQ_Projeto</v>
      </c>
      <c r="S1034" s="7" t="str">
        <f>D1034</f>
        <v>ARQ_Interdisciplinar</v>
      </c>
      <c r="T1034" s="7" t="str">
        <f>E1034</f>
        <v>Projeto</v>
      </c>
      <c r="U1034" s="8" t="str">
        <f>_xlfn.CONCAT("bim-key_",A1034)</f>
        <v>bim-key_1033</v>
      </c>
      <c r="V1034" s="4" t="str">
        <f>IF(ISNUMBER(FIND("Arrow", F1034)), _xlfn.CONCAT(E1034,"_Seta"), E1034)</f>
        <v>Projeto</v>
      </c>
      <c r="W1034" s="4" t="str">
        <f>IF(ISNUMBER(FIND("Scheme", F1034)), _xlfn.CONCAT(F1034,"_Esquema"), F1034)</f>
        <v>IfcSurfaceFeatureMARK</v>
      </c>
    </row>
    <row r="1035" spans="1:23" s="4" customFormat="1" ht="9.75" customHeight="1" x14ac:dyDescent="0.25">
      <c r="A1035" s="66">
        <v>1034</v>
      </c>
      <c r="B1035" s="65" t="s">
        <v>4283</v>
      </c>
      <c r="C1035" s="27" t="s">
        <v>4289</v>
      </c>
      <c r="D1035" s="27" t="s">
        <v>4291</v>
      </c>
      <c r="E1035" s="41" t="s">
        <v>20</v>
      </c>
      <c r="F1035" s="33" t="s">
        <v>833</v>
      </c>
      <c r="G1035" s="23" t="s">
        <v>13</v>
      </c>
      <c r="H1035" s="23" t="s">
        <v>13</v>
      </c>
      <c r="I1035" s="23" t="s">
        <v>13</v>
      </c>
      <c r="J1035" s="23" t="s">
        <v>13</v>
      </c>
      <c r="K1035" s="23" t="s">
        <v>13</v>
      </c>
      <c r="L1035" s="9" t="str">
        <f>_xlfn.CONCAT("", C1035)</f>
        <v>ARQ_Projeto</v>
      </c>
      <c r="M1035" s="9" t="str">
        <f>_xlfn.CONCAT("", D1035)</f>
        <v>ARQ_Interdisciplinar</v>
      </c>
      <c r="N1035" s="9" t="str">
        <f>_xlfn.CONCAT("", E1035)</f>
        <v>Projeto</v>
      </c>
      <c r="O1035" s="9" t="str">
        <f>_xlfn.CONCAT("Classe IFC ou Categoria Revit:   ", F1035)</f>
        <v>Classe IFC ou Categoria Revit:   IfcSurfaceFeatureNONSKIDSURFACING</v>
      </c>
      <c r="P1035" s="7" t="s">
        <v>2757</v>
      </c>
      <c r="Q1035" s="7" t="s">
        <v>4146</v>
      </c>
      <c r="R1035" s="7" t="str">
        <f>C1035</f>
        <v>ARQ_Projeto</v>
      </c>
      <c r="S1035" s="7" t="str">
        <f>D1035</f>
        <v>ARQ_Interdisciplinar</v>
      </c>
      <c r="T1035" s="7" t="str">
        <f>E1035</f>
        <v>Projeto</v>
      </c>
      <c r="U1035" s="8" t="str">
        <f>_xlfn.CONCAT("bim-key_",A1035)</f>
        <v>bim-key_1034</v>
      </c>
      <c r="V1035" s="4" t="str">
        <f>IF(ISNUMBER(FIND("Arrow", F1035)), _xlfn.CONCAT(E1035,"_Seta"), E1035)</f>
        <v>Projeto</v>
      </c>
      <c r="W1035" s="4" t="str">
        <f>IF(ISNUMBER(FIND("Scheme", F1035)), _xlfn.CONCAT(F1035,"_Esquema"), F1035)</f>
        <v>IfcSurfaceFeatureNONSKIDSURFACING</v>
      </c>
    </row>
    <row r="1036" spans="1:23" s="4" customFormat="1" ht="9.75" customHeight="1" x14ac:dyDescent="0.25">
      <c r="A1036" s="66">
        <v>1035</v>
      </c>
      <c r="B1036" s="65" t="s">
        <v>4283</v>
      </c>
      <c r="C1036" s="27" t="s">
        <v>4289</v>
      </c>
      <c r="D1036" s="27" t="s">
        <v>4291</v>
      </c>
      <c r="E1036" s="41" t="s">
        <v>20</v>
      </c>
      <c r="F1036" s="33" t="s">
        <v>834</v>
      </c>
      <c r="G1036" s="23" t="s">
        <v>13</v>
      </c>
      <c r="H1036" s="23" t="s">
        <v>13</v>
      </c>
      <c r="I1036" s="23" t="s">
        <v>13</v>
      </c>
      <c r="J1036" s="23" t="s">
        <v>13</v>
      </c>
      <c r="K1036" s="23" t="s">
        <v>13</v>
      </c>
      <c r="L1036" s="9" t="str">
        <f>_xlfn.CONCAT("", C1036)</f>
        <v>ARQ_Projeto</v>
      </c>
      <c r="M1036" s="9" t="str">
        <f>_xlfn.CONCAT("", D1036)</f>
        <v>ARQ_Interdisciplinar</v>
      </c>
      <c r="N1036" s="9" t="str">
        <f>_xlfn.CONCAT("", E1036)</f>
        <v>Projeto</v>
      </c>
      <c r="O1036" s="9" t="str">
        <f>_xlfn.CONCAT("Classe IFC ou Categoria Revit:   ", F1036)</f>
        <v>Classe IFC ou Categoria Revit:   IfcSurfaceFeaturePAVEMENTSURFACEMARKING</v>
      </c>
      <c r="P1036" s="7" t="s">
        <v>835</v>
      </c>
      <c r="Q1036" s="7" t="s">
        <v>4105</v>
      </c>
      <c r="R1036" s="7" t="str">
        <f>C1036</f>
        <v>ARQ_Projeto</v>
      </c>
      <c r="S1036" s="7" t="str">
        <f>D1036</f>
        <v>ARQ_Interdisciplinar</v>
      </c>
      <c r="T1036" s="7" t="str">
        <f>E1036</f>
        <v>Projeto</v>
      </c>
      <c r="U1036" s="8" t="str">
        <f>_xlfn.CONCAT("bim-key_",A1036)</f>
        <v>bim-key_1035</v>
      </c>
      <c r="V1036" s="4" t="str">
        <f>IF(ISNUMBER(FIND("Arrow", F1036)), _xlfn.CONCAT(E1036,"_Seta"), E1036)</f>
        <v>Projeto</v>
      </c>
      <c r="W1036" s="4" t="str">
        <f>IF(ISNUMBER(FIND("Scheme", F1036)), _xlfn.CONCAT(F1036,"_Esquema"), F1036)</f>
        <v>IfcSurfaceFeaturePAVEMENTSURFACEMARKING</v>
      </c>
    </row>
    <row r="1037" spans="1:23" s="4" customFormat="1" ht="9.75" customHeight="1" x14ac:dyDescent="0.25">
      <c r="A1037" s="66">
        <v>1036</v>
      </c>
      <c r="B1037" s="65" t="s">
        <v>4283</v>
      </c>
      <c r="C1037" s="27" t="s">
        <v>4289</v>
      </c>
      <c r="D1037" s="27" t="s">
        <v>4291</v>
      </c>
      <c r="E1037" s="41" t="s">
        <v>20</v>
      </c>
      <c r="F1037" s="33" t="s">
        <v>836</v>
      </c>
      <c r="G1037" s="23" t="s">
        <v>13</v>
      </c>
      <c r="H1037" s="23" t="s">
        <v>13</v>
      </c>
      <c r="I1037" s="23" t="s">
        <v>13</v>
      </c>
      <c r="J1037" s="23" t="s">
        <v>13</v>
      </c>
      <c r="K1037" s="23" t="s">
        <v>13</v>
      </c>
      <c r="L1037" s="9" t="str">
        <f>_xlfn.CONCAT("", C1037)</f>
        <v>ARQ_Projeto</v>
      </c>
      <c r="M1037" s="9" t="str">
        <f>_xlfn.CONCAT("", D1037)</f>
        <v>ARQ_Interdisciplinar</v>
      </c>
      <c r="N1037" s="9" t="str">
        <f>_xlfn.CONCAT("", E1037)</f>
        <v>Projeto</v>
      </c>
      <c r="O1037" s="9" t="str">
        <f>_xlfn.CONCAT("Classe IFC ou Categoria Revit:   ", F1037)</f>
        <v>Classe IFC ou Categoria Revit:   IfcSurfaceFeatureRUMBLESTRIP</v>
      </c>
      <c r="P1037" s="7" t="s">
        <v>2758</v>
      </c>
      <c r="Q1037" s="7" t="s">
        <v>4146</v>
      </c>
      <c r="R1037" s="7" t="str">
        <f>C1037</f>
        <v>ARQ_Projeto</v>
      </c>
      <c r="S1037" s="7" t="str">
        <f>D1037</f>
        <v>ARQ_Interdisciplinar</v>
      </c>
      <c r="T1037" s="7" t="str">
        <f>E1037</f>
        <v>Projeto</v>
      </c>
      <c r="U1037" s="8" t="str">
        <f>_xlfn.CONCAT("bim-key_",A1037)</f>
        <v>bim-key_1036</v>
      </c>
      <c r="V1037" s="4" t="str">
        <f>IF(ISNUMBER(FIND("Arrow", F1037)), _xlfn.CONCAT(E1037,"_Seta"), E1037)</f>
        <v>Projeto</v>
      </c>
      <c r="W1037" s="4" t="str">
        <f>IF(ISNUMBER(FIND("Scheme", F1037)), _xlfn.CONCAT(F1037,"_Esquema"), F1037)</f>
        <v>IfcSurfaceFeatureRUMBLESTRIP</v>
      </c>
    </row>
    <row r="1038" spans="1:23" s="4" customFormat="1" ht="9.75" customHeight="1" x14ac:dyDescent="0.25">
      <c r="A1038" s="66">
        <v>1037</v>
      </c>
      <c r="B1038" s="65" t="s">
        <v>4283</v>
      </c>
      <c r="C1038" s="27" t="s">
        <v>4289</v>
      </c>
      <c r="D1038" s="27" t="s">
        <v>4291</v>
      </c>
      <c r="E1038" s="41" t="s">
        <v>20</v>
      </c>
      <c r="F1038" s="33" t="s">
        <v>837</v>
      </c>
      <c r="G1038" s="23" t="s">
        <v>13</v>
      </c>
      <c r="H1038" s="23" t="s">
        <v>13</v>
      </c>
      <c r="I1038" s="23" t="s">
        <v>13</v>
      </c>
      <c r="J1038" s="23" t="s">
        <v>13</v>
      </c>
      <c r="K1038" s="23" t="s">
        <v>13</v>
      </c>
      <c r="L1038" s="9" t="str">
        <f>_xlfn.CONCAT("", C1038)</f>
        <v>ARQ_Projeto</v>
      </c>
      <c r="M1038" s="9" t="str">
        <f>_xlfn.CONCAT("", D1038)</f>
        <v>ARQ_Interdisciplinar</v>
      </c>
      <c r="N1038" s="9" t="str">
        <f>_xlfn.CONCAT("", E1038)</f>
        <v>Projeto</v>
      </c>
      <c r="O1038" s="9" t="str">
        <f>_xlfn.CONCAT("Classe IFC ou Categoria Revit:   ", F1038)</f>
        <v>Classe IFC ou Categoria Revit:   IfcSurfaceFeatureSYMBOLMARKING</v>
      </c>
      <c r="P1038" s="7" t="s">
        <v>2759</v>
      </c>
      <c r="Q1038" s="7" t="s">
        <v>4106</v>
      </c>
      <c r="R1038" s="7" t="str">
        <f>C1038</f>
        <v>ARQ_Projeto</v>
      </c>
      <c r="S1038" s="7" t="str">
        <f>D1038</f>
        <v>ARQ_Interdisciplinar</v>
      </c>
      <c r="T1038" s="7" t="str">
        <f>E1038</f>
        <v>Projeto</v>
      </c>
      <c r="U1038" s="8" t="str">
        <f>_xlfn.CONCAT("bim-key_",A1038)</f>
        <v>bim-key_1037</v>
      </c>
      <c r="V1038" s="4" t="str">
        <f>IF(ISNUMBER(FIND("Arrow", F1038)), _xlfn.CONCAT(E1038,"_Seta"), E1038)</f>
        <v>Projeto</v>
      </c>
      <c r="W1038" s="4" t="str">
        <f>IF(ISNUMBER(FIND("Scheme", F1038)), _xlfn.CONCAT(F1038,"_Esquema"), F1038)</f>
        <v>IfcSurfaceFeatureSYMBOLMARKING</v>
      </c>
    </row>
    <row r="1039" spans="1:23" s="4" customFormat="1" ht="9.75" customHeight="1" x14ac:dyDescent="0.25">
      <c r="A1039" s="66">
        <v>1038</v>
      </c>
      <c r="B1039" s="65" t="s">
        <v>4283</v>
      </c>
      <c r="C1039" s="27" t="s">
        <v>4289</v>
      </c>
      <c r="D1039" s="27" t="s">
        <v>4291</v>
      </c>
      <c r="E1039" s="41" t="s">
        <v>20</v>
      </c>
      <c r="F1039" s="33" t="s">
        <v>838</v>
      </c>
      <c r="G1039" s="23" t="s">
        <v>13</v>
      </c>
      <c r="H1039" s="23" t="s">
        <v>13</v>
      </c>
      <c r="I1039" s="23" t="s">
        <v>13</v>
      </c>
      <c r="J1039" s="23" t="s">
        <v>13</v>
      </c>
      <c r="K1039" s="23" t="s">
        <v>13</v>
      </c>
      <c r="L1039" s="9" t="str">
        <f>_xlfn.CONCAT("", C1039)</f>
        <v>ARQ_Projeto</v>
      </c>
      <c r="M1039" s="9" t="str">
        <f>_xlfn.CONCAT("", D1039)</f>
        <v>ARQ_Interdisciplinar</v>
      </c>
      <c r="N1039" s="9" t="str">
        <f>_xlfn.CONCAT("", E1039)</f>
        <v>Projeto</v>
      </c>
      <c r="O1039" s="9" t="str">
        <f>_xlfn.CONCAT("Classe IFC ou Categoria Revit:   ", F1039)</f>
        <v>Classe IFC ou Categoria Revit:   IfcSurfaceFeatureTAG</v>
      </c>
      <c r="P1039" s="7" t="s">
        <v>2760</v>
      </c>
      <c r="Q1039" s="7" t="s">
        <v>4106</v>
      </c>
      <c r="R1039" s="7" t="str">
        <f>C1039</f>
        <v>ARQ_Projeto</v>
      </c>
      <c r="S1039" s="7" t="str">
        <f>D1039</f>
        <v>ARQ_Interdisciplinar</v>
      </c>
      <c r="T1039" s="7" t="str">
        <f>E1039</f>
        <v>Projeto</v>
      </c>
      <c r="U1039" s="8" t="str">
        <f>_xlfn.CONCAT("bim-key_",A1039)</f>
        <v>bim-key_1038</v>
      </c>
      <c r="V1039" s="4" t="str">
        <f>IF(ISNUMBER(FIND("Arrow", F1039)), _xlfn.CONCAT(E1039,"_Seta"), E1039)</f>
        <v>Projeto</v>
      </c>
      <c r="W1039" s="4" t="str">
        <f>IF(ISNUMBER(FIND("Scheme", F1039)), _xlfn.CONCAT(F1039,"_Esquema"), F1039)</f>
        <v>IfcSurfaceFeatureTAG</v>
      </c>
    </row>
    <row r="1040" spans="1:23" s="4" customFormat="1" ht="9.75" customHeight="1" x14ac:dyDescent="0.25">
      <c r="A1040" s="66">
        <v>1039</v>
      </c>
      <c r="B1040" s="65" t="s">
        <v>4283</v>
      </c>
      <c r="C1040" s="27" t="s">
        <v>4289</v>
      </c>
      <c r="D1040" s="27" t="s">
        <v>4291</v>
      </c>
      <c r="E1040" s="41" t="s">
        <v>20</v>
      </c>
      <c r="F1040" s="33" t="s">
        <v>839</v>
      </c>
      <c r="G1040" s="23" t="s">
        <v>13</v>
      </c>
      <c r="H1040" s="23" t="s">
        <v>13</v>
      </c>
      <c r="I1040" s="23" t="s">
        <v>13</v>
      </c>
      <c r="J1040" s="23" t="s">
        <v>13</v>
      </c>
      <c r="K1040" s="23" t="s">
        <v>13</v>
      </c>
      <c r="L1040" s="9" t="str">
        <f>_xlfn.CONCAT("", C1040)</f>
        <v>ARQ_Projeto</v>
      </c>
      <c r="M1040" s="9" t="str">
        <f>_xlfn.CONCAT("", D1040)</f>
        <v>ARQ_Interdisciplinar</v>
      </c>
      <c r="N1040" s="9" t="str">
        <f>_xlfn.CONCAT("", E1040)</f>
        <v>Projeto</v>
      </c>
      <c r="O1040" s="9" t="str">
        <f>_xlfn.CONCAT("Classe IFC ou Categoria Revit:   ", F1040)</f>
        <v>Classe IFC ou Categoria Revit:   IfcSurfaceFeatureTRANSVERSERUMBLESTRIP</v>
      </c>
      <c r="P1040" s="7" t="s">
        <v>2761</v>
      </c>
      <c r="Q1040" s="7" t="s">
        <v>4146</v>
      </c>
      <c r="R1040" s="7" t="str">
        <f>C1040</f>
        <v>ARQ_Projeto</v>
      </c>
      <c r="S1040" s="7" t="str">
        <f>D1040</f>
        <v>ARQ_Interdisciplinar</v>
      </c>
      <c r="T1040" s="7" t="str">
        <f>E1040</f>
        <v>Projeto</v>
      </c>
      <c r="U1040" s="8" t="str">
        <f>_xlfn.CONCAT("bim-key_",A1040)</f>
        <v>bim-key_1039</v>
      </c>
      <c r="V1040" s="4" t="str">
        <f>IF(ISNUMBER(FIND("Arrow", F1040)), _xlfn.CONCAT(E1040,"_Seta"), E1040)</f>
        <v>Projeto</v>
      </c>
      <c r="W1040" s="4" t="str">
        <f>IF(ISNUMBER(FIND("Scheme", F1040)), _xlfn.CONCAT(F1040,"_Esquema"), F1040)</f>
        <v>IfcSurfaceFeatureTRANSVERSERUMBLESTRIP</v>
      </c>
    </row>
    <row r="1041" spans="1:23" s="4" customFormat="1" ht="9.75" customHeight="1" x14ac:dyDescent="0.25">
      <c r="A1041" s="66">
        <v>1040</v>
      </c>
      <c r="B1041" s="65" t="s">
        <v>4283</v>
      </c>
      <c r="C1041" s="27" t="s">
        <v>4289</v>
      </c>
      <c r="D1041" s="27" t="s">
        <v>4291</v>
      </c>
      <c r="E1041" s="41" t="s">
        <v>20</v>
      </c>
      <c r="F1041" s="33" t="s">
        <v>840</v>
      </c>
      <c r="G1041" s="23" t="s">
        <v>13</v>
      </c>
      <c r="H1041" s="23" t="s">
        <v>13</v>
      </c>
      <c r="I1041" s="23" t="s">
        <v>13</v>
      </c>
      <c r="J1041" s="23" t="s">
        <v>13</v>
      </c>
      <c r="K1041" s="23" t="s">
        <v>13</v>
      </c>
      <c r="L1041" s="9" t="str">
        <f>_xlfn.CONCAT("", C1041)</f>
        <v>ARQ_Projeto</v>
      </c>
      <c r="M1041" s="9" t="str">
        <f>_xlfn.CONCAT("", D1041)</f>
        <v>ARQ_Interdisciplinar</v>
      </c>
      <c r="N1041" s="9" t="str">
        <f>_xlfn.CONCAT("", E1041)</f>
        <v>Projeto</v>
      </c>
      <c r="O1041" s="9" t="str">
        <f>_xlfn.CONCAT("Classe IFC ou Categoria Revit:   ", F1041)</f>
        <v>Classe IFC ou Categoria Revit:   IfcSurfaceFeatureTREATMENT</v>
      </c>
      <c r="P1041" s="7" t="s">
        <v>2762</v>
      </c>
      <c r="Q1041" s="7" t="s">
        <v>4146</v>
      </c>
      <c r="R1041" s="7" t="str">
        <f>C1041</f>
        <v>ARQ_Projeto</v>
      </c>
      <c r="S1041" s="7" t="str">
        <f>D1041</f>
        <v>ARQ_Interdisciplinar</v>
      </c>
      <c r="T1041" s="7" t="str">
        <f>E1041</f>
        <v>Projeto</v>
      </c>
      <c r="U1041" s="8" t="str">
        <f>_xlfn.CONCAT("bim-key_",A1041)</f>
        <v>bim-key_1040</v>
      </c>
      <c r="V1041" s="4" t="str">
        <f>IF(ISNUMBER(FIND("Arrow", F1041)), _xlfn.CONCAT(E1041,"_Seta"), E1041)</f>
        <v>Projeto</v>
      </c>
      <c r="W1041" s="4" t="str">
        <f>IF(ISNUMBER(FIND("Scheme", F1041)), _xlfn.CONCAT(F1041,"_Esquema"), F1041)</f>
        <v>IfcSurfaceFeatureTREATMENT</v>
      </c>
    </row>
    <row r="1042" spans="1:23" s="4" customFormat="1" ht="9.75" customHeight="1" x14ac:dyDescent="0.25">
      <c r="A1042" s="66">
        <v>1041</v>
      </c>
      <c r="B1042" s="65" t="s">
        <v>4283</v>
      </c>
      <c r="C1042" s="27" t="s">
        <v>4292</v>
      </c>
      <c r="D1042" s="27" t="s">
        <v>4998</v>
      </c>
      <c r="E1042" s="27" t="s">
        <v>5008</v>
      </c>
      <c r="F1042" s="33" t="s">
        <v>1321</v>
      </c>
      <c r="G1042" s="23" t="s">
        <v>13</v>
      </c>
      <c r="H1042" s="23" t="s">
        <v>13</v>
      </c>
      <c r="I1042" s="23" t="s">
        <v>13</v>
      </c>
      <c r="J1042" s="23" t="s">
        <v>13</v>
      </c>
      <c r="K1042" s="23" t="s">
        <v>13</v>
      </c>
      <c r="L1042" s="9" t="str">
        <f>_xlfn.CONCAT("", C1042)</f>
        <v>ENE_Projeto</v>
      </c>
      <c r="M1042" s="9" t="str">
        <f>_xlfn.CONCAT("", D1042)</f>
        <v>ENE_Insumos_Distribuição</v>
      </c>
      <c r="N1042" s="9" t="str">
        <f>_xlfn.CONCAT("", E1042)</f>
        <v>Fluxo_Quadros</v>
      </c>
      <c r="O1042" s="9" t="str">
        <f>_xlfn.CONCAT("Classe IFC ou Categoria Revit:   ", F1042)</f>
        <v>Classe IFC ou Categoria Revit:   IfcDistributionBoard</v>
      </c>
      <c r="P1042" s="7" t="s">
        <v>1322</v>
      </c>
      <c r="Q1042" s="7" t="s">
        <v>4146</v>
      </c>
      <c r="R1042" s="7" t="str">
        <f>C1042</f>
        <v>ENE_Projeto</v>
      </c>
      <c r="S1042" s="7" t="str">
        <f>D1042</f>
        <v>ENE_Insumos_Distribuição</v>
      </c>
      <c r="T1042" s="7" t="str">
        <f>E1042</f>
        <v>Fluxo_Quadros</v>
      </c>
      <c r="U1042" s="8" t="str">
        <f>_xlfn.CONCAT("bim-key_",A1042)</f>
        <v>bim-key_1041</v>
      </c>
      <c r="V1042" s="4" t="str">
        <f>IF(ISNUMBER(FIND("Arrow", F1042)), _xlfn.CONCAT(E1042,"_Seta"), E1042)</f>
        <v>Fluxo_Quadros</v>
      </c>
      <c r="W1042" s="4" t="str">
        <f>IF(ISNUMBER(FIND("Scheme", F1042)), _xlfn.CONCAT(F1042,"_Esquema"), F1042)</f>
        <v>IfcDistributionBoard</v>
      </c>
    </row>
    <row r="1043" spans="1:23" s="4" customFormat="1" ht="9.75" customHeight="1" x14ac:dyDescent="0.25">
      <c r="A1043" s="66">
        <v>1042</v>
      </c>
      <c r="B1043" s="65" t="s">
        <v>4283</v>
      </c>
      <c r="C1043" s="27" t="s">
        <v>4292</v>
      </c>
      <c r="D1043" s="27" t="s">
        <v>4998</v>
      </c>
      <c r="E1043" s="27" t="s">
        <v>5008</v>
      </c>
      <c r="F1043" s="33" t="s">
        <v>1761</v>
      </c>
      <c r="G1043" s="23" t="s">
        <v>13</v>
      </c>
      <c r="H1043" s="23" t="s">
        <v>13</v>
      </c>
      <c r="I1043" s="23" t="s">
        <v>13</v>
      </c>
      <c r="J1043" s="23" t="s">
        <v>13</v>
      </c>
      <c r="K1043" s="23" t="s">
        <v>13</v>
      </c>
      <c r="L1043" s="9" t="str">
        <f>_xlfn.CONCAT("", C1043)</f>
        <v>ENE_Projeto</v>
      </c>
      <c r="M1043" s="9" t="str">
        <f>_xlfn.CONCAT("", D1043)</f>
        <v>ENE_Insumos_Distribuição</v>
      </c>
      <c r="N1043" s="9" t="str">
        <f>_xlfn.CONCAT("", E1043)</f>
        <v>Fluxo_Quadros</v>
      </c>
      <c r="O1043" s="9" t="str">
        <f>_xlfn.CONCAT("Classe IFC ou Categoria Revit:   ", F1043)</f>
        <v>Classe IFC ou Categoria Revit:   IfcDistributionBoardCONSUMERUNIT</v>
      </c>
      <c r="P1043" s="7" t="s">
        <v>2510</v>
      </c>
      <c r="Q1043" s="7" t="s">
        <v>4107</v>
      </c>
      <c r="R1043" s="7" t="str">
        <f>C1043</f>
        <v>ENE_Projeto</v>
      </c>
      <c r="S1043" s="7" t="str">
        <f>D1043</f>
        <v>ENE_Insumos_Distribuição</v>
      </c>
      <c r="T1043" s="7" t="str">
        <f>E1043</f>
        <v>Fluxo_Quadros</v>
      </c>
      <c r="U1043" s="8" t="str">
        <f>_xlfn.CONCAT("bim-key_",A1043)</f>
        <v>bim-key_1042</v>
      </c>
      <c r="V1043" s="4" t="str">
        <f>IF(ISNUMBER(FIND("Arrow", F1043)), _xlfn.CONCAT(E1043,"_Seta"), E1043)</f>
        <v>Fluxo_Quadros</v>
      </c>
      <c r="W1043" s="4" t="str">
        <f>IF(ISNUMBER(FIND("Scheme", F1043)), _xlfn.CONCAT(F1043,"_Esquema"), F1043)</f>
        <v>IfcDistributionBoardCONSUMERUNIT</v>
      </c>
    </row>
    <row r="1044" spans="1:23" s="4" customFormat="1" ht="9.75" customHeight="1" x14ac:dyDescent="0.25">
      <c r="A1044" s="66">
        <v>1043</v>
      </c>
      <c r="B1044" s="65" t="s">
        <v>4283</v>
      </c>
      <c r="C1044" s="27" t="s">
        <v>4292</v>
      </c>
      <c r="D1044" s="27" t="s">
        <v>4998</v>
      </c>
      <c r="E1044" s="27" t="s">
        <v>5008</v>
      </c>
      <c r="F1044" s="33" t="s">
        <v>1762</v>
      </c>
      <c r="G1044" s="23" t="s">
        <v>13</v>
      </c>
      <c r="H1044" s="23" t="s">
        <v>13</v>
      </c>
      <c r="I1044" s="23" t="s">
        <v>13</v>
      </c>
      <c r="J1044" s="23" t="s">
        <v>13</v>
      </c>
      <c r="K1044" s="23" t="s">
        <v>13</v>
      </c>
      <c r="L1044" s="9" t="str">
        <f>_xlfn.CONCAT("", C1044)</f>
        <v>ENE_Projeto</v>
      </c>
      <c r="M1044" s="9" t="str">
        <f>_xlfn.CONCAT("", D1044)</f>
        <v>ENE_Insumos_Distribuição</v>
      </c>
      <c r="N1044" s="9" t="str">
        <f>_xlfn.CONCAT("", E1044)</f>
        <v>Fluxo_Quadros</v>
      </c>
      <c r="O1044" s="9" t="str">
        <f>_xlfn.CONCAT("Classe IFC ou Categoria Revit:   ", F1044)</f>
        <v>Classe IFC ou Categoria Revit:   IfcDistributionBoardDISPATCHINGBOARD</v>
      </c>
      <c r="P1044" s="7" t="s">
        <v>2512</v>
      </c>
      <c r="Q1044" s="7" t="s">
        <v>4107</v>
      </c>
      <c r="R1044" s="7" t="str">
        <f>C1044</f>
        <v>ENE_Projeto</v>
      </c>
      <c r="S1044" s="7" t="str">
        <f>D1044</f>
        <v>ENE_Insumos_Distribuição</v>
      </c>
      <c r="T1044" s="7" t="str">
        <f>E1044</f>
        <v>Fluxo_Quadros</v>
      </c>
      <c r="U1044" s="8" t="str">
        <f>_xlfn.CONCAT("bim-key_",A1044)</f>
        <v>bim-key_1043</v>
      </c>
      <c r="V1044" s="4" t="str">
        <f>IF(ISNUMBER(FIND("Arrow", F1044)), _xlfn.CONCAT(E1044,"_Seta"), E1044)</f>
        <v>Fluxo_Quadros</v>
      </c>
      <c r="W1044" s="4" t="str">
        <f>IF(ISNUMBER(FIND("Scheme", F1044)), _xlfn.CONCAT(F1044,"_Esquema"), F1044)</f>
        <v>IfcDistributionBoardDISPATCHINGBOARD</v>
      </c>
    </row>
    <row r="1045" spans="1:23" s="4" customFormat="1" ht="9.75" customHeight="1" x14ac:dyDescent="0.25">
      <c r="A1045" s="66">
        <v>1044</v>
      </c>
      <c r="B1045" s="65" t="s">
        <v>4283</v>
      </c>
      <c r="C1045" s="27" t="s">
        <v>4292</v>
      </c>
      <c r="D1045" s="27" t="s">
        <v>4998</v>
      </c>
      <c r="E1045" s="27" t="s">
        <v>5008</v>
      </c>
      <c r="F1045" s="33" t="s">
        <v>1763</v>
      </c>
      <c r="G1045" s="23" t="s">
        <v>13</v>
      </c>
      <c r="H1045" s="23" t="s">
        <v>13</v>
      </c>
      <c r="I1045" s="23" t="s">
        <v>13</v>
      </c>
      <c r="J1045" s="23" t="s">
        <v>13</v>
      </c>
      <c r="K1045" s="23" t="s">
        <v>13</v>
      </c>
      <c r="L1045" s="9" t="str">
        <f>_xlfn.CONCAT("", C1045)</f>
        <v>ENE_Projeto</v>
      </c>
      <c r="M1045" s="9" t="str">
        <f>_xlfn.CONCAT("", D1045)</f>
        <v>ENE_Insumos_Distribuição</v>
      </c>
      <c r="N1045" s="9" t="str">
        <f>_xlfn.CONCAT("", E1045)</f>
        <v>Fluxo_Quadros</v>
      </c>
      <c r="O1045" s="9" t="str">
        <f>_xlfn.CONCAT("Classe IFC ou Categoria Revit:   ", F1045)</f>
        <v>Classe IFC ou Categoria Revit:   IfcDistributionBoardDISTRIBUTIONBOARD</v>
      </c>
      <c r="P1045" s="7" t="s">
        <v>2513</v>
      </c>
      <c r="Q1045" s="7" t="s">
        <v>4107</v>
      </c>
      <c r="R1045" s="7" t="str">
        <f>C1045</f>
        <v>ENE_Projeto</v>
      </c>
      <c r="S1045" s="7" t="str">
        <f>D1045</f>
        <v>ENE_Insumos_Distribuição</v>
      </c>
      <c r="T1045" s="7" t="str">
        <f>E1045</f>
        <v>Fluxo_Quadros</v>
      </c>
      <c r="U1045" s="8" t="str">
        <f>_xlfn.CONCAT("bim-key_",A1045)</f>
        <v>bim-key_1044</v>
      </c>
      <c r="V1045" s="4" t="str">
        <f>IF(ISNUMBER(FIND("Arrow", F1045)), _xlfn.CONCAT(E1045,"_Seta"), E1045)</f>
        <v>Fluxo_Quadros</v>
      </c>
      <c r="W1045" s="4" t="str">
        <f>IF(ISNUMBER(FIND("Scheme", F1045)), _xlfn.CONCAT(F1045,"_Esquema"), F1045)</f>
        <v>IfcDistributionBoardDISTRIBUTIONBOARD</v>
      </c>
    </row>
    <row r="1046" spans="1:23" s="4" customFormat="1" ht="9.75" customHeight="1" x14ac:dyDescent="0.25">
      <c r="A1046" s="66">
        <v>1045</v>
      </c>
      <c r="B1046" s="65" t="s">
        <v>4283</v>
      </c>
      <c r="C1046" s="27" t="s">
        <v>4292</v>
      </c>
      <c r="D1046" s="27" t="s">
        <v>4998</v>
      </c>
      <c r="E1046" s="27" t="s">
        <v>5008</v>
      </c>
      <c r="F1046" s="33" t="s">
        <v>1764</v>
      </c>
      <c r="G1046" s="23" t="s">
        <v>13</v>
      </c>
      <c r="H1046" s="23" t="s">
        <v>13</v>
      </c>
      <c r="I1046" s="23" t="s">
        <v>13</v>
      </c>
      <c r="J1046" s="23" t="s">
        <v>13</v>
      </c>
      <c r="K1046" s="23" t="s">
        <v>13</v>
      </c>
      <c r="L1046" s="9" t="str">
        <f>_xlfn.CONCAT("", C1046)</f>
        <v>ENE_Projeto</v>
      </c>
      <c r="M1046" s="9" t="str">
        <f>_xlfn.CONCAT("", D1046)</f>
        <v>ENE_Insumos_Distribuição</v>
      </c>
      <c r="N1046" s="9" t="str">
        <f>_xlfn.CONCAT("", E1046)</f>
        <v>Fluxo_Quadros</v>
      </c>
      <c r="O1046" s="9" t="str">
        <f>_xlfn.CONCAT("Classe IFC ou Categoria Revit:   ", F1046)</f>
        <v>Classe IFC ou Categoria Revit:   IfcDistributionBoardDISTRIBUTIONFRAME</v>
      </c>
      <c r="P1046" s="7" t="s">
        <v>2511</v>
      </c>
      <c r="Q1046" s="7" t="s">
        <v>4107</v>
      </c>
      <c r="R1046" s="7" t="str">
        <f>C1046</f>
        <v>ENE_Projeto</v>
      </c>
      <c r="S1046" s="7" t="str">
        <f>D1046</f>
        <v>ENE_Insumos_Distribuição</v>
      </c>
      <c r="T1046" s="7" t="str">
        <f>E1046</f>
        <v>Fluxo_Quadros</v>
      </c>
      <c r="U1046" s="8" t="str">
        <f>_xlfn.CONCAT("bim-key_",A1046)</f>
        <v>bim-key_1045</v>
      </c>
      <c r="V1046" s="4" t="str">
        <f>IF(ISNUMBER(FIND("Arrow", F1046)), _xlfn.CONCAT(E1046,"_Seta"), E1046)</f>
        <v>Fluxo_Quadros</v>
      </c>
      <c r="W1046" s="4" t="str">
        <f>IF(ISNUMBER(FIND("Scheme", F1046)), _xlfn.CONCAT(F1046,"_Esquema"), F1046)</f>
        <v>IfcDistributionBoardDISTRIBUTIONFRAME</v>
      </c>
    </row>
    <row r="1047" spans="1:23" s="4" customFormat="1" ht="9.75" customHeight="1" x14ac:dyDescent="0.25">
      <c r="A1047" s="66">
        <v>1046</v>
      </c>
      <c r="B1047" s="65" t="s">
        <v>4283</v>
      </c>
      <c r="C1047" s="27" t="s">
        <v>4292</v>
      </c>
      <c r="D1047" s="27" t="s">
        <v>4998</v>
      </c>
      <c r="E1047" s="27" t="s">
        <v>5008</v>
      </c>
      <c r="F1047" s="33" t="s">
        <v>1765</v>
      </c>
      <c r="G1047" s="23" t="s">
        <v>13</v>
      </c>
      <c r="H1047" s="23" t="s">
        <v>13</v>
      </c>
      <c r="I1047" s="23" t="s">
        <v>13</v>
      </c>
      <c r="J1047" s="23" t="s">
        <v>13</v>
      </c>
      <c r="K1047" s="23" t="s">
        <v>13</v>
      </c>
      <c r="L1047" s="9" t="str">
        <f>_xlfn.CONCAT("", C1047)</f>
        <v>ENE_Projeto</v>
      </c>
      <c r="M1047" s="9" t="str">
        <f>_xlfn.CONCAT("", D1047)</f>
        <v>ENE_Insumos_Distribuição</v>
      </c>
      <c r="N1047" s="9" t="str">
        <f>_xlfn.CONCAT("", E1047)</f>
        <v>Fluxo_Quadros</v>
      </c>
      <c r="O1047" s="9" t="str">
        <f>_xlfn.CONCAT("Classe IFC ou Categoria Revit:   ", F1047)</f>
        <v>Classe IFC ou Categoria Revit:   IfcDistributionBoardMOTORCONTROLCENTRE</v>
      </c>
      <c r="P1047" s="7" t="s">
        <v>2514</v>
      </c>
      <c r="Q1047" s="7" t="s">
        <v>4107</v>
      </c>
      <c r="R1047" s="7" t="str">
        <f>C1047</f>
        <v>ENE_Projeto</v>
      </c>
      <c r="S1047" s="7" t="str">
        <f>D1047</f>
        <v>ENE_Insumos_Distribuição</v>
      </c>
      <c r="T1047" s="7" t="str">
        <f>E1047</f>
        <v>Fluxo_Quadros</v>
      </c>
      <c r="U1047" s="8" t="str">
        <f>_xlfn.CONCAT("bim-key_",A1047)</f>
        <v>bim-key_1046</v>
      </c>
      <c r="V1047" s="4" t="str">
        <f>IF(ISNUMBER(FIND("Arrow", F1047)), _xlfn.CONCAT(E1047,"_Seta"), E1047)</f>
        <v>Fluxo_Quadros</v>
      </c>
      <c r="W1047" s="4" t="str">
        <f>IF(ISNUMBER(FIND("Scheme", F1047)), _xlfn.CONCAT(F1047,"_Esquema"), F1047)</f>
        <v>IfcDistributionBoardMOTORCONTROLCENTRE</v>
      </c>
    </row>
    <row r="1048" spans="1:23" s="4" customFormat="1" ht="9.75" customHeight="1" x14ac:dyDescent="0.25">
      <c r="A1048" s="66">
        <v>1047</v>
      </c>
      <c r="B1048" s="65" t="s">
        <v>4283</v>
      </c>
      <c r="C1048" s="27" t="s">
        <v>4292</v>
      </c>
      <c r="D1048" s="27" t="s">
        <v>4998</v>
      </c>
      <c r="E1048" s="27" t="s">
        <v>5008</v>
      </c>
      <c r="F1048" s="33" t="s">
        <v>1766</v>
      </c>
      <c r="G1048" s="23" t="s">
        <v>13</v>
      </c>
      <c r="H1048" s="23" t="s">
        <v>13</v>
      </c>
      <c r="I1048" s="23" t="s">
        <v>13</v>
      </c>
      <c r="J1048" s="23" t="s">
        <v>13</v>
      </c>
      <c r="K1048" s="23" t="s">
        <v>13</v>
      </c>
      <c r="L1048" s="9" t="str">
        <f>_xlfn.CONCAT("", C1048)</f>
        <v>ENE_Projeto</v>
      </c>
      <c r="M1048" s="9" t="str">
        <f>_xlfn.CONCAT("", D1048)</f>
        <v>ENE_Insumos_Distribuição</v>
      </c>
      <c r="N1048" s="9" t="str">
        <f>_xlfn.CONCAT("", E1048)</f>
        <v>Fluxo_Quadros</v>
      </c>
      <c r="O1048" s="9" t="str">
        <f>_xlfn.CONCAT("Classe IFC ou Categoria Revit:   ", F1048)</f>
        <v>Classe IFC ou Categoria Revit:   IfcDistributionBoardSWITCHBOARD</v>
      </c>
      <c r="P1048" s="7" t="s">
        <v>2515</v>
      </c>
      <c r="Q1048" s="7" t="s">
        <v>4107</v>
      </c>
      <c r="R1048" s="7" t="str">
        <f>C1048</f>
        <v>ENE_Projeto</v>
      </c>
      <c r="S1048" s="7" t="str">
        <f>D1048</f>
        <v>ENE_Insumos_Distribuição</v>
      </c>
      <c r="T1048" s="7" t="str">
        <f>E1048</f>
        <v>Fluxo_Quadros</v>
      </c>
      <c r="U1048" s="8" t="str">
        <f>_xlfn.CONCAT("bim-key_",A1048)</f>
        <v>bim-key_1047</v>
      </c>
      <c r="V1048" s="4" t="str">
        <f>IF(ISNUMBER(FIND("Arrow", F1048)), _xlfn.CONCAT(E1048,"_Seta"), E1048)</f>
        <v>Fluxo_Quadros</v>
      </c>
      <c r="W1048" s="4" t="str">
        <f>IF(ISNUMBER(FIND("Scheme", F1048)), _xlfn.CONCAT(F1048,"_Esquema"), F1048)</f>
        <v>IfcDistributionBoardSWITCHBOARD</v>
      </c>
    </row>
    <row r="1049" spans="1:23" s="4" customFormat="1" ht="9.75" customHeight="1" x14ac:dyDescent="0.25">
      <c r="A1049" s="66">
        <v>1048</v>
      </c>
      <c r="B1049" s="65" t="s">
        <v>4283</v>
      </c>
      <c r="C1049" s="27" t="s">
        <v>4292</v>
      </c>
      <c r="D1049" s="27" t="s">
        <v>4998</v>
      </c>
      <c r="E1049" s="27" t="s">
        <v>5008</v>
      </c>
      <c r="F1049" s="33" t="s">
        <v>865</v>
      </c>
      <c r="G1049" s="23" t="s">
        <v>13</v>
      </c>
      <c r="H1049" s="23" t="s">
        <v>13</v>
      </c>
      <c r="I1049" s="23" t="s">
        <v>13</v>
      </c>
      <c r="J1049" s="23" t="s">
        <v>13</v>
      </c>
      <c r="K1049" s="23" t="s">
        <v>13</v>
      </c>
      <c r="L1049" s="9" t="str">
        <f>_xlfn.CONCAT("", C1049)</f>
        <v>ENE_Projeto</v>
      </c>
      <c r="M1049" s="9" t="str">
        <f>_xlfn.CONCAT("", D1049)</f>
        <v>ENE_Insumos_Distribuição</v>
      </c>
      <c r="N1049" s="9" t="str">
        <f>_xlfn.CONCAT("", E1049)</f>
        <v>Fluxo_Quadros</v>
      </c>
      <c r="O1049" s="9" t="str">
        <f>_xlfn.CONCAT("Classe IFC ou Categoria Revit:   ", F1049)</f>
        <v>Classe IFC ou Categoria Revit:   IfcDistributionChamberElement</v>
      </c>
      <c r="P1049" s="7" t="s">
        <v>866</v>
      </c>
      <c r="Q1049" s="7" t="s">
        <v>4146</v>
      </c>
      <c r="R1049" s="7" t="str">
        <f>C1049</f>
        <v>ENE_Projeto</v>
      </c>
      <c r="S1049" s="7" t="str">
        <f>D1049</f>
        <v>ENE_Insumos_Distribuição</v>
      </c>
      <c r="T1049" s="7" t="str">
        <f>E1049</f>
        <v>Fluxo_Quadros</v>
      </c>
      <c r="U1049" s="8" t="str">
        <f>_xlfn.CONCAT("bim-key_",A1049)</f>
        <v>bim-key_1048</v>
      </c>
      <c r="V1049" s="4" t="str">
        <f>IF(ISNUMBER(FIND("Arrow", F1049)), _xlfn.CONCAT(E1049,"_Seta"), E1049)</f>
        <v>Fluxo_Quadros</v>
      </c>
      <c r="W1049" s="4" t="str">
        <f>IF(ISNUMBER(FIND("Scheme", F1049)), _xlfn.CONCAT(F1049,"_Esquema"), F1049)</f>
        <v>IfcDistributionChamberElement</v>
      </c>
    </row>
    <row r="1050" spans="1:23" s="4" customFormat="1" ht="9.75" customHeight="1" x14ac:dyDescent="0.25">
      <c r="A1050" s="66">
        <v>1049</v>
      </c>
      <c r="B1050" s="65" t="s">
        <v>4283</v>
      </c>
      <c r="C1050" s="27" t="s">
        <v>4292</v>
      </c>
      <c r="D1050" s="27" t="s">
        <v>4998</v>
      </c>
      <c r="E1050" s="27" t="s">
        <v>5008</v>
      </c>
      <c r="F1050" s="33" t="s">
        <v>1305</v>
      </c>
      <c r="G1050" s="23" t="s">
        <v>13</v>
      </c>
      <c r="H1050" s="23" t="s">
        <v>13</v>
      </c>
      <c r="I1050" s="23" t="s">
        <v>13</v>
      </c>
      <c r="J1050" s="23" t="s">
        <v>13</v>
      </c>
      <c r="K1050" s="23" t="s">
        <v>13</v>
      </c>
      <c r="L1050" s="9" t="str">
        <f>_xlfn.CONCAT("", C1050)</f>
        <v>ENE_Projeto</v>
      </c>
      <c r="M1050" s="9" t="str">
        <f>_xlfn.CONCAT("", D1050)</f>
        <v>ENE_Insumos_Distribuição</v>
      </c>
      <c r="N1050" s="9" t="str">
        <f>_xlfn.CONCAT("", E1050)</f>
        <v>Fluxo_Quadros</v>
      </c>
      <c r="O1050" s="9" t="str">
        <f>_xlfn.CONCAT("Classe IFC ou Categoria Revit:   ", F1050)</f>
        <v>Classe IFC ou Categoria Revit:   IfcDistributionChamberElementFORMEDDUCT</v>
      </c>
      <c r="P1050" s="7" t="s">
        <v>1306</v>
      </c>
      <c r="Q1050" s="7" t="s">
        <v>4146</v>
      </c>
      <c r="R1050" s="7" t="str">
        <f>C1050</f>
        <v>ENE_Projeto</v>
      </c>
      <c r="S1050" s="7" t="str">
        <f>D1050</f>
        <v>ENE_Insumos_Distribuição</v>
      </c>
      <c r="T1050" s="7" t="str">
        <f>E1050</f>
        <v>Fluxo_Quadros</v>
      </c>
      <c r="U1050" s="8" t="str">
        <f>_xlfn.CONCAT("bim-key_",A1050)</f>
        <v>bim-key_1049</v>
      </c>
      <c r="V1050" s="4" t="str">
        <f>IF(ISNUMBER(FIND("Arrow", F1050)), _xlfn.CONCAT(E1050,"_Seta"), E1050)</f>
        <v>Fluxo_Quadros</v>
      </c>
      <c r="W1050" s="4" t="str">
        <f>IF(ISNUMBER(FIND("Scheme", F1050)), _xlfn.CONCAT(F1050,"_Esquema"), F1050)</f>
        <v>IfcDistributionChamberElementFORMEDDUCT</v>
      </c>
    </row>
    <row r="1051" spans="1:23" s="4" customFormat="1" ht="9.75" customHeight="1" x14ac:dyDescent="0.25">
      <c r="A1051" s="66">
        <v>1050</v>
      </c>
      <c r="B1051" s="65" t="s">
        <v>4283</v>
      </c>
      <c r="C1051" s="27" t="s">
        <v>4292</v>
      </c>
      <c r="D1051" s="27" t="s">
        <v>4998</v>
      </c>
      <c r="E1051" s="27" t="s">
        <v>5008</v>
      </c>
      <c r="F1051" s="33" t="s">
        <v>1307</v>
      </c>
      <c r="G1051" s="23" t="s">
        <v>13</v>
      </c>
      <c r="H1051" s="23" t="s">
        <v>13</v>
      </c>
      <c r="I1051" s="23" t="s">
        <v>13</v>
      </c>
      <c r="J1051" s="23" t="s">
        <v>13</v>
      </c>
      <c r="K1051" s="23" t="s">
        <v>13</v>
      </c>
      <c r="L1051" s="9" t="str">
        <f>_xlfn.CONCAT("", C1051)</f>
        <v>ENE_Projeto</v>
      </c>
      <c r="M1051" s="9" t="str">
        <f>_xlfn.CONCAT("", D1051)</f>
        <v>ENE_Insumos_Distribuição</v>
      </c>
      <c r="N1051" s="9" t="str">
        <f>_xlfn.CONCAT("", E1051)</f>
        <v>Fluxo_Quadros</v>
      </c>
      <c r="O1051" s="9" t="str">
        <f>_xlfn.CONCAT("Classe IFC ou Categoria Revit:   ", F1051)</f>
        <v>Classe IFC ou Categoria Revit:   IfcDistributionChamberElementINSPECTIONCHAMBER</v>
      </c>
      <c r="P1051" s="7" t="s">
        <v>1308</v>
      </c>
      <c r="Q1051" s="7" t="s">
        <v>4146</v>
      </c>
      <c r="R1051" s="7" t="str">
        <f>C1051</f>
        <v>ENE_Projeto</v>
      </c>
      <c r="S1051" s="7" t="str">
        <f>D1051</f>
        <v>ENE_Insumos_Distribuição</v>
      </c>
      <c r="T1051" s="7" t="str">
        <f>E1051</f>
        <v>Fluxo_Quadros</v>
      </c>
      <c r="U1051" s="8" t="str">
        <f>_xlfn.CONCAT("bim-key_",A1051)</f>
        <v>bim-key_1050</v>
      </c>
      <c r="V1051" s="4" t="str">
        <f>IF(ISNUMBER(FIND("Arrow", F1051)), _xlfn.CONCAT(E1051,"_Seta"), E1051)</f>
        <v>Fluxo_Quadros</v>
      </c>
      <c r="W1051" s="4" t="str">
        <f>IF(ISNUMBER(FIND("Scheme", F1051)), _xlfn.CONCAT(F1051,"_Esquema"), F1051)</f>
        <v>IfcDistributionChamberElementINSPECTIONCHAMBER</v>
      </c>
    </row>
    <row r="1052" spans="1:23" s="4" customFormat="1" ht="9.75" customHeight="1" x14ac:dyDescent="0.25">
      <c r="A1052" s="66">
        <v>1051</v>
      </c>
      <c r="B1052" s="65" t="s">
        <v>4283</v>
      </c>
      <c r="C1052" s="27" t="s">
        <v>4292</v>
      </c>
      <c r="D1052" s="27" t="s">
        <v>4998</v>
      </c>
      <c r="E1052" s="27" t="s">
        <v>5008</v>
      </c>
      <c r="F1052" s="33" t="s">
        <v>1309</v>
      </c>
      <c r="G1052" s="23" t="s">
        <v>13</v>
      </c>
      <c r="H1052" s="23" t="s">
        <v>13</v>
      </c>
      <c r="I1052" s="23" t="s">
        <v>13</v>
      </c>
      <c r="J1052" s="23" t="s">
        <v>13</v>
      </c>
      <c r="K1052" s="23" t="s">
        <v>13</v>
      </c>
      <c r="L1052" s="9" t="str">
        <f>_xlfn.CONCAT("", C1052)</f>
        <v>ENE_Projeto</v>
      </c>
      <c r="M1052" s="9" t="str">
        <f>_xlfn.CONCAT("", D1052)</f>
        <v>ENE_Insumos_Distribuição</v>
      </c>
      <c r="N1052" s="9" t="str">
        <f>_xlfn.CONCAT("", E1052)</f>
        <v>Fluxo_Quadros</v>
      </c>
      <c r="O1052" s="9" t="str">
        <f>_xlfn.CONCAT("Classe IFC ou Categoria Revit:   ", F1052)</f>
        <v>Classe IFC ou Categoria Revit:   IfcDistributionChamberElementINSPECTIONPIT</v>
      </c>
      <c r="P1052" s="7" t="s">
        <v>1310</v>
      </c>
      <c r="Q1052" s="7" t="s">
        <v>4146</v>
      </c>
      <c r="R1052" s="7" t="str">
        <f>C1052</f>
        <v>ENE_Projeto</v>
      </c>
      <c r="S1052" s="7" t="str">
        <f>D1052</f>
        <v>ENE_Insumos_Distribuição</v>
      </c>
      <c r="T1052" s="7" t="str">
        <f>E1052</f>
        <v>Fluxo_Quadros</v>
      </c>
      <c r="U1052" s="8" t="str">
        <f>_xlfn.CONCAT("bim-key_",A1052)</f>
        <v>bim-key_1051</v>
      </c>
      <c r="V1052" s="4" t="str">
        <f>IF(ISNUMBER(FIND("Arrow", F1052)), _xlfn.CONCAT(E1052,"_Seta"), E1052)</f>
        <v>Fluxo_Quadros</v>
      </c>
      <c r="W1052" s="4" t="str">
        <f>IF(ISNUMBER(FIND("Scheme", F1052)), _xlfn.CONCAT(F1052,"_Esquema"), F1052)</f>
        <v>IfcDistributionChamberElementINSPECTIONPIT</v>
      </c>
    </row>
    <row r="1053" spans="1:23" s="4" customFormat="1" ht="9.75" customHeight="1" x14ac:dyDescent="0.25">
      <c r="A1053" s="66">
        <v>1052</v>
      </c>
      <c r="B1053" s="65" t="s">
        <v>4283</v>
      </c>
      <c r="C1053" s="27" t="s">
        <v>4292</v>
      </c>
      <c r="D1053" s="27" t="s">
        <v>4998</v>
      </c>
      <c r="E1053" s="27" t="s">
        <v>5008</v>
      </c>
      <c r="F1053" s="33" t="s">
        <v>1311</v>
      </c>
      <c r="G1053" s="23" t="s">
        <v>13</v>
      </c>
      <c r="H1053" s="23" t="s">
        <v>13</v>
      </c>
      <c r="I1053" s="23" t="s">
        <v>13</v>
      </c>
      <c r="J1053" s="23" t="s">
        <v>13</v>
      </c>
      <c r="K1053" s="23" t="s">
        <v>13</v>
      </c>
      <c r="L1053" s="9" t="str">
        <f>_xlfn.CONCAT("", C1053)</f>
        <v>ENE_Projeto</v>
      </c>
      <c r="M1053" s="9" t="str">
        <f>_xlfn.CONCAT("", D1053)</f>
        <v>ENE_Insumos_Distribuição</v>
      </c>
      <c r="N1053" s="9" t="str">
        <f>_xlfn.CONCAT("", E1053)</f>
        <v>Fluxo_Quadros</v>
      </c>
      <c r="O1053" s="9" t="str">
        <f>_xlfn.CONCAT("Classe IFC ou Categoria Revit:   ", F1053)</f>
        <v>Classe IFC ou Categoria Revit:   IfcDistributionChamberElementMANHOLE</v>
      </c>
      <c r="P1053" s="7" t="s">
        <v>1312</v>
      </c>
      <c r="Q1053" s="7" t="s">
        <v>4146</v>
      </c>
      <c r="R1053" s="7" t="str">
        <f>C1053</f>
        <v>ENE_Projeto</v>
      </c>
      <c r="S1053" s="7" t="str">
        <f>D1053</f>
        <v>ENE_Insumos_Distribuição</v>
      </c>
      <c r="T1053" s="7" t="str">
        <f>E1053</f>
        <v>Fluxo_Quadros</v>
      </c>
      <c r="U1053" s="8" t="str">
        <f>_xlfn.CONCAT("bim-key_",A1053)</f>
        <v>bim-key_1052</v>
      </c>
      <c r="V1053" s="4" t="str">
        <f>IF(ISNUMBER(FIND("Arrow", F1053)), _xlfn.CONCAT(E1053,"_Seta"), E1053)</f>
        <v>Fluxo_Quadros</v>
      </c>
      <c r="W1053" s="4" t="str">
        <f>IF(ISNUMBER(FIND("Scheme", F1053)), _xlfn.CONCAT(F1053,"_Esquema"), F1053)</f>
        <v>IfcDistributionChamberElementMANHOLE</v>
      </c>
    </row>
    <row r="1054" spans="1:23" s="4" customFormat="1" ht="9.75" customHeight="1" x14ac:dyDescent="0.25">
      <c r="A1054" s="66">
        <v>1053</v>
      </c>
      <c r="B1054" s="65" t="s">
        <v>4283</v>
      </c>
      <c r="C1054" s="27" t="s">
        <v>4292</v>
      </c>
      <c r="D1054" s="27" t="s">
        <v>4998</v>
      </c>
      <c r="E1054" s="27" t="s">
        <v>5008</v>
      </c>
      <c r="F1054" s="33" t="s">
        <v>1313</v>
      </c>
      <c r="G1054" s="23" t="s">
        <v>13</v>
      </c>
      <c r="H1054" s="23" t="s">
        <v>13</v>
      </c>
      <c r="I1054" s="23" t="s">
        <v>13</v>
      </c>
      <c r="J1054" s="23" t="s">
        <v>13</v>
      </c>
      <c r="K1054" s="23" t="s">
        <v>13</v>
      </c>
      <c r="L1054" s="9" t="str">
        <f>_xlfn.CONCAT("", C1054)</f>
        <v>ENE_Projeto</v>
      </c>
      <c r="M1054" s="9" t="str">
        <f>_xlfn.CONCAT("", D1054)</f>
        <v>ENE_Insumos_Distribuição</v>
      </c>
      <c r="N1054" s="9" t="str">
        <f>_xlfn.CONCAT("", E1054)</f>
        <v>Fluxo_Quadros</v>
      </c>
      <c r="O1054" s="9" t="str">
        <f>_xlfn.CONCAT("Classe IFC ou Categoria Revit:   ", F1054)</f>
        <v>Classe IFC ou Categoria Revit:   IfcDistributionChamberElementMETERCHAMBER</v>
      </c>
      <c r="P1054" s="7" t="s">
        <v>1314</v>
      </c>
      <c r="Q1054" s="7" t="s">
        <v>4146</v>
      </c>
      <c r="R1054" s="7" t="str">
        <f>C1054</f>
        <v>ENE_Projeto</v>
      </c>
      <c r="S1054" s="7" t="str">
        <f>D1054</f>
        <v>ENE_Insumos_Distribuição</v>
      </c>
      <c r="T1054" s="7" t="str">
        <f>E1054</f>
        <v>Fluxo_Quadros</v>
      </c>
      <c r="U1054" s="8" t="str">
        <f>_xlfn.CONCAT("bim-key_",A1054)</f>
        <v>bim-key_1053</v>
      </c>
      <c r="V1054" s="4" t="str">
        <f>IF(ISNUMBER(FIND("Arrow", F1054)), _xlfn.CONCAT(E1054,"_Seta"), E1054)</f>
        <v>Fluxo_Quadros</v>
      </c>
      <c r="W1054" s="4" t="str">
        <f>IF(ISNUMBER(FIND("Scheme", F1054)), _xlfn.CONCAT(F1054,"_Esquema"), F1054)</f>
        <v>IfcDistributionChamberElementMETERCHAMBER</v>
      </c>
    </row>
    <row r="1055" spans="1:23" s="4" customFormat="1" ht="9.75" customHeight="1" x14ac:dyDescent="0.25">
      <c r="A1055" s="66">
        <v>1054</v>
      </c>
      <c r="B1055" s="65" t="s">
        <v>4283</v>
      </c>
      <c r="C1055" s="27" t="s">
        <v>4292</v>
      </c>
      <c r="D1055" s="27" t="s">
        <v>4998</v>
      </c>
      <c r="E1055" s="27" t="s">
        <v>5008</v>
      </c>
      <c r="F1055" s="33" t="s">
        <v>1315</v>
      </c>
      <c r="G1055" s="23" t="s">
        <v>13</v>
      </c>
      <c r="H1055" s="23" t="s">
        <v>13</v>
      </c>
      <c r="I1055" s="23" t="s">
        <v>13</v>
      </c>
      <c r="J1055" s="23" t="s">
        <v>13</v>
      </c>
      <c r="K1055" s="23" t="s">
        <v>13</v>
      </c>
      <c r="L1055" s="9" t="str">
        <f>_xlfn.CONCAT("", C1055)</f>
        <v>ENE_Projeto</v>
      </c>
      <c r="M1055" s="9" t="str">
        <f>_xlfn.CONCAT("", D1055)</f>
        <v>ENE_Insumos_Distribuição</v>
      </c>
      <c r="N1055" s="9" t="str">
        <f>_xlfn.CONCAT("", E1055)</f>
        <v>Fluxo_Quadros</v>
      </c>
      <c r="O1055" s="9" t="str">
        <f>_xlfn.CONCAT("Classe IFC ou Categoria Revit:   ", F1055)</f>
        <v>Classe IFC ou Categoria Revit:   IfcDistributionChamberElementSUMP</v>
      </c>
      <c r="P1055" s="7" t="s">
        <v>1316</v>
      </c>
      <c r="Q1055" s="7" t="s">
        <v>4146</v>
      </c>
      <c r="R1055" s="7" t="str">
        <f>C1055</f>
        <v>ENE_Projeto</v>
      </c>
      <c r="S1055" s="7" t="str">
        <f>D1055</f>
        <v>ENE_Insumos_Distribuição</v>
      </c>
      <c r="T1055" s="7" t="str">
        <f>E1055</f>
        <v>Fluxo_Quadros</v>
      </c>
      <c r="U1055" s="8" t="str">
        <f>_xlfn.CONCAT("bim-key_",A1055)</f>
        <v>bim-key_1054</v>
      </c>
      <c r="V1055" s="4" t="str">
        <f>IF(ISNUMBER(FIND("Arrow", F1055)), _xlfn.CONCAT(E1055,"_Seta"), E1055)</f>
        <v>Fluxo_Quadros</v>
      </c>
      <c r="W1055" s="4" t="str">
        <f>IF(ISNUMBER(FIND("Scheme", F1055)), _xlfn.CONCAT(F1055,"_Esquema"), F1055)</f>
        <v>IfcDistributionChamberElementSUMP</v>
      </c>
    </row>
    <row r="1056" spans="1:23" s="4" customFormat="1" ht="9.75" customHeight="1" x14ac:dyDescent="0.25">
      <c r="A1056" s="66">
        <v>1055</v>
      </c>
      <c r="B1056" s="65" t="s">
        <v>4283</v>
      </c>
      <c r="C1056" s="27" t="s">
        <v>4292</v>
      </c>
      <c r="D1056" s="27" t="s">
        <v>4998</v>
      </c>
      <c r="E1056" s="27" t="s">
        <v>5008</v>
      </c>
      <c r="F1056" s="33" t="s">
        <v>1317</v>
      </c>
      <c r="G1056" s="23" t="s">
        <v>13</v>
      </c>
      <c r="H1056" s="23" t="s">
        <v>13</v>
      </c>
      <c r="I1056" s="23" t="s">
        <v>13</v>
      </c>
      <c r="J1056" s="23" t="s">
        <v>13</v>
      </c>
      <c r="K1056" s="23" t="s">
        <v>13</v>
      </c>
      <c r="L1056" s="9" t="str">
        <f>_xlfn.CONCAT("", C1056)</f>
        <v>ENE_Projeto</v>
      </c>
      <c r="M1056" s="9" t="str">
        <f>_xlfn.CONCAT("", D1056)</f>
        <v>ENE_Insumos_Distribuição</v>
      </c>
      <c r="N1056" s="9" t="str">
        <f>_xlfn.CONCAT("", E1056)</f>
        <v>Fluxo_Quadros</v>
      </c>
      <c r="O1056" s="9" t="str">
        <f>_xlfn.CONCAT("Classe IFC ou Categoria Revit:   ", F1056)</f>
        <v>Classe IFC ou Categoria Revit:   IfcDistributionChamberElementTRENCH</v>
      </c>
      <c r="P1056" s="7" t="s">
        <v>1318</v>
      </c>
      <c r="Q1056" s="7" t="s">
        <v>4146</v>
      </c>
      <c r="R1056" s="7" t="str">
        <f>C1056</f>
        <v>ENE_Projeto</v>
      </c>
      <c r="S1056" s="7" t="str">
        <f>D1056</f>
        <v>ENE_Insumos_Distribuição</v>
      </c>
      <c r="T1056" s="7" t="str">
        <f>E1056</f>
        <v>Fluxo_Quadros</v>
      </c>
      <c r="U1056" s="8" t="str">
        <f>_xlfn.CONCAT("bim-key_",A1056)</f>
        <v>bim-key_1055</v>
      </c>
      <c r="V1056" s="4" t="str">
        <f>IF(ISNUMBER(FIND("Arrow", F1056)), _xlfn.CONCAT(E1056,"_Seta"), E1056)</f>
        <v>Fluxo_Quadros</v>
      </c>
      <c r="W1056" s="4" t="str">
        <f>IF(ISNUMBER(FIND("Scheme", F1056)), _xlfn.CONCAT(F1056,"_Esquema"), F1056)</f>
        <v>IfcDistributionChamberElementTRENCH</v>
      </c>
    </row>
    <row r="1057" spans="1:23" s="4" customFormat="1" ht="9.75" customHeight="1" x14ac:dyDescent="0.25">
      <c r="A1057" s="66">
        <v>1056</v>
      </c>
      <c r="B1057" s="65" t="s">
        <v>4283</v>
      </c>
      <c r="C1057" s="27" t="s">
        <v>4292</v>
      </c>
      <c r="D1057" s="27" t="s">
        <v>4998</v>
      </c>
      <c r="E1057" s="27" t="s">
        <v>5008</v>
      </c>
      <c r="F1057" s="33" t="s">
        <v>1319</v>
      </c>
      <c r="G1057" s="23" t="s">
        <v>13</v>
      </c>
      <c r="H1057" s="23" t="s">
        <v>13</v>
      </c>
      <c r="I1057" s="23" t="s">
        <v>13</v>
      </c>
      <c r="J1057" s="23" t="s">
        <v>13</v>
      </c>
      <c r="K1057" s="23" t="s">
        <v>13</v>
      </c>
      <c r="L1057" s="9" t="str">
        <f>_xlfn.CONCAT("", C1057)</f>
        <v>ENE_Projeto</v>
      </c>
      <c r="M1057" s="9" t="str">
        <f>_xlfn.CONCAT("", D1057)</f>
        <v>ENE_Insumos_Distribuição</v>
      </c>
      <c r="N1057" s="9" t="str">
        <f>_xlfn.CONCAT("", E1057)</f>
        <v>Fluxo_Quadros</v>
      </c>
      <c r="O1057" s="9" t="str">
        <f>_xlfn.CONCAT("Classe IFC ou Categoria Revit:   ", F1057)</f>
        <v>Classe IFC ou Categoria Revit:   IfcDistributionChamberElementVALVECHAMBER</v>
      </c>
      <c r="P1057" s="7" t="s">
        <v>1320</v>
      </c>
      <c r="Q1057" s="7" t="s">
        <v>4146</v>
      </c>
      <c r="R1057" s="7" t="str">
        <f>C1057</f>
        <v>ENE_Projeto</v>
      </c>
      <c r="S1057" s="7" t="str">
        <f>D1057</f>
        <v>ENE_Insumos_Distribuição</v>
      </c>
      <c r="T1057" s="7" t="str">
        <f>E1057</f>
        <v>Fluxo_Quadros</v>
      </c>
      <c r="U1057" s="8" t="str">
        <f>_xlfn.CONCAT("bim-key_",A1057)</f>
        <v>bim-key_1056</v>
      </c>
      <c r="V1057" s="4" t="str">
        <f>IF(ISNUMBER(FIND("Arrow", F1057)), _xlfn.CONCAT(E1057,"_Seta"), E1057)</f>
        <v>Fluxo_Quadros</v>
      </c>
      <c r="W1057" s="4" t="str">
        <f>IF(ISNUMBER(FIND("Scheme", F1057)), _xlfn.CONCAT(F1057,"_Esquema"), F1057)</f>
        <v>IfcDistributionChamberElementVALVECHAMBER</v>
      </c>
    </row>
    <row r="1058" spans="1:23" s="4" customFormat="1" ht="9.75" customHeight="1" x14ac:dyDescent="0.25">
      <c r="A1058" s="66">
        <v>1057</v>
      </c>
      <c r="B1058" s="65" t="s">
        <v>4283</v>
      </c>
      <c r="C1058" s="27" t="s">
        <v>4292</v>
      </c>
      <c r="D1058" s="27" t="s">
        <v>4998</v>
      </c>
      <c r="E1058" s="27" t="s">
        <v>5015</v>
      </c>
      <c r="F1058" s="33" t="s">
        <v>329</v>
      </c>
      <c r="G1058" s="23" t="s">
        <v>13</v>
      </c>
      <c r="H1058" s="23" t="s">
        <v>13</v>
      </c>
      <c r="I1058" s="23" t="s">
        <v>13</v>
      </c>
      <c r="J1058" s="23" t="s">
        <v>13</v>
      </c>
      <c r="K1058" s="23" t="s">
        <v>13</v>
      </c>
      <c r="L1058" s="9" t="str">
        <f>_xlfn.CONCAT("", C1058)</f>
        <v>ENE_Projeto</v>
      </c>
      <c r="M1058" s="9" t="str">
        <f>_xlfn.CONCAT("", D1058)</f>
        <v>ENE_Insumos_Distribuição</v>
      </c>
      <c r="N1058" s="9" t="str">
        <f>_xlfn.CONCAT("", E1058)</f>
        <v>Fluxo_Circuitos</v>
      </c>
      <c r="O1058" s="9" t="str">
        <f>_xlfn.CONCAT("Classe IFC ou Categoria Revit:   ", F1058)</f>
        <v>Classe IFC ou Categoria Revit:   IfcDistributionCircuit</v>
      </c>
      <c r="P1058" s="7" t="s">
        <v>330</v>
      </c>
      <c r="Q1058" s="7" t="s">
        <v>4146</v>
      </c>
      <c r="R1058" s="7" t="str">
        <f>C1058</f>
        <v>ENE_Projeto</v>
      </c>
      <c r="S1058" s="7" t="str">
        <f>D1058</f>
        <v>ENE_Insumos_Distribuição</v>
      </c>
      <c r="T1058" s="7" t="str">
        <f>E1058</f>
        <v>Fluxo_Circuitos</v>
      </c>
      <c r="U1058" s="8" t="str">
        <f>_xlfn.CONCAT("bim-key_",A1058)</f>
        <v>bim-key_1057</v>
      </c>
      <c r="V1058" s="4" t="str">
        <f>IF(ISNUMBER(FIND("Arrow", F1058)), _xlfn.CONCAT(E1058,"_Seta"), E1058)</f>
        <v>Fluxo_Circuitos</v>
      </c>
      <c r="W1058" s="4" t="str">
        <f>IF(ISNUMBER(FIND("Scheme", F1058)), _xlfn.CONCAT(F1058,"_Esquema"), F1058)</f>
        <v>IfcDistributionCircuit</v>
      </c>
    </row>
    <row r="1059" spans="1:23" s="4" customFormat="1" ht="9.75" customHeight="1" x14ac:dyDescent="0.25">
      <c r="A1059" s="66">
        <v>1058</v>
      </c>
      <c r="B1059" s="65" t="s">
        <v>4283</v>
      </c>
      <c r="C1059" s="27" t="s">
        <v>4292</v>
      </c>
      <c r="D1059" s="27" t="s">
        <v>5000</v>
      </c>
      <c r="E1059" s="27" t="s">
        <v>4361</v>
      </c>
      <c r="F1059" s="33" t="s">
        <v>331</v>
      </c>
      <c r="G1059" s="23" t="s">
        <v>13</v>
      </c>
      <c r="H1059" s="23" t="s">
        <v>13</v>
      </c>
      <c r="I1059" s="23" t="s">
        <v>13</v>
      </c>
      <c r="J1059" s="23" t="s">
        <v>13</v>
      </c>
      <c r="K1059" s="23" t="s">
        <v>13</v>
      </c>
      <c r="L1059" s="9" t="str">
        <f>_xlfn.CONCAT("", C1059)</f>
        <v>ENE_Projeto</v>
      </c>
      <c r="M1059" s="9" t="str">
        <f>_xlfn.CONCAT("", D1059)</f>
        <v>ENE_Insumos_Controle</v>
      </c>
      <c r="N1059" s="9" t="str">
        <f>_xlfn.CONCAT("", E1059)</f>
        <v>Fluxo_Controlador</v>
      </c>
      <c r="O1059" s="9" t="str">
        <f>_xlfn.CONCAT("Classe IFC ou Categoria Revit:   ", F1059)</f>
        <v>Classe IFC ou Categoria Revit:   IfcDistributionControlElement</v>
      </c>
      <c r="P1059" s="7" t="s">
        <v>332</v>
      </c>
      <c r="Q1059" s="7" t="s">
        <v>4146</v>
      </c>
      <c r="R1059" s="7" t="str">
        <f>C1059</f>
        <v>ENE_Projeto</v>
      </c>
      <c r="S1059" s="7" t="str">
        <f>D1059</f>
        <v>ENE_Insumos_Controle</v>
      </c>
      <c r="T1059" s="7" t="str">
        <f>E1059</f>
        <v>Fluxo_Controlador</v>
      </c>
      <c r="U1059" s="8" t="str">
        <f>_xlfn.CONCAT("bim-key_",A1059)</f>
        <v>bim-key_1058</v>
      </c>
      <c r="V1059" s="4" t="str">
        <f>IF(ISNUMBER(FIND("Arrow", F1059)), _xlfn.CONCAT(E1059,"_Seta"), E1059)</f>
        <v>Fluxo_Controlador</v>
      </c>
      <c r="W1059" s="4" t="str">
        <f>IF(ISNUMBER(FIND("Scheme", F1059)), _xlfn.CONCAT(F1059,"_Esquema"), F1059)</f>
        <v>IfcDistributionControlElement</v>
      </c>
    </row>
    <row r="1060" spans="1:23" s="4" customFormat="1" ht="9.75" customHeight="1" x14ac:dyDescent="0.25">
      <c r="A1060" s="66">
        <v>1059</v>
      </c>
      <c r="B1060" s="65" t="s">
        <v>4283</v>
      </c>
      <c r="C1060" s="27" t="s">
        <v>4292</v>
      </c>
      <c r="D1060" s="27" t="s">
        <v>4998</v>
      </c>
      <c r="E1060" s="27" t="s">
        <v>5016</v>
      </c>
      <c r="F1060" s="33" t="s">
        <v>258</v>
      </c>
      <c r="G1060" s="23" t="s">
        <v>13</v>
      </c>
      <c r="H1060" s="23" t="s">
        <v>13</v>
      </c>
      <c r="I1060" s="23" t="s">
        <v>13</v>
      </c>
      <c r="J1060" s="23" t="s">
        <v>13</v>
      </c>
      <c r="K1060" s="23" t="s">
        <v>13</v>
      </c>
      <c r="L1060" s="9" t="str">
        <f>_xlfn.CONCAT("", C1060)</f>
        <v>ENE_Projeto</v>
      </c>
      <c r="M1060" s="9" t="str">
        <f>_xlfn.CONCAT("", D1060)</f>
        <v>ENE_Insumos_Distribuição</v>
      </c>
      <c r="N1060" s="9" t="str">
        <f>_xlfn.CONCAT("", E1060)</f>
        <v>Fluxo_Elemento</v>
      </c>
      <c r="O1060" s="9" t="str">
        <f>_xlfn.CONCAT("Classe IFC ou Categoria Revit:   ", F1060)</f>
        <v>Classe IFC ou Categoria Revit:   IfcDistributionElement</v>
      </c>
      <c r="P1060" s="7" t="s">
        <v>259</v>
      </c>
      <c r="Q1060" s="7" t="s">
        <v>4146</v>
      </c>
      <c r="R1060" s="7" t="str">
        <f>C1060</f>
        <v>ENE_Projeto</v>
      </c>
      <c r="S1060" s="7" t="str">
        <f>D1060</f>
        <v>ENE_Insumos_Distribuição</v>
      </c>
      <c r="T1060" s="7" t="str">
        <f>E1060</f>
        <v>Fluxo_Elemento</v>
      </c>
      <c r="U1060" s="8" t="str">
        <f>_xlfn.CONCAT("bim-key_",A1060)</f>
        <v>bim-key_1059</v>
      </c>
      <c r="V1060" s="4" t="str">
        <f>IF(ISNUMBER(FIND("Arrow", F1060)), _xlfn.CONCAT(E1060,"_Seta"), E1060)</f>
        <v>Fluxo_Elemento</v>
      </c>
      <c r="W1060" s="4" t="str">
        <f>IF(ISNUMBER(FIND("Scheme", F1060)), _xlfn.CONCAT(F1060,"_Esquema"), F1060)</f>
        <v>IfcDistributionElement</v>
      </c>
    </row>
    <row r="1061" spans="1:23" s="4" customFormat="1" ht="9.75" customHeight="1" x14ac:dyDescent="0.25">
      <c r="A1061" s="66">
        <v>1060</v>
      </c>
      <c r="B1061" s="65" t="s">
        <v>4283</v>
      </c>
      <c r="C1061" s="27" t="s">
        <v>4292</v>
      </c>
      <c r="D1061" s="27" t="s">
        <v>4998</v>
      </c>
      <c r="E1061" s="27" t="s">
        <v>5016</v>
      </c>
      <c r="F1061" s="33" t="s">
        <v>333</v>
      </c>
      <c r="G1061" s="23" t="s">
        <v>13</v>
      </c>
      <c r="H1061" s="23" t="s">
        <v>13</v>
      </c>
      <c r="I1061" s="23" t="s">
        <v>13</v>
      </c>
      <c r="J1061" s="23" t="s">
        <v>13</v>
      </c>
      <c r="K1061" s="23" t="s">
        <v>13</v>
      </c>
      <c r="L1061" s="9" t="str">
        <f>_xlfn.CONCAT("", C1061)</f>
        <v>ENE_Projeto</v>
      </c>
      <c r="M1061" s="9" t="str">
        <f>_xlfn.CONCAT("", D1061)</f>
        <v>ENE_Insumos_Distribuição</v>
      </c>
      <c r="N1061" s="9" t="str">
        <f>_xlfn.CONCAT("", E1061)</f>
        <v>Fluxo_Elemento</v>
      </c>
      <c r="O1061" s="9" t="str">
        <f>_xlfn.CONCAT("Classe IFC ou Categoria Revit:   ", F1061)</f>
        <v>Classe IFC ou Categoria Revit:   IfcDistributionFlowElement</v>
      </c>
      <c r="P1061" s="7" t="s">
        <v>334</v>
      </c>
      <c r="Q1061" s="7" t="s">
        <v>4146</v>
      </c>
      <c r="R1061" s="7" t="str">
        <f>C1061</f>
        <v>ENE_Projeto</v>
      </c>
      <c r="S1061" s="7" t="str">
        <f>D1061</f>
        <v>ENE_Insumos_Distribuição</v>
      </c>
      <c r="T1061" s="7" t="str">
        <f>E1061</f>
        <v>Fluxo_Elemento</v>
      </c>
      <c r="U1061" s="8" t="str">
        <f>_xlfn.CONCAT("bim-key_",A1061)</f>
        <v>bim-key_1060</v>
      </c>
      <c r="V1061" s="4" t="str">
        <f>IF(ISNUMBER(FIND("Arrow", F1061)), _xlfn.CONCAT(E1061,"_Seta"), E1061)</f>
        <v>Fluxo_Elemento</v>
      </c>
      <c r="W1061" s="4" t="str">
        <f>IF(ISNUMBER(FIND("Scheme", F1061)), _xlfn.CONCAT(F1061,"_Esquema"), F1061)</f>
        <v>IfcDistributionFlowElement</v>
      </c>
    </row>
    <row r="1062" spans="1:23" s="4" customFormat="1" ht="9.75" customHeight="1" x14ac:dyDescent="0.25">
      <c r="A1062" s="66">
        <v>1061</v>
      </c>
      <c r="B1062" s="65" t="s">
        <v>4283</v>
      </c>
      <c r="C1062" s="27" t="s">
        <v>4292</v>
      </c>
      <c r="D1062" s="27" t="s">
        <v>4998</v>
      </c>
      <c r="E1062" s="27" t="s">
        <v>5007</v>
      </c>
      <c r="F1062" s="33" t="s">
        <v>250</v>
      </c>
      <c r="G1062" s="23" t="s">
        <v>13</v>
      </c>
      <c r="H1062" s="23" t="s">
        <v>13</v>
      </c>
      <c r="I1062" s="23" t="s">
        <v>13</v>
      </c>
      <c r="J1062" s="23" t="s">
        <v>13</v>
      </c>
      <c r="K1062" s="23" t="s">
        <v>13</v>
      </c>
      <c r="L1062" s="9" t="str">
        <f>_xlfn.CONCAT("", C1062)</f>
        <v>ENE_Projeto</v>
      </c>
      <c r="M1062" s="9" t="str">
        <f>_xlfn.CONCAT("", D1062)</f>
        <v>ENE_Insumos_Distribuição</v>
      </c>
      <c r="N1062" s="9" t="str">
        <f>_xlfn.CONCAT("", E1062)</f>
        <v>Fluxo_Portas</v>
      </c>
      <c r="O1062" s="9" t="str">
        <f>_xlfn.CONCAT("Classe IFC ou Categoria Revit:   ", F1062)</f>
        <v>Classe IFC ou Categoria Revit:   IfcDistributionPort</v>
      </c>
      <c r="P1062" s="7" t="s">
        <v>251</v>
      </c>
      <c r="Q1062" s="7" t="s">
        <v>4146</v>
      </c>
      <c r="R1062" s="7" t="str">
        <f>C1062</f>
        <v>ENE_Projeto</v>
      </c>
      <c r="S1062" s="7" t="str">
        <f>D1062</f>
        <v>ENE_Insumos_Distribuição</v>
      </c>
      <c r="T1062" s="7" t="str">
        <f>E1062</f>
        <v>Fluxo_Portas</v>
      </c>
      <c r="U1062" s="8" t="str">
        <f>_xlfn.CONCAT("bim-key_",A1062)</f>
        <v>bim-key_1061</v>
      </c>
      <c r="V1062" s="4" t="str">
        <f>IF(ISNUMBER(FIND("Arrow", F1062)), _xlfn.CONCAT(E1062,"_Seta"), E1062)</f>
        <v>Fluxo_Portas</v>
      </c>
      <c r="W1062" s="4" t="str">
        <f>IF(ISNUMBER(FIND("Scheme", F1062)), _xlfn.CONCAT(F1062,"_Esquema"), F1062)</f>
        <v>IfcDistributionPort</v>
      </c>
    </row>
    <row r="1063" spans="1:23" s="4" customFormat="1" ht="9.75" customHeight="1" x14ac:dyDescent="0.25">
      <c r="A1063" s="66">
        <v>1062</v>
      </c>
      <c r="B1063" s="65" t="s">
        <v>4283</v>
      </c>
      <c r="C1063" s="27" t="s">
        <v>4292</v>
      </c>
      <c r="D1063" s="27" t="s">
        <v>4998</v>
      </c>
      <c r="E1063" s="27" t="s">
        <v>5007</v>
      </c>
      <c r="F1063" s="33" t="s">
        <v>420</v>
      </c>
      <c r="G1063" s="23" t="s">
        <v>13</v>
      </c>
      <c r="H1063" s="23" t="s">
        <v>13</v>
      </c>
      <c r="I1063" s="23" t="s">
        <v>13</v>
      </c>
      <c r="J1063" s="23" t="s">
        <v>13</v>
      </c>
      <c r="K1063" s="23" t="s">
        <v>13</v>
      </c>
      <c r="L1063" s="9" t="str">
        <f>_xlfn.CONCAT("", C1063)</f>
        <v>ENE_Projeto</v>
      </c>
      <c r="M1063" s="9" t="str">
        <f>_xlfn.CONCAT("", D1063)</f>
        <v>ENE_Insumos_Distribuição</v>
      </c>
      <c r="N1063" s="9" t="str">
        <f>_xlfn.CONCAT("", E1063)</f>
        <v>Fluxo_Portas</v>
      </c>
      <c r="O1063" s="9" t="str">
        <f>_xlfn.CONCAT("Classe IFC ou Categoria Revit:   ", F1063)</f>
        <v>Classe IFC ou Categoria Revit:   IfcDistributionPortCABLE</v>
      </c>
      <c r="P1063" s="7" t="s">
        <v>2717</v>
      </c>
      <c r="Q1063" s="7" t="s">
        <v>4096</v>
      </c>
      <c r="R1063" s="7" t="str">
        <f>C1063</f>
        <v>ENE_Projeto</v>
      </c>
      <c r="S1063" s="7" t="str">
        <f>D1063</f>
        <v>ENE_Insumos_Distribuição</v>
      </c>
      <c r="T1063" s="7" t="str">
        <f>E1063</f>
        <v>Fluxo_Portas</v>
      </c>
      <c r="U1063" s="8" t="str">
        <f>_xlfn.CONCAT("bim-key_",A1063)</f>
        <v>bim-key_1062</v>
      </c>
      <c r="V1063" s="4" t="str">
        <f>IF(ISNUMBER(FIND("Arrow", F1063)), _xlfn.CONCAT(E1063,"_Seta"), E1063)</f>
        <v>Fluxo_Portas</v>
      </c>
      <c r="W1063" s="4" t="str">
        <f>IF(ISNUMBER(FIND("Scheme", F1063)), _xlfn.CONCAT(F1063,"_Esquema"), F1063)</f>
        <v>IfcDistributionPortCABLE</v>
      </c>
    </row>
    <row r="1064" spans="1:23" s="4" customFormat="1" ht="9.75" customHeight="1" x14ac:dyDescent="0.25">
      <c r="A1064" s="66">
        <v>1063</v>
      </c>
      <c r="B1064" s="65" t="s">
        <v>4283</v>
      </c>
      <c r="C1064" s="27" t="s">
        <v>4292</v>
      </c>
      <c r="D1064" s="27" t="s">
        <v>4998</v>
      </c>
      <c r="E1064" s="27" t="s">
        <v>5007</v>
      </c>
      <c r="F1064" s="33" t="s">
        <v>421</v>
      </c>
      <c r="G1064" s="23" t="s">
        <v>13</v>
      </c>
      <c r="H1064" s="23" t="s">
        <v>13</v>
      </c>
      <c r="I1064" s="23" t="s">
        <v>13</v>
      </c>
      <c r="J1064" s="23" t="s">
        <v>13</v>
      </c>
      <c r="K1064" s="23" t="s">
        <v>13</v>
      </c>
      <c r="L1064" s="9" t="str">
        <f>_xlfn.CONCAT("", C1064)</f>
        <v>ENE_Projeto</v>
      </c>
      <c r="M1064" s="9" t="str">
        <f>_xlfn.CONCAT("", D1064)</f>
        <v>ENE_Insumos_Distribuição</v>
      </c>
      <c r="N1064" s="9" t="str">
        <f>_xlfn.CONCAT("", E1064)</f>
        <v>Fluxo_Portas</v>
      </c>
      <c r="O1064" s="9" t="str">
        <f>_xlfn.CONCAT("Classe IFC ou Categoria Revit:   ", F1064)</f>
        <v>Classe IFC ou Categoria Revit:   IfcDistributionPortCABLECARRIER</v>
      </c>
      <c r="P1064" s="7" t="s">
        <v>2718</v>
      </c>
      <c r="Q1064" s="7" t="s">
        <v>4097</v>
      </c>
      <c r="R1064" s="7" t="str">
        <f>C1064</f>
        <v>ENE_Projeto</v>
      </c>
      <c r="S1064" s="7" t="str">
        <f>D1064</f>
        <v>ENE_Insumos_Distribuição</v>
      </c>
      <c r="T1064" s="7" t="str">
        <f>E1064</f>
        <v>Fluxo_Portas</v>
      </c>
      <c r="U1064" s="8" t="str">
        <f>_xlfn.CONCAT("bim-key_",A1064)</f>
        <v>bim-key_1063</v>
      </c>
      <c r="V1064" s="4" t="str">
        <f>IF(ISNUMBER(FIND("Arrow", F1064)), _xlfn.CONCAT(E1064,"_Seta"), E1064)</f>
        <v>Fluxo_Portas</v>
      </c>
      <c r="W1064" s="4" t="str">
        <f>IF(ISNUMBER(FIND("Scheme", F1064)), _xlfn.CONCAT(F1064,"_Esquema"), F1064)</f>
        <v>IfcDistributionPortCABLECARRIER</v>
      </c>
    </row>
    <row r="1065" spans="1:23" s="4" customFormat="1" ht="9.75" customHeight="1" x14ac:dyDescent="0.25">
      <c r="A1065" s="66">
        <v>1064</v>
      </c>
      <c r="B1065" s="65" t="s">
        <v>4283</v>
      </c>
      <c r="C1065" s="27" t="s">
        <v>4292</v>
      </c>
      <c r="D1065" s="27" t="s">
        <v>4998</v>
      </c>
      <c r="E1065" s="27" t="s">
        <v>5007</v>
      </c>
      <c r="F1065" s="33" t="s">
        <v>422</v>
      </c>
      <c r="G1065" s="23" t="s">
        <v>13</v>
      </c>
      <c r="H1065" s="23" t="s">
        <v>13</v>
      </c>
      <c r="I1065" s="23" t="s">
        <v>13</v>
      </c>
      <c r="J1065" s="23" t="s">
        <v>13</v>
      </c>
      <c r="K1065" s="23" t="s">
        <v>13</v>
      </c>
      <c r="L1065" s="9" t="str">
        <f>_xlfn.CONCAT("", C1065)</f>
        <v>ENE_Projeto</v>
      </c>
      <c r="M1065" s="9" t="str">
        <f>_xlfn.CONCAT("", D1065)</f>
        <v>ENE_Insumos_Distribuição</v>
      </c>
      <c r="N1065" s="9" t="str">
        <f>_xlfn.CONCAT("", E1065)</f>
        <v>Fluxo_Portas</v>
      </c>
      <c r="O1065" s="9" t="str">
        <f>_xlfn.CONCAT("Classe IFC ou Categoria Revit:   ", F1065)</f>
        <v>Classe IFC ou Categoria Revit:   IfcDistributionPortDUCT</v>
      </c>
      <c r="P1065" s="7" t="s">
        <v>2714</v>
      </c>
      <c r="Q1065" s="7" t="s">
        <v>4146</v>
      </c>
      <c r="R1065" s="7" t="str">
        <f>C1065</f>
        <v>ENE_Projeto</v>
      </c>
      <c r="S1065" s="7" t="str">
        <f>D1065</f>
        <v>ENE_Insumos_Distribuição</v>
      </c>
      <c r="T1065" s="7" t="str">
        <f>E1065</f>
        <v>Fluxo_Portas</v>
      </c>
      <c r="U1065" s="8" t="str">
        <f>_xlfn.CONCAT("bim-key_",A1065)</f>
        <v>bim-key_1064</v>
      </c>
      <c r="V1065" s="4" t="str">
        <f>IF(ISNUMBER(FIND("Arrow", F1065)), _xlfn.CONCAT(E1065,"_Seta"), E1065)</f>
        <v>Fluxo_Portas</v>
      </c>
      <c r="W1065" s="4" t="str">
        <f>IF(ISNUMBER(FIND("Scheme", F1065)), _xlfn.CONCAT(F1065,"_Esquema"), F1065)</f>
        <v>IfcDistributionPortDUCT</v>
      </c>
    </row>
    <row r="1066" spans="1:23" s="4" customFormat="1" ht="9.75" customHeight="1" x14ac:dyDescent="0.25">
      <c r="A1066" s="66">
        <v>1065</v>
      </c>
      <c r="B1066" s="65" t="s">
        <v>4283</v>
      </c>
      <c r="C1066" s="27" t="s">
        <v>4292</v>
      </c>
      <c r="D1066" s="27" t="s">
        <v>4998</v>
      </c>
      <c r="E1066" s="27" t="s">
        <v>5007</v>
      </c>
      <c r="F1066" s="33" t="s">
        <v>423</v>
      </c>
      <c r="G1066" s="23" t="s">
        <v>13</v>
      </c>
      <c r="H1066" s="23" t="s">
        <v>13</v>
      </c>
      <c r="I1066" s="23" t="s">
        <v>13</v>
      </c>
      <c r="J1066" s="23" t="s">
        <v>13</v>
      </c>
      <c r="K1066" s="23" t="s">
        <v>13</v>
      </c>
      <c r="L1066" s="9" t="str">
        <f>_xlfn.CONCAT("", C1066)</f>
        <v>ENE_Projeto</v>
      </c>
      <c r="M1066" s="9" t="str">
        <f>_xlfn.CONCAT("", D1066)</f>
        <v>ENE_Insumos_Distribuição</v>
      </c>
      <c r="N1066" s="9" t="str">
        <f>_xlfn.CONCAT("", E1066)</f>
        <v>Fluxo_Portas</v>
      </c>
      <c r="O1066" s="9" t="str">
        <f>_xlfn.CONCAT("Classe IFC ou Categoria Revit:   ", F1066)</f>
        <v>Classe IFC ou Categoria Revit:   IfcDistributionPortPIPE</v>
      </c>
      <c r="P1066" s="7" t="s">
        <v>2715</v>
      </c>
      <c r="Q1066" s="7" t="s">
        <v>4146</v>
      </c>
      <c r="R1066" s="7" t="str">
        <f>C1066</f>
        <v>ENE_Projeto</v>
      </c>
      <c r="S1066" s="7" t="str">
        <f>D1066</f>
        <v>ENE_Insumos_Distribuição</v>
      </c>
      <c r="T1066" s="7" t="str">
        <f>E1066</f>
        <v>Fluxo_Portas</v>
      </c>
      <c r="U1066" s="8" t="str">
        <f>_xlfn.CONCAT("bim-key_",A1066)</f>
        <v>bim-key_1065</v>
      </c>
      <c r="V1066" s="4" t="str">
        <f>IF(ISNUMBER(FIND("Arrow", F1066)), _xlfn.CONCAT(E1066,"_Seta"), E1066)</f>
        <v>Fluxo_Portas</v>
      </c>
      <c r="W1066" s="4" t="str">
        <f>IF(ISNUMBER(FIND("Scheme", F1066)), _xlfn.CONCAT(F1066,"_Esquema"), F1066)</f>
        <v>IfcDistributionPortPIPE</v>
      </c>
    </row>
    <row r="1067" spans="1:23" s="4" customFormat="1" ht="9.75" customHeight="1" x14ac:dyDescent="0.25">
      <c r="A1067" s="66">
        <v>1066</v>
      </c>
      <c r="B1067" s="65" t="s">
        <v>4283</v>
      </c>
      <c r="C1067" s="27" t="s">
        <v>4292</v>
      </c>
      <c r="D1067" s="27" t="s">
        <v>4998</v>
      </c>
      <c r="E1067" s="27" t="s">
        <v>5007</v>
      </c>
      <c r="F1067" s="33" t="s">
        <v>424</v>
      </c>
      <c r="G1067" s="23" t="s">
        <v>13</v>
      </c>
      <c r="H1067" s="23" t="s">
        <v>13</v>
      </c>
      <c r="I1067" s="23" t="s">
        <v>13</v>
      </c>
      <c r="J1067" s="23" t="s">
        <v>13</v>
      </c>
      <c r="K1067" s="23" t="s">
        <v>13</v>
      </c>
      <c r="L1067" s="9" t="str">
        <f>_xlfn.CONCAT("", C1067)</f>
        <v>ENE_Projeto</v>
      </c>
      <c r="M1067" s="9" t="str">
        <f>_xlfn.CONCAT("", D1067)</f>
        <v>ENE_Insumos_Distribuição</v>
      </c>
      <c r="N1067" s="9" t="str">
        <f>_xlfn.CONCAT("", E1067)</f>
        <v>Fluxo_Portas</v>
      </c>
      <c r="O1067" s="9" t="str">
        <f>_xlfn.CONCAT("Classe IFC ou Categoria Revit:   ", F1067)</f>
        <v>Classe IFC ou Categoria Revit:   IfcDistributionPortWIRELESS</v>
      </c>
      <c r="P1067" s="7" t="s">
        <v>2716</v>
      </c>
      <c r="Q1067" s="7" t="s">
        <v>4146</v>
      </c>
      <c r="R1067" s="7" t="str">
        <f>C1067</f>
        <v>ENE_Projeto</v>
      </c>
      <c r="S1067" s="7" t="str">
        <f>D1067</f>
        <v>ENE_Insumos_Distribuição</v>
      </c>
      <c r="T1067" s="7" t="str">
        <f>E1067</f>
        <v>Fluxo_Portas</v>
      </c>
      <c r="U1067" s="8" t="str">
        <f>_xlfn.CONCAT("bim-key_",A1067)</f>
        <v>bim-key_1066</v>
      </c>
      <c r="V1067" s="4" t="str">
        <f>IF(ISNUMBER(FIND("Arrow", F1067)), _xlfn.CONCAT(E1067,"_Seta"), E1067)</f>
        <v>Fluxo_Portas</v>
      </c>
      <c r="W1067" s="4" t="str">
        <f>IF(ISNUMBER(FIND("Scheme", F1067)), _xlfn.CONCAT(F1067,"_Esquema"), F1067)</f>
        <v>IfcDistributionPortWIRELESS</v>
      </c>
    </row>
    <row r="1068" spans="1:23" s="4" customFormat="1" ht="9.75" customHeight="1" x14ac:dyDescent="0.25">
      <c r="A1068" s="66">
        <v>1067</v>
      </c>
      <c r="B1068" s="65" t="s">
        <v>4283</v>
      </c>
      <c r="C1068" s="27" t="s">
        <v>4292</v>
      </c>
      <c r="D1068" s="27" t="s">
        <v>5006</v>
      </c>
      <c r="E1068" s="27" t="s">
        <v>4329</v>
      </c>
      <c r="F1068" s="33" t="s">
        <v>264</v>
      </c>
      <c r="G1068" s="23" t="s">
        <v>13</v>
      </c>
      <c r="H1068" s="23" t="s">
        <v>13</v>
      </c>
      <c r="I1068" s="23" t="s">
        <v>13</v>
      </c>
      <c r="J1068" s="23" t="s">
        <v>13</v>
      </c>
      <c r="K1068" s="23" t="s">
        <v>13</v>
      </c>
      <c r="L1068" s="9" t="str">
        <f>_xlfn.CONCAT("", C1068)</f>
        <v>ENE_Projeto</v>
      </c>
      <c r="M1068" s="9" t="str">
        <f>_xlfn.CONCAT("", D1068)</f>
        <v>ENE_Insumos_Sistemas</v>
      </c>
      <c r="N1068" s="9" t="str">
        <f>_xlfn.CONCAT("", E1068)</f>
        <v>Sistema_Distribuição</v>
      </c>
      <c r="O1068" s="9" t="str">
        <f>_xlfn.CONCAT("Classe IFC ou Categoria Revit:   ", F1068)</f>
        <v>Classe IFC ou Categoria Revit:   IfcDistributionSystem</v>
      </c>
      <c r="P1068" s="7" t="s">
        <v>265</v>
      </c>
      <c r="Q1068" s="7" t="s">
        <v>4146</v>
      </c>
      <c r="R1068" s="7" t="str">
        <f>C1068</f>
        <v>ENE_Projeto</v>
      </c>
      <c r="S1068" s="7" t="str">
        <f>D1068</f>
        <v>ENE_Insumos_Sistemas</v>
      </c>
      <c r="T1068" s="7" t="str">
        <f>E1068</f>
        <v>Sistema_Distribuição</v>
      </c>
      <c r="U1068" s="8" t="str">
        <f>_xlfn.CONCAT("bim-key_",A1068)</f>
        <v>bim-key_1067</v>
      </c>
      <c r="V1068" s="4" t="str">
        <f>IF(ISNUMBER(FIND("Arrow", F1068)), _xlfn.CONCAT(E1068,"_Seta"), E1068)</f>
        <v>Sistema_Distribuição</v>
      </c>
      <c r="W1068" s="4" t="str">
        <f>IF(ISNUMBER(FIND("Scheme", F1068)), _xlfn.CONCAT(F1068,"_Esquema"), F1068)</f>
        <v>IfcDistributionSystem</v>
      </c>
    </row>
    <row r="1069" spans="1:23" s="4" customFormat="1" ht="9.75" customHeight="1" x14ac:dyDescent="0.25">
      <c r="A1069" s="66">
        <v>1068</v>
      </c>
      <c r="B1069" s="65" t="s">
        <v>4283</v>
      </c>
      <c r="C1069" s="27" t="s">
        <v>4292</v>
      </c>
      <c r="D1069" s="27" t="s">
        <v>5006</v>
      </c>
      <c r="E1069" s="27" t="s">
        <v>4329</v>
      </c>
      <c r="F1069" s="33" t="s">
        <v>480</v>
      </c>
      <c r="G1069" s="23" t="s">
        <v>13</v>
      </c>
      <c r="H1069" s="23" t="s">
        <v>13</v>
      </c>
      <c r="I1069" s="23" t="s">
        <v>13</v>
      </c>
      <c r="J1069" s="23" t="s">
        <v>13</v>
      </c>
      <c r="K1069" s="23" t="s">
        <v>13</v>
      </c>
      <c r="L1069" s="9" t="str">
        <f>_xlfn.CONCAT("", C1069)</f>
        <v>ENE_Projeto</v>
      </c>
      <c r="M1069" s="9" t="str">
        <f>_xlfn.CONCAT("", D1069)</f>
        <v>ENE_Insumos_Sistemas</v>
      </c>
      <c r="N1069" s="9" t="str">
        <f>_xlfn.CONCAT("", E1069)</f>
        <v>Sistema_Distribuição</v>
      </c>
      <c r="O1069" s="9" t="str">
        <f>_xlfn.CONCAT("Classe IFC ou Categoria Revit:   ", F1069)</f>
        <v>Classe IFC ou Categoria Revit:   IfcDistributionSystemAIRCONDITIONING</v>
      </c>
      <c r="P1069" s="7" t="s">
        <v>481</v>
      </c>
      <c r="Q1069" s="7" t="s">
        <v>4146</v>
      </c>
      <c r="R1069" s="7" t="str">
        <f>C1069</f>
        <v>ENE_Projeto</v>
      </c>
      <c r="S1069" s="7" t="str">
        <f>D1069</f>
        <v>ENE_Insumos_Sistemas</v>
      </c>
      <c r="T1069" s="7" t="str">
        <f>E1069</f>
        <v>Sistema_Distribuição</v>
      </c>
      <c r="U1069" s="8" t="str">
        <f>_xlfn.CONCAT("bim-key_",A1069)</f>
        <v>bim-key_1068</v>
      </c>
      <c r="V1069" s="4" t="str">
        <f>IF(ISNUMBER(FIND("Arrow", F1069)), _xlfn.CONCAT(E1069,"_Seta"), E1069)</f>
        <v>Sistema_Distribuição</v>
      </c>
      <c r="W1069" s="4" t="str">
        <f>IF(ISNUMBER(FIND("Scheme", F1069)), _xlfn.CONCAT(F1069,"_Esquema"), F1069)</f>
        <v>IfcDistributionSystemAIRCONDITIONING</v>
      </c>
    </row>
    <row r="1070" spans="1:23" s="4" customFormat="1" ht="9.75" customHeight="1" x14ac:dyDescent="0.25">
      <c r="A1070" s="66">
        <v>1069</v>
      </c>
      <c r="B1070" s="65" t="s">
        <v>4283</v>
      </c>
      <c r="C1070" s="27" t="s">
        <v>4292</v>
      </c>
      <c r="D1070" s="27" t="s">
        <v>5006</v>
      </c>
      <c r="E1070" s="27" t="s">
        <v>4329</v>
      </c>
      <c r="F1070" s="33" t="s">
        <v>482</v>
      </c>
      <c r="G1070" s="23" t="s">
        <v>13</v>
      </c>
      <c r="H1070" s="23" t="s">
        <v>13</v>
      </c>
      <c r="I1070" s="23" t="s">
        <v>13</v>
      </c>
      <c r="J1070" s="23" t="s">
        <v>13</v>
      </c>
      <c r="K1070" s="23" t="s">
        <v>13</v>
      </c>
      <c r="L1070" s="9" t="str">
        <f>_xlfn.CONCAT("", C1070)</f>
        <v>ENE_Projeto</v>
      </c>
      <c r="M1070" s="9" t="str">
        <f>_xlfn.CONCAT("", D1070)</f>
        <v>ENE_Insumos_Sistemas</v>
      </c>
      <c r="N1070" s="9" t="str">
        <f>_xlfn.CONCAT("", E1070)</f>
        <v>Sistema_Distribuição</v>
      </c>
      <c r="O1070" s="9" t="str">
        <f>_xlfn.CONCAT("Classe IFC ou Categoria Revit:   ", F1070)</f>
        <v>Classe IFC ou Categoria Revit:   IfcDistributionSystemAUDIOVISUAL</v>
      </c>
      <c r="P1070" s="7" t="s">
        <v>483</v>
      </c>
      <c r="Q1070" s="7" t="s">
        <v>4146</v>
      </c>
      <c r="R1070" s="7" t="str">
        <f>C1070</f>
        <v>ENE_Projeto</v>
      </c>
      <c r="S1070" s="7" t="str">
        <f>D1070</f>
        <v>ENE_Insumos_Sistemas</v>
      </c>
      <c r="T1070" s="7" t="str">
        <f>E1070</f>
        <v>Sistema_Distribuição</v>
      </c>
      <c r="U1070" s="8" t="str">
        <f>_xlfn.CONCAT("bim-key_",A1070)</f>
        <v>bim-key_1069</v>
      </c>
      <c r="V1070" s="4" t="str">
        <f>IF(ISNUMBER(FIND("Arrow", F1070)), _xlfn.CONCAT(E1070,"_Seta"), E1070)</f>
        <v>Sistema_Distribuição</v>
      </c>
      <c r="W1070" s="4" t="str">
        <f>IF(ISNUMBER(FIND("Scheme", F1070)), _xlfn.CONCAT(F1070,"_Esquema"), F1070)</f>
        <v>IfcDistributionSystemAUDIOVISUAL</v>
      </c>
    </row>
    <row r="1071" spans="1:23" s="4" customFormat="1" ht="9.75" customHeight="1" x14ac:dyDescent="0.25">
      <c r="A1071" s="66">
        <v>1070</v>
      </c>
      <c r="B1071" s="65" t="s">
        <v>4283</v>
      </c>
      <c r="C1071" s="27" t="s">
        <v>4292</v>
      </c>
      <c r="D1071" s="27" t="s">
        <v>5006</v>
      </c>
      <c r="E1071" s="27" t="s">
        <v>4329</v>
      </c>
      <c r="F1071" s="33" t="s">
        <v>484</v>
      </c>
      <c r="G1071" s="23" t="s">
        <v>13</v>
      </c>
      <c r="H1071" s="23" t="s">
        <v>13</v>
      </c>
      <c r="I1071" s="23" t="s">
        <v>13</v>
      </c>
      <c r="J1071" s="23" t="s">
        <v>13</v>
      </c>
      <c r="K1071" s="23" t="s">
        <v>13</v>
      </c>
      <c r="L1071" s="9" t="str">
        <f>_xlfn.CONCAT("", C1071)</f>
        <v>ENE_Projeto</v>
      </c>
      <c r="M1071" s="9" t="str">
        <f>_xlfn.CONCAT("", D1071)</f>
        <v>ENE_Insumos_Sistemas</v>
      </c>
      <c r="N1071" s="9" t="str">
        <f>_xlfn.CONCAT("", E1071)</f>
        <v>Sistema_Distribuição</v>
      </c>
      <c r="O1071" s="9" t="str">
        <f>_xlfn.CONCAT("Classe IFC ou Categoria Revit:   ", F1071)</f>
        <v>Classe IFC ou Categoria Revit:   IfcDistributionSystemCATENARY_SYSTEM</v>
      </c>
      <c r="P1071" s="7" t="s">
        <v>485</v>
      </c>
      <c r="Q1071" s="7" t="s">
        <v>4146</v>
      </c>
      <c r="R1071" s="7" t="str">
        <f>C1071</f>
        <v>ENE_Projeto</v>
      </c>
      <c r="S1071" s="7" t="str">
        <f>D1071</f>
        <v>ENE_Insumos_Sistemas</v>
      </c>
      <c r="T1071" s="7" t="str">
        <f>E1071</f>
        <v>Sistema_Distribuição</v>
      </c>
      <c r="U1071" s="8" t="str">
        <f>_xlfn.CONCAT("bim-key_",A1071)</f>
        <v>bim-key_1070</v>
      </c>
      <c r="V1071" s="4" t="str">
        <f>IF(ISNUMBER(FIND("Arrow", F1071)), _xlfn.CONCAT(E1071,"_Seta"), E1071)</f>
        <v>Sistema_Distribuição</v>
      </c>
      <c r="W1071" s="4" t="str">
        <f>IF(ISNUMBER(FIND("Scheme", F1071)), _xlfn.CONCAT(F1071,"_Esquema"), F1071)</f>
        <v>IfcDistributionSystemCATENARY_SYSTEM</v>
      </c>
    </row>
    <row r="1072" spans="1:23" s="4" customFormat="1" ht="9.75" customHeight="1" x14ac:dyDescent="0.25">
      <c r="A1072" s="66">
        <v>1071</v>
      </c>
      <c r="B1072" s="65" t="s">
        <v>4283</v>
      </c>
      <c r="C1072" s="27" t="s">
        <v>4292</v>
      </c>
      <c r="D1072" s="27" t="s">
        <v>5006</v>
      </c>
      <c r="E1072" s="27" t="s">
        <v>4329</v>
      </c>
      <c r="F1072" s="33" t="s">
        <v>486</v>
      </c>
      <c r="G1072" s="23" t="s">
        <v>13</v>
      </c>
      <c r="H1072" s="23" t="s">
        <v>13</v>
      </c>
      <c r="I1072" s="23" t="s">
        <v>13</v>
      </c>
      <c r="J1072" s="23" t="s">
        <v>13</v>
      </c>
      <c r="K1072" s="23" t="s">
        <v>13</v>
      </c>
      <c r="L1072" s="9" t="str">
        <f>_xlfn.CONCAT("", C1072)</f>
        <v>ENE_Projeto</v>
      </c>
      <c r="M1072" s="9" t="str">
        <f>_xlfn.CONCAT("", D1072)</f>
        <v>ENE_Insumos_Sistemas</v>
      </c>
      <c r="N1072" s="9" t="str">
        <f>_xlfn.CONCAT("", E1072)</f>
        <v>Sistema_Distribuição</v>
      </c>
      <c r="O1072" s="9" t="str">
        <f>_xlfn.CONCAT("Classe IFC ou Categoria Revit:   ", F1072)</f>
        <v>Classe IFC ou Categoria Revit:   IfcDistributionSystemCHEMICAL</v>
      </c>
      <c r="P1072" s="7" t="s">
        <v>487</v>
      </c>
      <c r="Q1072" s="7" t="s">
        <v>4146</v>
      </c>
      <c r="R1072" s="7" t="str">
        <f>C1072</f>
        <v>ENE_Projeto</v>
      </c>
      <c r="S1072" s="7" t="str">
        <f>D1072</f>
        <v>ENE_Insumos_Sistemas</v>
      </c>
      <c r="T1072" s="7" t="str">
        <f>E1072</f>
        <v>Sistema_Distribuição</v>
      </c>
      <c r="U1072" s="8" t="str">
        <f>_xlfn.CONCAT("bim-key_",A1072)</f>
        <v>bim-key_1071</v>
      </c>
      <c r="V1072" s="4" t="str">
        <f>IF(ISNUMBER(FIND("Arrow", F1072)), _xlfn.CONCAT(E1072,"_Seta"), E1072)</f>
        <v>Sistema_Distribuição</v>
      </c>
      <c r="W1072" s="4" t="str">
        <f>IF(ISNUMBER(FIND("Scheme", F1072)), _xlfn.CONCAT(F1072,"_Esquema"), F1072)</f>
        <v>IfcDistributionSystemCHEMICAL</v>
      </c>
    </row>
    <row r="1073" spans="1:23" s="4" customFormat="1" ht="9.75" customHeight="1" x14ac:dyDescent="0.25">
      <c r="A1073" s="66">
        <v>1072</v>
      </c>
      <c r="B1073" s="65" t="s">
        <v>4283</v>
      </c>
      <c r="C1073" s="27" t="s">
        <v>4292</v>
      </c>
      <c r="D1073" s="27" t="s">
        <v>5006</v>
      </c>
      <c r="E1073" s="27" t="s">
        <v>4329</v>
      </c>
      <c r="F1073" s="33" t="s">
        <v>488</v>
      </c>
      <c r="G1073" s="23" t="s">
        <v>13</v>
      </c>
      <c r="H1073" s="23" t="s">
        <v>13</v>
      </c>
      <c r="I1073" s="23" t="s">
        <v>13</v>
      </c>
      <c r="J1073" s="23" t="s">
        <v>13</v>
      </c>
      <c r="K1073" s="23" t="s">
        <v>13</v>
      </c>
      <c r="L1073" s="9" t="str">
        <f>_xlfn.CONCAT("", C1073)</f>
        <v>ENE_Projeto</v>
      </c>
      <c r="M1073" s="9" t="str">
        <f>_xlfn.CONCAT("", D1073)</f>
        <v>ENE_Insumos_Sistemas</v>
      </c>
      <c r="N1073" s="9" t="str">
        <f>_xlfn.CONCAT("", E1073)</f>
        <v>Sistema_Distribuição</v>
      </c>
      <c r="O1073" s="9" t="str">
        <f>_xlfn.CONCAT("Classe IFC ou Categoria Revit:   ", F1073)</f>
        <v>Classe IFC ou Categoria Revit:   IfcDistributionSystemCHILLEDWATER</v>
      </c>
      <c r="P1073" s="7" t="s">
        <v>489</v>
      </c>
      <c r="Q1073" s="7" t="s">
        <v>4146</v>
      </c>
      <c r="R1073" s="7" t="str">
        <f>C1073</f>
        <v>ENE_Projeto</v>
      </c>
      <c r="S1073" s="7" t="str">
        <f>D1073</f>
        <v>ENE_Insumos_Sistemas</v>
      </c>
      <c r="T1073" s="7" t="str">
        <f>E1073</f>
        <v>Sistema_Distribuição</v>
      </c>
      <c r="U1073" s="8" t="str">
        <f>_xlfn.CONCAT("bim-key_",A1073)</f>
        <v>bim-key_1072</v>
      </c>
      <c r="V1073" s="4" t="str">
        <f>IF(ISNUMBER(FIND("Arrow", F1073)), _xlfn.CONCAT(E1073,"_Seta"), E1073)</f>
        <v>Sistema_Distribuição</v>
      </c>
      <c r="W1073" s="4" t="str">
        <f>IF(ISNUMBER(FIND("Scheme", F1073)), _xlfn.CONCAT(F1073,"_Esquema"), F1073)</f>
        <v>IfcDistributionSystemCHILLEDWATER</v>
      </c>
    </row>
    <row r="1074" spans="1:23" s="4" customFormat="1" ht="9.75" customHeight="1" x14ac:dyDescent="0.25">
      <c r="A1074" s="66">
        <v>1073</v>
      </c>
      <c r="B1074" s="65" t="s">
        <v>4283</v>
      </c>
      <c r="C1074" s="27" t="s">
        <v>4292</v>
      </c>
      <c r="D1074" s="27" t="s">
        <v>5006</v>
      </c>
      <c r="E1074" s="27" t="s">
        <v>4329</v>
      </c>
      <c r="F1074" s="33" t="s">
        <v>490</v>
      </c>
      <c r="G1074" s="23" t="s">
        <v>13</v>
      </c>
      <c r="H1074" s="23" t="s">
        <v>13</v>
      </c>
      <c r="I1074" s="23" t="s">
        <v>13</v>
      </c>
      <c r="J1074" s="23" t="s">
        <v>13</v>
      </c>
      <c r="K1074" s="23" t="s">
        <v>13</v>
      </c>
      <c r="L1074" s="9" t="str">
        <f>_xlfn.CONCAT("", C1074)</f>
        <v>ENE_Projeto</v>
      </c>
      <c r="M1074" s="9" t="str">
        <f>_xlfn.CONCAT("", D1074)</f>
        <v>ENE_Insumos_Sistemas</v>
      </c>
      <c r="N1074" s="9" t="str">
        <f>_xlfn.CONCAT("", E1074)</f>
        <v>Sistema_Distribuição</v>
      </c>
      <c r="O1074" s="9" t="str">
        <f>_xlfn.CONCAT("Classe IFC ou Categoria Revit:   ", F1074)</f>
        <v>Classe IFC ou Categoria Revit:   IfcDistributionSystemCOMMUNICATION</v>
      </c>
      <c r="P1074" s="7" t="s">
        <v>491</v>
      </c>
      <c r="Q1074" s="7" t="s">
        <v>4146</v>
      </c>
      <c r="R1074" s="7" t="str">
        <f>C1074</f>
        <v>ENE_Projeto</v>
      </c>
      <c r="S1074" s="7" t="str">
        <f>D1074</f>
        <v>ENE_Insumos_Sistemas</v>
      </c>
      <c r="T1074" s="7" t="str">
        <f>E1074</f>
        <v>Sistema_Distribuição</v>
      </c>
      <c r="U1074" s="8" t="str">
        <f>_xlfn.CONCAT("bim-key_",A1074)</f>
        <v>bim-key_1073</v>
      </c>
      <c r="V1074" s="4" t="str">
        <f>IF(ISNUMBER(FIND("Arrow", F1074)), _xlfn.CONCAT(E1074,"_Seta"), E1074)</f>
        <v>Sistema_Distribuição</v>
      </c>
      <c r="W1074" s="4" t="str">
        <f>IF(ISNUMBER(FIND("Scheme", F1074)), _xlfn.CONCAT(F1074,"_Esquema"), F1074)</f>
        <v>IfcDistributionSystemCOMMUNICATION</v>
      </c>
    </row>
    <row r="1075" spans="1:23" s="4" customFormat="1" ht="9.75" customHeight="1" x14ac:dyDescent="0.25">
      <c r="A1075" s="66">
        <v>1074</v>
      </c>
      <c r="B1075" s="65" t="s">
        <v>4283</v>
      </c>
      <c r="C1075" s="27" t="s">
        <v>4292</v>
      </c>
      <c r="D1075" s="27" t="s">
        <v>5006</v>
      </c>
      <c r="E1075" s="27" t="s">
        <v>4329</v>
      </c>
      <c r="F1075" s="33" t="s">
        <v>492</v>
      </c>
      <c r="G1075" s="23" t="s">
        <v>13</v>
      </c>
      <c r="H1075" s="23" t="s">
        <v>13</v>
      </c>
      <c r="I1075" s="23" t="s">
        <v>13</v>
      </c>
      <c r="J1075" s="23" t="s">
        <v>13</v>
      </c>
      <c r="K1075" s="23" t="s">
        <v>13</v>
      </c>
      <c r="L1075" s="9" t="str">
        <f>_xlfn.CONCAT("", C1075)</f>
        <v>ENE_Projeto</v>
      </c>
      <c r="M1075" s="9" t="str">
        <f>_xlfn.CONCAT("", D1075)</f>
        <v>ENE_Insumos_Sistemas</v>
      </c>
      <c r="N1075" s="9" t="str">
        <f>_xlfn.CONCAT("", E1075)</f>
        <v>Sistema_Distribuição</v>
      </c>
      <c r="O1075" s="9" t="str">
        <f>_xlfn.CONCAT("Classe IFC ou Categoria Revit:   ", F1075)</f>
        <v>Classe IFC ou Categoria Revit:   IfcDistributionSystemCOMPRESSEDAIR</v>
      </c>
      <c r="P1075" s="7" t="s">
        <v>493</v>
      </c>
      <c r="Q1075" s="7" t="s">
        <v>4146</v>
      </c>
      <c r="R1075" s="7" t="str">
        <f>C1075</f>
        <v>ENE_Projeto</v>
      </c>
      <c r="S1075" s="7" t="str">
        <f>D1075</f>
        <v>ENE_Insumos_Sistemas</v>
      </c>
      <c r="T1075" s="7" t="str">
        <f>E1075</f>
        <v>Sistema_Distribuição</v>
      </c>
      <c r="U1075" s="8" t="str">
        <f>_xlfn.CONCAT("bim-key_",A1075)</f>
        <v>bim-key_1074</v>
      </c>
      <c r="V1075" s="4" t="str">
        <f>IF(ISNUMBER(FIND("Arrow", F1075)), _xlfn.CONCAT(E1075,"_Seta"), E1075)</f>
        <v>Sistema_Distribuição</v>
      </c>
      <c r="W1075" s="4" t="str">
        <f>IF(ISNUMBER(FIND("Scheme", F1075)), _xlfn.CONCAT(F1075,"_Esquema"), F1075)</f>
        <v>IfcDistributionSystemCOMPRESSEDAIR</v>
      </c>
    </row>
    <row r="1076" spans="1:23" s="4" customFormat="1" ht="9.75" customHeight="1" x14ac:dyDescent="0.25">
      <c r="A1076" s="66">
        <v>1075</v>
      </c>
      <c r="B1076" s="65" t="s">
        <v>4283</v>
      </c>
      <c r="C1076" s="27" t="s">
        <v>4292</v>
      </c>
      <c r="D1076" s="27" t="s">
        <v>5006</v>
      </c>
      <c r="E1076" s="27" t="s">
        <v>4329</v>
      </c>
      <c r="F1076" s="33" t="s">
        <v>494</v>
      </c>
      <c r="G1076" s="23" t="s">
        <v>13</v>
      </c>
      <c r="H1076" s="23" t="s">
        <v>13</v>
      </c>
      <c r="I1076" s="23" t="s">
        <v>13</v>
      </c>
      <c r="J1076" s="23" t="s">
        <v>13</v>
      </c>
      <c r="K1076" s="23" t="s">
        <v>13</v>
      </c>
      <c r="L1076" s="9" t="str">
        <f>_xlfn.CONCAT("", C1076)</f>
        <v>ENE_Projeto</v>
      </c>
      <c r="M1076" s="9" t="str">
        <f>_xlfn.CONCAT("", D1076)</f>
        <v>ENE_Insumos_Sistemas</v>
      </c>
      <c r="N1076" s="9" t="str">
        <f>_xlfn.CONCAT("", E1076)</f>
        <v>Sistema_Distribuição</v>
      </c>
      <c r="O1076" s="9" t="str">
        <f>_xlfn.CONCAT("Classe IFC ou Categoria Revit:   ", F1076)</f>
        <v>Classe IFC ou Categoria Revit:   IfcDistributionSystemCONDENSERWATER</v>
      </c>
      <c r="P1076" s="7" t="s">
        <v>495</v>
      </c>
      <c r="Q1076" s="7" t="s">
        <v>4146</v>
      </c>
      <c r="R1076" s="7" t="str">
        <f>C1076</f>
        <v>ENE_Projeto</v>
      </c>
      <c r="S1076" s="7" t="str">
        <f>D1076</f>
        <v>ENE_Insumos_Sistemas</v>
      </c>
      <c r="T1076" s="7" t="str">
        <f>E1076</f>
        <v>Sistema_Distribuição</v>
      </c>
      <c r="U1076" s="8" t="str">
        <f>_xlfn.CONCAT("bim-key_",A1076)</f>
        <v>bim-key_1075</v>
      </c>
      <c r="V1076" s="4" t="str">
        <f>IF(ISNUMBER(FIND("Arrow", F1076)), _xlfn.CONCAT(E1076,"_Seta"), E1076)</f>
        <v>Sistema_Distribuição</v>
      </c>
      <c r="W1076" s="4" t="str">
        <f>IF(ISNUMBER(FIND("Scheme", F1076)), _xlfn.CONCAT(F1076,"_Esquema"), F1076)</f>
        <v>IfcDistributionSystemCONDENSERWATER</v>
      </c>
    </row>
    <row r="1077" spans="1:23" s="4" customFormat="1" ht="9.75" customHeight="1" x14ac:dyDescent="0.25">
      <c r="A1077" s="66">
        <v>1076</v>
      </c>
      <c r="B1077" s="65" t="s">
        <v>4283</v>
      </c>
      <c r="C1077" s="27" t="s">
        <v>4292</v>
      </c>
      <c r="D1077" s="27" t="s">
        <v>5006</v>
      </c>
      <c r="E1077" s="27" t="s">
        <v>4329</v>
      </c>
      <c r="F1077" s="33" t="s">
        <v>496</v>
      </c>
      <c r="G1077" s="23" t="s">
        <v>13</v>
      </c>
      <c r="H1077" s="23" t="s">
        <v>13</v>
      </c>
      <c r="I1077" s="23" t="s">
        <v>13</v>
      </c>
      <c r="J1077" s="23" t="s">
        <v>13</v>
      </c>
      <c r="K1077" s="23" t="s">
        <v>13</v>
      </c>
      <c r="L1077" s="9" t="str">
        <f>_xlfn.CONCAT("", C1077)</f>
        <v>ENE_Projeto</v>
      </c>
      <c r="M1077" s="9" t="str">
        <f>_xlfn.CONCAT("", D1077)</f>
        <v>ENE_Insumos_Sistemas</v>
      </c>
      <c r="N1077" s="9" t="str">
        <f>_xlfn.CONCAT("", E1077)</f>
        <v>Sistema_Distribuição</v>
      </c>
      <c r="O1077" s="9" t="str">
        <f>_xlfn.CONCAT("Classe IFC ou Categoria Revit:   ", F1077)</f>
        <v>Classe IFC ou Categoria Revit:   IfcDistributionSystemCONTROL</v>
      </c>
      <c r="P1077" s="7" t="s">
        <v>4058</v>
      </c>
      <c r="Q1077" s="7" t="s">
        <v>4146</v>
      </c>
      <c r="R1077" s="7" t="str">
        <f>C1077</f>
        <v>ENE_Projeto</v>
      </c>
      <c r="S1077" s="7" t="str">
        <f>D1077</f>
        <v>ENE_Insumos_Sistemas</v>
      </c>
      <c r="T1077" s="7" t="str">
        <f>E1077</f>
        <v>Sistema_Distribuição</v>
      </c>
      <c r="U1077" s="8" t="str">
        <f>_xlfn.CONCAT("bim-key_",A1077)</f>
        <v>bim-key_1076</v>
      </c>
      <c r="V1077" s="4" t="str">
        <f>IF(ISNUMBER(FIND("Arrow", F1077)), _xlfn.CONCAT(E1077,"_Seta"), E1077)</f>
        <v>Sistema_Distribuição</v>
      </c>
      <c r="W1077" s="4" t="str">
        <f>IF(ISNUMBER(FIND("Scheme", F1077)), _xlfn.CONCAT(F1077,"_Esquema"), F1077)</f>
        <v>IfcDistributionSystemCONTROL</v>
      </c>
    </row>
    <row r="1078" spans="1:23" s="4" customFormat="1" ht="9.75" customHeight="1" x14ac:dyDescent="0.25">
      <c r="A1078" s="66">
        <v>1077</v>
      </c>
      <c r="B1078" s="65" t="s">
        <v>4283</v>
      </c>
      <c r="C1078" s="27" t="s">
        <v>4292</v>
      </c>
      <c r="D1078" s="27" t="s">
        <v>5006</v>
      </c>
      <c r="E1078" s="27" t="s">
        <v>4329</v>
      </c>
      <c r="F1078" s="33" t="s">
        <v>497</v>
      </c>
      <c r="G1078" s="23" t="s">
        <v>13</v>
      </c>
      <c r="H1078" s="23" t="s">
        <v>13</v>
      </c>
      <c r="I1078" s="23" t="s">
        <v>13</v>
      </c>
      <c r="J1078" s="23" t="s">
        <v>13</v>
      </c>
      <c r="K1078" s="23" t="s">
        <v>13</v>
      </c>
      <c r="L1078" s="9" t="str">
        <f>_xlfn.CONCAT("", C1078)</f>
        <v>ENE_Projeto</v>
      </c>
      <c r="M1078" s="9" t="str">
        <f>_xlfn.CONCAT("", D1078)</f>
        <v>ENE_Insumos_Sistemas</v>
      </c>
      <c r="N1078" s="9" t="str">
        <f>_xlfn.CONCAT("", E1078)</f>
        <v>Sistema_Distribuição</v>
      </c>
      <c r="O1078" s="9" t="str">
        <f>_xlfn.CONCAT("Classe IFC ou Categoria Revit:   ", F1078)</f>
        <v>Classe IFC ou Categoria Revit:   IfcDistributionSystemCONVEYING</v>
      </c>
      <c r="P1078" s="7" t="s">
        <v>498</v>
      </c>
      <c r="Q1078" s="7" t="s">
        <v>4146</v>
      </c>
      <c r="R1078" s="7" t="str">
        <f>C1078</f>
        <v>ENE_Projeto</v>
      </c>
      <c r="S1078" s="7" t="str">
        <f>D1078</f>
        <v>ENE_Insumos_Sistemas</v>
      </c>
      <c r="T1078" s="7" t="str">
        <f>E1078</f>
        <v>Sistema_Distribuição</v>
      </c>
      <c r="U1078" s="8" t="str">
        <f>_xlfn.CONCAT("bim-key_",A1078)</f>
        <v>bim-key_1077</v>
      </c>
      <c r="V1078" s="4" t="str">
        <f>IF(ISNUMBER(FIND("Arrow", F1078)), _xlfn.CONCAT(E1078,"_Seta"), E1078)</f>
        <v>Sistema_Distribuição</v>
      </c>
      <c r="W1078" s="4" t="str">
        <f>IF(ISNUMBER(FIND("Scheme", F1078)), _xlfn.CONCAT(F1078,"_Esquema"), F1078)</f>
        <v>IfcDistributionSystemCONVEYING</v>
      </c>
    </row>
    <row r="1079" spans="1:23" s="4" customFormat="1" ht="9.75" customHeight="1" x14ac:dyDescent="0.25">
      <c r="A1079" s="66">
        <v>1078</v>
      </c>
      <c r="B1079" s="65" t="s">
        <v>4283</v>
      </c>
      <c r="C1079" s="27" t="s">
        <v>4292</v>
      </c>
      <c r="D1079" s="27" t="s">
        <v>5006</v>
      </c>
      <c r="E1079" s="27" t="s">
        <v>4329</v>
      </c>
      <c r="F1079" s="33" t="s">
        <v>499</v>
      </c>
      <c r="G1079" s="23" t="s">
        <v>13</v>
      </c>
      <c r="H1079" s="23" t="s">
        <v>13</v>
      </c>
      <c r="I1079" s="23" t="s">
        <v>13</v>
      </c>
      <c r="J1079" s="23" t="s">
        <v>13</v>
      </c>
      <c r="K1079" s="23" t="s">
        <v>13</v>
      </c>
      <c r="L1079" s="9" t="str">
        <f>_xlfn.CONCAT("", C1079)</f>
        <v>ENE_Projeto</v>
      </c>
      <c r="M1079" s="9" t="str">
        <f>_xlfn.CONCAT("", D1079)</f>
        <v>ENE_Insumos_Sistemas</v>
      </c>
      <c r="N1079" s="9" t="str">
        <f>_xlfn.CONCAT("", E1079)</f>
        <v>Sistema_Distribuição</v>
      </c>
      <c r="O1079" s="9" t="str">
        <f>_xlfn.CONCAT("Classe IFC ou Categoria Revit:   ", F1079)</f>
        <v>Classe IFC ou Categoria Revit:   IfcDistributionSystemDATA</v>
      </c>
      <c r="P1079" s="7" t="s">
        <v>500</v>
      </c>
      <c r="Q1079" s="7" t="s">
        <v>4146</v>
      </c>
      <c r="R1079" s="7" t="str">
        <f>C1079</f>
        <v>ENE_Projeto</v>
      </c>
      <c r="S1079" s="7" t="str">
        <f>D1079</f>
        <v>ENE_Insumos_Sistemas</v>
      </c>
      <c r="T1079" s="7" t="str">
        <f>E1079</f>
        <v>Sistema_Distribuição</v>
      </c>
      <c r="U1079" s="8" t="str">
        <f>_xlfn.CONCAT("bim-key_",A1079)</f>
        <v>bim-key_1078</v>
      </c>
      <c r="V1079" s="4" t="str">
        <f>IF(ISNUMBER(FIND("Arrow", F1079)), _xlfn.CONCAT(E1079,"_Seta"), E1079)</f>
        <v>Sistema_Distribuição</v>
      </c>
      <c r="W1079" s="4" t="str">
        <f>IF(ISNUMBER(FIND("Scheme", F1079)), _xlfn.CONCAT(F1079,"_Esquema"), F1079)</f>
        <v>IfcDistributionSystemDATA</v>
      </c>
    </row>
    <row r="1080" spans="1:23" s="4" customFormat="1" ht="9.75" customHeight="1" x14ac:dyDescent="0.25">
      <c r="A1080" s="66">
        <v>1079</v>
      </c>
      <c r="B1080" s="65" t="s">
        <v>4283</v>
      </c>
      <c r="C1080" s="27" t="s">
        <v>4292</v>
      </c>
      <c r="D1080" s="27" t="s">
        <v>5006</v>
      </c>
      <c r="E1080" s="27" t="s">
        <v>4329</v>
      </c>
      <c r="F1080" s="33" t="s">
        <v>501</v>
      </c>
      <c r="G1080" s="23" t="s">
        <v>13</v>
      </c>
      <c r="H1080" s="23" t="s">
        <v>13</v>
      </c>
      <c r="I1080" s="23" t="s">
        <v>13</v>
      </c>
      <c r="J1080" s="23" t="s">
        <v>13</v>
      </c>
      <c r="K1080" s="23" t="s">
        <v>13</v>
      </c>
      <c r="L1080" s="9" t="str">
        <f>_xlfn.CONCAT("", C1080)</f>
        <v>ENE_Projeto</v>
      </c>
      <c r="M1080" s="9" t="str">
        <f>_xlfn.CONCAT("", D1080)</f>
        <v>ENE_Insumos_Sistemas</v>
      </c>
      <c r="N1080" s="9" t="str">
        <f>_xlfn.CONCAT("", E1080)</f>
        <v>Sistema_Distribuição</v>
      </c>
      <c r="O1080" s="9" t="str">
        <f>_xlfn.CONCAT("Classe IFC ou Categoria Revit:   ", F1080)</f>
        <v>Classe IFC ou Categoria Revit:   IfcDistributionSystemDISPOSAL</v>
      </c>
      <c r="P1080" s="7" t="s">
        <v>502</v>
      </c>
      <c r="Q1080" s="7" t="s">
        <v>4146</v>
      </c>
      <c r="R1080" s="7" t="str">
        <f>C1080</f>
        <v>ENE_Projeto</v>
      </c>
      <c r="S1080" s="7" t="str">
        <f>D1080</f>
        <v>ENE_Insumos_Sistemas</v>
      </c>
      <c r="T1080" s="7" t="str">
        <f>E1080</f>
        <v>Sistema_Distribuição</v>
      </c>
      <c r="U1080" s="8" t="str">
        <f>_xlfn.CONCAT("bim-key_",A1080)</f>
        <v>bim-key_1079</v>
      </c>
      <c r="V1080" s="4" t="str">
        <f>IF(ISNUMBER(FIND("Arrow", F1080)), _xlfn.CONCAT(E1080,"_Seta"), E1080)</f>
        <v>Sistema_Distribuição</v>
      </c>
      <c r="W1080" s="4" t="str">
        <f>IF(ISNUMBER(FIND("Scheme", F1080)), _xlfn.CONCAT(F1080,"_Esquema"), F1080)</f>
        <v>IfcDistributionSystemDISPOSAL</v>
      </c>
    </row>
    <row r="1081" spans="1:23" s="4" customFormat="1" ht="9.75" customHeight="1" x14ac:dyDescent="0.25">
      <c r="A1081" s="66">
        <v>1080</v>
      </c>
      <c r="B1081" s="65" t="s">
        <v>4283</v>
      </c>
      <c r="C1081" s="27" t="s">
        <v>4292</v>
      </c>
      <c r="D1081" s="27" t="s">
        <v>5006</v>
      </c>
      <c r="E1081" s="27" t="s">
        <v>4329</v>
      </c>
      <c r="F1081" s="33" t="s">
        <v>503</v>
      </c>
      <c r="G1081" s="23" t="s">
        <v>13</v>
      </c>
      <c r="H1081" s="23" t="s">
        <v>13</v>
      </c>
      <c r="I1081" s="23" t="s">
        <v>13</v>
      </c>
      <c r="J1081" s="23" t="s">
        <v>13</v>
      </c>
      <c r="K1081" s="23" t="s">
        <v>13</v>
      </c>
      <c r="L1081" s="9" t="str">
        <f>_xlfn.CONCAT("", C1081)</f>
        <v>ENE_Projeto</v>
      </c>
      <c r="M1081" s="9" t="str">
        <f>_xlfn.CONCAT("", D1081)</f>
        <v>ENE_Insumos_Sistemas</v>
      </c>
      <c r="N1081" s="9" t="str">
        <f>_xlfn.CONCAT("", E1081)</f>
        <v>Sistema_Distribuição</v>
      </c>
      <c r="O1081" s="9" t="str">
        <f>_xlfn.CONCAT("Classe IFC ou Categoria Revit:   ", F1081)</f>
        <v>Classe IFC ou Categoria Revit:   IfcDistributionSystemDOMESTICCOLDWATER</v>
      </c>
      <c r="P1081" s="7" t="s">
        <v>504</v>
      </c>
      <c r="Q1081" s="7" t="s">
        <v>4146</v>
      </c>
      <c r="R1081" s="7" t="str">
        <f>C1081</f>
        <v>ENE_Projeto</v>
      </c>
      <c r="S1081" s="7" t="str">
        <f>D1081</f>
        <v>ENE_Insumos_Sistemas</v>
      </c>
      <c r="T1081" s="7" t="str">
        <f>E1081</f>
        <v>Sistema_Distribuição</v>
      </c>
      <c r="U1081" s="8" t="str">
        <f>_xlfn.CONCAT("bim-key_",A1081)</f>
        <v>bim-key_1080</v>
      </c>
      <c r="V1081" s="4" t="str">
        <f>IF(ISNUMBER(FIND("Arrow", F1081)), _xlfn.CONCAT(E1081,"_Seta"), E1081)</f>
        <v>Sistema_Distribuição</v>
      </c>
      <c r="W1081" s="4" t="str">
        <f>IF(ISNUMBER(FIND("Scheme", F1081)), _xlfn.CONCAT(F1081,"_Esquema"), F1081)</f>
        <v>IfcDistributionSystemDOMESTICCOLDWATER</v>
      </c>
    </row>
    <row r="1082" spans="1:23" s="4" customFormat="1" ht="9.75" customHeight="1" x14ac:dyDescent="0.25">
      <c r="A1082" s="66">
        <v>1081</v>
      </c>
      <c r="B1082" s="65" t="s">
        <v>4283</v>
      </c>
      <c r="C1082" s="27" t="s">
        <v>4292</v>
      </c>
      <c r="D1082" s="27" t="s">
        <v>5006</v>
      </c>
      <c r="E1082" s="27" t="s">
        <v>4329</v>
      </c>
      <c r="F1082" s="33" t="s">
        <v>505</v>
      </c>
      <c r="G1082" s="23" t="s">
        <v>13</v>
      </c>
      <c r="H1082" s="23" t="s">
        <v>13</v>
      </c>
      <c r="I1082" s="23" t="s">
        <v>13</v>
      </c>
      <c r="J1082" s="23" t="s">
        <v>13</v>
      </c>
      <c r="K1082" s="23" t="s">
        <v>13</v>
      </c>
      <c r="L1082" s="9" t="str">
        <f>_xlfn.CONCAT("", C1082)</f>
        <v>ENE_Projeto</v>
      </c>
      <c r="M1082" s="9" t="str">
        <f>_xlfn.CONCAT("", D1082)</f>
        <v>ENE_Insumos_Sistemas</v>
      </c>
      <c r="N1082" s="9" t="str">
        <f>_xlfn.CONCAT("", E1082)</f>
        <v>Sistema_Distribuição</v>
      </c>
      <c r="O1082" s="9" t="str">
        <f>_xlfn.CONCAT("Classe IFC ou Categoria Revit:   ", F1082)</f>
        <v>Classe IFC ou Categoria Revit:   IfcDistributionSystemDOMESTICHOTWATER</v>
      </c>
      <c r="P1082" s="7" t="s">
        <v>506</v>
      </c>
      <c r="Q1082" s="7" t="s">
        <v>4146</v>
      </c>
      <c r="R1082" s="7" t="str">
        <f>C1082</f>
        <v>ENE_Projeto</v>
      </c>
      <c r="S1082" s="7" t="str">
        <f>D1082</f>
        <v>ENE_Insumos_Sistemas</v>
      </c>
      <c r="T1082" s="7" t="str">
        <f>E1082</f>
        <v>Sistema_Distribuição</v>
      </c>
      <c r="U1082" s="8" t="str">
        <f>_xlfn.CONCAT("bim-key_",A1082)</f>
        <v>bim-key_1081</v>
      </c>
      <c r="V1082" s="4" t="str">
        <f>IF(ISNUMBER(FIND("Arrow", F1082)), _xlfn.CONCAT(E1082,"_Seta"), E1082)</f>
        <v>Sistema_Distribuição</v>
      </c>
      <c r="W1082" s="4" t="str">
        <f>IF(ISNUMBER(FIND("Scheme", F1082)), _xlfn.CONCAT(F1082,"_Esquema"), F1082)</f>
        <v>IfcDistributionSystemDOMESTICHOTWATER</v>
      </c>
    </row>
    <row r="1083" spans="1:23" s="4" customFormat="1" ht="9.75" customHeight="1" x14ac:dyDescent="0.25">
      <c r="A1083" s="66">
        <v>1082</v>
      </c>
      <c r="B1083" s="65" t="s">
        <v>4283</v>
      </c>
      <c r="C1083" s="27" t="s">
        <v>4292</v>
      </c>
      <c r="D1083" s="27" t="s">
        <v>5006</v>
      </c>
      <c r="E1083" s="27" t="s">
        <v>4329</v>
      </c>
      <c r="F1083" s="33" t="s">
        <v>507</v>
      </c>
      <c r="G1083" s="23" t="s">
        <v>13</v>
      </c>
      <c r="H1083" s="23" t="s">
        <v>13</v>
      </c>
      <c r="I1083" s="23" t="s">
        <v>13</v>
      </c>
      <c r="J1083" s="23" t="s">
        <v>13</v>
      </c>
      <c r="K1083" s="23" t="s">
        <v>13</v>
      </c>
      <c r="L1083" s="9" t="str">
        <f>_xlfn.CONCAT("", C1083)</f>
        <v>ENE_Projeto</v>
      </c>
      <c r="M1083" s="9" t="str">
        <f>_xlfn.CONCAT("", D1083)</f>
        <v>ENE_Insumos_Sistemas</v>
      </c>
      <c r="N1083" s="9" t="str">
        <f>_xlfn.CONCAT("", E1083)</f>
        <v>Sistema_Distribuição</v>
      </c>
      <c r="O1083" s="9" t="str">
        <f>_xlfn.CONCAT("Classe IFC ou Categoria Revit:   ", F1083)</f>
        <v>Classe IFC ou Categoria Revit:   IfcDistributionSystemDRAINAGE</v>
      </c>
      <c r="P1083" s="7" t="s">
        <v>508</v>
      </c>
      <c r="Q1083" s="7" t="s">
        <v>4146</v>
      </c>
      <c r="R1083" s="7" t="str">
        <f>C1083</f>
        <v>ENE_Projeto</v>
      </c>
      <c r="S1083" s="7" t="str">
        <f>D1083</f>
        <v>ENE_Insumos_Sistemas</v>
      </c>
      <c r="T1083" s="7" t="str">
        <f>E1083</f>
        <v>Sistema_Distribuição</v>
      </c>
      <c r="U1083" s="8" t="str">
        <f>_xlfn.CONCAT("bim-key_",A1083)</f>
        <v>bim-key_1082</v>
      </c>
      <c r="V1083" s="4" t="str">
        <f>IF(ISNUMBER(FIND("Arrow", F1083)), _xlfn.CONCAT(E1083,"_Seta"), E1083)</f>
        <v>Sistema_Distribuição</v>
      </c>
      <c r="W1083" s="4" t="str">
        <f>IF(ISNUMBER(FIND("Scheme", F1083)), _xlfn.CONCAT(F1083,"_Esquema"), F1083)</f>
        <v>IfcDistributionSystemDRAINAGE</v>
      </c>
    </row>
    <row r="1084" spans="1:23" s="4" customFormat="1" ht="9.75" customHeight="1" x14ac:dyDescent="0.25">
      <c r="A1084" s="66">
        <v>1083</v>
      </c>
      <c r="B1084" s="65" t="s">
        <v>4283</v>
      </c>
      <c r="C1084" s="27" t="s">
        <v>4292</v>
      </c>
      <c r="D1084" s="27" t="s">
        <v>5006</v>
      </c>
      <c r="E1084" s="27" t="s">
        <v>4329</v>
      </c>
      <c r="F1084" s="33" t="s">
        <v>509</v>
      </c>
      <c r="G1084" s="23" t="s">
        <v>13</v>
      </c>
      <c r="H1084" s="23" t="s">
        <v>13</v>
      </c>
      <c r="I1084" s="23" t="s">
        <v>13</v>
      </c>
      <c r="J1084" s="23" t="s">
        <v>13</v>
      </c>
      <c r="K1084" s="23" t="s">
        <v>13</v>
      </c>
      <c r="L1084" s="9" t="str">
        <f>_xlfn.CONCAT("", C1084)</f>
        <v>ENE_Projeto</v>
      </c>
      <c r="M1084" s="9" t="str">
        <f>_xlfn.CONCAT("", D1084)</f>
        <v>ENE_Insumos_Sistemas</v>
      </c>
      <c r="N1084" s="9" t="str">
        <f>_xlfn.CONCAT("", E1084)</f>
        <v>Sistema_Distribuição</v>
      </c>
      <c r="O1084" s="9" t="str">
        <f>_xlfn.CONCAT("Classe IFC ou Categoria Revit:   ", F1084)</f>
        <v>Classe IFC ou Categoria Revit:   IfcDistributionSystemEARTHING</v>
      </c>
      <c r="P1084" s="7" t="s">
        <v>510</v>
      </c>
      <c r="Q1084" s="7" t="s">
        <v>4146</v>
      </c>
      <c r="R1084" s="7" t="str">
        <f>C1084</f>
        <v>ENE_Projeto</v>
      </c>
      <c r="S1084" s="7" t="str">
        <f>D1084</f>
        <v>ENE_Insumos_Sistemas</v>
      </c>
      <c r="T1084" s="7" t="str">
        <f>E1084</f>
        <v>Sistema_Distribuição</v>
      </c>
      <c r="U1084" s="8" t="str">
        <f>_xlfn.CONCAT("bim-key_",A1084)</f>
        <v>bim-key_1083</v>
      </c>
      <c r="V1084" s="4" t="str">
        <f>IF(ISNUMBER(FIND("Arrow", F1084)), _xlfn.CONCAT(E1084,"_Seta"), E1084)</f>
        <v>Sistema_Distribuição</v>
      </c>
      <c r="W1084" s="4" t="str">
        <f>IF(ISNUMBER(FIND("Scheme", F1084)), _xlfn.CONCAT(F1084,"_Esquema"), F1084)</f>
        <v>IfcDistributionSystemEARTHING</v>
      </c>
    </row>
    <row r="1085" spans="1:23" s="4" customFormat="1" ht="9.75" customHeight="1" x14ac:dyDescent="0.25">
      <c r="A1085" s="66">
        <v>1084</v>
      </c>
      <c r="B1085" s="65" t="s">
        <v>4283</v>
      </c>
      <c r="C1085" s="27" t="s">
        <v>4292</v>
      </c>
      <c r="D1085" s="27" t="s">
        <v>5006</v>
      </c>
      <c r="E1085" s="27" t="s">
        <v>4329</v>
      </c>
      <c r="F1085" s="33" t="s">
        <v>511</v>
      </c>
      <c r="G1085" s="23" t="s">
        <v>13</v>
      </c>
      <c r="H1085" s="23" t="s">
        <v>13</v>
      </c>
      <c r="I1085" s="23" t="s">
        <v>13</v>
      </c>
      <c r="J1085" s="23" t="s">
        <v>13</v>
      </c>
      <c r="K1085" s="23" t="s">
        <v>13</v>
      </c>
      <c r="L1085" s="9" t="str">
        <f>_xlfn.CONCAT("", C1085)</f>
        <v>ENE_Projeto</v>
      </c>
      <c r="M1085" s="9" t="str">
        <f>_xlfn.CONCAT("", D1085)</f>
        <v>ENE_Insumos_Sistemas</v>
      </c>
      <c r="N1085" s="9" t="str">
        <f>_xlfn.CONCAT("", E1085)</f>
        <v>Sistema_Distribuição</v>
      </c>
      <c r="O1085" s="9" t="str">
        <f>_xlfn.CONCAT("Classe IFC ou Categoria Revit:   ", F1085)</f>
        <v>Classe IFC ou Categoria Revit:   IfcDistributionSystemELECTRICAL</v>
      </c>
      <c r="P1085" s="7" t="s">
        <v>512</v>
      </c>
      <c r="Q1085" s="7" t="s">
        <v>4146</v>
      </c>
      <c r="R1085" s="7" t="str">
        <f>C1085</f>
        <v>ENE_Projeto</v>
      </c>
      <c r="S1085" s="7" t="str">
        <f>D1085</f>
        <v>ENE_Insumos_Sistemas</v>
      </c>
      <c r="T1085" s="7" t="str">
        <f>E1085</f>
        <v>Sistema_Distribuição</v>
      </c>
      <c r="U1085" s="8" t="str">
        <f>_xlfn.CONCAT("bim-key_",A1085)</f>
        <v>bim-key_1084</v>
      </c>
      <c r="V1085" s="4" t="str">
        <f>IF(ISNUMBER(FIND("Arrow", F1085)), _xlfn.CONCAT(E1085,"_Seta"), E1085)</f>
        <v>Sistema_Distribuição</v>
      </c>
      <c r="W1085" s="4" t="str">
        <f>IF(ISNUMBER(FIND("Scheme", F1085)), _xlfn.CONCAT(F1085,"_Esquema"), F1085)</f>
        <v>IfcDistributionSystemELECTRICAL</v>
      </c>
    </row>
    <row r="1086" spans="1:23" s="4" customFormat="1" ht="9.75" customHeight="1" x14ac:dyDescent="0.25">
      <c r="A1086" s="66">
        <v>1085</v>
      </c>
      <c r="B1086" s="65" t="s">
        <v>4283</v>
      </c>
      <c r="C1086" s="27" t="s">
        <v>4292</v>
      </c>
      <c r="D1086" s="27" t="s">
        <v>5006</v>
      </c>
      <c r="E1086" s="27" t="s">
        <v>4329</v>
      </c>
      <c r="F1086" s="33" t="s">
        <v>513</v>
      </c>
      <c r="G1086" s="23" t="s">
        <v>13</v>
      </c>
      <c r="H1086" s="23" t="s">
        <v>13</v>
      </c>
      <c r="I1086" s="23" t="s">
        <v>13</v>
      </c>
      <c r="J1086" s="23" t="s">
        <v>13</v>
      </c>
      <c r="K1086" s="23" t="s">
        <v>13</v>
      </c>
      <c r="L1086" s="9" t="str">
        <f>_xlfn.CONCAT("", C1086)</f>
        <v>ENE_Projeto</v>
      </c>
      <c r="M1086" s="9" t="str">
        <f>_xlfn.CONCAT("", D1086)</f>
        <v>ENE_Insumos_Sistemas</v>
      </c>
      <c r="N1086" s="9" t="str">
        <f>_xlfn.CONCAT("", E1086)</f>
        <v>Sistema_Distribuição</v>
      </c>
      <c r="O1086" s="9" t="str">
        <f>_xlfn.CONCAT("Classe IFC ou Categoria Revit:   ", F1086)</f>
        <v>Classe IFC ou Categoria Revit:   IfcDistributionSystemELECTROACOUSTIC</v>
      </c>
      <c r="P1086" s="7" t="s">
        <v>514</v>
      </c>
      <c r="Q1086" s="7" t="s">
        <v>4146</v>
      </c>
      <c r="R1086" s="7" t="str">
        <f>C1086</f>
        <v>ENE_Projeto</v>
      </c>
      <c r="S1086" s="7" t="str">
        <f>D1086</f>
        <v>ENE_Insumos_Sistemas</v>
      </c>
      <c r="T1086" s="7" t="str">
        <f>E1086</f>
        <v>Sistema_Distribuição</v>
      </c>
      <c r="U1086" s="8" t="str">
        <f>_xlfn.CONCAT("bim-key_",A1086)</f>
        <v>bim-key_1085</v>
      </c>
      <c r="V1086" s="4" t="str">
        <f>IF(ISNUMBER(FIND("Arrow", F1086)), _xlfn.CONCAT(E1086,"_Seta"), E1086)</f>
        <v>Sistema_Distribuição</v>
      </c>
      <c r="W1086" s="4" t="str">
        <f>IF(ISNUMBER(FIND("Scheme", F1086)), _xlfn.CONCAT(F1086,"_Esquema"), F1086)</f>
        <v>IfcDistributionSystemELECTROACOUSTIC</v>
      </c>
    </row>
    <row r="1087" spans="1:23" s="4" customFormat="1" ht="9.75" customHeight="1" x14ac:dyDescent="0.25">
      <c r="A1087" s="66">
        <v>1086</v>
      </c>
      <c r="B1087" s="65" t="s">
        <v>4283</v>
      </c>
      <c r="C1087" s="27" t="s">
        <v>4292</v>
      </c>
      <c r="D1087" s="27" t="s">
        <v>5006</v>
      </c>
      <c r="E1087" s="27" t="s">
        <v>4329</v>
      </c>
      <c r="F1087" s="33" t="s">
        <v>515</v>
      </c>
      <c r="G1087" s="23" t="s">
        <v>13</v>
      </c>
      <c r="H1087" s="23" t="s">
        <v>13</v>
      </c>
      <c r="I1087" s="23" t="s">
        <v>13</v>
      </c>
      <c r="J1087" s="23" t="s">
        <v>13</v>
      </c>
      <c r="K1087" s="23" t="s">
        <v>13</v>
      </c>
      <c r="L1087" s="9" t="str">
        <f>_xlfn.CONCAT("", C1087)</f>
        <v>ENE_Projeto</v>
      </c>
      <c r="M1087" s="9" t="str">
        <f>_xlfn.CONCAT("", D1087)</f>
        <v>ENE_Insumos_Sistemas</v>
      </c>
      <c r="N1087" s="9" t="str">
        <f>_xlfn.CONCAT("", E1087)</f>
        <v>Sistema_Distribuição</v>
      </c>
      <c r="O1087" s="9" t="str">
        <f>_xlfn.CONCAT("Classe IFC ou Categoria Revit:   ", F1087)</f>
        <v>Classe IFC ou Categoria Revit:   IfcDistributionSystemEXHAUST</v>
      </c>
      <c r="P1087" s="7" t="s">
        <v>516</v>
      </c>
      <c r="Q1087" s="7" t="s">
        <v>4146</v>
      </c>
      <c r="R1087" s="7" t="str">
        <f>C1087</f>
        <v>ENE_Projeto</v>
      </c>
      <c r="S1087" s="7" t="str">
        <f>D1087</f>
        <v>ENE_Insumos_Sistemas</v>
      </c>
      <c r="T1087" s="7" t="str">
        <f>E1087</f>
        <v>Sistema_Distribuição</v>
      </c>
      <c r="U1087" s="8" t="str">
        <f>_xlfn.CONCAT("bim-key_",A1087)</f>
        <v>bim-key_1086</v>
      </c>
      <c r="V1087" s="4" t="str">
        <f>IF(ISNUMBER(FIND("Arrow", F1087)), _xlfn.CONCAT(E1087,"_Seta"), E1087)</f>
        <v>Sistema_Distribuição</v>
      </c>
      <c r="W1087" s="4" t="str">
        <f>IF(ISNUMBER(FIND("Scheme", F1087)), _xlfn.CONCAT(F1087,"_Esquema"), F1087)</f>
        <v>IfcDistributionSystemEXHAUST</v>
      </c>
    </row>
    <row r="1088" spans="1:23" s="4" customFormat="1" ht="9.75" customHeight="1" x14ac:dyDescent="0.25">
      <c r="A1088" s="66">
        <v>1087</v>
      </c>
      <c r="B1088" s="65" t="s">
        <v>4283</v>
      </c>
      <c r="C1088" s="27" t="s">
        <v>4292</v>
      </c>
      <c r="D1088" s="27" t="s">
        <v>5006</v>
      </c>
      <c r="E1088" s="27" t="s">
        <v>4329</v>
      </c>
      <c r="F1088" s="33" t="s">
        <v>517</v>
      </c>
      <c r="G1088" s="23" t="s">
        <v>13</v>
      </c>
      <c r="H1088" s="23" t="s">
        <v>13</v>
      </c>
      <c r="I1088" s="23" t="s">
        <v>13</v>
      </c>
      <c r="J1088" s="23" t="s">
        <v>13</v>
      </c>
      <c r="K1088" s="23" t="s">
        <v>13</v>
      </c>
      <c r="L1088" s="9" t="str">
        <f>_xlfn.CONCAT("", C1088)</f>
        <v>ENE_Projeto</v>
      </c>
      <c r="M1088" s="9" t="str">
        <f>_xlfn.CONCAT("", D1088)</f>
        <v>ENE_Insumos_Sistemas</v>
      </c>
      <c r="N1088" s="9" t="str">
        <f>_xlfn.CONCAT("", E1088)</f>
        <v>Sistema_Distribuição</v>
      </c>
      <c r="O1088" s="9" t="str">
        <f>_xlfn.CONCAT("Classe IFC ou Categoria Revit:   ", F1088)</f>
        <v>Classe IFC ou Categoria Revit:   IfcDistributionSystemFIREPROTECTION</v>
      </c>
      <c r="P1088" s="7" t="s">
        <v>518</v>
      </c>
      <c r="Q1088" s="7" t="s">
        <v>4146</v>
      </c>
      <c r="R1088" s="7" t="str">
        <f>C1088</f>
        <v>ENE_Projeto</v>
      </c>
      <c r="S1088" s="7" t="str">
        <f>D1088</f>
        <v>ENE_Insumos_Sistemas</v>
      </c>
      <c r="T1088" s="7" t="str">
        <f>E1088</f>
        <v>Sistema_Distribuição</v>
      </c>
      <c r="U1088" s="8" t="str">
        <f>_xlfn.CONCAT("bim-key_",A1088)</f>
        <v>bim-key_1087</v>
      </c>
      <c r="V1088" s="4" t="str">
        <f>IF(ISNUMBER(FIND("Arrow", F1088)), _xlfn.CONCAT(E1088,"_Seta"), E1088)</f>
        <v>Sistema_Distribuição</v>
      </c>
      <c r="W1088" s="4" t="str">
        <f>IF(ISNUMBER(FIND("Scheme", F1088)), _xlfn.CONCAT(F1088,"_Esquema"), F1088)</f>
        <v>IfcDistributionSystemFIREPROTECTION</v>
      </c>
    </row>
    <row r="1089" spans="1:23" s="4" customFormat="1" ht="9.75" customHeight="1" x14ac:dyDescent="0.25">
      <c r="A1089" s="66">
        <v>1088</v>
      </c>
      <c r="B1089" s="65" t="s">
        <v>4283</v>
      </c>
      <c r="C1089" s="27" t="s">
        <v>4292</v>
      </c>
      <c r="D1089" s="27" t="s">
        <v>5006</v>
      </c>
      <c r="E1089" s="27" t="s">
        <v>4329</v>
      </c>
      <c r="F1089" s="33" t="s">
        <v>519</v>
      </c>
      <c r="G1089" s="23" t="s">
        <v>13</v>
      </c>
      <c r="H1089" s="23" t="s">
        <v>13</v>
      </c>
      <c r="I1089" s="23" t="s">
        <v>13</v>
      </c>
      <c r="J1089" s="23" t="s">
        <v>13</v>
      </c>
      <c r="K1089" s="23" t="s">
        <v>13</v>
      </c>
      <c r="L1089" s="9" t="str">
        <f>_xlfn.CONCAT("", C1089)</f>
        <v>ENE_Projeto</v>
      </c>
      <c r="M1089" s="9" t="str">
        <f>_xlfn.CONCAT("", D1089)</f>
        <v>ENE_Insumos_Sistemas</v>
      </c>
      <c r="N1089" s="9" t="str">
        <f>_xlfn.CONCAT("", E1089)</f>
        <v>Sistema_Distribuição</v>
      </c>
      <c r="O1089" s="9" t="str">
        <f>_xlfn.CONCAT("Classe IFC ou Categoria Revit:   ", F1089)</f>
        <v>Classe IFC ou Categoria Revit:   IfcDistributionSystemFIXEDTRANSMISSIONNETWORK</v>
      </c>
      <c r="P1089" s="7" t="s">
        <v>520</v>
      </c>
      <c r="Q1089" s="7" t="s">
        <v>4146</v>
      </c>
      <c r="R1089" s="7" t="str">
        <f>C1089</f>
        <v>ENE_Projeto</v>
      </c>
      <c r="S1089" s="7" t="str">
        <f>D1089</f>
        <v>ENE_Insumos_Sistemas</v>
      </c>
      <c r="T1089" s="7" t="str">
        <f>E1089</f>
        <v>Sistema_Distribuição</v>
      </c>
      <c r="U1089" s="8" t="str">
        <f>_xlfn.CONCAT("bim-key_",A1089)</f>
        <v>bim-key_1088</v>
      </c>
      <c r="V1089" s="4" t="str">
        <f>IF(ISNUMBER(FIND("Arrow", F1089)), _xlfn.CONCAT(E1089,"_Seta"), E1089)</f>
        <v>Sistema_Distribuição</v>
      </c>
      <c r="W1089" s="4" t="str">
        <f>IF(ISNUMBER(FIND("Scheme", F1089)), _xlfn.CONCAT(F1089,"_Esquema"), F1089)</f>
        <v>IfcDistributionSystemFIXEDTRANSMISSIONNETWORK</v>
      </c>
    </row>
    <row r="1090" spans="1:23" s="4" customFormat="1" ht="9.75" customHeight="1" x14ac:dyDescent="0.25">
      <c r="A1090" s="66">
        <v>1089</v>
      </c>
      <c r="B1090" s="65" t="s">
        <v>4283</v>
      </c>
      <c r="C1090" s="27" t="s">
        <v>4292</v>
      </c>
      <c r="D1090" s="27" t="s">
        <v>5006</v>
      </c>
      <c r="E1090" s="27" t="s">
        <v>4329</v>
      </c>
      <c r="F1090" s="33" t="s">
        <v>521</v>
      </c>
      <c r="G1090" s="23" t="s">
        <v>13</v>
      </c>
      <c r="H1090" s="23" t="s">
        <v>13</v>
      </c>
      <c r="I1090" s="23" t="s">
        <v>13</v>
      </c>
      <c r="J1090" s="23" t="s">
        <v>13</v>
      </c>
      <c r="K1090" s="23" t="s">
        <v>13</v>
      </c>
      <c r="L1090" s="9" t="str">
        <f>_xlfn.CONCAT("", C1090)</f>
        <v>ENE_Projeto</v>
      </c>
      <c r="M1090" s="9" t="str">
        <f>_xlfn.CONCAT("", D1090)</f>
        <v>ENE_Insumos_Sistemas</v>
      </c>
      <c r="N1090" s="9" t="str">
        <f>_xlfn.CONCAT("", E1090)</f>
        <v>Sistema_Distribuição</v>
      </c>
      <c r="O1090" s="9" t="str">
        <f>_xlfn.CONCAT("Classe IFC ou Categoria Revit:   ", F1090)</f>
        <v>Classe IFC ou Categoria Revit:   IfcDistributionSystemFUEL</v>
      </c>
      <c r="P1090" s="7" t="s">
        <v>522</v>
      </c>
      <c r="Q1090" s="7" t="s">
        <v>4146</v>
      </c>
      <c r="R1090" s="7" t="str">
        <f>C1090</f>
        <v>ENE_Projeto</v>
      </c>
      <c r="S1090" s="7" t="str">
        <f>D1090</f>
        <v>ENE_Insumos_Sistemas</v>
      </c>
      <c r="T1090" s="7" t="str">
        <f>E1090</f>
        <v>Sistema_Distribuição</v>
      </c>
      <c r="U1090" s="8" t="str">
        <f>_xlfn.CONCAT("bim-key_",A1090)</f>
        <v>bim-key_1089</v>
      </c>
      <c r="V1090" s="4" t="str">
        <f>IF(ISNUMBER(FIND("Arrow", F1090)), _xlfn.CONCAT(E1090,"_Seta"), E1090)</f>
        <v>Sistema_Distribuição</v>
      </c>
      <c r="W1090" s="4" t="str">
        <f>IF(ISNUMBER(FIND("Scheme", F1090)), _xlfn.CONCAT(F1090,"_Esquema"), F1090)</f>
        <v>IfcDistributionSystemFUEL</v>
      </c>
    </row>
    <row r="1091" spans="1:23" s="4" customFormat="1" ht="9.75" customHeight="1" x14ac:dyDescent="0.25">
      <c r="A1091" s="66">
        <v>1090</v>
      </c>
      <c r="B1091" s="65" t="s">
        <v>4283</v>
      </c>
      <c r="C1091" s="27" t="s">
        <v>4292</v>
      </c>
      <c r="D1091" s="27" t="s">
        <v>5006</v>
      </c>
      <c r="E1091" s="27" t="s">
        <v>4329</v>
      </c>
      <c r="F1091" s="33" t="s">
        <v>523</v>
      </c>
      <c r="G1091" s="23" t="s">
        <v>13</v>
      </c>
      <c r="H1091" s="23" t="s">
        <v>13</v>
      </c>
      <c r="I1091" s="23" t="s">
        <v>13</v>
      </c>
      <c r="J1091" s="23" t="s">
        <v>13</v>
      </c>
      <c r="K1091" s="23" t="s">
        <v>13</v>
      </c>
      <c r="L1091" s="9" t="str">
        <f>_xlfn.CONCAT("", C1091)</f>
        <v>ENE_Projeto</v>
      </c>
      <c r="M1091" s="9" t="str">
        <f>_xlfn.CONCAT("", D1091)</f>
        <v>ENE_Insumos_Sistemas</v>
      </c>
      <c r="N1091" s="9" t="str">
        <f>_xlfn.CONCAT("", E1091)</f>
        <v>Sistema_Distribuição</v>
      </c>
      <c r="O1091" s="9" t="str">
        <f>_xlfn.CONCAT("Classe IFC ou Categoria Revit:   ", F1091)</f>
        <v>Classe IFC ou Categoria Revit:   IfcDistributionSystemGAS</v>
      </c>
      <c r="P1091" s="7" t="s">
        <v>524</v>
      </c>
      <c r="Q1091" s="7" t="s">
        <v>4146</v>
      </c>
      <c r="R1091" s="7" t="str">
        <f>C1091</f>
        <v>ENE_Projeto</v>
      </c>
      <c r="S1091" s="7" t="str">
        <f>D1091</f>
        <v>ENE_Insumos_Sistemas</v>
      </c>
      <c r="T1091" s="7" t="str">
        <f>E1091</f>
        <v>Sistema_Distribuição</v>
      </c>
      <c r="U1091" s="8" t="str">
        <f>_xlfn.CONCAT("bim-key_",A1091)</f>
        <v>bim-key_1090</v>
      </c>
      <c r="V1091" s="4" t="str">
        <f>IF(ISNUMBER(FIND("Arrow", F1091)), _xlfn.CONCAT(E1091,"_Seta"), E1091)</f>
        <v>Sistema_Distribuição</v>
      </c>
      <c r="W1091" s="4" t="str">
        <f>IF(ISNUMBER(FIND("Scheme", F1091)), _xlfn.CONCAT(F1091,"_Esquema"), F1091)</f>
        <v>IfcDistributionSystemGAS</v>
      </c>
    </row>
    <row r="1092" spans="1:23" s="4" customFormat="1" ht="9.75" customHeight="1" x14ac:dyDescent="0.25">
      <c r="A1092" s="66">
        <v>1091</v>
      </c>
      <c r="B1092" s="65" t="s">
        <v>4283</v>
      </c>
      <c r="C1092" s="27" t="s">
        <v>4292</v>
      </c>
      <c r="D1092" s="27" t="s">
        <v>5006</v>
      </c>
      <c r="E1092" s="27" t="s">
        <v>4329</v>
      </c>
      <c r="F1092" s="33" t="s">
        <v>525</v>
      </c>
      <c r="G1092" s="23" t="s">
        <v>13</v>
      </c>
      <c r="H1092" s="23" t="s">
        <v>13</v>
      </c>
      <c r="I1092" s="23" t="s">
        <v>13</v>
      </c>
      <c r="J1092" s="23" t="s">
        <v>13</v>
      </c>
      <c r="K1092" s="23" t="s">
        <v>13</v>
      </c>
      <c r="L1092" s="9" t="str">
        <f>_xlfn.CONCAT("", C1092)</f>
        <v>ENE_Projeto</v>
      </c>
      <c r="M1092" s="9" t="str">
        <f>_xlfn.CONCAT("", D1092)</f>
        <v>ENE_Insumos_Sistemas</v>
      </c>
      <c r="N1092" s="9" t="str">
        <f>_xlfn.CONCAT("", E1092)</f>
        <v>Sistema_Distribuição</v>
      </c>
      <c r="O1092" s="9" t="str">
        <f>_xlfn.CONCAT("Classe IFC ou Categoria Revit:   ", F1092)</f>
        <v>Classe IFC ou Categoria Revit:   IfcDistributionSystemHAZARDOUS</v>
      </c>
      <c r="P1092" s="7" t="s">
        <v>526</v>
      </c>
      <c r="Q1092" s="7" t="s">
        <v>4146</v>
      </c>
      <c r="R1092" s="7" t="str">
        <f>C1092</f>
        <v>ENE_Projeto</v>
      </c>
      <c r="S1092" s="7" t="str">
        <f>D1092</f>
        <v>ENE_Insumos_Sistemas</v>
      </c>
      <c r="T1092" s="7" t="str">
        <f>E1092</f>
        <v>Sistema_Distribuição</v>
      </c>
      <c r="U1092" s="8" t="str">
        <f>_xlfn.CONCAT("bim-key_",A1092)</f>
        <v>bim-key_1091</v>
      </c>
      <c r="V1092" s="4" t="str">
        <f>IF(ISNUMBER(FIND("Arrow", F1092)), _xlfn.CONCAT(E1092,"_Seta"), E1092)</f>
        <v>Sistema_Distribuição</v>
      </c>
      <c r="W1092" s="4" t="str">
        <f>IF(ISNUMBER(FIND("Scheme", F1092)), _xlfn.CONCAT(F1092,"_Esquema"), F1092)</f>
        <v>IfcDistributionSystemHAZARDOUS</v>
      </c>
    </row>
    <row r="1093" spans="1:23" s="4" customFormat="1" ht="9.75" customHeight="1" x14ac:dyDescent="0.25">
      <c r="A1093" s="66">
        <v>1092</v>
      </c>
      <c r="B1093" s="65" t="s">
        <v>4283</v>
      </c>
      <c r="C1093" s="27" t="s">
        <v>4292</v>
      </c>
      <c r="D1093" s="27" t="s">
        <v>5006</v>
      </c>
      <c r="E1093" s="27" t="s">
        <v>4329</v>
      </c>
      <c r="F1093" s="33" t="s">
        <v>527</v>
      </c>
      <c r="G1093" s="23" t="s">
        <v>13</v>
      </c>
      <c r="H1093" s="23" t="s">
        <v>13</v>
      </c>
      <c r="I1093" s="23" t="s">
        <v>13</v>
      </c>
      <c r="J1093" s="23" t="s">
        <v>13</v>
      </c>
      <c r="K1093" s="23" t="s">
        <v>13</v>
      </c>
      <c r="L1093" s="9" t="str">
        <f>_xlfn.CONCAT("", C1093)</f>
        <v>ENE_Projeto</v>
      </c>
      <c r="M1093" s="9" t="str">
        <f>_xlfn.CONCAT("", D1093)</f>
        <v>ENE_Insumos_Sistemas</v>
      </c>
      <c r="N1093" s="9" t="str">
        <f>_xlfn.CONCAT("", E1093)</f>
        <v>Sistema_Distribuição</v>
      </c>
      <c r="O1093" s="9" t="str">
        <f>_xlfn.CONCAT("Classe IFC ou Categoria Revit:   ", F1093)</f>
        <v>Classe IFC ou Categoria Revit:   IfcDistributionSystemHEATING</v>
      </c>
      <c r="P1093" s="7" t="s">
        <v>528</v>
      </c>
      <c r="Q1093" s="7" t="s">
        <v>4146</v>
      </c>
      <c r="R1093" s="7" t="str">
        <f>C1093</f>
        <v>ENE_Projeto</v>
      </c>
      <c r="S1093" s="7" t="str">
        <f>D1093</f>
        <v>ENE_Insumos_Sistemas</v>
      </c>
      <c r="T1093" s="7" t="str">
        <f>E1093</f>
        <v>Sistema_Distribuição</v>
      </c>
      <c r="U1093" s="8" t="str">
        <f>_xlfn.CONCAT("bim-key_",A1093)</f>
        <v>bim-key_1092</v>
      </c>
      <c r="V1093" s="4" t="str">
        <f>IF(ISNUMBER(FIND("Arrow", F1093)), _xlfn.CONCAT(E1093,"_Seta"), E1093)</f>
        <v>Sistema_Distribuição</v>
      </c>
      <c r="W1093" s="4" t="str">
        <f>IF(ISNUMBER(FIND("Scheme", F1093)), _xlfn.CONCAT(F1093,"_Esquema"), F1093)</f>
        <v>IfcDistributionSystemHEATING</v>
      </c>
    </row>
    <row r="1094" spans="1:23" s="4" customFormat="1" ht="9.75" customHeight="1" x14ac:dyDescent="0.25">
      <c r="A1094" s="66">
        <v>1093</v>
      </c>
      <c r="B1094" s="65" t="s">
        <v>4283</v>
      </c>
      <c r="C1094" s="27" t="s">
        <v>4292</v>
      </c>
      <c r="D1094" s="27" t="s">
        <v>5006</v>
      </c>
      <c r="E1094" s="27" t="s">
        <v>4329</v>
      </c>
      <c r="F1094" s="33" t="s">
        <v>529</v>
      </c>
      <c r="G1094" s="23" t="s">
        <v>13</v>
      </c>
      <c r="H1094" s="23" t="s">
        <v>13</v>
      </c>
      <c r="I1094" s="23" t="s">
        <v>13</v>
      </c>
      <c r="J1094" s="23" t="s">
        <v>13</v>
      </c>
      <c r="K1094" s="23" t="s">
        <v>13</v>
      </c>
      <c r="L1094" s="9" t="str">
        <f>_xlfn.CONCAT("", C1094)</f>
        <v>ENE_Projeto</v>
      </c>
      <c r="M1094" s="9" t="str">
        <f>_xlfn.CONCAT("", D1094)</f>
        <v>ENE_Insumos_Sistemas</v>
      </c>
      <c r="N1094" s="9" t="str">
        <f>_xlfn.CONCAT("", E1094)</f>
        <v>Sistema_Distribuição</v>
      </c>
      <c r="O1094" s="9" t="str">
        <f>_xlfn.CONCAT("Classe IFC ou Categoria Revit:   ", F1094)</f>
        <v>Classe IFC ou Categoria Revit:   IfcDistributionSystemLIGHTING</v>
      </c>
      <c r="P1094" s="7" t="s">
        <v>530</v>
      </c>
      <c r="Q1094" s="7" t="s">
        <v>4146</v>
      </c>
      <c r="R1094" s="7" t="str">
        <f>C1094</f>
        <v>ENE_Projeto</v>
      </c>
      <c r="S1094" s="7" t="str">
        <f>D1094</f>
        <v>ENE_Insumos_Sistemas</v>
      </c>
      <c r="T1094" s="7" t="str">
        <f>E1094</f>
        <v>Sistema_Distribuição</v>
      </c>
      <c r="U1094" s="8" t="str">
        <f>_xlfn.CONCAT("bim-key_",A1094)</f>
        <v>bim-key_1093</v>
      </c>
      <c r="V1094" s="4" t="str">
        <f>IF(ISNUMBER(FIND("Arrow", F1094)), _xlfn.CONCAT(E1094,"_Seta"), E1094)</f>
        <v>Sistema_Distribuição</v>
      </c>
      <c r="W1094" s="4" t="str">
        <f>IF(ISNUMBER(FIND("Scheme", F1094)), _xlfn.CONCAT(F1094,"_Esquema"), F1094)</f>
        <v>IfcDistributionSystemLIGHTING</v>
      </c>
    </row>
    <row r="1095" spans="1:23" s="4" customFormat="1" ht="9.75" customHeight="1" x14ac:dyDescent="0.25">
      <c r="A1095" s="66">
        <v>1094</v>
      </c>
      <c r="B1095" s="65" t="s">
        <v>4283</v>
      </c>
      <c r="C1095" s="27" t="s">
        <v>4292</v>
      </c>
      <c r="D1095" s="27" t="s">
        <v>5006</v>
      </c>
      <c r="E1095" s="27" t="s">
        <v>4329</v>
      </c>
      <c r="F1095" s="33" t="s">
        <v>531</v>
      </c>
      <c r="G1095" s="23" t="s">
        <v>13</v>
      </c>
      <c r="H1095" s="23" t="s">
        <v>13</v>
      </c>
      <c r="I1095" s="23" t="s">
        <v>13</v>
      </c>
      <c r="J1095" s="23" t="s">
        <v>13</v>
      </c>
      <c r="K1095" s="23" t="s">
        <v>13</v>
      </c>
      <c r="L1095" s="9" t="str">
        <f>_xlfn.CONCAT("", C1095)</f>
        <v>ENE_Projeto</v>
      </c>
      <c r="M1095" s="9" t="str">
        <f>_xlfn.CONCAT("", D1095)</f>
        <v>ENE_Insumos_Sistemas</v>
      </c>
      <c r="N1095" s="9" t="str">
        <f>_xlfn.CONCAT("", E1095)</f>
        <v>Sistema_Distribuição</v>
      </c>
      <c r="O1095" s="9" t="str">
        <f>_xlfn.CONCAT("Classe IFC ou Categoria Revit:   ", F1095)</f>
        <v>Classe IFC ou Categoria Revit:   IfcDistributionSystemLIGHTNINGPROTECTION</v>
      </c>
      <c r="P1095" s="7" t="s">
        <v>532</v>
      </c>
      <c r="Q1095" s="7" t="s">
        <v>4146</v>
      </c>
      <c r="R1095" s="7" t="str">
        <f>C1095</f>
        <v>ENE_Projeto</v>
      </c>
      <c r="S1095" s="7" t="str">
        <f>D1095</f>
        <v>ENE_Insumos_Sistemas</v>
      </c>
      <c r="T1095" s="7" t="str">
        <f>E1095</f>
        <v>Sistema_Distribuição</v>
      </c>
      <c r="U1095" s="8" t="str">
        <f>_xlfn.CONCAT("bim-key_",A1095)</f>
        <v>bim-key_1094</v>
      </c>
      <c r="V1095" s="4" t="str">
        <f>IF(ISNUMBER(FIND("Arrow", F1095)), _xlfn.CONCAT(E1095,"_Seta"), E1095)</f>
        <v>Sistema_Distribuição</v>
      </c>
      <c r="W1095" s="4" t="str">
        <f>IF(ISNUMBER(FIND("Scheme", F1095)), _xlfn.CONCAT(F1095,"_Esquema"), F1095)</f>
        <v>IfcDistributionSystemLIGHTNINGPROTECTION</v>
      </c>
    </row>
    <row r="1096" spans="1:23" s="4" customFormat="1" ht="9.75" customHeight="1" x14ac:dyDescent="0.25">
      <c r="A1096" s="66">
        <v>1095</v>
      </c>
      <c r="B1096" s="65" t="s">
        <v>4283</v>
      </c>
      <c r="C1096" s="27" t="s">
        <v>4292</v>
      </c>
      <c r="D1096" s="27" t="s">
        <v>5006</v>
      </c>
      <c r="E1096" s="27" t="s">
        <v>4329</v>
      </c>
      <c r="F1096" s="33" t="s">
        <v>533</v>
      </c>
      <c r="G1096" s="23" t="s">
        <v>13</v>
      </c>
      <c r="H1096" s="23" t="s">
        <v>13</v>
      </c>
      <c r="I1096" s="23" t="s">
        <v>13</v>
      </c>
      <c r="J1096" s="23" t="s">
        <v>13</v>
      </c>
      <c r="K1096" s="23" t="s">
        <v>13</v>
      </c>
      <c r="L1096" s="9" t="str">
        <f>_xlfn.CONCAT("", C1096)</f>
        <v>ENE_Projeto</v>
      </c>
      <c r="M1096" s="9" t="str">
        <f>_xlfn.CONCAT("", D1096)</f>
        <v>ENE_Insumos_Sistemas</v>
      </c>
      <c r="N1096" s="9" t="str">
        <f>_xlfn.CONCAT("", E1096)</f>
        <v>Sistema_Distribuição</v>
      </c>
      <c r="O1096" s="9" t="str">
        <f>_xlfn.CONCAT("Classe IFC ou Categoria Revit:   ", F1096)</f>
        <v>Classe IFC ou Categoria Revit:   IfcDistributionSystemMOBILENETWORK</v>
      </c>
      <c r="P1096" s="7" t="s">
        <v>534</v>
      </c>
      <c r="Q1096" s="7" t="s">
        <v>4146</v>
      </c>
      <c r="R1096" s="7" t="str">
        <f>C1096</f>
        <v>ENE_Projeto</v>
      </c>
      <c r="S1096" s="7" t="str">
        <f>D1096</f>
        <v>ENE_Insumos_Sistemas</v>
      </c>
      <c r="T1096" s="7" t="str">
        <f>E1096</f>
        <v>Sistema_Distribuição</v>
      </c>
      <c r="U1096" s="8" t="str">
        <f>_xlfn.CONCAT("bim-key_",A1096)</f>
        <v>bim-key_1095</v>
      </c>
      <c r="V1096" s="4" t="str">
        <f>IF(ISNUMBER(FIND("Arrow", F1096)), _xlfn.CONCAT(E1096,"_Seta"), E1096)</f>
        <v>Sistema_Distribuição</v>
      </c>
      <c r="W1096" s="4" t="str">
        <f>IF(ISNUMBER(FIND("Scheme", F1096)), _xlfn.CONCAT(F1096,"_Esquema"), F1096)</f>
        <v>IfcDistributionSystemMOBILENETWORK</v>
      </c>
    </row>
    <row r="1097" spans="1:23" s="4" customFormat="1" ht="9.75" customHeight="1" x14ac:dyDescent="0.25">
      <c r="A1097" s="66">
        <v>1096</v>
      </c>
      <c r="B1097" s="65" t="s">
        <v>4283</v>
      </c>
      <c r="C1097" s="27" t="s">
        <v>4292</v>
      </c>
      <c r="D1097" s="27" t="s">
        <v>5006</v>
      </c>
      <c r="E1097" s="27" t="s">
        <v>4329</v>
      </c>
      <c r="F1097" s="33" t="s">
        <v>535</v>
      </c>
      <c r="G1097" s="23" t="s">
        <v>13</v>
      </c>
      <c r="H1097" s="23" t="s">
        <v>13</v>
      </c>
      <c r="I1097" s="23" t="s">
        <v>13</v>
      </c>
      <c r="J1097" s="23" t="s">
        <v>13</v>
      </c>
      <c r="K1097" s="23" t="s">
        <v>13</v>
      </c>
      <c r="L1097" s="9" t="str">
        <f>_xlfn.CONCAT("", C1097)</f>
        <v>ENE_Projeto</v>
      </c>
      <c r="M1097" s="9" t="str">
        <f>_xlfn.CONCAT("", D1097)</f>
        <v>ENE_Insumos_Sistemas</v>
      </c>
      <c r="N1097" s="9" t="str">
        <f>_xlfn.CONCAT("", E1097)</f>
        <v>Sistema_Distribuição</v>
      </c>
      <c r="O1097" s="9" t="str">
        <f>_xlfn.CONCAT("Classe IFC ou Categoria Revit:   ", F1097)</f>
        <v>Classe IFC ou Categoria Revit:   IfcDistributionSystemMONITORINGSYSTEM</v>
      </c>
      <c r="P1097" s="7" t="s">
        <v>536</v>
      </c>
      <c r="Q1097" s="7" t="s">
        <v>4146</v>
      </c>
      <c r="R1097" s="7" t="str">
        <f>C1097</f>
        <v>ENE_Projeto</v>
      </c>
      <c r="S1097" s="7" t="str">
        <f>D1097</f>
        <v>ENE_Insumos_Sistemas</v>
      </c>
      <c r="T1097" s="7" t="str">
        <f>E1097</f>
        <v>Sistema_Distribuição</v>
      </c>
      <c r="U1097" s="8" t="str">
        <f>_xlfn.CONCAT("bim-key_",A1097)</f>
        <v>bim-key_1096</v>
      </c>
      <c r="V1097" s="4" t="str">
        <f>IF(ISNUMBER(FIND("Arrow", F1097)), _xlfn.CONCAT(E1097,"_Seta"), E1097)</f>
        <v>Sistema_Distribuição</v>
      </c>
      <c r="W1097" s="4" t="str">
        <f>IF(ISNUMBER(FIND("Scheme", F1097)), _xlfn.CONCAT(F1097,"_Esquema"), F1097)</f>
        <v>IfcDistributionSystemMONITORINGSYSTEM</v>
      </c>
    </row>
    <row r="1098" spans="1:23" s="4" customFormat="1" ht="9.75" customHeight="1" x14ac:dyDescent="0.25">
      <c r="A1098" s="66">
        <v>1097</v>
      </c>
      <c r="B1098" s="65" t="s">
        <v>4283</v>
      </c>
      <c r="C1098" s="27" t="s">
        <v>4292</v>
      </c>
      <c r="D1098" s="27" t="s">
        <v>5006</v>
      </c>
      <c r="E1098" s="27" t="s">
        <v>4329</v>
      </c>
      <c r="F1098" s="33" t="s">
        <v>537</v>
      </c>
      <c r="G1098" s="23" t="s">
        <v>13</v>
      </c>
      <c r="H1098" s="23" t="s">
        <v>13</v>
      </c>
      <c r="I1098" s="23" t="s">
        <v>13</v>
      </c>
      <c r="J1098" s="23" t="s">
        <v>13</v>
      </c>
      <c r="K1098" s="23" t="s">
        <v>13</v>
      </c>
      <c r="L1098" s="9" t="str">
        <f>_xlfn.CONCAT("", C1098)</f>
        <v>ENE_Projeto</v>
      </c>
      <c r="M1098" s="9" t="str">
        <f>_xlfn.CONCAT("", D1098)</f>
        <v>ENE_Insumos_Sistemas</v>
      </c>
      <c r="N1098" s="9" t="str">
        <f>_xlfn.CONCAT("", E1098)</f>
        <v>Sistema_Distribuição</v>
      </c>
      <c r="O1098" s="9" t="str">
        <f>_xlfn.CONCAT("Classe IFC ou Categoria Revit:   ", F1098)</f>
        <v>Classe IFC ou Categoria Revit:   IfcDistributionSystemMUNICIPALSOLIDWASTE</v>
      </c>
      <c r="P1098" s="7" t="s">
        <v>538</v>
      </c>
      <c r="Q1098" s="7" t="s">
        <v>4146</v>
      </c>
      <c r="R1098" s="7" t="str">
        <f>C1098</f>
        <v>ENE_Projeto</v>
      </c>
      <c r="S1098" s="7" t="str">
        <f>D1098</f>
        <v>ENE_Insumos_Sistemas</v>
      </c>
      <c r="T1098" s="7" t="str">
        <f>E1098</f>
        <v>Sistema_Distribuição</v>
      </c>
      <c r="U1098" s="8" t="str">
        <f>_xlfn.CONCAT("bim-key_",A1098)</f>
        <v>bim-key_1097</v>
      </c>
      <c r="V1098" s="4" t="str">
        <f>IF(ISNUMBER(FIND("Arrow", F1098)), _xlfn.CONCAT(E1098,"_Seta"), E1098)</f>
        <v>Sistema_Distribuição</v>
      </c>
      <c r="W1098" s="4" t="str">
        <f>IF(ISNUMBER(FIND("Scheme", F1098)), _xlfn.CONCAT(F1098,"_Esquema"), F1098)</f>
        <v>IfcDistributionSystemMUNICIPALSOLIDWASTE</v>
      </c>
    </row>
    <row r="1099" spans="1:23" s="4" customFormat="1" ht="9.75" customHeight="1" x14ac:dyDescent="0.25">
      <c r="A1099" s="66">
        <v>1098</v>
      </c>
      <c r="B1099" s="65" t="s">
        <v>4283</v>
      </c>
      <c r="C1099" s="27" t="s">
        <v>4292</v>
      </c>
      <c r="D1099" s="27" t="s">
        <v>5006</v>
      </c>
      <c r="E1099" s="27" t="s">
        <v>4329</v>
      </c>
      <c r="F1099" s="33" t="s">
        <v>539</v>
      </c>
      <c r="G1099" s="23" t="s">
        <v>13</v>
      </c>
      <c r="H1099" s="23" t="s">
        <v>13</v>
      </c>
      <c r="I1099" s="23" t="s">
        <v>13</v>
      </c>
      <c r="J1099" s="23" t="s">
        <v>13</v>
      </c>
      <c r="K1099" s="23" t="s">
        <v>13</v>
      </c>
      <c r="L1099" s="9" t="str">
        <f>_xlfn.CONCAT("", C1099)</f>
        <v>ENE_Projeto</v>
      </c>
      <c r="M1099" s="9" t="str">
        <f>_xlfn.CONCAT("", D1099)</f>
        <v>ENE_Insumos_Sistemas</v>
      </c>
      <c r="N1099" s="9" t="str">
        <f>_xlfn.CONCAT("", E1099)</f>
        <v>Sistema_Distribuição</v>
      </c>
      <c r="O1099" s="9" t="str">
        <f>_xlfn.CONCAT("Classe IFC ou Categoria Revit:   ", F1099)</f>
        <v>Classe IFC ou Categoria Revit:   IfcDistributionSystemOIL</v>
      </c>
      <c r="P1099" s="7" t="s">
        <v>540</v>
      </c>
      <c r="Q1099" s="7" t="s">
        <v>4146</v>
      </c>
      <c r="R1099" s="7" t="str">
        <f>C1099</f>
        <v>ENE_Projeto</v>
      </c>
      <c r="S1099" s="7" t="str">
        <f>D1099</f>
        <v>ENE_Insumos_Sistemas</v>
      </c>
      <c r="T1099" s="7" t="str">
        <f>E1099</f>
        <v>Sistema_Distribuição</v>
      </c>
      <c r="U1099" s="8" t="str">
        <f>_xlfn.CONCAT("bim-key_",A1099)</f>
        <v>bim-key_1098</v>
      </c>
      <c r="V1099" s="4" t="str">
        <f>IF(ISNUMBER(FIND("Arrow", F1099)), _xlfn.CONCAT(E1099,"_Seta"), E1099)</f>
        <v>Sistema_Distribuição</v>
      </c>
      <c r="W1099" s="4" t="str">
        <f>IF(ISNUMBER(FIND("Scheme", F1099)), _xlfn.CONCAT(F1099,"_Esquema"), F1099)</f>
        <v>IfcDistributionSystemOIL</v>
      </c>
    </row>
    <row r="1100" spans="1:23" s="4" customFormat="1" ht="9.75" customHeight="1" x14ac:dyDescent="0.25">
      <c r="A1100" s="66">
        <v>1099</v>
      </c>
      <c r="B1100" s="65" t="s">
        <v>4283</v>
      </c>
      <c r="C1100" s="27" t="s">
        <v>4292</v>
      </c>
      <c r="D1100" s="27" t="s">
        <v>5006</v>
      </c>
      <c r="E1100" s="27" t="s">
        <v>4329</v>
      </c>
      <c r="F1100" s="33" t="s">
        <v>541</v>
      </c>
      <c r="G1100" s="23" t="s">
        <v>13</v>
      </c>
      <c r="H1100" s="23" t="s">
        <v>13</v>
      </c>
      <c r="I1100" s="23" t="s">
        <v>13</v>
      </c>
      <c r="J1100" s="23" t="s">
        <v>13</v>
      </c>
      <c r="K1100" s="23" t="s">
        <v>13</v>
      </c>
      <c r="L1100" s="9" t="str">
        <f>_xlfn.CONCAT("", C1100)</f>
        <v>ENE_Projeto</v>
      </c>
      <c r="M1100" s="9" t="str">
        <f>_xlfn.CONCAT("", D1100)</f>
        <v>ENE_Insumos_Sistemas</v>
      </c>
      <c r="N1100" s="9" t="str">
        <f>_xlfn.CONCAT("", E1100)</f>
        <v>Sistema_Distribuição</v>
      </c>
      <c r="O1100" s="9" t="str">
        <f>_xlfn.CONCAT("Classe IFC ou Categoria Revit:   ", F1100)</f>
        <v>Classe IFC ou Categoria Revit:   IfcDistributionSystemOPERATIONAL</v>
      </c>
      <c r="P1100" s="7" t="s">
        <v>542</v>
      </c>
      <c r="Q1100" s="7" t="s">
        <v>4146</v>
      </c>
      <c r="R1100" s="7" t="str">
        <f>C1100</f>
        <v>ENE_Projeto</v>
      </c>
      <c r="S1100" s="7" t="str">
        <f>D1100</f>
        <v>ENE_Insumos_Sistemas</v>
      </c>
      <c r="T1100" s="7" t="str">
        <f>E1100</f>
        <v>Sistema_Distribuição</v>
      </c>
      <c r="U1100" s="8" t="str">
        <f>_xlfn.CONCAT("bim-key_",A1100)</f>
        <v>bim-key_1099</v>
      </c>
      <c r="V1100" s="4" t="str">
        <f>IF(ISNUMBER(FIND("Arrow", F1100)), _xlfn.CONCAT(E1100,"_Seta"), E1100)</f>
        <v>Sistema_Distribuição</v>
      </c>
      <c r="W1100" s="4" t="str">
        <f>IF(ISNUMBER(FIND("Scheme", F1100)), _xlfn.CONCAT(F1100,"_Esquema"), F1100)</f>
        <v>IfcDistributionSystemOPERATIONAL</v>
      </c>
    </row>
    <row r="1101" spans="1:23" s="4" customFormat="1" ht="9.75" customHeight="1" x14ac:dyDescent="0.25">
      <c r="A1101" s="66">
        <v>1100</v>
      </c>
      <c r="B1101" s="65" t="s">
        <v>4283</v>
      </c>
      <c r="C1101" s="27" t="s">
        <v>4292</v>
      </c>
      <c r="D1101" s="27" t="s">
        <v>5006</v>
      </c>
      <c r="E1101" s="27" t="s">
        <v>4329</v>
      </c>
      <c r="F1101" s="33" t="s">
        <v>543</v>
      </c>
      <c r="G1101" s="23" t="s">
        <v>13</v>
      </c>
      <c r="H1101" s="23" t="s">
        <v>13</v>
      </c>
      <c r="I1101" s="23" t="s">
        <v>13</v>
      </c>
      <c r="J1101" s="23" t="s">
        <v>13</v>
      </c>
      <c r="K1101" s="23" t="s">
        <v>13</v>
      </c>
      <c r="L1101" s="9" t="str">
        <f>_xlfn.CONCAT("", C1101)</f>
        <v>ENE_Projeto</v>
      </c>
      <c r="M1101" s="9" t="str">
        <f>_xlfn.CONCAT("", D1101)</f>
        <v>ENE_Insumos_Sistemas</v>
      </c>
      <c r="N1101" s="9" t="str">
        <f>_xlfn.CONCAT("", E1101)</f>
        <v>Sistema_Distribuição</v>
      </c>
      <c r="O1101" s="9" t="str">
        <f>_xlfn.CONCAT("Classe IFC ou Categoria Revit:   ", F1101)</f>
        <v>Classe IFC ou Categoria Revit:   IfcDistributionSystemOPERATIONALTELEPHONYSYSTEM</v>
      </c>
      <c r="P1101" s="7" t="s">
        <v>544</v>
      </c>
      <c r="Q1101" s="7" t="s">
        <v>4146</v>
      </c>
      <c r="R1101" s="7" t="str">
        <f>C1101</f>
        <v>ENE_Projeto</v>
      </c>
      <c r="S1101" s="7" t="str">
        <f>D1101</f>
        <v>ENE_Insumos_Sistemas</v>
      </c>
      <c r="T1101" s="7" t="str">
        <f>E1101</f>
        <v>Sistema_Distribuição</v>
      </c>
      <c r="U1101" s="8" t="str">
        <f>_xlfn.CONCAT("bim-key_",A1101)</f>
        <v>bim-key_1100</v>
      </c>
      <c r="V1101" s="4" t="str">
        <f>IF(ISNUMBER(FIND("Arrow", F1101)), _xlfn.CONCAT(E1101,"_Seta"), E1101)</f>
        <v>Sistema_Distribuição</v>
      </c>
      <c r="W1101" s="4" t="str">
        <f>IF(ISNUMBER(FIND("Scheme", F1101)), _xlfn.CONCAT(F1101,"_Esquema"), F1101)</f>
        <v>IfcDistributionSystemOPERATIONALTELEPHONYSYSTEM</v>
      </c>
    </row>
    <row r="1102" spans="1:23" s="4" customFormat="1" ht="9.75" customHeight="1" x14ac:dyDescent="0.25">
      <c r="A1102" s="66">
        <v>1101</v>
      </c>
      <c r="B1102" s="65" t="s">
        <v>4283</v>
      </c>
      <c r="C1102" s="27" t="s">
        <v>4292</v>
      </c>
      <c r="D1102" s="27" t="s">
        <v>5006</v>
      </c>
      <c r="E1102" s="27" t="s">
        <v>4329</v>
      </c>
      <c r="F1102" s="33" t="s">
        <v>545</v>
      </c>
      <c r="G1102" s="23" t="s">
        <v>13</v>
      </c>
      <c r="H1102" s="23" t="s">
        <v>13</v>
      </c>
      <c r="I1102" s="23" t="s">
        <v>13</v>
      </c>
      <c r="J1102" s="23" t="s">
        <v>13</v>
      </c>
      <c r="K1102" s="23" t="s">
        <v>13</v>
      </c>
      <c r="L1102" s="9" t="str">
        <f>_xlfn.CONCAT("", C1102)</f>
        <v>ENE_Projeto</v>
      </c>
      <c r="M1102" s="9" t="str">
        <f>_xlfn.CONCAT("", D1102)</f>
        <v>ENE_Insumos_Sistemas</v>
      </c>
      <c r="N1102" s="9" t="str">
        <f>_xlfn.CONCAT("", E1102)</f>
        <v>Sistema_Distribuição</v>
      </c>
      <c r="O1102" s="9" t="str">
        <f>_xlfn.CONCAT("Classe IFC ou Categoria Revit:   ", F1102)</f>
        <v>Classe IFC ou Categoria Revit:   IfcDistributionSystemOVERHEAD_CONTACTLINE_SYSTEM</v>
      </c>
      <c r="P1102" s="7" t="s">
        <v>546</v>
      </c>
      <c r="Q1102" s="7" t="s">
        <v>4146</v>
      </c>
      <c r="R1102" s="7" t="str">
        <f>C1102</f>
        <v>ENE_Projeto</v>
      </c>
      <c r="S1102" s="7" t="str">
        <f>D1102</f>
        <v>ENE_Insumos_Sistemas</v>
      </c>
      <c r="T1102" s="7" t="str">
        <f>E1102</f>
        <v>Sistema_Distribuição</v>
      </c>
      <c r="U1102" s="8" t="str">
        <f>_xlfn.CONCAT("bim-key_",A1102)</f>
        <v>bim-key_1101</v>
      </c>
      <c r="V1102" s="4" t="str">
        <f>IF(ISNUMBER(FIND("Arrow", F1102)), _xlfn.CONCAT(E1102,"_Seta"), E1102)</f>
        <v>Sistema_Distribuição</v>
      </c>
      <c r="W1102" s="4" t="str">
        <f>IF(ISNUMBER(FIND("Scheme", F1102)), _xlfn.CONCAT(F1102,"_Esquema"), F1102)</f>
        <v>IfcDistributionSystemOVERHEAD_CONTACTLINE_SYSTEM</v>
      </c>
    </row>
    <row r="1103" spans="1:23" s="4" customFormat="1" ht="9.75" customHeight="1" x14ac:dyDescent="0.25">
      <c r="A1103" s="66">
        <v>1102</v>
      </c>
      <c r="B1103" s="65" t="s">
        <v>4283</v>
      </c>
      <c r="C1103" s="27" t="s">
        <v>4292</v>
      </c>
      <c r="D1103" s="27" t="s">
        <v>5006</v>
      </c>
      <c r="E1103" s="27" t="s">
        <v>4329</v>
      </c>
      <c r="F1103" s="33" t="s">
        <v>547</v>
      </c>
      <c r="G1103" s="23" t="s">
        <v>13</v>
      </c>
      <c r="H1103" s="23" t="s">
        <v>13</v>
      </c>
      <c r="I1103" s="23" t="s">
        <v>13</v>
      </c>
      <c r="J1103" s="23" t="s">
        <v>13</v>
      </c>
      <c r="K1103" s="23" t="s">
        <v>13</v>
      </c>
      <c r="L1103" s="9" t="str">
        <f>_xlfn.CONCAT("", C1103)</f>
        <v>ENE_Projeto</v>
      </c>
      <c r="M1103" s="9" t="str">
        <f>_xlfn.CONCAT("", D1103)</f>
        <v>ENE_Insumos_Sistemas</v>
      </c>
      <c r="N1103" s="9" t="str">
        <f>_xlfn.CONCAT("", E1103)</f>
        <v>Sistema_Distribuição</v>
      </c>
      <c r="O1103" s="9" t="str">
        <f>_xlfn.CONCAT("Classe IFC ou Categoria Revit:   ", F1103)</f>
        <v>Classe IFC ou Categoria Revit:   IfcDistributionSystemPOWERGENERATION</v>
      </c>
      <c r="P1103" s="7" t="s">
        <v>548</v>
      </c>
      <c r="Q1103" s="7" t="s">
        <v>4146</v>
      </c>
      <c r="R1103" s="7" t="str">
        <f>C1103</f>
        <v>ENE_Projeto</v>
      </c>
      <c r="S1103" s="7" t="str">
        <f>D1103</f>
        <v>ENE_Insumos_Sistemas</v>
      </c>
      <c r="T1103" s="7" t="str">
        <f>E1103</f>
        <v>Sistema_Distribuição</v>
      </c>
      <c r="U1103" s="8" t="str">
        <f>_xlfn.CONCAT("bim-key_",A1103)</f>
        <v>bim-key_1102</v>
      </c>
      <c r="V1103" s="4" t="str">
        <f>IF(ISNUMBER(FIND("Arrow", F1103)), _xlfn.CONCAT(E1103,"_Seta"), E1103)</f>
        <v>Sistema_Distribuição</v>
      </c>
      <c r="W1103" s="4" t="str">
        <f>IF(ISNUMBER(FIND("Scheme", F1103)), _xlfn.CONCAT(F1103,"_Esquema"), F1103)</f>
        <v>IfcDistributionSystemPOWERGENERATION</v>
      </c>
    </row>
    <row r="1104" spans="1:23" s="4" customFormat="1" ht="9.75" customHeight="1" x14ac:dyDescent="0.25">
      <c r="A1104" s="66">
        <v>1103</v>
      </c>
      <c r="B1104" s="65" t="s">
        <v>4283</v>
      </c>
      <c r="C1104" s="27" t="s">
        <v>4292</v>
      </c>
      <c r="D1104" s="27" t="s">
        <v>5006</v>
      </c>
      <c r="E1104" s="27" t="s">
        <v>4329</v>
      </c>
      <c r="F1104" s="33" t="s">
        <v>549</v>
      </c>
      <c r="G1104" s="23" t="s">
        <v>13</v>
      </c>
      <c r="H1104" s="23" t="s">
        <v>13</v>
      </c>
      <c r="I1104" s="23" t="s">
        <v>13</v>
      </c>
      <c r="J1104" s="23" t="s">
        <v>13</v>
      </c>
      <c r="K1104" s="23" t="s">
        <v>13</v>
      </c>
      <c r="L1104" s="9" t="str">
        <f>_xlfn.CONCAT("", C1104)</f>
        <v>ENE_Projeto</v>
      </c>
      <c r="M1104" s="9" t="str">
        <f>_xlfn.CONCAT("", D1104)</f>
        <v>ENE_Insumos_Sistemas</v>
      </c>
      <c r="N1104" s="9" t="str">
        <f>_xlfn.CONCAT("", E1104)</f>
        <v>Sistema_Distribuição</v>
      </c>
      <c r="O1104" s="9" t="str">
        <f>_xlfn.CONCAT("Classe IFC ou Categoria Revit:   ", F1104)</f>
        <v>Classe IFC ou Categoria Revit:   IfcDistributionSystemRAINWATER</v>
      </c>
      <c r="P1104" s="7" t="s">
        <v>550</v>
      </c>
      <c r="Q1104" s="7" t="s">
        <v>4146</v>
      </c>
      <c r="R1104" s="7" t="str">
        <f>C1104</f>
        <v>ENE_Projeto</v>
      </c>
      <c r="S1104" s="7" t="str">
        <f>D1104</f>
        <v>ENE_Insumos_Sistemas</v>
      </c>
      <c r="T1104" s="7" t="str">
        <f>E1104</f>
        <v>Sistema_Distribuição</v>
      </c>
      <c r="U1104" s="8" t="str">
        <f>_xlfn.CONCAT("bim-key_",A1104)</f>
        <v>bim-key_1103</v>
      </c>
      <c r="V1104" s="4" t="str">
        <f>IF(ISNUMBER(FIND("Arrow", F1104)), _xlfn.CONCAT(E1104,"_Seta"), E1104)</f>
        <v>Sistema_Distribuição</v>
      </c>
      <c r="W1104" s="4" t="str">
        <f>IF(ISNUMBER(FIND("Scheme", F1104)), _xlfn.CONCAT(F1104,"_Esquema"), F1104)</f>
        <v>IfcDistributionSystemRAINWATER</v>
      </c>
    </row>
    <row r="1105" spans="1:23" s="4" customFormat="1" ht="9.75" customHeight="1" x14ac:dyDescent="0.25">
      <c r="A1105" s="66">
        <v>1104</v>
      </c>
      <c r="B1105" s="65" t="s">
        <v>4283</v>
      </c>
      <c r="C1105" s="27" t="s">
        <v>4292</v>
      </c>
      <c r="D1105" s="27" t="s">
        <v>5006</v>
      </c>
      <c r="E1105" s="27" t="s">
        <v>4329</v>
      </c>
      <c r="F1105" s="33" t="s">
        <v>551</v>
      </c>
      <c r="G1105" s="23" t="s">
        <v>13</v>
      </c>
      <c r="H1105" s="23" t="s">
        <v>13</v>
      </c>
      <c r="I1105" s="23" t="s">
        <v>13</v>
      </c>
      <c r="J1105" s="23" t="s">
        <v>13</v>
      </c>
      <c r="K1105" s="23" t="s">
        <v>13</v>
      </c>
      <c r="L1105" s="9" t="str">
        <f>_xlfn.CONCAT("", C1105)</f>
        <v>ENE_Projeto</v>
      </c>
      <c r="M1105" s="9" t="str">
        <f>_xlfn.CONCAT("", D1105)</f>
        <v>ENE_Insumos_Sistemas</v>
      </c>
      <c r="N1105" s="9" t="str">
        <f>_xlfn.CONCAT("", E1105)</f>
        <v>Sistema_Distribuição</v>
      </c>
      <c r="O1105" s="9" t="str">
        <f>_xlfn.CONCAT("Classe IFC ou Categoria Revit:   ", F1105)</f>
        <v>Classe IFC ou Categoria Revit:   IfcDistributionSystemREFRIGERATION</v>
      </c>
      <c r="P1105" s="7" t="s">
        <v>552</v>
      </c>
      <c r="Q1105" s="7" t="s">
        <v>4146</v>
      </c>
      <c r="R1105" s="7" t="str">
        <f>C1105</f>
        <v>ENE_Projeto</v>
      </c>
      <c r="S1105" s="7" t="str">
        <f>D1105</f>
        <v>ENE_Insumos_Sistemas</v>
      </c>
      <c r="T1105" s="7" t="str">
        <f>E1105</f>
        <v>Sistema_Distribuição</v>
      </c>
      <c r="U1105" s="8" t="str">
        <f>_xlfn.CONCAT("bim-key_",A1105)</f>
        <v>bim-key_1104</v>
      </c>
      <c r="V1105" s="4" t="str">
        <f>IF(ISNUMBER(FIND("Arrow", F1105)), _xlfn.CONCAT(E1105,"_Seta"), E1105)</f>
        <v>Sistema_Distribuição</v>
      </c>
      <c r="W1105" s="4" t="str">
        <f>IF(ISNUMBER(FIND("Scheme", F1105)), _xlfn.CONCAT(F1105,"_Esquema"), F1105)</f>
        <v>IfcDistributionSystemREFRIGERATION</v>
      </c>
    </row>
    <row r="1106" spans="1:23" s="4" customFormat="1" ht="9.75" customHeight="1" x14ac:dyDescent="0.25">
      <c r="A1106" s="66">
        <v>1105</v>
      </c>
      <c r="B1106" s="65" t="s">
        <v>4283</v>
      </c>
      <c r="C1106" s="27" t="s">
        <v>4292</v>
      </c>
      <c r="D1106" s="27" t="s">
        <v>5006</v>
      </c>
      <c r="E1106" s="27" t="s">
        <v>4329</v>
      </c>
      <c r="F1106" s="33" t="s">
        <v>553</v>
      </c>
      <c r="G1106" s="23" t="s">
        <v>13</v>
      </c>
      <c r="H1106" s="23" t="s">
        <v>13</v>
      </c>
      <c r="I1106" s="23" t="s">
        <v>13</v>
      </c>
      <c r="J1106" s="23" t="s">
        <v>13</v>
      </c>
      <c r="K1106" s="23" t="s">
        <v>13</v>
      </c>
      <c r="L1106" s="9" t="str">
        <f>_xlfn.CONCAT("", C1106)</f>
        <v>ENE_Projeto</v>
      </c>
      <c r="M1106" s="9" t="str">
        <f>_xlfn.CONCAT("", D1106)</f>
        <v>ENE_Insumos_Sistemas</v>
      </c>
      <c r="N1106" s="9" t="str">
        <f>_xlfn.CONCAT("", E1106)</f>
        <v>Sistema_Distribuição</v>
      </c>
      <c r="O1106" s="9" t="str">
        <f>_xlfn.CONCAT("Classe IFC ou Categoria Revit:   ", F1106)</f>
        <v>Classe IFC ou Categoria Revit:   IfcDistributionSystemRETURN_CIRCUIT</v>
      </c>
      <c r="P1106" s="7" t="s">
        <v>554</v>
      </c>
      <c r="Q1106" s="7" t="s">
        <v>4146</v>
      </c>
      <c r="R1106" s="7" t="str">
        <f>C1106</f>
        <v>ENE_Projeto</v>
      </c>
      <c r="S1106" s="7" t="str">
        <f>D1106</f>
        <v>ENE_Insumos_Sistemas</v>
      </c>
      <c r="T1106" s="7" t="str">
        <f>E1106</f>
        <v>Sistema_Distribuição</v>
      </c>
      <c r="U1106" s="8" t="str">
        <f>_xlfn.CONCAT("bim-key_",A1106)</f>
        <v>bim-key_1105</v>
      </c>
      <c r="V1106" s="4" t="str">
        <f>IF(ISNUMBER(FIND("Arrow", F1106)), _xlfn.CONCAT(E1106,"_Seta"), E1106)</f>
        <v>Sistema_Distribuição</v>
      </c>
      <c r="W1106" s="4" t="str">
        <f>IF(ISNUMBER(FIND("Scheme", F1106)), _xlfn.CONCAT(F1106,"_Esquema"), F1106)</f>
        <v>IfcDistributionSystemRETURN_CIRCUIT</v>
      </c>
    </row>
    <row r="1107" spans="1:23" s="4" customFormat="1" ht="9.75" customHeight="1" x14ac:dyDescent="0.25">
      <c r="A1107" s="66">
        <v>1106</v>
      </c>
      <c r="B1107" s="65" t="s">
        <v>4283</v>
      </c>
      <c r="C1107" s="27" t="s">
        <v>4292</v>
      </c>
      <c r="D1107" s="27" t="s">
        <v>5006</v>
      </c>
      <c r="E1107" s="27" t="s">
        <v>4329</v>
      </c>
      <c r="F1107" s="33" t="s">
        <v>555</v>
      </c>
      <c r="G1107" s="23" t="s">
        <v>13</v>
      </c>
      <c r="H1107" s="23" t="s">
        <v>13</v>
      </c>
      <c r="I1107" s="23" t="s">
        <v>13</v>
      </c>
      <c r="J1107" s="23" t="s">
        <v>13</v>
      </c>
      <c r="K1107" s="23" t="s">
        <v>13</v>
      </c>
      <c r="L1107" s="9" t="str">
        <f>_xlfn.CONCAT("", C1107)</f>
        <v>ENE_Projeto</v>
      </c>
      <c r="M1107" s="9" t="str">
        <f>_xlfn.CONCAT("", D1107)</f>
        <v>ENE_Insumos_Sistemas</v>
      </c>
      <c r="N1107" s="9" t="str">
        <f>_xlfn.CONCAT("", E1107)</f>
        <v>Sistema_Distribuição</v>
      </c>
      <c r="O1107" s="9" t="str">
        <f>_xlfn.CONCAT("Classe IFC ou Categoria Revit:   ", F1107)</f>
        <v>Classe IFC ou Categoria Revit:   IfcDistributionSystemSECURITY</v>
      </c>
      <c r="P1107" s="7" t="s">
        <v>556</v>
      </c>
      <c r="Q1107" s="7" t="s">
        <v>4146</v>
      </c>
      <c r="R1107" s="7" t="str">
        <f>C1107</f>
        <v>ENE_Projeto</v>
      </c>
      <c r="S1107" s="7" t="str">
        <f>D1107</f>
        <v>ENE_Insumos_Sistemas</v>
      </c>
      <c r="T1107" s="7" t="str">
        <f>E1107</f>
        <v>Sistema_Distribuição</v>
      </c>
      <c r="U1107" s="8" t="str">
        <f>_xlfn.CONCAT("bim-key_",A1107)</f>
        <v>bim-key_1106</v>
      </c>
      <c r="V1107" s="4" t="str">
        <f>IF(ISNUMBER(FIND("Arrow", F1107)), _xlfn.CONCAT(E1107,"_Seta"), E1107)</f>
        <v>Sistema_Distribuição</v>
      </c>
      <c r="W1107" s="4" t="str">
        <f>IF(ISNUMBER(FIND("Scheme", F1107)), _xlfn.CONCAT(F1107,"_Esquema"), F1107)</f>
        <v>IfcDistributionSystemSECURITY</v>
      </c>
    </row>
    <row r="1108" spans="1:23" s="4" customFormat="1" ht="9.75" customHeight="1" x14ac:dyDescent="0.25">
      <c r="A1108" s="66">
        <v>1107</v>
      </c>
      <c r="B1108" s="65" t="s">
        <v>4283</v>
      </c>
      <c r="C1108" s="27" t="s">
        <v>4292</v>
      </c>
      <c r="D1108" s="27" t="s">
        <v>5006</v>
      </c>
      <c r="E1108" s="27" t="s">
        <v>4329</v>
      </c>
      <c r="F1108" s="33" t="s">
        <v>557</v>
      </c>
      <c r="G1108" s="23" t="s">
        <v>13</v>
      </c>
      <c r="H1108" s="23" t="s">
        <v>13</v>
      </c>
      <c r="I1108" s="23" t="s">
        <v>13</v>
      </c>
      <c r="J1108" s="23" t="s">
        <v>13</v>
      </c>
      <c r="K1108" s="23" t="s">
        <v>13</v>
      </c>
      <c r="L1108" s="9" t="str">
        <f>_xlfn.CONCAT("", C1108)</f>
        <v>ENE_Projeto</v>
      </c>
      <c r="M1108" s="9" t="str">
        <f>_xlfn.CONCAT("", D1108)</f>
        <v>ENE_Insumos_Sistemas</v>
      </c>
      <c r="N1108" s="9" t="str">
        <f>_xlfn.CONCAT("", E1108)</f>
        <v>Sistema_Distribuição</v>
      </c>
      <c r="O1108" s="9" t="str">
        <f>_xlfn.CONCAT("Classe IFC ou Categoria Revit:   ", F1108)</f>
        <v>Classe IFC ou Categoria Revit:   IfcDistributionSystemSEWAGE</v>
      </c>
      <c r="P1108" s="7" t="s">
        <v>558</v>
      </c>
      <c r="Q1108" s="7" t="s">
        <v>4146</v>
      </c>
      <c r="R1108" s="7" t="str">
        <f>C1108</f>
        <v>ENE_Projeto</v>
      </c>
      <c r="S1108" s="7" t="str">
        <f>D1108</f>
        <v>ENE_Insumos_Sistemas</v>
      </c>
      <c r="T1108" s="7" t="str">
        <f>E1108</f>
        <v>Sistema_Distribuição</v>
      </c>
      <c r="U1108" s="8" t="str">
        <f>_xlfn.CONCAT("bim-key_",A1108)</f>
        <v>bim-key_1107</v>
      </c>
      <c r="V1108" s="4" t="str">
        <f>IF(ISNUMBER(FIND("Arrow", F1108)), _xlfn.CONCAT(E1108,"_Seta"), E1108)</f>
        <v>Sistema_Distribuição</v>
      </c>
      <c r="W1108" s="4" t="str">
        <f>IF(ISNUMBER(FIND("Scheme", F1108)), _xlfn.CONCAT(F1108,"_Esquema"), F1108)</f>
        <v>IfcDistributionSystemSEWAGE</v>
      </c>
    </row>
    <row r="1109" spans="1:23" s="4" customFormat="1" ht="9.75" customHeight="1" x14ac:dyDescent="0.25">
      <c r="A1109" s="66">
        <v>1108</v>
      </c>
      <c r="B1109" s="65" t="s">
        <v>4283</v>
      </c>
      <c r="C1109" s="27" t="s">
        <v>4292</v>
      </c>
      <c r="D1109" s="27" t="s">
        <v>5006</v>
      </c>
      <c r="E1109" s="27" t="s">
        <v>4329</v>
      </c>
      <c r="F1109" s="33" t="s">
        <v>559</v>
      </c>
      <c r="G1109" s="23" t="s">
        <v>13</v>
      </c>
      <c r="H1109" s="23" t="s">
        <v>13</v>
      </c>
      <c r="I1109" s="23" t="s">
        <v>13</v>
      </c>
      <c r="J1109" s="23" t="s">
        <v>13</v>
      </c>
      <c r="K1109" s="23" t="s">
        <v>13</v>
      </c>
      <c r="L1109" s="9" t="str">
        <f>_xlfn.CONCAT("", C1109)</f>
        <v>ENE_Projeto</v>
      </c>
      <c r="M1109" s="9" t="str">
        <f>_xlfn.CONCAT("", D1109)</f>
        <v>ENE_Insumos_Sistemas</v>
      </c>
      <c r="N1109" s="9" t="str">
        <f>_xlfn.CONCAT("", E1109)</f>
        <v>Sistema_Distribuição</v>
      </c>
      <c r="O1109" s="9" t="str">
        <f>_xlfn.CONCAT("Classe IFC ou Categoria Revit:   ", F1109)</f>
        <v>Classe IFC ou Categoria Revit:   IfcDistributionSystemSIGNAL</v>
      </c>
      <c r="P1109" s="7" t="s">
        <v>560</v>
      </c>
      <c r="Q1109" s="7" t="s">
        <v>4146</v>
      </c>
      <c r="R1109" s="7" t="str">
        <f>C1109</f>
        <v>ENE_Projeto</v>
      </c>
      <c r="S1109" s="7" t="str">
        <f>D1109</f>
        <v>ENE_Insumos_Sistemas</v>
      </c>
      <c r="T1109" s="7" t="str">
        <f>E1109</f>
        <v>Sistema_Distribuição</v>
      </c>
      <c r="U1109" s="8" t="str">
        <f>_xlfn.CONCAT("bim-key_",A1109)</f>
        <v>bim-key_1108</v>
      </c>
      <c r="V1109" s="4" t="str">
        <f>IF(ISNUMBER(FIND("Arrow", F1109)), _xlfn.CONCAT(E1109,"_Seta"), E1109)</f>
        <v>Sistema_Distribuição</v>
      </c>
      <c r="W1109" s="4" t="str">
        <f>IF(ISNUMBER(FIND("Scheme", F1109)), _xlfn.CONCAT(F1109,"_Esquema"), F1109)</f>
        <v>IfcDistributionSystemSIGNAL</v>
      </c>
    </row>
    <row r="1110" spans="1:23" s="4" customFormat="1" ht="9.75" customHeight="1" x14ac:dyDescent="0.25">
      <c r="A1110" s="66">
        <v>1109</v>
      </c>
      <c r="B1110" s="65" t="s">
        <v>4283</v>
      </c>
      <c r="C1110" s="27" t="s">
        <v>4292</v>
      </c>
      <c r="D1110" s="27" t="s">
        <v>5006</v>
      </c>
      <c r="E1110" s="27" t="s">
        <v>4329</v>
      </c>
      <c r="F1110" s="33" t="s">
        <v>561</v>
      </c>
      <c r="G1110" s="23" t="s">
        <v>13</v>
      </c>
      <c r="H1110" s="23" t="s">
        <v>13</v>
      </c>
      <c r="I1110" s="23" t="s">
        <v>13</v>
      </c>
      <c r="J1110" s="23" t="s">
        <v>13</v>
      </c>
      <c r="K1110" s="23" t="s">
        <v>13</v>
      </c>
      <c r="L1110" s="9" t="str">
        <f>_xlfn.CONCAT("", C1110)</f>
        <v>ENE_Projeto</v>
      </c>
      <c r="M1110" s="9" t="str">
        <f>_xlfn.CONCAT("", D1110)</f>
        <v>ENE_Insumos_Sistemas</v>
      </c>
      <c r="N1110" s="9" t="str">
        <f>_xlfn.CONCAT("", E1110)</f>
        <v>Sistema_Distribuição</v>
      </c>
      <c r="O1110" s="9" t="str">
        <f>_xlfn.CONCAT("Classe IFC ou Categoria Revit:   ", F1110)</f>
        <v>Classe IFC ou Categoria Revit:   IfcDistributionSystemSTORMWATER</v>
      </c>
      <c r="P1110" s="7" t="s">
        <v>562</v>
      </c>
      <c r="Q1110" s="7" t="s">
        <v>4146</v>
      </c>
      <c r="R1110" s="7" t="str">
        <f>C1110</f>
        <v>ENE_Projeto</v>
      </c>
      <c r="S1110" s="7" t="str">
        <f>D1110</f>
        <v>ENE_Insumos_Sistemas</v>
      </c>
      <c r="T1110" s="7" t="str">
        <f>E1110</f>
        <v>Sistema_Distribuição</v>
      </c>
      <c r="U1110" s="8" t="str">
        <f>_xlfn.CONCAT("bim-key_",A1110)</f>
        <v>bim-key_1109</v>
      </c>
      <c r="V1110" s="4" t="str">
        <f>IF(ISNUMBER(FIND("Arrow", F1110)), _xlfn.CONCAT(E1110,"_Seta"), E1110)</f>
        <v>Sistema_Distribuição</v>
      </c>
      <c r="W1110" s="4" t="str">
        <f>IF(ISNUMBER(FIND("Scheme", F1110)), _xlfn.CONCAT(F1110,"_Esquema"), F1110)</f>
        <v>IfcDistributionSystemSTORMWATER</v>
      </c>
    </row>
    <row r="1111" spans="1:23" s="4" customFormat="1" ht="9.75" customHeight="1" x14ac:dyDescent="0.25">
      <c r="A1111" s="66">
        <v>1110</v>
      </c>
      <c r="B1111" s="65" t="s">
        <v>4283</v>
      </c>
      <c r="C1111" s="27" t="s">
        <v>4292</v>
      </c>
      <c r="D1111" s="27" t="s">
        <v>5006</v>
      </c>
      <c r="E1111" s="27" t="s">
        <v>4329</v>
      </c>
      <c r="F1111" s="33" t="s">
        <v>563</v>
      </c>
      <c r="G1111" s="23" t="s">
        <v>13</v>
      </c>
      <c r="H1111" s="23" t="s">
        <v>13</v>
      </c>
      <c r="I1111" s="23" t="s">
        <v>13</v>
      </c>
      <c r="J1111" s="23" t="s">
        <v>13</v>
      </c>
      <c r="K1111" s="23" t="s">
        <v>13</v>
      </c>
      <c r="L1111" s="9" t="str">
        <f>_xlfn.CONCAT("", C1111)</f>
        <v>ENE_Projeto</v>
      </c>
      <c r="M1111" s="9" t="str">
        <f>_xlfn.CONCAT("", D1111)</f>
        <v>ENE_Insumos_Sistemas</v>
      </c>
      <c r="N1111" s="9" t="str">
        <f>_xlfn.CONCAT("", E1111)</f>
        <v>Sistema_Distribuição</v>
      </c>
      <c r="O1111" s="9" t="str">
        <f>_xlfn.CONCAT("Classe IFC ou Categoria Revit:   ", F1111)</f>
        <v>Classe IFC ou Categoria Revit:   IfcDistributionSystemTELEPHONE</v>
      </c>
      <c r="P1111" s="7" t="s">
        <v>564</v>
      </c>
      <c r="Q1111" s="7" t="s">
        <v>4146</v>
      </c>
      <c r="R1111" s="7" t="str">
        <f>C1111</f>
        <v>ENE_Projeto</v>
      </c>
      <c r="S1111" s="7" t="str">
        <f>D1111</f>
        <v>ENE_Insumos_Sistemas</v>
      </c>
      <c r="T1111" s="7" t="str">
        <f>E1111</f>
        <v>Sistema_Distribuição</v>
      </c>
      <c r="U1111" s="8" t="str">
        <f>_xlfn.CONCAT("bim-key_",A1111)</f>
        <v>bim-key_1110</v>
      </c>
      <c r="V1111" s="4" t="str">
        <f>IF(ISNUMBER(FIND("Arrow", F1111)), _xlfn.CONCAT(E1111,"_Seta"), E1111)</f>
        <v>Sistema_Distribuição</v>
      </c>
      <c r="W1111" s="4" t="str">
        <f>IF(ISNUMBER(FIND("Scheme", F1111)), _xlfn.CONCAT(F1111,"_Esquema"), F1111)</f>
        <v>IfcDistributionSystemTELEPHONE</v>
      </c>
    </row>
    <row r="1112" spans="1:23" s="4" customFormat="1" ht="9.75" customHeight="1" x14ac:dyDescent="0.25">
      <c r="A1112" s="66">
        <v>1111</v>
      </c>
      <c r="B1112" s="65" t="s">
        <v>4283</v>
      </c>
      <c r="C1112" s="27" t="s">
        <v>4292</v>
      </c>
      <c r="D1112" s="27" t="s">
        <v>5006</v>
      </c>
      <c r="E1112" s="27" t="s">
        <v>4329</v>
      </c>
      <c r="F1112" s="33" t="s">
        <v>565</v>
      </c>
      <c r="G1112" s="23" t="s">
        <v>13</v>
      </c>
      <c r="H1112" s="23" t="s">
        <v>13</v>
      </c>
      <c r="I1112" s="23" t="s">
        <v>13</v>
      </c>
      <c r="J1112" s="23" t="s">
        <v>13</v>
      </c>
      <c r="K1112" s="23" t="s">
        <v>13</v>
      </c>
      <c r="L1112" s="9" t="str">
        <f>_xlfn.CONCAT("", C1112)</f>
        <v>ENE_Projeto</v>
      </c>
      <c r="M1112" s="9" t="str">
        <f>_xlfn.CONCAT("", D1112)</f>
        <v>ENE_Insumos_Sistemas</v>
      </c>
      <c r="N1112" s="9" t="str">
        <f>_xlfn.CONCAT("", E1112)</f>
        <v>Sistema_Distribuição</v>
      </c>
      <c r="O1112" s="9" t="str">
        <f>_xlfn.CONCAT("Classe IFC ou Categoria Revit:   ", F1112)</f>
        <v>Classe IFC ou Categoria Revit:   IfcDistributionSystemTV</v>
      </c>
      <c r="P1112" s="7" t="s">
        <v>566</v>
      </c>
      <c r="Q1112" s="7" t="s">
        <v>4146</v>
      </c>
      <c r="R1112" s="7" t="str">
        <f>C1112</f>
        <v>ENE_Projeto</v>
      </c>
      <c r="S1112" s="7" t="str">
        <f>D1112</f>
        <v>ENE_Insumos_Sistemas</v>
      </c>
      <c r="T1112" s="7" t="str">
        <f>E1112</f>
        <v>Sistema_Distribuição</v>
      </c>
      <c r="U1112" s="8" t="str">
        <f>_xlfn.CONCAT("bim-key_",A1112)</f>
        <v>bim-key_1111</v>
      </c>
      <c r="V1112" s="4" t="str">
        <f>IF(ISNUMBER(FIND("Arrow", F1112)), _xlfn.CONCAT(E1112,"_Seta"), E1112)</f>
        <v>Sistema_Distribuição</v>
      </c>
      <c r="W1112" s="4" t="str">
        <f>IF(ISNUMBER(FIND("Scheme", F1112)), _xlfn.CONCAT(F1112,"_Esquema"), F1112)</f>
        <v>IfcDistributionSystemTV</v>
      </c>
    </row>
    <row r="1113" spans="1:23" s="4" customFormat="1" ht="9.75" customHeight="1" x14ac:dyDescent="0.25">
      <c r="A1113" s="66">
        <v>1112</v>
      </c>
      <c r="B1113" s="65" t="s">
        <v>4283</v>
      </c>
      <c r="C1113" s="27" t="s">
        <v>4292</v>
      </c>
      <c r="D1113" s="27" t="s">
        <v>5006</v>
      </c>
      <c r="E1113" s="27" t="s">
        <v>4329</v>
      </c>
      <c r="F1113" s="33" t="s">
        <v>567</v>
      </c>
      <c r="G1113" s="23" t="s">
        <v>13</v>
      </c>
      <c r="H1113" s="23" t="s">
        <v>13</v>
      </c>
      <c r="I1113" s="23" t="s">
        <v>13</v>
      </c>
      <c r="J1113" s="23" t="s">
        <v>13</v>
      </c>
      <c r="K1113" s="23" t="s">
        <v>13</v>
      </c>
      <c r="L1113" s="9" t="str">
        <f>_xlfn.CONCAT("", C1113)</f>
        <v>ENE_Projeto</v>
      </c>
      <c r="M1113" s="9" t="str">
        <f>_xlfn.CONCAT("", D1113)</f>
        <v>ENE_Insumos_Sistemas</v>
      </c>
      <c r="N1113" s="9" t="str">
        <f>_xlfn.CONCAT("", E1113)</f>
        <v>Sistema_Distribuição</v>
      </c>
      <c r="O1113" s="9" t="str">
        <f>_xlfn.CONCAT("Classe IFC ou Categoria Revit:   ", F1113)</f>
        <v>Classe IFC ou Categoria Revit:   IfcDistributionSystemVACUUM</v>
      </c>
      <c r="P1113" s="7" t="s">
        <v>568</v>
      </c>
      <c r="Q1113" s="7" t="s">
        <v>4146</v>
      </c>
      <c r="R1113" s="7" t="str">
        <f>C1113</f>
        <v>ENE_Projeto</v>
      </c>
      <c r="S1113" s="7" t="str">
        <f>D1113</f>
        <v>ENE_Insumos_Sistemas</v>
      </c>
      <c r="T1113" s="7" t="str">
        <f>E1113</f>
        <v>Sistema_Distribuição</v>
      </c>
      <c r="U1113" s="8" t="str">
        <f>_xlfn.CONCAT("bim-key_",A1113)</f>
        <v>bim-key_1112</v>
      </c>
      <c r="V1113" s="4" t="str">
        <f>IF(ISNUMBER(FIND("Arrow", F1113)), _xlfn.CONCAT(E1113,"_Seta"), E1113)</f>
        <v>Sistema_Distribuição</v>
      </c>
      <c r="W1113" s="4" t="str">
        <f>IF(ISNUMBER(FIND("Scheme", F1113)), _xlfn.CONCAT(F1113,"_Esquema"), F1113)</f>
        <v>IfcDistributionSystemVACUUM</v>
      </c>
    </row>
    <row r="1114" spans="1:23" s="4" customFormat="1" ht="9.75" customHeight="1" x14ac:dyDescent="0.25">
      <c r="A1114" s="66">
        <v>1113</v>
      </c>
      <c r="B1114" s="65" t="s">
        <v>4283</v>
      </c>
      <c r="C1114" s="27" t="s">
        <v>4292</v>
      </c>
      <c r="D1114" s="27" t="s">
        <v>5006</v>
      </c>
      <c r="E1114" s="27" t="s">
        <v>4329</v>
      </c>
      <c r="F1114" s="33" t="s">
        <v>569</v>
      </c>
      <c r="G1114" s="23" t="s">
        <v>13</v>
      </c>
      <c r="H1114" s="23" t="s">
        <v>13</v>
      </c>
      <c r="I1114" s="23" t="s">
        <v>13</v>
      </c>
      <c r="J1114" s="23" t="s">
        <v>13</v>
      </c>
      <c r="K1114" s="23" t="s">
        <v>13</v>
      </c>
      <c r="L1114" s="9" t="str">
        <f>_xlfn.CONCAT("", C1114)</f>
        <v>ENE_Projeto</v>
      </c>
      <c r="M1114" s="9" t="str">
        <f>_xlfn.CONCAT("", D1114)</f>
        <v>ENE_Insumos_Sistemas</v>
      </c>
      <c r="N1114" s="9" t="str">
        <f>_xlfn.CONCAT("", E1114)</f>
        <v>Sistema_Distribuição</v>
      </c>
      <c r="O1114" s="9" t="str">
        <f>_xlfn.CONCAT("Classe IFC ou Categoria Revit:   ", F1114)</f>
        <v>Classe IFC ou Categoria Revit:   IfcDistributionSystemVENT</v>
      </c>
      <c r="P1114" s="7" t="s">
        <v>570</v>
      </c>
      <c r="Q1114" s="7" t="s">
        <v>4146</v>
      </c>
      <c r="R1114" s="7" t="str">
        <f>C1114</f>
        <v>ENE_Projeto</v>
      </c>
      <c r="S1114" s="7" t="str">
        <f>D1114</f>
        <v>ENE_Insumos_Sistemas</v>
      </c>
      <c r="T1114" s="7" t="str">
        <f>E1114</f>
        <v>Sistema_Distribuição</v>
      </c>
      <c r="U1114" s="8" t="str">
        <f>_xlfn.CONCAT("bim-key_",A1114)</f>
        <v>bim-key_1113</v>
      </c>
      <c r="V1114" s="4" t="str">
        <f>IF(ISNUMBER(FIND("Arrow", F1114)), _xlfn.CONCAT(E1114,"_Seta"), E1114)</f>
        <v>Sistema_Distribuição</v>
      </c>
      <c r="W1114" s="4" t="str">
        <f>IF(ISNUMBER(FIND("Scheme", F1114)), _xlfn.CONCAT(F1114,"_Esquema"), F1114)</f>
        <v>IfcDistributionSystemVENT</v>
      </c>
    </row>
    <row r="1115" spans="1:23" s="4" customFormat="1" ht="9.75" customHeight="1" x14ac:dyDescent="0.25">
      <c r="A1115" s="66">
        <v>1114</v>
      </c>
      <c r="B1115" s="65" t="s">
        <v>4283</v>
      </c>
      <c r="C1115" s="27" t="s">
        <v>4292</v>
      </c>
      <c r="D1115" s="27" t="s">
        <v>5006</v>
      </c>
      <c r="E1115" s="27" t="s">
        <v>4329</v>
      </c>
      <c r="F1115" s="33" t="s">
        <v>571</v>
      </c>
      <c r="G1115" s="23" t="s">
        <v>13</v>
      </c>
      <c r="H1115" s="23" t="s">
        <v>13</v>
      </c>
      <c r="I1115" s="23" t="s">
        <v>13</v>
      </c>
      <c r="J1115" s="23" t="s">
        <v>13</v>
      </c>
      <c r="K1115" s="23" t="s">
        <v>13</v>
      </c>
      <c r="L1115" s="9" t="str">
        <f>_xlfn.CONCAT("", C1115)</f>
        <v>ENE_Projeto</v>
      </c>
      <c r="M1115" s="9" t="str">
        <f>_xlfn.CONCAT("", D1115)</f>
        <v>ENE_Insumos_Sistemas</v>
      </c>
      <c r="N1115" s="9" t="str">
        <f>_xlfn.CONCAT("", E1115)</f>
        <v>Sistema_Distribuição</v>
      </c>
      <c r="O1115" s="9" t="str">
        <f>_xlfn.CONCAT("Classe IFC ou Categoria Revit:   ", F1115)</f>
        <v>Classe IFC ou Categoria Revit:   IfcDistributionSystemVENTILATION</v>
      </c>
      <c r="P1115" s="7" t="s">
        <v>572</v>
      </c>
      <c r="Q1115" s="7" t="s">
        <v>4146</v>
      </c>
      <c r="R1115" s="7" t="str">
        <f>C1115</f>
        <v>ENE_Projeto</v>
      </c>
      <c r="S1115" s="7" t="str">
        <f>D1115</f>
        <v>ENE_Insumos_Sistemas</v>
      </c>
      <c r="T1115" s="7" t="str">
        <f>E1115</f>
        <v>Sistema_Distribuição</v>
      </c>
      <c r="U1115" s="8" t="str">
        <f>_xlfn.CONCAT("bim-key_",A1115)</f>
        <v>bim-key_1114</v>
      </c>
      <c r="V1115" s="4" t="str">
        <f>IF(ISNUMBER(FIND("Arrow", F1115)), _xlfn.CONCAT(E1115,"_Seta"), E1115)</f>
        <v>Sistema_Distribuição</v>
      </c>
      <c r="W1115" s="4" t="str">
        <f>IF(ISNUMBER(FIND("Scheme", F1115)), _xlfn.CONCAT(F1115,"_Esquema"), F1115)</f>
        <v>IfcDistributionSystemVENTILATION</v>
      </c>
    </row>
    <row r="1116" spans="1:23" s="4" customFormat="1" ht="9.75" customHeight="1" x14ac:dyDescent="0.25">
      <c r="A1116" s="66">
        <v>1115</v>
      </c>
      <c r="B1116" s="65" t="s">
        <v>4283</v>
      </c>
      <c r="C1116" s="27" t="s">
        <v>4292</v>
      </c>
      <c r="D1116" s="27" t="s">
        <v>5006</v>
      </c>
      <c r="E1116" s="27" t="s">
        <v>4329</v>
      </c>
      <c r="F1116" s="33" t="s">
        <v>573</v>
      </c>
      <c r="G1116" s="23" t="s">
        <v>13</v>
      </c>
      <c r="H1116" s="23" t="s">
        <v>13</v>
      </c>
      <c r="I1116" s="23" t="s">
        <v>13</v>
      </c>
      <c r="J1116" s="23" t="s">
        <v>13</v>
      </c>
      <c r="K1116" s="23" t="s">
        <v>13</v>
      </c>
      <c r="L1116" s="9" t="str">
        <f>_xlfn.CONCAT("", C1116)</f>
        <v>ENE_Projeto</v>
      </c>
      <c r="M1116" s="9" t="str">
        <f>_xlfn.CONCAT("", D1116)</f>
        <v>ENE_Insumos_Sistemas</v>
      </c>
      <c r="N1116" s="9" t="str">
        <f>_xlfn.CONCAT("", E1116)</f>
        <v>Sistema_Distribuição</v>
      </c>
      <c r="O1116" s="9" t="str">
        <f>_xlfn.CONCAT("Classe IFC ou Categoria Revit:   ", F1116)</f>
        <v>Classe IFC ou Categoria Revit:   IfcDistributionSystemWASTEWATER</v>
      </c>
      <c r="P1116" s="7" t="s">
        <v>574</v>
      </c>
      <c r="Q1116" s="7" t="s">
        <v>4146</v>
      </c>
      <c r="R1116" s="7" t="str">
        <f>C1116</f>
        <v>ENE_Projeto</v>
      </c>
      <c r="S1116" s="7" t="str">
        <f>D1116</f>
        <v>ENE_Insumos_Sistemas</v>
      </c>
      <c r="T1116" s="7" t="str">
        <f>E1116</f>
        <v>Sistema_Distribuição</v>
      </c>
      <c r="U1116" s="8" t="str">
        <f>_xlfn.CONCAT("bim-key_",A1116)</f>
        <v>bim-key_1115</v>
      </c>
      <c r="V1116" s="4" t="str">
        <f>IF(ISNUMBER(FIND("Arrow", F1116)), _xlfn.CONCAT(E1116,"_Seta"), E1116)</f>
        <v>Sistema_Distribuição</v>
      </c>
      <c r="W1116" s="4" t="str">
        <f>IF(ISNUMBER(FIND("Scheme", F1116)), _xlfn.CONCAT(F1116,"_Esquema"), F1116)</f>
        <v>IfcDistributionSystemWASTEWATER</v>
      </c>
    </row>
    <row r="1117" spans="1:23" s="4" customFormat="1" ht="9.75" customHeight="1" x14ac:dyDescent="0.25">
      <c r="A1117" s="66">
        <v>1116</v>
      </c>
      <c r="B1117" s="65" t="s">
        <v>4283</v>
      </c>
      <c r="C1117" s="27" t="s">
        <v>4292</v>
      </c>
      <c r="D1117" s="27" t="s">
        <v>5006</v>
      </c>
      <c r="E1117" s="27" t="s">
        <v>4329</v>
      </c>
      <c r="F1117" s="33" t="s">
        <v>575</v>
      </c>
      <c r="G1117" s="23" t="s">
        <v>13</v>
      </c>
      <c r="H1117" s="23" t="s">
        <v>13</v>
      </c>
      <c r="I1117" s="23" t="s">
        <v>13</v>
      </c>
      <c r="J1117" s="23" t="s">
        <v>13</v>
      </c>
      <c r="K1117" s="23" t="s">
        <v>13</v>
      </c>
      <c r="L1117" s="9" t="str">
        <f>_xlfn.CONCAT("", C1117)</f>
        <v>ENE_Projeto</v>
      </c>
      <c r="M1117" s="9" t="str">
        <f>_xlfn.CONCAT("", D1117)</f>
        <v>ENE_Insumos_Sistemas</v>
      </c>
      <c r="N1117" s="9" t="str">
        <f>_xlfn.CONCAT("", E1117)</f>
        <v>Sistema_Distribuição</v>
      </c>
      <c r="O1117" s="9" t="str">
        <f>_xlfn.CONCAT("Classe IFC ou Categoria Revit:   ", F1117)</f>
        <v>Classe IFC ou Categoria Revit:   IfcDistributionSystemWATERSUPPLY</v>
      </c>
      <c r="P1117" s="7" t="s">
        <v>576</v>
      </c>
      <c r="Q1117" s="7" t="s">
        <v>4146</v>
      </c>
      <c r="R1117" s="7" t="str">
        <f>C1117</f>
        <v>ENE_Projeto</v>
      </c>
      <c r="S1117" s="7" t="str">
        <f>D1117</f>
        <v>ENE_Insumos_Sistemas</v>
      </c>
      <c r="T1117" s="7" t="str">
        <f>E1117</f>
        <v>Sistema_Distribuição</v>
      </c>
      <c r="U1117" s="8" t="str">
        <f>_xlfn.CONCAT("bim-key_",A1117)</f>
        <v>bim-key_1116</v>
      </c>
      <c r="V1117" s="4" t="str">
        <f>IF(ISNUMBER(FIND("Arrow", F1117)), _xlfn.CONCAT(E1117,"_Seta"), E1117)</f>
        <v>Sistema_Distribuição</v>
      </c>
      <c r="W1117" s="4" t="str">
        <f>IF(ISNUMBER(FIND("Scheme", F1117)), _xlfn.CONCAT(F1117,"_Esquema"), F1117)</f>
        <v>IfcDistributionSystemWATERSUPPLY</v>
      </c>
    </row>
    <row r="1118" spans="1:23" s="4" customFormat="1" ht="9.75" customHeight="1" x14ac:dyDescent="0.25">
      <c r="A1118" s="66">
        <v>1117</v>
      </c>
      <c r="B1118" s="65" t="s">
        <v>4283</v>
      </c>
      <c r="C1118" s="27" t="s">
        <v>4473</v>
      </c>
      <c r="D1118" s="27" t="s">
        <v>4474</v>
      </c>
      <c r="E1118" s="40" t="s">
        <v>4194</v>
      </c>
      <c r="F1118" s="36" t="s">
        <v>14</v>
      </c>
      <c r="G1118" s="23" t="s">
        <v>13</v>
      </c>
      <c r="H1118" s="23" t="s">
        <v>13</v>
      </c>
      <c r="I1118" s="23" t="s">
        <v>13</v>
      </c>
      <c r="J1118" s="23" t="s">
        <v>13</v>
      </c>
      <c r="K1118" s="23" t="s">
        <v>13</v>
      </c>
      <c r="L1118" s="9" t="str">
        <f>_xlfn.CONCAT("", C1118)</f>
        <v>IFC_Raizes</v>
      </c>
      <c r="M1118" s="9" t="str">
        <f>_xlfn.CONCAT("", D1118)</f>
        <v>IFC_Raiz</v>
      </c>
      <c r="N1118" s="9" t="str">
        <f>_xlfn.CONCAT("", E1118)</f>
        <v>Raiz_Contexto</v>
      </c>
      <c r="O1118" s="9" t="str">
        <f>_xlfn.CONCAT("Classe IFC ou Categoria Revit:   ", F1118)</f>
        <v>Classe IFC ou Categoria Revit:   IfcContext</v>
      </c>
      <c r="P1118" s="7" t="s">
        <v>4222</v>
      </c>
      <c r="Q1118" s="7" t="s">
        <v>4146</v>
      </c>
      <c r="R1118" s="7" t="str">
        <f>C1118</f>
        <v>IFC_Raizes</v>
      </c>
      <c r="S1118" s="7" t="str">
        <f>D1118</f>
        <v>IFC_Raiz</v>
      </c>
      <c r="T1118" s="7" t="str">
        <f>E1118</f>
        <v>Raiz_Contexto</v>
      </c>
      <c r="U1118" s="8" t="str">
        <f>_xlfn.CONCAT("bim-key_",A1118)</f>
        <v>bim-key_1117</v>
      </c>
      <c r="V1118" s="4" t="str">
        <f>IF(ISNUMBER(FIND("Arrow", F1118)), _xlfn.CONCAT(E1118,"_Seta"), E1118)</f>
        <v>Raiz_Contexto</v>
      </c>
      <c r="W1118" s="4" t="str">
        <f>IF(ISNUMBER(FIND("Scheme", F1118)), _xlfn.CONCAT(F1118,"_Esquema"), F1118)</f>
        <v>IfcContext</v>
      </c>
    </row>
    <row r="1119" spans="1:23" s="4" customFormat="1" ht="9.75" customHeight="1" x14ac:dyDescent="0.25">
      <c r="A1119" s="66">
        <v>1118</v>
      </c>
      <c r="B1119" s="65" t="s">
        <v>4283</v>
      </c>
      <c r="C1119" s="27" t="s">
        <v>4473</v>
      </c>
      <c r="D1119" s="27" t="s">
        <v>4474</v>
      </c>
      <c r="E1119" s="40" t="s">
        <v>4192</v>
      </c>
      <c r="F1119" s="38" t="s">
        <v>16</v>
      </c>
      <c r="G1119" s="23" t="s">
        <v>13</v>
      </c>
      <c r="H1119" s="23" t="s">
        <v>13</v>
      </c>
      <c r="I1119" s="23" t="s">
        <v>13</v>
      </c>
      <c r="J1119" s="23" t="s">
        <v>13</v>
      </c>
      <c r="K1119" s="23" t="s">
        <v>13</v>
      </c>
      <c r="L1119" s="9" t="str">
        <f>_xlfn.CONCAT("", C1119)</f>
        <v>IFC_Raizes</v>
      </c>
      <c r="M1119" s="9" t="str">
        <f>_xlfn.CONCAT("", D1119)</f>
        <v>IFC_Raiz</v>
      </c>
      <c r="N1119" s="9" t="str">
        <f>_xlfn.CONCAT("", E1119)</f>
        <v>Raiz_Control</v>
      </c>
      <c r="O1119" s="9" t="str">
        <f>_xlfn.CONCAT("Classe IFC ou Categoria Revit:   ", F1119)</f>
        <v>Classe IFC ou Categoria Revit:   IfcControl</v>
      </c>
      <c r="P1119" s="7" t="s">
        <v>4223</v>
      </c>
      <c r="Q1119" s="7" t="s">
        <v>4146</v>
      </c>
      <c r="R1119" s="7" t="str">
        <f>C1119</f>
        <v>IFC_Raizes</v>
      </c>
      <c r="S1119" s="7" t="str">
        <f>D1119</f>
        <v>IFC_Raiz</v>
      </c>
      <c r="T1119" s="7" t="str">
        <f>E1119</f>
        <v>Raiz_Control</v>
      </c>
      <c r="U1119" s="8" t="str">
        <f>_xlfn.CONCAT("bim-key_",A1119)</f>
        <v>bim-key_1118</v>
      </c>
      <c r="V1119" s="4" t="str">
        <f>IF(ISNUMBER(FIND("Arrow", F1119)), _xlfn.CONCAT(E1119,"_Seta"), E1119)</f>
        <v>Raiz_Control</v>
      </c>
      <c r="W1119" s="4" t="str">
        <f>IF(ISNUMBER(FIND("Scheme", F1119)), _xlfn.CONCAT(F1119,"_Esquema"), F1119)</f>
        <v>IfcControl</v>
      </c>
    </row>
    <row r="1120" spans="1:23" s="4" customFormat="1" ht="9.75" customHeight="1" x14ac:dyDescent="0.25">
      <c r="A1120" s="66">
        <v>1119</v>
      </c>
      <c r="B1120" s="65" t="s">
        <v>4283</v>
      </c>
      <c r="C1120" s="27" t="s">
        <v>4473</v>
      </c>
      <c r="D1120" s="27" t="s">
        <v>4474</v>
      </c>
      <c r="E1120" s="40" t="s">
        <v>4193</v>
      </c>
      <c r="F1120" s="33" t="s">
        <v>17</v>
      </c>
      <c r="G1120" s="23" t="s">
        <v>13</v>
      </c>
      <c r="H1120" s="23" t="s">
        <v>13</v>
      </c>
      <c r="I1120" s="23" t="s">
        <v>13</v>
      </c>
      <c r="J1120" s="23" t="s">
        <v>13</v>
      </c>
      <c r="K1120" s="23" t="s">
        <v>13</v>
      </c>
      <c r="L1120" s="9" t="str">
        <f>_xlfn.CONCAT("", C1120)</f>
        <v>IFC_Raizes</v>
      </c>
      <c r="M1120" s="9" t="str">
        <f>_xlfn.CONCAT("", D1120)</f>
        <v>IFC_Raiz</v>
      </c>
      <c r="N1120" s="9" t="str">
        <f>_xlfn.CONCAT("", E1120)</f>
        <v>Raiz_Grupo</v>
      </c>
      <c r="O1120" s="9" t="str">
        <f>_xlfn.CONCAT("Classe IFC ou Categoria Revit:   ", F1120)</f>
        <v>Classe IFC ou Categoria Revit:   IfcGroup</v>
      </c>
      <c r="P1120" s="7" t="s">
        <v>4224</v>
      </c>
      <c r="Q1120" s="7" t="s">
        <v>4146</v>
      </c>
      <c r="R1120" s="7" t="str">
        <f>C1120</f>
        <v>IFC_Raizes</v>
      </c>
      <c r="S1120" s="7" t="str">
        <f>D1120</f>
        <v>IFC_Raiz</v>
      </c>
      <c r="T1120" s="7" t="str">
        <f>E1120</f>
        <v>Raiz_Grupo</v>
      </c>
      <c r="U1120" s="8" t="str">
        <f>_xlfn.CONCAT("bim-key_",A1120)</f>
        <v>bim-key_1119</v>
      </c>
      <c r="V1120" s="4" t="str">
        <f>IF(ISNUMBER(FIND("Arrow", F1120)), _xlfn.CONCAT(E1120,"_Seta"), E1120)</f>
        <v>Raiz_Grupo</v>
      </c>
      <c r="W1120" s="4" t="str">
        <f>IF(ISNUMBER(FIND("Scheme", F1120)), _xlfn.CONCAT(F1120,"_Esquema"), F1120)</f>
        <v>IfcGroup</v>
      </c>
    </row>
    <row r="1121" spans="1:23" s="4" customFormat="1" ht="9.75" customHeight="1" x14ac:dyDescent="0.25">
      <c r="A1121" s="66">
        <v>1120</v>
      </c>
      <c r="B1121" s="65" t="s">
        <v>4283</v>
      </c>
      <c r="C1121" s="27" t="s">
        <v>4473</v>
      </c>
      <c r="D1121" s="27" t="s">
        <v>4474</v>
      </c>
      <c r="E1121" s="41" t="s">
        <v>4191</v>
      </c>
      <c r="F1121" s="36" t="s">
        <v>12</v>
      </c>
      <c r="G1121" s="23" t="s">
        <v>13</v>
      </c>
      <c r="H1121" s="23" t="s">
        <v>13</v>
      </c>
      <c r="I1121" s="23" t="s">
        <v>13</v>
      </c>
      <c r="J1121" s="23" t="s">
        <v>13</v>
      </c>
      <c r="K1121" s="23" t="s">
        <v>13</v>
      </c>
      <c r="L1121" s="9" t="str">
        <f>_xlfn.CONCAT("", C1121)</f>
        <v>IFC_Raizes</v>
      </c>
      <c r="M1121" s="9" t="str">
        <f>_xlfn.CONCAT("", D1121)</f>
        <v>IFC_Raiz</v>
      </c>
      <c r="N1121" s="9" t="str">
        <f>_xlfn.CONCAT("", E1121)</f>
        <v>Raiz_Principal</v>
      </c>
      <c r="O1121" s="9" t="str">
        <f>_xlfn.CONCAT("Classe IFC ou Categoria Revit:   ", F1121)</f>
        <v>Classe IFC ou Categoria Revit:   IfcRoot</v>
      </c>
      <c r="P1121" s="9" t="s">
        <v>2753</v>
      </c>
      <c r="Q1121" s="7" t="s">
        <v>4146</v>
      </c>
      <c r="R1121" s="7" t="str">
        <f>C1121</f>
        <v>IFC_Raizes</v>
      </c>
      <c r="S1121" s="7" t="str">
        <f>D1121</f>
        <v>IFC_Raiz</v>
      </c>
      <c r="T1121" s="7" t="str">
        <f>E1121</f>
        <v>Raiz_Principal</v>
      </c>
      <c r="U1121" s="8" t="str">
        <f>_xlfn.CONCAT("bim-key_",A1121)</f>
        <v>bim-key_1120</v>
      </c>
      <c r="V1121" s="4" t="str">
        <f>IF(ISNUMBER(FIND("Arrow", F1121)), _xlfn.CONCAT(E1121,"_Seta"), E1121)</f>
        <v>Raiz_Principal</v>
      </c>
      <c r="W1121" s="4" t="str">
        <f>IF(ISNUMBER(FIND("Scheme", F1121)), _xlfn.CONCAT(F1121,"_Esquema"), F1121)</f>
        <v>IfcRoot</v>
      </c>
    </row>
    <row r="1122" spans="1:23" s="4" customFormat="1" ht="9.75" customHeight="1" x14ac:dyDescent="0.25">
      <c r="A1122" s="66">
        <v>1121</v>
      </c>
      <c r="B1122" s="65" t="s">
        <v>4283</v>
      </c>
      <c r="C1122" s="27" t="s">
        <v>4473</v>
      </c>
      <c r="D1122" s="27" t="s">
        <v>4474</v>
      </c>
      <c r="E1122" s="40" t="s">
        <v>4195</v>
      </c>
      <c r="F1122" s="33" t="s">
        <v>18</v>
      </c>
      <c r="G1122" s="23" t="s">
        <v>13</v>
      </c>
      <c r="H1122" s="23" t="s">
        <v>13</v>
      </c>
      <c r="I1122" s="23" t="s">
        <v>13</v>
      </c>
      <c r="J1122" s="23" t="s">
        <v>13</v>
      </c>
      <c r="K1122" s="23" t="s">
        <v>13</v>
      </c>
      <c r="L1122" s="9" t="str">
        <f>_xlfn.CONCAT("", C1122)</f>
        <v>IFC_Raizes</v>
      </c>
      <c r="M1122" s="9" t="str">
        <f>_xlfn.CONCAT("", D1122)</f>
        <v>IFC_Raiz</v>
      </c>
      <c r="N1122" s="9" t="str">
        <f>_xlfn.CONCAT("", E1122)</f>
        <v>Raiz_Processo</v>
      </c>
      <c r="O1122" s="9" t="str">
        <f>_xlfn.CONCAT("Classe IFC ou Categoria Revit:   ", F1122)</f>
        <v>Classe IFC ou Categoria Revit:   IfcProcess</v>
      </c>
      <c r="P1122" s="7" t="s">
        <v>4225</v>
      </c>
      <c r="Q1122" s="7" t="s">
        <v>4146</v>
      </c>
      <c r="R1122" s="7" t="str">
        <f>C1122</f>
        <v>IFC_Raizes</v>
      </c>
      <c r="S1122" s="7" t="str">
        <f>D1122</f>
        <v>IFC_Raiz</v>
      </c>
      <c r="T1122" s="7" t="str">
        <f>E1122</f>
        <v>Raiz_Processo</v>
      </c>
      <c r="U1122" s="8" t="str">
        <f>_xlfn.CONCAT("bim-key_",A1122)</f>
        <v>bim-key_1121</v>
      </c>
      <c r="V1122" s="4" t="str">
        <f>IF(ISNUMBER(FIND("Arrow", F1122)), _xlfn.CONCAT(E1122,"_Seta"), E1122)</f>
        <v>Raiz_Processo</v>
      </c>
      <c r="W1122" s="4" t="str">
        <f>IF(ISNUMBER(FIND("Scheme", F1122)), _xlfn.CONCAT(F1122,"_Esquema"), F1122)</f>
        <v>IfcProcess</v>
      </c>
    </row>
    <row r="1123" spans="1:23" s="4" customFormat="1" ht="9.75" customHeight="1" x14ac:dyDescent="0.25">
      <c r="A1123" s="66">
        <v>1122</v>
      </c>
      <c r="B1123" s="65" t="s">
        <v>4283</v>
      </c>
      <c r="C1123" s="27" t="s">
        <v>4289</v>
      </c>
      <c r="D1123" s="27" t="s">
        <v>4291</v>
      </c>
      <c r="E1123" s="40" t="s">
        <v>4187</v>
      </c>
      <c r="F1123" s="33" t="s">
        <v>260</v>
      </c>
      <c r="G1123" s="23" t="s">
        <v>13</v>
      </c>
      <c r="H1123" s="23" t="s">
        <v>13</v>
      </c>
      <c r="I1123" s="23" t="s">
        <v>13</v>
      </c>
      <c r="J1123" s="23" t="s">
        <v>13</v>
      </c>
      <c r="K1123" s="23" t="s">
        <v>13</v>
      </c>
      <c r="L1123" s="9" t="str">
        <f>_xlfn.CONCAT("", C1123)</f>
        <v>ARQ_Projeto</v>
      </c>
      <c r="M1123" s="9" t="str">
        <f>_xlfn.CONCAT("", D1123)</f>
        <v>ARQ_Interdisciplinar</v>
      </c>
      <c r="N1123" s="9" t="str">
        <f>_xlfn.CONCAT("", E1123)</f>
        <v>Recursos</v>
      </c>
      <c r="O1123" s="9" t="str">
        <f>_xlfn.CONCAT("Classe IFC ou Categoria Revit:   ", F1123)</f>
        <v>Classe IFC ou Categoria Revit:   IfcFeatureElement</v>
      </c>
      <c r="P1123" s="7" t="s">
        <v>261</v>
      </c>
      <c r="Q1123" s="7" t="s">
        <v>4146</v>
      </c>
      <c r="R1123" s="7" t="str">
        <f>C1123</f>
        <v>ARQ_Projeto</v>
      </c>
      <c r="S1123" s="7" t="str">
        <f>D1123</f>
        <v>ARQ_Interdisciplinar</v>
      </c>
      <c r="T1123" s="7" t="str">
        <f>E1123</f>
        <v>Recursos</v>
      </c>
      <c r="U1123" s="8" t="str">
        <f>_xlfn.CONCAT("bim-key_",A1123)</f>
        <v>bim-key_1122</v>
      </c>
      <c r="V1123" s="4" t="str">
        <f>IF(ISNUMBER(FIND("Arrow", F1123)), _xlfn.CONCAT(E1123,"_Seta"), E1123)</f>
        <v>Recursos</v>
      </c>
      <c r="W1123" s="4" t="str">
        <f>IF(ISNUMBER(FIND("Scheme", F1123)), _xlfn.CONCAT(F1123,"_Esquema"), F1123)</f>
        <v>IfcFeatureElement</v>
      </c>
    </row>
    <row r="1124" spans="1:23" s="4" customFormat="1" ht="9.75" customHeight="1" x14ac:dyDescent="0.25">
      <c r="A1124" s="66">
        <v>1123</v>
      </c>
      <c r="B1124" s="65" t="s">
        <v>4283</v>
      </c>
      <c r="C1124" s="27" t="s">
        <v>4289</v>
      </c>
      <c r="D1124" s="27" t="s">
        <v>4291</v>
      </c>
      <c r="E1124" s="41" t="s">
        <v>4802</v>
      </c>
      <c r="F1124" s="33" t="s">
        <v>245</v>
      </c>
      <c r="G1124" s="23" t="s">
        <v>13</v>
      </c>
      <c r="H1124" s="23" t="s">
        <v>13</v>
      </c>
      <c r="I1124" s="23" t="s">
        <v>13</v>
      </c>
      <c r="J1124" s="23" t="s">
        <v>13</v>
      </c>
      <c r="K1124" s="23" t="s">
        <v>13</v>
      </c>
      <c r="L1124" s="9" t="str">
        <f>_xlfn.CONCAT("", C1124)</f>
        <v>ARQ_Projeto</v>
      </c>
      <c r="M1124" s="9" t="str">
        <f>_xlfn.CONCAT("", D1124)</f>
        <v>ARQ_Interdisciplinar</v>
      </c>
      <c r="N1124" s="9" t="str">
        <f>_xlfn.CONCAT("", E1124)</f>
        <v>Projeto_Referencias</v>
      </c>
      <c r="O1124" s="9" t="str">
        <f>_xlfn.CONCAT("Classe IFC ou Categoria Revit:   ", F1124)</f>
        <v>Classe IFC ou Categoria Revit:   IfcReferent</v>
      </c>
      <c r="P1124" s="7" t="s">
        <v>2686</v>
      </c>
      <c r="Q1124" s="7" t="s">
        <v>4146</v>
      </c>
      <c r="R1124" s="7" t="str">
        <f>C1124</f>
        <v>ARQ_Projeto</v>
      </c>
      <c r="S1124" s="7" t="str">
        <f>D1124</f>
        <v>ARQ_Interdisciplinar</v>
      </c>
      <c r="T1124" s="7" t="str">
        <f>E1124</f>
        <v>Projeto_Referencias</v>
      </c>
      <c r="U1124" s="8" t="str">
        <f>_xlfn.CONCAT("bim-key_",A1124)</f>
        <v>bim-key_1123</v>
      </c>
      <c r="V1124" s="4" t="str">
        <f>IF(ISNUMBER(FIND("Arrow", F1124)), _xlfn.CONCAT(E1124,"_Seta"), E1124)</f>
        <v>Projeto_Referencias</v>
      </c>
      <c r="W1124" s="4" t="str">
        <f>IF(ISNUMBER(FIND("Scheme", F1124)), _xlfn.CONCAT(F1124,"_Esquema"), F1124)</f>
        <v>IfcReferent</v>
      </c>
    </row>
    <row r="1125" spans="1:23" s="4" customFormat="1" ht="9.75" customHeight="1" x14ac:dyDescent="0.25">
      <c r="A1125" s="66">
        <v>1124</v>
      </c>
      <c r="B1125" s="65" t="s">
        <v>4283</v>
      </c>
      <c r="C1125" s="27" t="s">
        <v>4289</v>
      </c>
      <c r="D1125" s="27" t="s">
        <v>4291</v>
      </c>
      <c r="E1125" s="41" t="s">
        <v>4802</v>
      </c>
      <c r="F1125" s="33" t="s">
        <v>380</v>
      </c>
      <c r="G1125" s="23" t="s">
        <v>13</v>
      </c>
      <c r="H1125" s="23" t="s">
        <v>13</v>
      </c>
      <c r="I1125" s="23" t="s">
        <v>13</v>
      </c>
      <c r="J1125" s="23" t="s">
        <v>13</v>
      </c>
      <c r="K1125" s="23" t="s">
        <v>13</v>
      </c>
      <c r="L1125" s="9" t="str">
        <f>_xlfn.CONCAT("", C1125)</f>
        <v>ARQ_Projeto</v>
      </c>
      <c r="M1125" s="9" t="str">
        <f>_xlfn.CONCAT("", D1125)</f>
        <v>ARQ_Interdisciplinar</v>
      </c>
      <c r="N1125" s="9" t="str">
        <f>_xlfn.CONCAT("", E1125)</f>
        <v>Projeto_Referencias</v>
      </c>
      <c r="O1125" s="9" t="str">
        <f>_xlfn.CONCAT("Classe IFC ou Categoria Revit:   ", F1125)</f>
        <v>Classe IFC ou Categoria Revit:   IfcReferentBOUNDARY</v>
      </c>
      <c r="P1125" s="7" t="s">
        <v>2701</v>
      </c>
      <c r="Q1125" s="7" t="s">
        <v>4146</v>
      </c>
      <c r="R1125" s="7" t="str">
        <f>C1125</f>
        <v>ARQ_Projeto</v>
      </c>
      <c r="S1125" s="7" t="str">
        <f>D1125</f>
        <v>ARQ_Interdisciplinar</v>
      </c>
      <c r="T1125" s="7" t="str">
        <f>E1125</f>
        <v>Projeto_Referencias</v>
      </c>
      <c r="U1125" s="8" t="str">
        <f>_xlfn.CONCAT("bim-key_",A1125)</f>
        <v>bim-key_1124</v>
      </c>
      <c r="V1125" s="4" t="str">
        <f>IF(ISNUMBER(FIND("Arrow", F1125)), _xlfn.CONCAT(E1125,"_Seta"), E1125)</f>
        <v>Projeto_Referencias</v>
      </c>
      <c r="W1125" s="4" t="str">
        <f>IF(ISNUMBER(FIND("Scheme", F1125)), _xlfn.CONCAT(F1125,"_Esquema"), F1125)</f>
        <v>IfcReferentBOUNDARY</v>
      </c>
    </row>
    <row r="1126" spans="1:23" s="4" customFormat="1" ht="9.75" customHeight="1" x14ac:dyDescent="0.25">
      <c r="A1126" s="66">
        <v>1125</v>
      </c>
      <c r="B1126" s="65" t="s">
        <v>4283</v>
      </c>
      <c r="C1126" s="27" t="s">
        <v>4289</v>
      </c>
      <c r="D1126" s="27" t="s">
        <v>4291</v>
      </c>
      <c r="E1126" s="41" t="s">
        <v>4802</v>
      </c>
      <c r="F1126" s="33" t="s">
        <v>381</v>
      </c>
      <c r="G1126" s="23" t="s">
        <v>13</v>
      </c>
      <c r="H1126" s="23" t="s">
        <v>13</v>
      </c>
      <c r="I1126" s="23" t="s">
        <v>13</v>
      </c>
      <c r="J1126" s="23" t="s">
        <v>13</v>
      </c>
      <c r="K1126" s="23" t="s">
        <v>13</v>
      </c>
      <c r="L1126" s="9" t="str">
        <f>_xlfn.CONCAT("", C1126)</f>
        <v>ARQ_Projeto</v>
      </c>
      <c r="M1126" s="9" t="str">
        <f>_xlfn.CONCAT("", D1126)</f>
        <v>ARQ_Interdisciplinar</v>
      </c>
      <c r="N1126" s="9" t="str">
        <f>_xlfn.CONCAT("", E1126)</f>
        <v>Projeto_Referencias</v>
      </c>
      <c r="O1126" s="9" t="str">
        <f>_xlfn.CONCAT("Classe IFC ou Categoria Revit:   ", F1126)</f>
        <v>Classe IFC ou Categoria Revit:   IfcReferentINTERSECTION</v>
      </c>
      <c r="P1126" s="7" t="s">
        <v>2702</v>
      </c>
      <c r="Q1126" s="7" t="s">
        <v>4146</v>
      </c>
      <c r="R1126" s="7" t="str">
        <f>C1126</f>
        <v>ARQ_Projeto</v>
      </c>
      <c r="S1126" s="7" t="str">
        <f>D1126</f>
        <v>ARQ_Interdisciplinar</v>
      </c>
      <c r="T1126" s="7" t="str">
        <f>E1126</f>
        <v>Projeto_Referencias</v>
      </c>
      <c r="U1126" s="8" t="str">
        <f>_xlfn.CONCAT("bim-key_",A1126)</f>
        <v>bim-key_1125</v>
      </c>
      <c r="V1126" s="4" t="str">
        <f>IF(ISNUMBER(FIND("Arrow", F1126)), _xlfn.CONCAT(E1126,"_Seta"), E1126)</f>
        <v>Projeto_Referencias</v>
      </c>
      <c r="W1126" s="4" t="str">
        <f>IF(ISNUMBER(FIND("Scheme", F1126)), _xlfn.CONCAT(F1126,"_Esquema"), F1126)</f>
        <v>IfcReferentINTERSECTION</v>
      </c>
    </row>
    <row r="1127" spans="1:23" s="4" customFormat="1" ht="9.75" customHeight="1" x14ac:dyDescent="0.25">
      <c r="A1127" s="66">
        <v>1126</v>
      </c>
      <c r="B1127" s="65" t="s">
        <v>4283</v>
      </c>
      <c r="C1127" s="27" t="s">
        <v>4289</v>
      </c>
      <c r="D1127" s="27" t="s">
        <v>4291</v>
      </c>
      <c r="E1127" s="41" t="s">
        <v>4802</v>
      </c>
      <c r="F1127" s="33" t="s">
        <v>382</v>
      </c>
      <c r="G1127" s="23" t="s">
        <v>13</v>
      </c>
      <c r="H1127" s="23" t="s">
        <v>13</v>
      </c>
      <c r="I1127" s="23" t="s">
        <v>13</v>
      </c>
      <c r="J1127" s="23" t="s">
        <v>13</v>
      </c>
      <c r="K1127" s="23" t="s">
        <v>13</v>
      </c>
      <c r="L1127" s="9" t="str">
        <f>_xlfn.CONCAT("", C1127)</f>
        <v>ARQ_Projeto</v>
      </c>
      <c r="M1127" s="9" t="str">
        <f>_xlfn.CONCAT("", D1127)</f>
        <v>ARQ_Interdisciplinar</v>
      </c>
      <c r="N1127" s="9" t="str">
        <f>_xlfn.CONCAT("", E1127)</f>
        <v>Projeto_Referencias</v>
      </c>
      <c r="O1127" s="9" t="str">
        <f>_xlfn.CONCAT("Classe IFC ou Categoria Revit:   ", F1127)</f>
        <v>Classe IFC ou Categoria Revit:   IfcReferentKILOPOINT</v>
      </c>
      <c r="P1127" s="7" t="s">
        <v>2703</v>
      </c>
      <c r="Q1127" s="7" t="s">
        <v>4146</v>
      </c>
      <c r="R1127" s="7" t="str">
        <f>C1127</f>
        <v>ARQ_Projeto</v>
      </c>
      <c r="S1127" s="7" t="str">
        <f>D1127</f>
        <v>ARQ_Interdisciplinar</v>
      </c>
      <c r="T1127" s="7" t="str">
        <f>E1127</f>
        <v>Projeto_Referencias</v>
      </c>
      <c r="U1127" s="8" t="str">
        <f>_xlfn.CONCAT("bim-key_",A1127)</f>
        <v>bim-key_1126</v>
      </c>
      <c r="V1127" s="4" t="str">
        <f>IF(ISNUMBER(FIND("Arrow", F1127)), _xlfn.CONCAT(E1127,"_Seta"), E1127)</f>
        <v>Projeto_Referencias</v>
      </c>
      <c r="W1127" s="4" t="str">
        <f>IF(ISNUMBER(FIND("Scheme", F1127)), _xlfn.CONCAT(F1127,"_Esquema"), F1127)</f>
        <v>IfcReferentKILOPOINT</v>
      </c>
    </row>
    <row r="1128" spans="1:23" s="4" customFormat="1" ht="9.75" customHeight="1" x14ac:dyDescent="0.25">
      <c r="A1128" s="66">
        <v>1127</v>
      </c>
      <c r="B1128" s="65" t="s">
        <v>4283</v>
      </c>
      <c r="C1128" s="27" t="s">
        <v>4289</v>
      </c>
      <c r="D1128" s="27" t="s">
        <v>4291</v>
      </c>
      <c r="E1128" s="41" t="s">
        <v>4802</v>
      </c>
      <c r="F1128" s="33" t="s">
        <v>383</v>
      </c>
      <c r="G1128" s="23" t="s">
        <v>13</v>
      </c>
      <c r="H1128" s="23" t="s">
        <v>13</v>
      </c>
      <c r="I1128" s="23" t="s">
        <v>13</v>
      </c>
      <c r="J1128" s="23" t="s">
        <v>13</v>
      </c>
      <c r="K1128" s="23" t="s">
        <v>13</v>
      </c>
      <c r="L1128" s="9" t="str">
        <f>_xlfn.CONCAT("", C1128)</f>
        <v>ARQ_Projeto</v>
      </c>
      <c r="M1128" s="9" t="str">
        <f>_xlfn.CONCAT("", D1128)</f>
        <v>ARQ_Interdisciplinar</v>
      </c>
      <c r="N1128" s="9" t="str">
        <f>_xlfn.CONCAT("", E1128)</f>
        <v>Projeto_Referencias</v>
      </c>
      <c r="O1128" s="9" t="str">
        <f>_xlfn.CONCAT("Classe IFC ou Categoria Revit:   ", F1128)</f>
        <v>Classe IFC ou Categoria Revit:   IfcReferentLANDMARK</v>
      </c>
      <c r="P1128" s="7" t="s">
        <v>2704</v>
      </c>
      <c r="Q1128" s="7" t="s">
        <v>4146</v>
      </c>
      <c r="R1128" s="7" t="str">
        <f>C1128</f>
        <v>ARQ_Projeto</v>
      </c>
      <c r="S1128" s="7" t="str">
        <f>D1128</f>
        <v>ARQ_Interdisciplinar</v>
      </c>
      <c r="T1128" s="7" t="str">
        <f>E1128</f>
        <v>Projeto_Referencias</v>
      </c>
      <c r="U1128" s="8" t="str">
        <f>_xlfn.CONCAT("bim-key_",A1128)</f>
        <v>bim-key_1127</v>
      </c>
      <c r="V1128" s="4" t="str">
        <f>IF(ISNUMBER(FIND("Arrow", F1128)), _xlfn.CONCAT(E1128,"_Seta"), E1128)</f>
        <v>Projeto_Referencias</v>
      </c>
      <c r="W1128" s="4" t="str">
        <f>IF(ISNUMBER(FIND("Scheme", F1128)), _xlfn.CONCAT(F1128,"_Esquema"), F1128)</f>
        <v>IfcReferentLANDMARK</v>
      </c>
    </row>
    <row r="1129" spans="1:23" s="4" customFormat="1" ht="9.75" customHeight="1" x14ac:dyDescent="0.25">
      <c r="A1129" s="66">
        <v>1128</v>
      </c>
      <c r="B1129" s="65" t="s">
        <v>4283</v>
      </c>
      <c r="C1129" s="27" t="s">
        <v>4289</v>
      </c>
      <c r="D1129" s="27" t="s">
        <v>4291</v>
      </c>
      <c r="E1129" s="41" t="s">
        <v>4802</v>
      </c>
      <c r="F1129" s="33" t="s">
        <v>384</v>
      </c>
      <c r="G1129" s="23" t="s">
        <v>13</v>
      </c>
      <c r="H1129" s="23" t="s">
        <v>13</v>
      </c>
      <c r="I1129" s="23" t="s">
        <v>13</v>
      </c>
      <c r="J1129" s="23" t="s">
        <v>13</v>
      </c>
      <c r="K1129" s="23" t="s">
        <v>13</v>
      </c>
      <c r="L1129" s="9" t="str">
        <f>_xlfn.CONCAT("", C1129)</f>
        <v>ARQ_Projeto</v>
      </c>
      <c r="M1129" s="9" t="str">
        <f>_xlfn.CONCAT("", D1129)</f>
        <v>ARQ_Interdisciplinar</v>
      </c>
      <c r="N1129" s="9" t="str">
        <f>_xlfn.CONCAT("", E1129)</f>
        <v>Projeto_Referencias</v>
      </c>
      <c r="O1129" s="9" t="str">
        <f>_xlfn.CONCAT("Classe IFC ou Categoria Revit:   ", F1129)</f>
        <v>Classe IFC ou Categoria Revit:   IfcReferentMILEPOINT</v>
      </c>
      <c r="P1129" s="7" t="s">
        <v>2705</v>
      </c>
      <c r="Q1129" s="7" t="s">
        <v>4146</v>
      </c>
      <c r="R1129" s="7" t="str">
        <f>C1129</f>
        <v>ARQ_Projeto</v>
      </c>
      <c r="S1129" s="7" t="str">
        <f>D1129</f>
        <v>ARQ_Interdisciplinar</v>
      </c>
      <c r="T1129" s="7" t="str">
        <f>E1129</f>
        <v>Projeto_Referencias</v>
      </c>
      <c r="U1129" s="8" t="str">
        <f>_xlfn.CONCAT("bim-key_",A1129)</f>
        <v>bim-key_1128</v>
      </c>
      <c r="V1129" s="4" t="str">
        <f>IF(ISNUMBER(FIND("Arrow", F1129)), _xlfn.CONCAT(E1129,"_Seta"), E1129)</f>
        <v>Projeto_Referencias</v>
      </c>
      <c r="W1129" s="4" t="str">
        <f>IF(ISNUMBER(FIND("Scheme", F1129)), _xlfn.CONCAT(F1129,"_Esquema"), F1129)</f>
        <v>IfcReferentMILEPOINT</v>
      </c>
    </row>
    <row r="1130" spans="1:23" s="4" customFormat="1" ht="9.75" customHeight="1" x14ac:dyDescent="0.25">
      <c r="A1130" s="66">
        <v>1129</v>
      </c>
      <c r="B1130" s="65" t="s">
        <v>4283</v>
      </c>
      <c r="C1130" s="27" t="s">
        <v>4289</v>
      </c>
      <c r="D1130" s="27" t="s">
        <v>4291</v>
      </c>
      <c r="E1130" s="41" t="s">
        <v>4802</v>
      </c>
      <c r="F1130" s="33" t="s">
        <v>385</v>
      </c>
      <c r="G1130" s="23" t="s">
        <v>13</v>
      </c>
      <c r="H1130" s="23" t="s">
        <v>13</v>
      </c>
      <c r="I1130" s="23" t="s">
        <v>13</v>
      </c>
      <c r="J1130" s="23" t="s">
        <v>13</v>
      </c>
      <c r="K1130" s="23" t="s">
        <v>13</v>
      </c>
      <c r="L1130" s="9" t="str">
        <f>_xlfn.CONCAT("", C1130)</f>
        <v>ARQ_Projeto</v>
      </c>
      <c r="M1130" s="9" t="str">
        <f>_xlfn.CONCAT("", D1130)</f>
        <v>ARQ_Interdisciplinar</v>
      </c>
      <c r="N1130" s="9" t="str">
        <f>_xlfn.CONCAT("", E1130)</f>
        <v>Projeto_Referencias</v>
      </c>
      <c r="O1130" s="9" t="str">
        <f>_xlfn.CONCAT("Classe IFC ou Categoria Revit:   ", F1130)</f>
        <v>Classe IFC ou Categoria Revit:   IfcReferentPOSITION</v>
      </c>
      <c r="P1130" s="7" t="s">
        <v>2706</v>
      </c>
      <c r="Q1130" s="7" t="s">
        <v>4146</v>
      </c>
      <c r="R1130" s="7" t="str">
        <f>C1130</f>
        <v>ARQ_Projeto</v>
      </c>
      <c r="S1130" s="7" t="str">
        <f>D1130</f>
        <v>ARQ_Interdisciplinar</v>
      </c>
      <c r="T1130" s="7" t="str">
        <f>E1130</f>
        <v>Projeto_Referencias</v>
      </c>
      <c r="U1130" s="8" t="str">
        <f>_xlfn.CONCAT("bim-key_",A1130)</f>
        <v>bim-key_1129</v>
      </c>
      <c r="V1130" s="4" t="str">
        <f>IF(ISNUMBER(FIND("Arrow", F1130)), _xlfn.CONCAT(E1130,"_Seta"), E1130)</f>
        <v>Projeto_Referencias</v>
      </c>
      <c r="W1130" s="4" t="str">
        <f>IF(ISNUMBER(FIND("Scheme", F1130)), _xlfn.CONCAT(F1130,"_Esquema"), F1130)</f>
        <v>IfcReferentPOSITION</v>
      </c>
    </row>
    <row r="1131" spans="1:23" s="4" customFormat="1" ht="9.75" customHeight="1" x14ac:dyDescent="0.25">
      <c r="A1131" s="66">
        <v>1130</v>
      </c>
      <c r="B1131" s="65" t="s">
        <v>4283</v>
      </c>
      <c r="C1131" s="27" t="s">
        <v>4289</v>
      </c>
      <c r="D1131" s="27" t="s">
        <v>4291</v>
      </c>
      <c r="E1131" s="41" t="s">
        <v>4802</v>
      </c>
      <c r="F1131" s="33" t="s">
        <v>386</v>
      </c>
      <c r="G1131" s="23" t="s">
        <v>13</v>
      </c>
      <c r="H1131" s="23" t="s">
        <v>13</v>
      </c>
      <c r="I1131" s="23" t="s">
        <v>13</v>
      </c>
      <c r="J1131" s="23" t="s">
        <v>13</v>
      </c>
      <c r="K1131" s="23" t="s">
        <v>13</v>
      </c>
      <c r="L1131" s="9" t="str">
        <f>_xlfn.CONCAT("", C1131)</f>
        <v>ARQ_Projeto</v>
      </c>
      <c r="M1131" s="9" t="str">
        <f>_xlfn.CONCAT("", D1131)</f>
        <v>ARQ_Interdisciplinar</v>
      </c>
      <c r="N1131" s="9" t="str">
        <f>_xlfn.CONCAT("", E1131)</f>
        <v>Projeto_Referencias</v>
      </c>
      <c r="O1131" s="9" t="str">
        <f>_xlfn.CONCAT("Classe IFC ou Categoria Revit:   ", F1131)</f>
        <v>Classe IFC ou Categoria Revit:   IfcReferentREFERENCEMARKER</v>
      </c>
      <c r="P1131" s="7" t="s">
        <v>2707</v>
      </c>
      <c r="Q1131" s="7" t="s">
        <v>4146</v>
      </c>
      <c r="R1131" s="7" t="str">
        <f>C1131</f>
        <v>ARQ_Projeto</v>
      </c>
      <c r="S1131" s="7" t="str">
        <f>D1131</f>
        <v>ARQ_Interdisciplinar</v>
      </c>
      <c r="T1131" s="7" t="str">
        <f>E1131</f>
        <v>Projeto_Referencias</v>
      </c>
      <c r="U1131" s="8" t="str">
        <f>_xlfn.CONCAT("bim-key_",A1131)</f>
        <v>bim-key_1130</v>
      </c>
      <c r="V1131" s="4" t="str">
        <f>IF(ISNUMBER(FIND("Arrow", F1131)), _xlfn.CONCAT(E1131,"_Seta"), E1131)</f>
        <v>Projeto_Referencias</v>
      </c>
      <c r="W1131" s="4" t="str">
        <f>IF(ISNUMBER(FIND("Scheme", F1131)), _xlfn.CONCAT(F1131,"_Esquema"), F1131)</f>
        <v>IfcReferentREFERENCEMARKER</v>
      </c>
    </row>
    <row r="1132" spans="1:23" s="4" customFormat="1" ht="9.75" customHeight="1" x14ac:dyDescent="0.25">
      <c r="A1132" s="66">
        <v>1131</v>
      </c>
      <c r="B1132" s="65" t="s">
        <v>4283</v>
      </c>
      <c r="C1132" s="27" t="s">
        <v>4289</v>
      </c>
      <c r="D1132" s="27" t="s">
        <v>4291</v>
      </c>
      <c r="E1132" s="41" t="s">
        <v>4802</v>
      </c>
      <c r="F1132" s="33" t="s">
        <v>387</v>
      </c>
      <c r="G1132" s="23" t="s">
        <v>13</v>
      </c>
      <c r="H1132" s="23" t="s">
        <v>13</v>
      </c>
      <c r="I1132" s="23" t="s">
        <v>13</v>
      </c>
      <c r="J1132" s="23" t="s">
        <v>13</v>
      </c>
      <c r="K1132" s="23" t="s">
        <v>13</v>
      </c>
      <c r="L1132" s="9" t="str">
        <f>_xlfn.CONCAT("", C1132)</f>
        <v>ARQ_Projeto</v>
      </c>
      <c r="M1132" s="9" t="str">
        <f>_xlfn.CONCAT("", D1132)</f>
        <v>ARQ_Interdisciplinar</v>
      </c>
      <c r="N1132" s="9" t="str">
        <f>_xlfn.CONCAT("", E1132)</f>
        <v>Projeto_Referencias</v>
      </c>
      <c r="O1132" s="9" t="str">
        <f>_xlfn.CONCAT("Classe IFC ou Categoria Revit:   ", F1132)</f>
        <v>Classe IFC ou Categoria Revit:   IfcReferentSTATION</v>
      </c>
      <c r="P1132" s="7" t="s">
        <v>2708</v>
      </c>
      <c r="Q1132" s="7" t="s">
        <v>4146</v>
      </c>
      <c r="R1132" s="7" t="str">
        <f>C1132</f>
        <v>ARQ_Projeto</v>
      </c>
      <c r="S1132" s="7" t="str">
        <f>D1132</f>
        <v>ARQ_Interdisciplinar</v>
      </c>
      <c r="T1132" s="7" t="str">
        <f>E1132</f>
        <v>Projeto_Referencias</v>
      </c>
      <c r="U1132" s="8" t="str">
        <f>_xlfn.CONCAT("bim-key_",A1132)</f>
        <v>bim-key_1131</v>
      </c>
      <c r="V1132" s="4" t="str">
        <f>IF(ISNUMBER(FIND("Arrow", F1132)), _xlfn.CONCAT(E1132,"_Seta"), E1132)</f>
        <v>Projeto_Referencias</v>
      </c>
      <c r="W1132" s="4" t="str">
        <f>IF(ISNUMBER(FIND("Scheme", F1132)), _xlfn.CONCAT(F1132,"_Esquema"), F1132)</f>
        <v>IfcReferentSTATION</v>
      </c>
    </row>
    <row r="1133" spans="1:23" s="4" customFormat="1" ht="9.75" customHeight="1" x14ac:dyDescent="0.25">
      <c r="A1133" s="66">
        <v>1132</v>
      </c>
      <c r="B1133" s="65" t="s">
        <v>4283</v>
      </c>
      <c r="C1133" s="27" t="s">
        <v>4289</v>
      </c>
      <c r="D1133" s="27" t="s">
        <v>4291</v>
      </c>
      <c r="E1133" s="41" t="s">
        <v>4802</v>
      </c>
      <c r="F1133" s="33" t="s">
        <v>388</v>
      </c>
      <c r="G1133" s="23" t="s">
        <v>13</v>
      </c>
      <c r="H1133" s="23" t="s">
        <v>13</v>
      </c>
      <c r="I1133" s="23" t="s">
        <v>13</v>
      </c>
      <c r="J1133" s="23" t="s">
        <v>13</v>
      </c>
      <c r="K1133" s="23" t="s">
        <v>13</v>
      </c>
      <c r="L1133" s="9" t="str">
        <f>_xlfn.CONCAT("", C1133)</f>
        <v>ARQ_Projeto</v>
      </c>
      <c r="M1133" s="9" t="str">
        <f>_xlfn.CONCAT("", D1133)</f>
        <v>ARQ_Interdisciplinar</v>
      </c>
      <c r="N1133" s="9" t="str">
        <f>_xlfn.CONCAT("", E1133)</f>
        <v>Projeto_Referencias</v>
      </c>
      <c r="O1133" s="9" t="str">
        <f>_xlfn.CONCAT("Classe IFC ou Categoria Revit:   ", F1133)</f>
        <v>Classe IFC ou Categoria Revit:   IfcReferentSUPERELEVATIONEVENT</v>
      </c>
      <c r="P1133" s="7" t="s">
        <v>2709</v>
      </c>
      <c r="Q1133" s="7" t="s">
        <v>4146</v>
      </c>
      <c r="R1133" s="7" t="str">
        <f>C1133</f>
        <v>ARQ_Projeto</v>
      </c>
      <c r="S1133" s="7" t="str">
        <f>D1133</f>
        <v>ARQ_Interdisciplinar</v>
      </c>
      <c r="T1133" s="7" t="str">
        <f>E1133</f>
        <v>Projeto_Referencias</v>
      </c>
      <c r="U1133" s="8" t="str">
        <f>_xlfn.CONCAT("bim-key_",A1133)</f>
        <v>bim-key_1132</v>
      </c>
      <c r="V1133" s="4" t="str">
        <f>IF(ISNUMBER(FIND("Arrow", F1133)), _xlfn.CONCAT(E1133,"_Seta"), E1133)</f>
        <v>Projeto_Referencias</v>
      </c>
      <c r="W1133" s="4" t="str">
        <f>IF(ISNUMBER(FIND("Scheme", F1133)), _xlfn.CONCAT(F1133,"_Esquema"), F1133)</f>
        <v>IfcReferentSUPERELEVATIONEVENT</v>
      </c>
    </row>
    <row r="1134" spans="1:23" s="4" customFormat="1" ht="9.75" customHeight="1" x14ac:dyDescent="0.25">
      <c r="A1134" s="66">
        <v>1133</v>
      </c>
      <c r="B1134" s="65" t="s">
        <v>4283</v>
      </c>
      <c r="C1134" s="27" t="s">
        <v>4289</v>
      </c>
      <c r="D1134" s="27" t="s">
        <v>4291</v>
      </c>
      <c r="E1134" s="41" t="s">
        <v>4802</v>
      </c>
      <c r="F1134" s="33" t="s">
        <v>389</v>
      </c>
      <c r="G1134" s="23" t="s">
        <v>13</v>
      </c>
      <c r="H1134" s="23" t="s">
        <v>13</v>
      </c>
      <c r="I1134" s="23" t="s">
        <v>13</v>
      </c>
      <c r="J1134" s="23" t="s">
        <v>13</v>
      </c>
      <c r="K1134" s="23" t="s">
        <v>13</v>
      </c>
      <c r="L1134" s="9" t="str">
        <f>_xlfn.CONCAT("", C1134)</f>
        <v>ARQ_Projeto</v>
      </c>
      <c r="M1134" s="9" t="str">
        <f>_xlfn.CONCAT("", D1134)</f>
        <v>ARQ_Interdisciplinar</v>
      </c>
      <c r="N1134" s="9" t="str">
        <f>_xlfn.CONCAT("", E1134)</f>
        <v>Projeto_Referencias</v>
      </c>
      <c r="O1134" s="9" t="str">
        <f>_xlfn.CONCAT("Classe IFC ou Categoria Revit:   ", F1134)</f>
        <v>Classe IFC ou Categoria Revit:   IfcReferentWIDTHEVENT</v>
      </c>
      <c r="P1134" s="7" t="s">
        <v>2710</v>
      </c>
      <c r="Q1134" s="7" t="s">
        <v>4146</v>
      </c>
      <c r="R1134" s="7" t="str">
        <f>C1134</f>
        <v>ARQ_Projeto</v>
      </c>
      <c r="S1134" s="7" t="str">
        <f>D1134</f>
        <v>ARQ_Interdisciplinar</v>
      </c>
      <c r="T1134" s="7" t="str">
        <f>E1134</f>
        <v>Projeto_Referencias</v>
      </c>
      <c r="U1134" s="8" t="str">
        <f>_xlfn.CONCAT("bim-key_",A1134)</f>
        <v>bim-key_1133</v>
      </c>
      <c r="V1134" s="4" t="str">
        <f>IF(ISNUMBER(FIND("Arrow", F1134)), _xlfn.CONCAT(E1134,"_Seta"), E1134)</f>
        <v>Projeto_Referencias</v>
      </c>
      <c r="W1134" s="4" t="str">
        <f>IF(ISNUMBER(FIND("Scheme", F1134)), _xlfn.CONCAT(F1134,"_Esquema"), F1134)</f>
        <v>IfcReferentWIDTHEVENT</v>
      </c>
    </row>
    <row r="1135" spans="1:23" s="4" customFormat="1" ht="9.75" customHeight="1" x14ac:dyDescent="0.25">
      <c r="A1135" s="66">
        <v>1134</v>
      </c>
      <c r="B1135" s="65" t="s">
        <v>4283</v>
      </c>
      <c r="C1135" s="27" t="s">
        <v>4330</v>
      </c>
      <c r="D1135" s="27" t="s">
        <v>4331</v>
      </c>
      <c r="E1135" s="27" t="s">
        <v>4214</v>
      </c>
      <c r="F1135" s="33" t="s">
        <v>425</v>
      </c>
      <c r="G1135" s="23" t="s">
        <v>13</v>
      </c>
      <c r="H1135" s="23" t="s">
        <v>13</v>
      </c>
      <c r="I1135" s="23" t="s">
        <v>13</v>
      </c>
      <c r="J1135" s="23" t="s">
        <v>13</v>
      </c>
      <c r="K1135" s="23" t="s">
        <v>13</v>
      </c>
      <c r="L1135" s="9" t="str">
        <f>_xlfn.CONCAT("", C1135)</f>
        <v>MEC_Projeto</v>
      </c>
      <c r="M1135" s="9" t="str">
        <f>_xlfn.CONCAT("", D1135)</f>
        <v>MEC_Elementos</v>
      </c>
      <c r="N1135" s="9" t="str">
        <f>_xlfn.CONCAT("", E1135)</f>
        <v>Regulagem</v>
      </c>
      <c r="O1135" s="9" t="str">
        <f>_xlfn.CONCAT("Classe IFC ou Categoria Revit:   ", F1135)</f>
        <v>Classe IFC ou Categoria Revit:   IfcVibrationDamper</v>
      </c>
      <c r="P1135" s="7" t="s">
        <v>2719</v>
      </c>
      <c r="Q1135" s="7" t="s">
        <v>4098</v>
      </c>
      <c r="R1135" s="7" t="str">
        <f>C1135</f>
        <v>MEC_Projeto</v>
      </c>
      <c r="S1135" s="7" t="str">
        <f>D1135</f>
        <v>MEC_Elementos</v>
      </c>
      <c r="T1135" s="7" t="str">
        <f>E1135</f>
        <v>Regulagem</v>
      </c>
      <c r="U1135" s="8" t="str">
        <f>_xlfn.CONCAT("bim-key_",A1135)</f>
        <v>bim-key_1134</v>
      </c>
      <c r="V1135" s="4" t="str">
        <f>IF(ISNUMBER(FIND("Arrow", F1135)), _xlfn.CONCAT(E1135,"_Seta"), E1135)</f>
        <v>Regulagem</v>
      </c>
      <c r="W1135" s="4" t="str">
        <f>IF(ISNUMBER(FIND("Scheme", F1135)), _xlfn.CONCAT(F1135,"_Esquema"), F1135)</f>
        <v>IfcVibrationDamper</v>
      </c>
    </row>
    <row r="1136" spans="1:23" s="4" customFormat="1" ht="9.75" customHeight="1" x14ac:dyDescent="0.25">
      <c r="A1136" s="66">
        <v>1135</v>
      </c>
      <c r="B1136" s="65" t="s">
        <v>4283</v>
      </c>
      <c r="C1136" s="27" t="s">
        <v>4330</v>
      </c>
      <c r="D1136" s="27" t="s">
        <v>4331</v>
      </c>
      <c r="E1136" s="27" t="s">
        <v>4214</v>
      </c>
      <c r="F1136" s="33" t="s">
        <v>1099</v>
      </c>
      <c r="G1136" s="23" t="s">
        <v>13</v>
      </c>
      <c r="H1136" s="23" t="s">
        <v>13</v>
      </c>
      <c r="I1136" s="23" t="s">
        <v>13</v>
      </c>
      <c r="J1136" s="23" t="s">
        <v>13</v>
      </c>
      <c r="K1136" s="23" t="s">
        <v>13</v>
      </c>
      <c r="L1136" s="9" t="str">
        <f>_xlfn.CONCAT("", C1136)</f>
        <v>MEC_Projeto</v>
      </c>
      <c r="M1136" s="9" t="str">
        <f>_xlfn.CONCAT("", D1136)</f>
        <v>MEC_Elementos</v>
      </c>
      <c r="N1136" s="9" t="str">
        <f>_xlfn.CONCAT("", E1136)</f>
        <v>Regulagem</v>
      </c>
      <c r="O1136" s="9" t="str">
        <f>_xlfn.CONCAT("Classe IFC ou Categoria Revit:   ", F1136)</f>
        <v>Classe IFC ou Categoria Revit:   IfcVibrationDamperAXIAL_YIELD</v>
      </c>
      <c r="P1136" s="7" t="s">
        <v>1100</v>
      </c>
      <c r="Q1136" s="7" t="s">
        <v>4098</v>
      </c>
      <c r="R1136" s="7" t="str">
        <f>C1136</f>
        <v>MEC_Projeto</v>
      </c>
      <c r="S1136" s="7" t="str">
        <f>D1136</f>
        <v>MEC_Elementos</v>
      </c>
      <c r="T1136" s="7" t="str">
        <f>E1136</f>
        <v>Regulagem</v>
      </c>
      <c r="U1136" s="8" t="str">
        <f>_xlfn.CONCAT("bim-key_",A1136)</f>
        <v>bim-key_1135</v>
      </c>
      <c r="V1136" s="4" t="str">
        <f>IF(ISNUMBER(FIND("Arrow", F1136)), _xlfn.CONCAT(E1136,"_Seta"), E1136)</f>
        <v>Regulagem</v>
      </c>
      <c r="W1136" s="4" t="str">
        <f>IF(ISNUMBER(FIND("Scheme", F1136)), _xlfn.CONCAT(F1136,"_Esquema"), F1136)</f>
        <v>IfcVibrationDamperAXIAL_YIELD</v>
      </c>
    </row>
    <row r="1137" spans="1:23" s="4" customFormat="1" ht="9.75" customHeight="1" x14ac:dyDescent="0.25">
      <c r="A1137" s="66">
        <v>1136</v>
      </c>
      <c r="B1137" s="65" t="s">
        <v>4283</v>
      </c>
      <c r="C1137" s="27" t="s">
        <v>4330</v>
      </c>
      <c r="D1137" s="27" t="s">
        <v>4331</v>
      </c>
      <c r="E1137" s="27" t="s">
        <v>4214</v>
      </c>
      <c r="F1137" s="33" t="s">
        <v>1101</v>
      </c>
      <c r="G1137" s="23" t="s">
        <v>13</v>
      </c>
      <c r="H1137" s="23" t="s">
        <v>13</v>
      </c>
      <c r="I1137" s="23" t="s">
        <v>13</v>
      </c>
      <c r="J1137" s="23" t="s">
        <v>13</v>
      </c>
      <c r="K1137" s="23" t="s">
        <v>13</v>
      </c>
      <c r="L1137" s="9" t="str">
        <f>_xlfn.CONCAT("", C1137)</f>
        <v>MEC_Projeto</v>
      </c>
      <c r="M1137" s="9" t="str">
        <f>_xlfn.CONCAT("", D1137)</f>
        <v>MEC_Elementos</v>
      </c>
      <c r="N1137" s="9" t="str">
        <f>_xlfn.CONCAT("", E1137)</f>
        <v>Regulagem</v>
      </c>
      <c r="O1137" s="9" t="str">
        <f>_xlfn.CONCAT("Classe IFC ou Categoria Revit:   ", F1137)</f>
        <v>Classe IFC ou Categoria Revit:   IfcVibrationDamperBENDING_YIELD</v>
      </c>
      <c r="P1137" s="7" t="s">
        <v>1102</v>
      </c>
      <c r="Q1137" s="7" t="s">
        <v>4098</v>
      </c>
      <c r="R1137" s="7" t="str">
        <f>C1137</f>
        <v>MEC_Projeto</v>
      </c>
      <c r="S1137" s="7" t="str">
        <f>D1137</f>
        <v>MEC_Elementos</v>
      </c>
      <c r="T1137" s="7" t="str">
        <f>E1137</f>
        <v>Regulagem</v>
      </c>
      <c r="U1137" s="8" t="str">
        <f>_xlfn.CONCAT("bim-key_",A1137)</f>
        <v>bim-key_1136</v>
      </c>
      <c r="V1137" s="4" t="str">
        <f>IF(ISNUMBER(FIND("Arrow", F1137)), _xlfn.CONCAT(E1137,"_Seta"), E1137)</f>
        <v>Regulagem</v>
      </c>
      <c r="W1137" s="4" t="str">
        <f>IF(ISNUMBER(FIND("Scheme", F1137)), _xlfn.CONCAT(F1137,"_Esquema"), F1137)</f>
        <v>IfcVibrationDamperBENDING_YIELD</v>
      </c>
    </row>
    <row r="1138" spans="1:23" s="4" customFormat="1" ht="9.75" customHeight="1" x14ac:dyDescent="0.25">
      <c r="A1138" s="66">
        <v>1137</v>
      </c>
      <c r="B1138" s="65" t="s">
        <v>4283</v>
      </c>
      <c r="C1138" s="27" t="s">
        <v>4330</v>
      </c>
      <c r="D1138" s="27" t="s">
        <v>4331</v>
      </c>
      <c r="E1138" s="27" t="s">
        <v>4214</v>
      </c>
      <c r="F1138" s="33" t="s">
        <v>1103</v>
      </c>
      <c r="G1138" s="23" t="s">
        <v>13</v>
      </c>
      <c r="H1138" s="23" t="s">
        <v>13</v>
      </c>
      <c r="I1138" s="23" t="s">
        <v>13</v>
      </c>
      <c r="J1138" s="23" t="s">
        <v>13</v>
      </c>
      <c r="K1138" s="23" t="s">
        <v>13</v>
      </c>
      <c r="L1138" s="9" t="str">
        <f>_xlfn.CONCAT("", C1138)</f>
        <v>MEC_Projeto</v>
      </c>
      <c r="M1138" s="9" t="str">
        <f>_xlfn.CONCAT("", D1138)</f>
        <v>MEC_Elementos</v>
      </c>
      <c r="N1138" s="9" t="str">
        <f>_xlfn.CONCAT("", E1138)</f>
        <v>Regulagem</v>
      </c>
      <c r="O1138" s="9" t="str">
        <f>_xlfn.CONCAT("Classe IFC ou Categoria Revit:   ", F1138)</f>
        <v>Classe IFC ou Categoria Revit:   IfcVibrationDamperFRICTION</v>
      </c>
      <c r="P1138" s="7" t="s">
        <v>1104</v>
      </c>
      <c r="Q1138" s="7" t="s">
        <v>4098</v>
      </c>
      <c r="R1138" s="7" t="str">
        <f>C1138</f>
        <v>MEC_Projeto</v>
      </c>
      <c r="S1138" s="7" t="str">
        <f>D1138</f>
        <v>MEC_Elementos</v>
      </c>
      <c r="T1138" s="7" t="str">
        <f>E1138</f>
        <v>Regulagem</v>
      </c>
      <c r="U1138" s="8" t="str">
        <f>_xlfn.CONCAT("bim-key_",A1138)</f>
        <v>bim-key_1137</v>
      </c>
      <c r="V1138" s="4" t="str">
        <f>IF(ISNUMBER(FIND("Arrow", F1138)), _xlfn.CONCAT(E1138,"_Seta"), E1138)</f>
        <v>Regulagem</v>
      </c>
      <c r="W1138" s="4" t="str">
        <f>IF(ISNUMBER(FIND("Scheme", F1138)), _xlfn.CONCAT(F1138,"_Esquema"), F1138)</f>
        <v>IfcVibrationDamperFRICTION</v>
      </c>
    </row>
    <row r="1139" spans="1:23" s="4" customFormat="1" ht="9.75" customHeight="1" x14ac:dyDescent="0.25">
      <c r="A1139" s="66">
        <v>1138</v>
      </c>
      <c r="B1139" s="65" t="s">
        <v>4283</v>
      </c>
      <c r="C1139" s="27" t="s">
        <v>4330</v>
      </c>
      <c r="D1139" s="27" t="s">
        <v>4331</v>
      </c>
      <c r="E1139" s="27" t="s">
        <v>4214</v>
      </c>
      <c r="F1139" s="33" t="s">
        <v>1105</v>
      </c>
      <c r="G1139" s="23" t="s">
        <v>13</v>
      </c>
      <c r="H1139" s="23" t="s">
        <v>13</v>
      </c>
      <c r="I1139" s="23" t="s">
        <v>13</v>
      </c>
      <c r="J1139" s="23" t="s">
        <v>13</v>
      </c>
      <c r="K1139" s="23" t="s">
        <v>13</v>
      </c>
      <c r="L1139" s="9" t="str">
        <f>_xlfn.CONCAT("", C1139)</f>
        <v>MEC_Projeto</v>
      </c>
      <c r="M1139" s="9" t="str">
        <f>_xlfn.CONCAT("", D1139)</f>
        <v>MEC_Elementos</v>
      </c>
      <c r="N1139" s="9" t="str">
        <f>_xlfn.CONCAT("", E1139)</f>
        <v>Regulagem</v>
      </c>
      <c r="O1139" s="9" t="str">
        <f>_xlfn.CONCAT("Classe IFC ou Categoria Revit:   ", F1139)</f>
        <v>Classe IFC ou Categoria Revit:   IfcVibrationDamperRUBBER</v>
      </c>
      <c r="P1139" s="7" t="s">
        <v>1106</v>
      </c>
      <c r="Q1139" s="7" t="s">
        <v>4098</v>
      </c>
      <c r="R1139" s="7" t="str">
        <f>C1139</f>
        <v>MEC_Projeto</v>
      </c>
      <c r="S1139" s="7" t="str">
        <f>D1139</f>
        <v>MEC_Elementos</v>
      </c>
      <c r="T1139" s="7" t="str">
        <f>E1139</f>
        <v>Regulagem</v>
      </c>
      <c r="U1139" s="8" t="str">
        <f>_xlfn.CONCAT("bim-key_",A1139)</f>
        <v>bim-key_1138</v>
      </c>
      <c r="V1139" s="4" t="str">
        <f>IF(ISNUMBER(FIND("Arrow", F1139)), _xlfn.CONCAT(E1139,"_Seta"), E1139)</f>
        <v>Regulagem</v>
      </c>
      <c r="W1139" s="4" t="str">
        <f>IF(ISNUMBER(FIND("Scheme", F1139)), _xlfn.CONCAT(F1139,"_Esquema"), F1139)</f>
        <v>IfcVibrationDamperRUBBER</v>
      </c>
    </row>
    <row r="1140" spans="1:23" s="4" customFormat="1" ht="9.75" customHeight="1" x14ac:dyDescent="0.25">
      <c r="A1140" s="66">
        <v>1139</v>
      </c>
      <c r="B1140" s="65" t="s">
        <v>4283</v>
      </c>
      <c r="C1140" s="27" t="s">
        <v>4330</v>
      </c>
      <c r="D1140" s="27" t="s">
        <v>4331</v>
      </c>
      <c r="E1140" s="27" t="s">
        <v>4214</v>
      </c>
      <c r="F1140" s="33" t="s">
        <v>1107</v>
      </c>
      <c r="G1140" s="23" t="s">
        <v>13</v>
      </c>
      <c r="H1140" s="23" t="s">
        <v>13</v>
      </c>
      <c r="I1140" s="23" t="s">
        <v>13</v>
      </c>
      <c r="J1140" s="23" t="s">
        <v>13</v>
      </c>
      <c r="K1140" s="23" t="s">
        <v>13</v>
      </c>
      <c r="L1140" s="9" t="str">
        <f>_xlfn.CONCAT("", C1140)</f>
        <v>MEC_Projeto</v>
      </c>
      <c r="M1140" s="9" t="str">
        <f>_xlfn.CONCAT("", D1140)</f>
        <v>MEC_Elementos</v>
      </c>
      <c r="N1140" s="9" t="str">
        <f>_xlfn.CONCAT("", E1140)</f>
        <v>Regulagem</v>
      </c>
      <c r="O1140" s="9" t="str">
        <f>_xlfn.CONCAT("Classe IFC ou Categoria Revit:   ", F1140)</f>
        <v>Classe IFC ou Categoria Revit:   IfcVibrationDamperSHEAR_YIELD</v>
      </c>
      <c r="P1140" s="7" t="s">
        <v>1108</v>
      </c>
      <c r="Q1140" s="7" t="s">
        <v>4098</v>
      </c>
      <c r="R1140" s="7" t="str">
        <f>C1140</f>
        <v>MEC_Projeto</v>
      </c>
      <c r="S1140" s="7" t="str">
        <f>D1140</f>
        <v>MEC_Elementos</v>
      </c>
      <c r="T1140" s="7" t="str">
        <f>E1140</f>
        <v>Regulagem</v>
      </c>
      <c r="U1140" s="8" t="str">
        <f>_xlfn.CONCAT("bim-key_",A1140)</f>
        <v>bim-key_1139</v>
      </c>
      <c r="V1140" s="4" t="str">
        <f>IF(ISNUMBER(FIND("Arrow", F1140)), _xlfn.CONCAT(E1140,"_Seta"), E1140)</f>
        <v>Regulagem</v>
      </c>
      <c r="W1140" s="4" t="str">
        <f>IF(ISNUMBER(FIND("Scheme", F1140)), _xlfn.CONCAT(F1140,"_Esquema"), F1140)</f>
        <v>IfcVibrationDamperSHEAR_YIELD</v>
      </c>
    </row>
    <row r="1141" spans="1:23" s="4" customFormat="1" ht="9.75" customHeight="1" x14ac:dyDescent="0.25">
      <c r="A1141" s="66">
        <v>1140</v>
      </c>
      <c r="B1141" s="65" t="s">
        <v>4283</v>
      </c>
      <c r="C1141" s="27" t="s">
        <v>4330</v>
      </c>
      <c r="D1141" s="27" t="s">
        <v>4331</v>
      </c>
      <c r="E1141" s="27" t="s">
        <v>4214</v>
      </c>
      <c r="F1141" s="33" t="s">
        <v>1109</v>
      </c>
      <c r="G1141" s="23" t="s">
        <v>13</v>
      </c>
      <c r="H1141" s="23" t="s">
        <v>13</v>
      </c>
      <c r="I1141" s="23" t="s">
        <v>13</v>
      </c>
      <c r="J1141" s="23" t="s">
        <v>13</v>
      </c>
      <c r="K1141" s="23" t="s">
        <v>13</v>
      </c>
      <c r="L1141" s="9" t="str">
        <f>_xlfn.CONCAT("", C1141)</f>
        <v>MEC_Projeto</v>
      </c>
      <c r="M1141" s="9" t="str">
        <f>_xlfn.CONCAT("", D1141)</f>
        <v>MEC_Elementos</v>
      </c>
      <c r="N1141" s="9" t="str">
        <f>_xlfn.CONCAT("", E1141)</f>
        <v>Regulagem</v>
      </c>
      <c r="O1141" s="9" t="str">
        <f>_xlfn.CONCAT("Classe IFC ou Categoria Revit:   ", F1141)</f>
        <v>Classe IFC ou Categoria Revit:   IfcVibrationDamperVISCOUS</v>
      </c>
      <c r="P1141" s="7" t="s">
        <v>1110</v>
      </c>
      <c r="Q1141" s="7" t="s">
        <v>4098</v>
      </c>
      <c r="R1141" s="7" t="str">
        <f>C1141</f>
        <v>MEC_Projeto</v>
      </c>
      <c r="S1141" s="7" t="str">
        <f>D1141</f>
        <v>MEC_Elementos</v>
      </c>
      <c r="T1141" s="7" t="str">
        <f>E1141</f>
        <v>Regulagem</v>
      </c>
      <c r="U1141" s="8" t="str">
        <f>_xlfn.CONCAT("bim-key_",A1141)</f>
        <v>bim-key_1140</v>
      </c>
      <c r="V1141" s="4" t="str">
        <f>IF(ISNUMBER(FIND("Arrow", F1141)), _xlfn.CONCAT(E1141,"_Seta"), E1141)</f>
        <v>Regulagem</v>
      </c>
      <c r="W1141" s="4" t="str">
        <f>IF(ISNUMBER(FIND("Scheme", F1141)), _xlfn.CONCAT(F1141,"_Esquema"), F1141)</f>
        <v>IfcVibrationDamperVISCOUS</v>
      </c>
    </row>
    <row r="1142" spans="1:23" s="4" customFormat="1" ht="9.75" customHeight="1" x14ac:dyDescent="0.25">
      <c r="A1142" s="66">
        <v>1141</v>
      </c>
      <c r="B1142" s="65" t="s">
        <v>4283</v>
      </c>
      <c r="C1142" s="27" t="s">
        <v>4330</v>
      </c>
      <c r="D1142" s="27" t="s">
        <v>4331</v>
      </c>
      <c r="E1142" s="27" t="s">
        <v>4214</v>
      </c>
      <c r="F1142" s="33" t="s">
        <v>426</v>
      </c>
      <c r="G1142" s="23" t="s">
        <v>13</v>
      </c>
      <c r="H1142" s="23" t="s">
        <v>13</v>
      </c>
      <c r="I1142" s="23" t="s">
        <v>13</v>
      </c>
      <c r="J1142" s="23" t="s">
        <v>13</v>
      </c>
      <c r="K1142" s="23" t="s">
        <v>13</v>
      </c>
      <c r="L1142" s="9" t="str">
        <f>_xlfn.CONCAT("", C1142)</f>
        <v>MEC_Projeto</v>
      </c>
      <c r="M1142" s="9" t="str">
        <f>_xlfn.CONCAT("", D1142)</f>
        <v>MEC_Elementos</v>
      </c>
      <c r="N1142" s="9" t="str">
        <f>_xlfn.CONCAT("", E1142)</f>
        <v>Regulagem</v>
      </c>
      <c r="O1142" s="9" t="str">
        <f>_xlfn.CONCAT("Classe IFC ou Categoria Revit:   ", F1142)</f>
        <v>Classe IFC ou Categoria Revit:   IfcVibrationIsolator</v>
      </c>
      <c r="P1142" s="7" t="s">
        <v>427</v>
      </c>
      <c r="Q1142" s="7" t="s">
        <v>4099</v>
      </c>
      <c r="R1142" s="7" t="str">
        <f>C1142</f>
        <v>MEC_Projeto</v>
      </c>
      <c r="S1142" s="7" t="str">
        <f>D1142</f>
        <v>MEC_Elementos</v>
      </c>
      <c r="T1142" s="7" t="str">
        <f>E1142</f>
        <v>Regulagem</v>
      </c>
      <c r="U1142" s="8" t="str">
        <f>_xlfn.CONCAT("bim-key_",A1142)</f>
        <v>bim-key_1141</v>
      </c>
      <c r="V1142" s="4" t="str">
        <f>IF(ISNUMBER(FIND("Arrow", F1142)), _xlfn.CONCAT(E1142,"_Seta"), E1142)</f>
        <v>Regulagem</v>
      </c>
      <c r="W1142" s="4" t="str">
        <f>IF(ISNUMBER(FIND("Scheme", F1142)), _xlfn.CONCAT(F1142,"_Esquema"), F1142)</f>
        <v>IfcVibrationIsolator</v>
      </c>
    </row>
    <row r="1143" spans="1:23" s="4" customFormat="1" ht="9.75" customHeight="1" x14ac:dyDescent="0.25">
      <c r="A1143" s="66">
        <v>1142</v>
      </c>
      <c r="B1143" s="65" t="s">
        <v>4283</v>
      </c>
      <c r="C1143" s="27" t="s">
        <v>4330</v>
      </c>
      <c r="D1143" s="27" t="s">
        <v>4331</v>
      </c>
      <c r="E1143" s="27" t="s">
        <v>4214</v>
      </c>
      <c r="F1143" s="33" t="s">
        <v>1111</v>
      </c>
      <c r="G1143" s="23" t="s">
        <v>13</v>
      </c>
      <c r="H1143" s="23" t="s">
        <v>13</v>
      </c>
      <c r="I1143" s="23" t="s">
        <v>13</v>
      </c>
      <c r="J1143" s="23" t="s">
        <v>13</v>
      </c>
      <c r="K1143" s="23" t="s">
        <v>13</v>
      </c>
      <c r="L1143" s="9" t="str">
        <f>_xlfn.CONCAT("", C1143)</f>
        <v>MEC_Projeto</v>
      </c>
      <c r="M1143" s="9" t="str">
        <f>_xlfn.CONCAT("", D1143)</f>
        <v>MEC_Elementos</v>
      </c>
      <c r="N1143" s="9" t="str">
        <f>_xlfn.CONCAT("", E1143)</f>
        <v>Regulagem</v>
      </c>
      <c r="O1143" s="9" t="str">
        <f>_xlfn.CONCAT("Classe IFC ou Categoria Revit:   ", F1143)</f>
        <v>Classe IFC ou Categoria Revit:   IfcVibrationIsolatorBASE</v>
      </c>
      <c r="P1143" s="7" t="s">
        <v>4017</v>
      </c>
      <c r="Q1143" s="7" t="s">
        <v>4098</v>
      </c>
      <c r="R1143" s="7" t="str">
        <f>C1143</f>
        <v>MEC_Projeto</v>
      </c>
      <c r="S1143" s="7" t="str">
        <f>D1143</f>
        <v>MEC_Elementos</v>
      </c>
      <c r="T1143" s="7" t="str">
        <f>E1143</f>
        <v>Regulagem</v>
      </c>
      <c r="U1143" s="8" t="str">
        <f>_xlfn.CONCAT("bim-key_",A1143)</f>
        <v>bim-key_1142</v>
      </c>
      <c r="V1143" s="4" t="str">
        <f>IF(ISNUMBER(FIND("Arrow", F1143)), _xlfn.CONCAT(E1143,"_Seta"), E1143)</f>
        <v>Regulagem</v>
      </c>
      <c r="W1143" s="4" t="str">
        <f>IF(ISNUMBER(FIND("Scheme", F1143)), _xlfn.CONCAT(F1143,"_Esquema"), F1143)</f>
        <v>IfcVibrationIsolatorBASE</v>
      </c>
    </row>
    <row r="1144" spans="1:23" s="4" customFormat="1" ht="9.75" customHeight="1" x14ac:dyDescent="0.25">
      <c r="A1144" s="66">
        <v>1143</v>
      </c>
      <c r="B1144" s="65" t="s">
        <v>4283</v>
      </c>
      <c r="C1144" s="27" t="s">
        <v>4330</v>
      </c>
      <c r="D1144" s="27" t="s">
        <v>4331</v>
      </c>
      <c r="E1144" s="27" t="s">
        <v>4214</v>
      </c>
      <c r="F1144" s="33" t="s">
        <v>1113</v>
      </c>
      <c r="G1144" s="23" t="s">
        <v>13</v>
      </c>
      <c r="H1144" s="23" t="s">
        <v>13</v>
      </c>
      <c r="I1144" s="23" t="s">
        <v>13</v>
      </c>
      <c r="J1144" s="23" t="s">
        <v>13</v>
      </c>
      <c r="K1144" s="23" t="s">
        <v>13</v>
      </c>
      <c r="L1144" s="9" t="str">
        <f>_xlfn.CONCAT("", C1144)</f>
        <v>MEC_Projeto</v>
      </c>
      <c r="M1144" s="9" t="str">
        <f>_xlfn.CONCAT("", D1144)</f>
        <v>MEC_Elementos</v>
      </c>
      <c r="N1144" s="9" t="str">
        <f>_xlfn.CONCAT("", E1144)</f>
        <v>Regulagem</v>
      </c>
      <c r="O1144" s="9" t="str">
        <f>_xlfn.CONCAT("Classe IFC ou Categoria Revit:   ", F1144)</f>
        <v>Classe IFC ou Categoria Revit:   IfcVibrationIsolatorCOMPRESSION</v>
      </c>
      <c r="P1144" s="7" t="s">
        <v>1114</v>
      </c>
      <c r="Q1144" s="7" t="s">
        <v>4098</v>
      </c>
      <c r="R1144" s="7" t="str">
        <f>C1144</f>
        <v>MEC_Projeto</v>
      </c>
      <c r="S1144" s="7" t="str">
        <f>D1144</f>
        <v>MEC_Elementos</v>
      </c>
      <c r="T1144" s="7" t="str">
        <f>E1144</f>
        <v>Regulagem</v>
      </c>
      <c r="U1144" s="8" t="str">
        <f>_xlfn.CONCAT("bim-key_",A1144)</f>
        <v>bim-key_1143</v>
      </c>
      <c r="V1144" s="4" t="str">
        <f>IF(ISNUMBER(FIND("Arrow", F1144)), _xlfn.CONCAT(E1144,"_Seta"), E1144)</f>
        <v>Regulagem</v>
      </c>
      <c r="W1144" s="4" t="str">
        <f>IF(ISNUMBER(FIND("Scheme", F1144)), _xlfn.CONCAT(F1144,"_Esquema"), F1144)</f>
        <v>IfcVibrationIsolatorCOMPRESSION</v>
      </c>
    </row>
    <row r="1145" spans="1:23" s="4" customFormat="1" ht="9.75" customHeight="1" x14ac:dyDescent="0.25">
      <c r="A1145" s="66">
        <v>1144</v>
      </c>
      <c r="B1145" s="65" t="s">
        <v>4283</v>
      </c>
      <c r="C1145" s="27" t="s">
        <v>4330</v>
      </c>
      <c r="D1145" s="27" t="s">
        <v>4331</v>
      </c>
      <c r="E1145" s="27" t="s">
        <v>4214</v>
      </c>
      <c r="F1145" s="33" t="s">
        <v>1115</v>
      </c>
      <c r="G1145" s="23" t="s">
        <v>13</v>
      </c>
      <c r="H1145" s="23" t="s">
        <v>13</v>
      </c>
      <c r="I1145" s="23" t="s">
        <v>13</v>
      </c>
      <c r="J1145" s="23" t="s">
        <v>13</v>
      </c>
      <c r="K1145" s="23" t="s">
        <v>13</v>
      </c>
      <c r="L1145" s="9" t="str">
        <f>_xlfn.CONCAT("", C1145)</f>
        <v>MEC_Projeto</v>
      </c>
      <c r="M1145" s="9" t="str">
        <f>_xlfn.CONCAT("", D1145)</f>
        <v>MEC_Elementos</v>
      </c>
      <c r="N1145" s="9" t="str">
        <f>_xlfn.CONCAT("", E1145)</f>
        <v>Regulagem</v>
      </c>
      <c r="O1145" s="9" t="str">
        <f>_xlfn.CONCAT("Classe IFC ou Categoria Revit:   ", F1145)</f>
        <v>Classe IFC ou Categoria Revit:   IfcVibrationIsolatorSPRING</v>
      </c>
      <c r="P1145" s="7" t="s">
        <v>1116</v>
      </c>
      <c r="Q1145" s="7" t="s">
        <v>4098</v>
      </c>
      <c r="R1145" s="7" t="str">
        <f>C1145</f>
        <v>MEC_Projeto</v>
      </c>
      <c r="S1145" s="7" t="str">
        <f>D1145</f>
        <v>MEC_Elementos</v>
      </c>
      <c r="T1145" s="7" t="str">
        <f>E1145</f>
        <v>Regulagem</v>
      </c>
      <c r="U1145" s="8" t="str">
        <f>_xlfn.CONCAT("bim-key_",A1145)</f>
        <v>bim-key_1144</v>
      </c>
      <c r="V1145" s="4" t="str">
        <f>IF(ISNUMBER(FIND("Arrow", F1145)), _xlfn.CONCAT(E1145,"_Seta"), E1145)</f>
        <v>Regulagem</v>
      </c>
      <c r="W1145" s="4" t="str">
        <f>IF(ISNUMBER(FIND("Scheme", F1145)), _xlfn.CONCAT(F1145,"_Esquema"), F1145)</f>
        <v>IfcVibrationIsolatorSPRING</v>
      </c>
    </row>
    <row r="1146" spans="1:23" s="4" customFormat="1" ht="9.75" customHeight="1" x14ac:dyDescent="0.25">
      <c r="A1146" s="66">
        <v>1145</v>
      </c>
      <c r="B1146" s="65" t="s">
        <v>4283</v>
      </c>
      <c r="C1146" s="27" t="s">
        <v>4297</v>
      </c>
      <c r="D1146" s="27" t="s">
        <v>4298</v>
      </c>
      <c r="E1146" s="27" t="s">
        <v>4190</v>
      </c>
      <c r="F1146" s="33" t="s">
        <v>1092</v>
      </c>
      <c r="G1146" s="23" t="s">
        <v>13</v>
      </c>
      <c r="H1146" s="23" t="s">
        <v>13</v>
      </c>
      <c r="I1146" s="23" t="s">
        <v>13</v>
      </c>
      <c r="J1146" s="23" t="s">
        <v>13</v>
      </c>
      <c r="K1146" s="23" t="s">
        <v>13</v>
      </c>
      <c r="L1146" s="9" t="str">
        <f>_xlfn.CONCAT("", C1146)</f>
        <v>INFRA_Projeto</v>
      </c>
      <c r="M1146" s="9" t="str">
        <f>_xlfn.CONCAT("", D1146)</f>
        <v>INFRA_Infraestrutura</v>
      </c>
      <c r="N1146" s="9" t="str">
        <f>_xlfn.CONCAT("", E1146)</f>
        <v>Rodoviária</v>
      </c>
      <c r="O1146" s="9" t="str">
        <f>_xlfn.CONCAT("Classe IFC ou Categoria Revit:   ", F1146)</f>
        <v>Classe IFC ou Categoria Revit:   IfcRoad</v>
      </c>
      <c r="P1146" s="7" t="s">
        <v>1093</v>
      </c>
      <c r="Q1146" s="7" t="s">
        <v>4095</v>
      </c>
      <c r="R1146" s="7" t="str">
        <f>C1146</f>
        <v>INFRA_Projeto</v>
      </c>
      <c r="S1146" s="7" t="str">
        <f>D1146</f>
        <v>INFRA_Infraestrutura</v>
      </c>
      <c r="T1146" s="7" t="str">
        <f>E1146</f>
        <v>Rodoviária</v>
      </c>
      <c r="U1146" s="8" t="str">
        <f>_xlfn.CONCAT("bim-key_",A1146)</f>
        <v>bim-key_1145</v>
      </c>
      <c r="V1146" s="4" t="str">
        <f>IF(ISNUMBER(FIND("Arrow", F1146)), _xlfn.CONCAT(E1146,"_Seta"), E1146)</f>
        <v>Rodoviária</v>
      </c>
      <c r="W1146" s="4" t="str">
        <f>IF(ISNUMBER(FIND("Scheme", F1146)), _xlfn.CONCAT(F1146,"_Esquema"), F1146)</f>
        <v>IfcRoad</v>
      </c>
    </row>
    <row r="1147" spans="1:23" s="4" customFormat="1" ht="9.75" customHeight="1" x14ac:dyDescent="0.25">
      <c r="A1147" s="66">
        <v>1146</v>
      </c>
      <c r="B1147" s="65" t="s">
        <v>4283</v>
      </c>
      <c r="C1147" s="27" t="s">
        <v>4297</v>
      </c>
      <c r="D1147" s="27" t="s">
        <v>4298</v>
      </c>
      <c r="E1147" s="27" t="s">
        <v>4190</v>
      </c>
      <c r="F1147" s="33" t="s">
        <v>1094</v>
      </c>
      <c r="G1147" s="23" t="s">
        <v>13</v>
      </c>
      <c r="H1147" s="23" t="s">
        <v>13</v>
      </c>
      <c r="I1147" s="23" t="s">
        <v>13</v>
      </c>
      <c r="J1147" s="23" t="s">
        <v>13</v>
      </c>
      <c r="K1147" s="23" t="s">
        <v>13</v>
      </c>
      <c r="L1147" s="9" t="str">
        <f>_xlfn.CONCAT("", C1147)</f>
        <v>INFRA_Projeto</v>
      </c>
      <c r="M1147" s="9" t="str">
        <f>_xlfn.CONCAT("", D1147)</f>
        <v>INFRA_Infraestrutura</v>
      </c>
      <c r="N1147" s="9" t="str">
        <f>_xlfn.CONCAT("", E1147)</f>
        <v>Rodoviária</v>
      </c>
      <c r="O1147" s="9" t="str">
        <f>_xlfn.CONCAT("Classe IFC ou Categoria Revit:   ", F1147)</f>
        <v>Classe IFC ou Categoria Revit:   IfcRoadPart</v>
      </c>
      <c r="P1147" s="7" t="s">
        <v>2754</v>
      </c>
      <c r="Q1147" s="7" t="s">
        <v>4095</v>
      </c>
      <c r="R1147" s="7" t="str">
        <f>C1147</f>
        <v>INFRA_Projeto</v>
      </c>
      <c r="S1147" s="7" t="str">
        <f>D1147</f>
        <v>INFRA_Infraestrutura</v>
      </c>
      <c r="T1147" s="7" t="str">
        <f>E1147</f>
        <v>Rodoviária</v>
      </c>
      <c r="U1147" s="8" t="str">
        <f>_xlfn.CONCAT("bim-key_",A1147)</f>
        <v>bim-key_1146</v>
      </c>
      <c r="V1147" s="4" t="str">
        <f>IF(ISNUMBER(FIND("Arrow", F1147)), _xlfn.CONCAT(E1147,"_Seta"), E1147)</f>
        <v>Rodoviária</v>
      </c>
      <c r="W1147" s="4" t="str">
        <f>IF(ISNUMBER(FIND("Scheme", F1147)), _xlfn.CONCAT(F1147,"_Esquema"), F1147)</f>
        <v>IfcRoadPart</v>
      </c>
    </row>
    <row r="1148" spans="1:23" s="4" customFormat="1" ht="9.75" customHeight="1" x14ac:dyDescent="0.25">
      <c r="A1148" s="66">
        <v>1147</v>
      </c>
      <c r="B1148" s="65" t="s">
        <v>4283</v>
      </c>
      <c r="C1148" s="27" t="s">
        <v>4297</v>
      </c>
      <c r="D1148" s="27" t="s">
        <v>4298</v>
      </c>
      <c r="E1148" s="27" t="s">
        <v>4190</v>
      </c>
      <c r="F1148" s="33" t="s">
        <v>2125</v>
      </c>
      <c r="G1148" s="23" t="s">
        <v>13</v>
      </c>
      <c r="H1148" s="23" t="s">
        <v>13</v>
      </c>
      <c r="I1148" s="23" t="s">
        <v>13</v>
      </c>
      <c r="J1148" s="23" t="s">
        <v>13</v>
      </c>
      <c r="K1148" s="23" t="s">
        <v>13</v>
      </c>
      <c r="L1148" s="9" t="str">
        <f>_xlfn.CONCAT("", C1148)</f>
        <v>INFRA_Projeto</v>
      </c>
      <c r="M1148" s="9" t="str">
        <f>_xlfn.CONCAT("", D1148)</f>
        <v>INFRA_Infraestrutura</v>
      </c>
      <c r="N1148" s="9" t="str">
        <f>_xlfn.CONCAT("", E1148)</f>
        <v>Rodoviária</v>
      </c>
      <c r="O1148" s="9" t="str">
        <f>_xlfn.CONCAT("Classe IFC ou Categoria Revit:   ", F1148)</f>
        <v>Classe IFC ou Categoria Revit:   IfcRoadPartBICYCLECROSSING</v>
      </c>
      <c r="P1148" s="7" t="s">
        <v>2310</v>
      </c>
      <c r="Q1148" s="7" t="s">
        <v>4095</v>
      </c>
      <c r="R1148" s="7" t="str">
        <f>C1148</f>
        <v>INFRA_Projeto</v>
      </c>
      <c r="S1148" s="7" t="str">
        <f>D1148</f>
        <v>INFRA_Infraestrutura</v>
      </c>
      <c r="T1148" s="7" t="str">
        <f>E1148</f>
        <v>Rodoviária</v>
      </c>
      <c r="U1148" s="8" t="str">
        <f>_xlfn.CONCAT("bim-key_",A1148)</f>
        <v>bim-key_1147</v>
      </c>
      <c r="V1148" s="4" t="str">
        <f>IF(ISNUMBER(FIND("Arrow", F1148)), _xlfn.CONCAT(E1148,"_Seta"), E1148)</f>
        <v>Rodoviária</v>
      </c>
      <c r="W1148" s="4" t="str">
        <f>IF(ISNUMBER(FIND("Scheme", F1148)), _xlfn.CONCAT(F1148,"_Esquema"), F1148)</f>
        <v>IfcRoadPartBICYCLECROSSING</v>
      </c>
    </row>
    <row r="1149" spans="1:23" s="4" customFormat="1" ht="9.75" customHeight="1" x14ac:dyDescent="0.25">
      <c r="A1149" s="66">
        <v>1148</v>
      </c>
      <c r="B1149" s="65" t="s">
        <v>4283</v>
      </c>
      <c r="C1149" s="27" t="s">
        <v>4297</v>
      </c>
      <c r="D1149" s="27" t="s">
        <v>4298</v>
      </c>
      <c r="E1149" s="27" t="s">
        <v>4190</v>
      </c>
      <c r="F1149" s="33" t="s">
        <v>2126</v>
      </c>
      <c r="G1149" s="23" t="s">
        <v>13</v>
      </c>
      <c r="H1149" s="23" t="s">
        <v>13</v>
      </c>
      <c r="I1149" s="23" t="s">
        <v>13</v>
      </c>
      <c r="J1149" s="23" t="s">
        <v>13</v>
      </c>
      <c r="K1149" s="23" t="s">
        <v>13</v>
      </c>
      <c r="L1149" s="9" t="str">
        <f>_xlfn.CONCAT("", C1149)</f>
        <v>INFRA_Projeto</v>
      </c>
      <c r="M1149" s="9" t="str">
        <f>_xlfn.CONCAT("", D1149)</f>
        <v>INFRA_Infraestrutura</v>
      </c>
      <c r="N1149" s="9" t="str">
        <f>_xlfn.CONCAT("", E1149)</f>
        <v>Rodoviária</v>
      </c>
      <c r="O1149" s="9" t="str">
        <f>_xlfn.CONCAT("Classe IFC ou Categoria Revit:   ", F1149)</f>
        <v>Classe IFC ou Categoria Revit:   IfcRoadPartBUS_STOP</v>
      </c>
      <c r="P1149" s="7" t="s">
        <v>2663</v>
      </c>
      <c r="Q1149" s="7" t="s">
        <v>4095</v>
      </c>
      <c r="R1149" s="7" t="str">
        <f>C1149</f>
        <v>INFRA_Projeto</v>
      </c>
      <c r="S1149" s="7" t="str">
        <f>D1149</f>
        <v>INFRA_Infraestrutura</v>
      </c>
      <c r="T1149" s="7" t="str">
        <f>E1149</f>
        <v>Rodoviária</v>
      </c>
      <c r="U1149" s="8" t="str">
        <f>_xlfn.CONCAT("bim-key_",A1149)</f>
        <v>bim-key_1148</v>
      </c>
      <c r="V1149" s="4" t="str">
        <f>IF(ISNUMBER(FIND("Arrow", F1149)), _xlfn.CONCAT(E1149,"_Seta"), E1149)</f>
        <v>Rodoviária</v>
      </c>
      <c r="W1149" s="4" t="str">
        <f>IF(ISNUMBER(FIND("Scheme", F1149)), _xlfn.CONCAT(F1149,"_Esquema"), F1149)</f>
        <v>IfcRoadPartBUS_STOP</v>
      </c>
    </row>
    <row r="1150" spans="1:23" s="4" customFormat="1" ht="9.75" customHeight="1" x14ac:dyDescent="0.25">
      <c r="A1150" s="66">
        <v>1149</v>
      </c>
      <c r="B1150" s="65" t="s">
        <v>4283</v>
      </c>
      <c r="C1150" s="27" t="s">
        <v>4297</v>
      </c>
      <c r="D1150" s="27" t="s">
        <v>4298</v>
      </c>
      <c r="E1150" s="27" t="s">
        <v>4190</v>
      </c>
      <c r="F1150" s="33" t="s">
        <v>2127</v>
      </c>
      <c r="G1150" s="23" t="s">
        <v>13</v>
      </c>
      <c r="H1150" s="23" t="s">
        <v>13</v>
      </c>
      <c r="I1150" s="23" t="s">
        <v>13</v>
      </c>
      <c r="J1150" s="23" t="s">
        <v>13</v>
      </c>
      <c r="K1150" s="23" t="s">
        <v>13</v>
      </c>
      <c r="L1150" s="9" t="str">
        <f>_xlfn.CONCAT("", C1150)</f>
        <v>INFRA_Projeto</v>
      </c>
      <c r="M1150" s="9" t="str">
        <f>_xlfn.CONCAT("", D1150)</f>
        <v>INFRA_Infraestrutura</v>
      </c>
      <c r="N1150" s="9" t="str">
        <f>_xlfn.CONCAT("", E1150)</f>
        <v>Rodoviária</v>
      </c>
      <c r="O1150" s="9" t="str">
        <f>_xlfn.CONCAT("Classe IFC ou Categoria Revit:   ", F1150)</f>
        <v>Classe IFC ou Categoria Revit:   IfcRoadPartCARRIAGEWAY</v>
      </c>
      <c r="P1150" s="7" t="s">
        <v>2311</v>
      </c>
      <c r="Q1150" s="7" t="s">
        <v>4095</v>
      </c>
      <c r="R1150" s="7" t="str">
        <f>C1150</f>
        <v>INFRA_Projeto</v>
      </c>
      <c r="S1150" s="7" t="str">
        <f>D1150</f>
        <v>INFRA_Infraestrutura</v>
      </c>
      <c r="T1150" s="7" t="str">
        <f>E1150</f>
        <v>Rodoviária</v>
      </c>
      <c r="U1150" s="8" t="str">
        <f>_xlfn.CONCAT("bim-key_",A1150)</f>
        <v>bim-key_1149</v>
      </c>
      <c r="V1150" s="4" t="str">
        <f>IF(ISNUMBER(FIND("Arrow", F1150)), _xlfn.CONCAT(E1150,"_Seta"), E1150)</f>
        <v>Rodoviária</v>
      </c>
      <c r="W1150" s="4" t="str">
        <f>IF(ISNUMBER(FIND("Scheme", F1150)), _xlfn.CONCAT(F1150,"_Esquema"), F1150)</f>
        <v>IfcRoadPartCARRIAGEWAY</v>
      </c>
    </row>
    <row r="1151" spans="1:23" s="4" customFormat="1" ht="9.75" customHeight="1" x14ac:dyDescent="0.25">
      <c r="A1151" s="66">
        <v>1150</v>
      </c>
      <c r="B1151" s="65" t="s">
        <v>4283</v>
      </c>
      <c r="C1151" s="27" t="s">
        <v>4297</v>
      </c>
      <c r="D1151" s="27" t="s">
        <v>4298</v>
      </c>
      <c r="E1151" s="27" t="s">
        <v>4190</v>
      </c>
      <c r="F1151" s="33" t="s">
        <v>2128</v>
      </c>
      <c r="G1151" s="23" t="s">
        <v>13</v>
      </c>
      <c r="H1151" s="23" t="s">
        <v>13</v>
      </c>
      <c r="I1151" s="23" t="s">
        <v>13</v>
      </c>
      <c r="J1151" s="23" t="s">
        <v>13</v>
      </c>
      <c r="K1151" s="23" t="s">
        <v>13</v>
      </c>
      <c r="L1151" s="9" t="str">
        <f>_xlfn.CONCAT("", C1151)</f>
        <v>INFRA_Projeto</v>
      </c>
      <c r="M1151" s="9" t="str">
        <f>_xlfn.CONCAT("", D1151)</f>
        <v>INFRA_Infraestrutura</v>
      </c>
      <c r="N1151" s="9" t="str">
        <f>_xlfn.CONCAT("", E1151)</f>
        <v>Rodoviária</v>
      </c>
      <c r="O1151" s="9" t="str">
        <f>_xlfn.CONCAT("Classe IFC ou Categoria Revit:   ", F1151)</f>
        <v>Classe IFC ou Categoria Revit:   IfcRoadPartCENTRALISLAND</v>
      </c>
      <c r="P1151" s="7" t="s">
        <v>2664</v>
      </c>
      <c r="Q1151" s="7" t="s">
        <v>4095</v>
      </c>
      <c r="R1151" s="7" t="str">
        <f>C1151</f>
        <v>INFRA_Projeto</v>
      </c>
      <c r="S1151" s="7" t="str">
        <f>D1151</f>
        <v>INFRA_Infraestrutura</v>
      </c>
      <c r="T1151" s="7" t="str">
        <f>E1151</f>
        <v>Rodoviária</v>
      </c>
      <c r="U1151" s="8" t="str">
        <f>_xlfn.CONCAT("bim-key_",A1151)</f>
        <v>bim-key_1150</v>
      </c>
      <c r="V1151" s="4" t="str">
        <f>IF(ISNUMBER(FIND("Arrow", F1151)), _xlfn.CONCAT(E1151,"_Seta"), E1151)</f>
        <v>Rodoviária</v>
      </c>
      <c r="W1151" s="4" t="str">
        <f>IF(ISNUMBER(FIND("Scheme", F1151)), _xlfn.CONCAT(F1151,"_Esquema"), F1151)</f>
        <v>IfcRoadPartCENTRALISLAND</v>
      </c>
    </row>
    <row r="1152" spans="1:23" s="4" customFormat="1" ht="9.75" customHeight="1" x14ac:dyDescent="0.25">
      <c r="A1152" s="66">
        <v>1151</v>
      </c>
      <c r="B1152" s="65" t="s">
        <v>4283</v>
      </c>
      <c r="C1152" s="27" t="s">
        <v>4297</v>
      </c>
      <c r="D1152" s="27" t="s">
        <v>4298</v>
      </c>
      <c r="E1152" s="27" t="s">
        <v>4190</v>
      </c>
      <c r="F1152" s="33" t="s">
        <v>2129</v>
      </c>
      <c r="G1152" s="23" t="s">
        <v>13</v>
      </c>
      <c r="H1152" s="23" t="s">
        <v>13</v>
      </c>
      <c r="I1152" s="23" t="s">
        <v>13</v>
      </c>
      <c r="J1152" s="23" t="s">
        <v>13</v>
      </c>
      <c r="K1152" s="23" t="s">
        <v>13</v>
      </c>
      <c r="L1152" s="9" t="str">
        <f>_xlfn.CONCAT("", C1152)</f>
        <v>INFRA_Projeto</v>
      </c>
      <c r="M1152" s="9" t="str">
        <f>_xlfn.CONCAT("", D1152)</f>
        <v>INFRA_Infraestrutura</v>
      </c>
      <c r="N1152" s="9" t="str">
        <f>_xlfn.CONCAT("", E1152)</f>
        <v>Rodoviária</v>
      </c>
      <c r="O1152" s="9" t="str">
        <f>_xlfn.CONCAT("Classe IFC ou Categoria Revit:   ", F1152)</f>
        <v>Classe IFC ou Categoria Revit:   IfcRoadPartCENTRALRESERVE</v>
      </c>
      <c r="P1152" s="7" t="s">
        <v>2665</v>
      </c>
      <c r="Q1152" s="7" t="s">
        <v>4095</v>
      </c>
      <c r="R1152" s="7" t="str">
        <f>C1152</f>
        <v>INFRA_Projeto</v>
      </c>
      <c r="S1152" s="7" t="str">
        <f>D1152</f>
        <v>INFRA_Infraestrutura</v>
      </c>
      <c r="T1152" s="7" t="str">
        <f>E1152</f>
        <v>Rodoviária</v>
      </c>
      <c r="U1152" s="8" t="str">
        <f>_xlfn.CONCAT("bim-key_",A1152)</f>
        <v>bim-key_1151</v>
      </c>
      <c r="V1152" s="4" t="str">
        <f>IF(ISNUMBER(FIND("Arrow", F1152)), _xlfn.CONCAT(E1152,"_Seta"), E1152)</f>
        <v>Rodoviária</v>
      </c>
      <c r="W1152" s="4" t="str">
        <f>IF(ISNUMBER(FIND("Scheme", F1152)), _xlfn.CONCAT(F1152,"_Esquema"), F1152)</f>
        <v>IfcRoadPartCENTRALRESERVE</v>
      </c>
    </row>
    <row r="1153" spans="1:23" s="4" customFormat="1" ht="9.75" customHeight="1" x14ac:dyDescent="0.25">
      <c r="A1153" s="66">
        <v>1152</v>
      </c>
      <c r="B1153" s="65" t="s">
        <v>4283</v>
      </c>
      <c r="C1153" s="27" t="s">
        <v>4297</v>
      </c>
      <c r="D1153" s="27" t="s">
        <v>4298</v>
      </c>
      <c r="E1153" s="27" t="s">
        <v>4190</v>
      </c>
      <c r="F1153" s="33" t="s">
        <v>2130</v>
      </c>
      <c r="G1153" s="23" t="s">
        <v>13</v>
      </c>
      <c r="H1153" s="23" t="s">
        <v>13</v>
      </c>
      <c r="I1153" s="23" t="s">
        <v>13</v>
      </c>
      <c r="J1153" s="23" t="s">
        <v>13</v>
      </c>
      <c r="K1153" s="23" t="s">
        <v>13</v>
      </c>
      <c r="L1153" s="9" t="str">
        <f>_xlfn.CONCAT("", C1153)</f>
        <v>INFRA_Projeto</v>
      </c>
      <c r="M1153" s="9" t="str">
        <f>_xlfn.CONCAT("", D1153)</f>
        <v>INFRA_Infraestrutura</v>
      </c>
      <c r="N1153" s="9" t="str">
        <f>_xlfn.CONCAT("", E1153)</f>
        <v>Rodoviária</v>
      </c>
      <c r="O1153" s="9" t="str">
        <f>_xlfn.CONCAT("Classe IFC ou Categoria Revit:   ", F1153)</f>
        <v>Classe IFC ou Categoria Revit:   IfcRoadPartHARDSHOULDER</v>
      </c>
      <c r="P1153" s="7" t="s">
        <v>2666</v>
      </c>
      <c r="Q1153" s="7" t="s">
        <v>4095</v>
      </c>
      <c r="R1153" s="7" t="str">
        <f>C1153</f>
        <v>INFRA_Projeto</v>
      </c>
      <c r="S1153" s="7" t="str">
        <f>D1153</f>
        <v>INFRA_Infraestrutura</v>
      </c>
      <c r="T1153" s="7" t="str">
        <f>E1153</f>
        <v>Rodoviária</v>
      </c>
      <c r="U1153" s="8" t="str">
        <f>_xlfn.CONCAT("bim-key_",A1153)</f>
        <v>bim-key_1152</v>
      </c>
      <c r="V1153" s="4" t="str">
        <f>IF(ISNUMBER(FIND("Arrow", F1153)), _xlfn.CONCAT(E1153,"_Seta"), E1153)</f>
        <v>Rodoviária</v>
      </c>
      <c r="W1153" s="4" t="str">
        <f>IF(ISNUMBER(FIND("Scheme", F1153)), _xlfn.CONCAT(F1153,"_Esquema"), F1153)</f>
        <v>IfcRoadPartHARDSHOULDER</v>
      </c>
    </row>
    <row r="1154" spans="1:23" s="4" customFormat="1" ht="9.75" customHeight="1" x14ac:dyDescent="0.25">
      <c r="A1154" s="66">
        <v>1153</v>
      </c>
      <c r="B1154" s="65" t="s">
        <v>4283</v>
      </c>
      <c r="C1154" s="27" t="s">
        <v>4297</v>
      </c>
      <c r="D1154" s="27" t="s">
        <v>4298</v>
      </c>
      <c r="E1154" s="27" t="s">
        <v>4190</v>
      </c>
      <c r="F1154" s="33" t="s">
        <v>2131</v>
      </c>
      <c r="G1154" s="23" t="s">
        <v>13</v>
      </c>
      <c r="H1154" s="23" t="s">
        <v>13</v>
      </c>
      <c r="I1154" s="23" t="s">
        <v>13</v>
      </c>
      <c r="J1154" s="23" t="s">
        <v>13</v>
      </c>
      <c r="K1154" s="23" t="s">
        <v>13</v>
      </c>
      <c r="L1154" s="9" t="str">
        <f>_xlfn.CONCAT("", C1154)</f>
        <v>INFRA_Projeto</v>
      </c>
      <c r="M1154" s="9" t="str">
        <f>_xlfn.CONCAT("", D1154)</f>
        <v>INFRA_Infraestrutura</v>
      </c>
      <c r="N1154" s="9" t="str">
        <f>_xlfn.CONCAT("", E1154)</f>
        <v>Rodoviária</v>
      </c>
      <c r="O1154" s="9" t="str">
        <f>_xlfn.CONCAT("Classe IFC ou Categoria Revit:   ", F1154)</f>
        <v>Classe IFC ou Categoria Revit:   IfcRoadPartINTERSECTION</v>
      </c>
      <c r="P1154" s="7" t="s">
        <v>2667</v>
      </c>
      <c r="Q1154" s="7" t="s">
        <v>4095</v>
      </c>
      <c r="R1154" s="7" t="str">
        <f>C1154</f>
        <v>INFRA_Projeto</v>
      </c>
      <c r="S1154" s="7" t="str">
        <f>D1154</f>
        <v>INFRA_Infraestrutura</v>
      </c>
      <c r="T1154" s="7" t="str">
        <f>E1154</f>
        <v>Rodoviária</v>
      </c>
      <c r="U1154" s="8" t="str">
        <f>_xlfn.CONCAT("bim-key_",A1154)</f>
        <v>bim-key_1153</v>
      </c>
      <c r="V1154" s="4" t="str">
        <f>IF(ISNUMBER(FIND("Arrow", F1154)), _xlfn.CONCAT(E1154,"_Seta"), E1154)</f>
        <v>Rodoviária</v>
      </c>
      <c r="W1154" s="4" t="str">
        <f>IF(ISNUMBER(FIND("Scheme", F1154)), _xlfn.CONCAT(F1154,"_Esquema"), F1154)</f>
        <v>IfcRoadPartINTERSECTION</v>
      </c>
    </row>
    <row r="1155" spans="1:23" s="4" customFormat="1" ht="9.75" customHeight="1" x14ac:dyDescent="0.25">
      <c r="A1155" s="66">
        <v>1154</v>
      </c>
      <c r="B1155" s="65" t="s">
        <v>4283</v>
      </c>
      <c r="C1155" s="27" t="s">
        <v>4297</v>
      </c>
      <c r="D1155" s="27" t="s">
        <v>4298</v>
      </c>
      <c r="E1155" s="27" t="s">
        <v>4190</v>
      </c>
      <c r="F1155" s="33" t="s">
        <v>2132</v>
      </c>
      <c r="G1155" s="23" t="s">
        <v>13</v>
      </c>
      <c r="H1155" s="23" t="s">
        <v>13</v>
      </c>
      <c r="I1155" s="23" t="s">
        <v>13</v>
      </c>
      <c r="J1155" s="23" t="s">
        <v>13</v>
      </c>
      <c r="K1155" s="23" t="s">
        <v>13</v>
      </c>
      <c r="L1155" s="9" t="str">
        <f>_xlfn.CONCAT("", C1155)</f>
        <v>INFRA_Projeto</v>
      </c>
      <c r="M1155" s="9" t="str">
        <f>_xlfn.CONCAT("", D1155)</f>
        <v>INFRA_Infraestrutura</v>
      </c>
      <c r="N1155" s="9" t="str">
        <f>_xlfn.CONCAT("", E1155)</f>
        <v>Rodoviária</v>
      </c>
      <c r="O1155" s="9" t="str">
        <f>_xlfn.CONCAT("Classe IFC ou Categoria Revit:   ", F1155)</f>
        <v>Classe IFC ou Categoria Revit:   IfcRoadPartLAYBY</v>
      </c>
      <c r="P1155" s="7" t="s">
        <v>2668</v>
      </c>
      <c r="Q1155" s="7" t="s">
        <v>4095</v>
      </c>
      <c r="R1155" s="7" t="str">
        <f>C1155</f>
        <v>INFRA_Projeto</v>
      </c>
      <c r="S1155" s="7" t="str">
        <f>D1155</f>
        <v>INFRA_Infraestrutura</v>
      </c>
      <c r="T1155" s="7" t="str">
        <f>E1155</f>
        <v>Rodoviária</v>
      </c>
      <c r="U1155" s="8" t="str">
        <f>_xlfn.CONCAT("bim-key_",A1155)</f>
        <v>bim-key_1154</v>
      </c>
      <c r="V1155" s="4" t="str">
        <f>IF(ISNUMBER(FIND("Arrow", F1155)), _xlfn.CONCAT(E1155,"_Seta"), E1155)</f>
        <v>Rodoviária</v>
      </c>
      <c r="W1155" s="4" t="str">
        <f>IF(ISNUMBER(FIND("Scheme", F1155)), _xlfn.CONCAT(F1155,"_Esquema"), F1155)</f>
        <v>IfcRoadPartLAYBY</v>
      </c>
    </row>
    <row r="1156" spans="1:23" s="4" customFormat="1" ht="9.75" customHeight="1" x14ac:dyDescent="0.25">
      <c r="A1156" s="66">
        <v>1155</v>
      </c>
      <c r="B1156" s="65" t="s">
        <v>4283</v>
      </c>
      <c r="C1156" s="27" t="s">
        <v>4297</v>
      </c>
      <c r="D1156" s="27" t="s">
        <v>4298</v>
      </c>
      <c r="E1156" s="27" t="s">
        <v>4190</v>
      </c>
      <c r="F1156" s="33" t="s">
        <v>2133</v>
      </c>
      <c r="G1156" s="23" t="s">
        <v>13</v>
      </c>
      <c r="H1156" s="23" t="s">
        <v>13</v>
      </c>
      <c r="I1156" s="23" t="s">
        <v>13</v>
      </c>
      <c r="J1156" s="23" t="s">
        <v>13</v>
      </c>
      <c r="K1156" s="23" t="s">
        <v>13</v>
      </c>
      <c r="L1156" s="9" t="str">
        <f>_xlfn.CONCAT("", C1156)</f>
        <v>INFRA_Projeto</v>
      </c>
      <c r="M1156" s="9" t="str">
        <f>_xlfn.CONCAT("", D1156)</f>
        <v>INFRA_Infraestrutura</v>
      </c>
      <c r="N1156" s="9" t="str">
        <f>_xlfn.CONCAT("", E1156)</f>
        <v>Rodoviária</v>
      </c>
      <c r="O1156" s="9" t="str">
        <f>_xlfn.CONCAT("Classe IFC ou Categoria Revit:   ", F1156)</f>
        <v>Classe IFC ou Categoria Revit:   IfcRoadPartPARKINGBAY</v>
      </c>
      <c r="P1156" s="7" t="s">
        <v>2669</v>
      </c>
      <c r="Q1156" s="7" t="s">
        <v>4095</v>
      </c>
      <c r="R1156" s="7" t="str">
        <f>C1156</f>
        <v>INFRA_Projeto</v>
      </c>
      <c r="S1156" s="7" t="str">
        <f>D1156</f>
        <v>INFRA_Infraestrutura</v>
      </c>
      <c r="T1156" s="7" t="str">
        <f>E1156</f>
        <v>Rodoviária</v>
      </c>
      <c r="U1156" s="8" t="str">
        <f>_xlfn.CONCAT("bim-key_",A1156)</f>
        <v>bim-key_1155</v>
      </c>
      <c r="V1156" s="4" t="str">
        <f>IF(ISNUMBER(FIND("Arrow", F1156)), _xlfn.CONCAT(E1156,"_Seta"), E1156)</f>
        <v>Rodoviária</v>
      </c>
      <c r="W1156" s="4" t="str">
        <f>IF(ISNUMBER(FIND("Scheme", F1156)), _xlfn.CONCAT(F1156,"_Esquema"), F1156)</f>
        <v>IfcRoadPartPARKINGBAY</v>
      </c>
    </row>
    <row r="1157" spans="1:23" s="4" customFormat="1" ht="9.75" customHeight="1" x14ac:dyDescent="0.25">
      <c r="A1157" s="66">
        <v>1156</v>
      </c>
      <c r="B1157" s="65" t="s">
        <v>4283</v>
      </c>
      <c r="C1157" s="27" t="s">
        <v>4297</v>
      </c>
      <c r="D1157" s="27" t="s">
        <v>4298</v>
      </c>
      <c r="E1157" s="27" t="s">
        <v>4190</v>
      </c>
      <c r="F1157" s="33" t="s">
        <v>2134</v>
      </c>
      <c r="G1157" s="23" t="s">
        <v>13</v>
      </c>
      <c r="H1157" s="23" t="s">
        <v>13</v>
      </c>
      <c r="I1157" s="23" t="s">
        <v>13</v>
      </c>
      <c r="J1157" s="23" t="s">
        <v>13</v>
      </c>
      <c r="K1157" s="23" t="s">
        <v>13</v>
      </c>
      <c r="L1157" s="9" t="str">
        <f>_xlfn.CONCAT("", C1157)</f>
        <v>INFRA_Projeto</v>
      </c>
      <c r="M1157" s="9" t="str">
        <f>_xlfn.CONCAT("", D1157)</f>
        <v>INFRA_Infraestrutura</v>
      </c>
      <c r="N1157" s="9" t="str">
        <f>_xlfn.CONCAT("", E1157)</f>
        <v>Rodoviária</v>
      </c>
      <c r="O1157" s="9" t="str">
        <f>_xlfn.CONCAT("Classe IFC ou Categoria Revit:   ", F1157)</f>
        <v>Classe IFC ou Categoria Revit:   IfcRoadPartPASSINGBAY</v>
      </c>
      <c r="P1157" s="7" t="s">
        <v>2670</v>
      </c>
      <c r="Q1157" s="7" t="s">
        <v>4095</v>
      </c>
      <c r="R1157" s="7" t="str">
        <f>C1157</f>
        <v>INFRA_Projeto</v>
      </c>
      <c r="S1157" s="7" t="str">
        <f>D1157</f>
        <v>INFRA_Infraestrutura</v>
      </c>
      <c r="T1157" s="7" t="str">
        <f>E1157</f>
        <v>Rodoviária</v>
      </c>
      <c r="U1157" s="8" t="str">
        <f>_xlfn.CONCAT("bim-key_",A1157)</f>
        <v>bim-key_1156</v>
      </c>
      <c r="V1157" s="4" t="str">
        <f>IF(ISNUMBER(FIND("Arrow", F1157)), _xlfn.CONCAT(E1157,"_Seta"), E1157)</f>
        <v>Rodoviária</v>
      </c>
      <c r="W1157" s="4" t="str">
        <f>IF(ISNUMBER(FIND("Scheme", F1157)), _xlfn.CONCAT(F1157,"_Esquema"), F1157)</f>
        <v>IfcRoadPartPASSINGBAY</v>
      </c>
    </row>
    <row r="1158" spans="1:23" s="4" customFormat="1" ht="9.75" customHeight="1" x14ac:dyDescent="0.25">
      <c r="A1158" s="66">
        <v>1157</v>
      </c>
      <c r="B1158" s="65" t="s">
        <v>4283</v>
      </c>
      <c r="C1158" s="27" t="s">
        <v>4297</v>
      </c>
      <c r="D1158" s="27" t="s">
        <v>4298</v>
      </c>
      <c r="E1158" s="27" t="s">
        <v>4190</v>
      </c>
      <c r="F1158" s="33" t="s">
        <v>2135</v>
      </c>
      <c r="G1158" s="23" t="s">
        <v>13</v>
      </c>
      <c r="H1158" s="23" t="s">
        <v>13</v>
      </c>
      <c r="I1158" s="23" t="s">
        <v>13</v>
      </c>
      <c r="J1158" s="23" t="s">
        <v>13</v>
      </c>
      <c r="K1158" s="23" t="s">
        <v>13</v>
      </c>
      <c r="L1158" s="9" t="str">
        <f>_xlfn.CONCAT("", C1158)</f>
        <v>INFRA_Projeto</v>
      </c>
      <c r="M1158" s="9" t="str">
        <f>_xlfn.CONCAT("", D1158)</f>
        <v>INFRA_Infraestrutura</v>
      </c>
      <c r="N1158" s="9" t="str">
        <f>_xlfn.CONCAT("", E1158)</f>
        <v>Rodoviária</v>
      </c>
      <c r="O1158" s="9" t="str">
        <f>_xlfn.CONCAT("Classe IFC ou Categoria Revit:   ", F1158)</f>
        <v>Classe IFC ou Categoria Revit:   IfcRoadPartPEDESTRIAN_CROSSING</v>
      </c>
      <c r="P1158" s="7" t="s">
        <v>2671</v>
      </c>
      <c r="Q1158" s="7" t="s">
        <v>4095</v>
      </c>
      <c r="R1158" s="7" t="str">
        <f>C1158</f>
        <v>INFRA_Projeto</v>
      </c>
      <c r="S1158" s="7" t="str">
        <f>D1158</f>
        <v>INFRA_Infraestrutura</v>
      </c>
      <c r="T1158" s="7" t="str">
        <f>E1158</f>
        <v>Rodoviária</v>
      </c>
      <c r="U1158" s="8" t="str">
        <f>_xlfn.CONCAT("bim-key_",A1158)</f>
        <v>bim-key_1157</v>
      </c>
      <c r="V1158" s="4" t="str">
        <f>IF(ISNUMBER(FIND("Arrow", F1158)), _xlfn.CONCAT(E1158,"_Seta"), E1158)</f>
        <v>Rodoviária</v>
      </c>
      <c r="W1158" s="4" t="str">
        <f>IF(ISNUMBER(FIND("Scheme", F1158)), _xlfn.CONCAT(F1158,"_Esquema"), F1158)</f>
        <v>IfcRoadPartPEDESTRIAN_CROSSING</v>
      </c>
    </row>
    <row r="1159" spans="1:23" s="4" customFormat="1" ht="9.75" customHeight="1" x14ac:dyDescent="0.25">
      <c r="A1159" s="66">
        <v>1158</v>
      </c>
      <c r="B1159" s="65" t="s">
        <v>4283</v>
      </c>
      <c r="C1159" s="27" t="s">
        <v>4297</v>
      </c>
      <c r="D1159" s="27" t="s">
        <v>4298</v>
      </c>
      <c r="E1159" s="27" t="s">
        <v>4190</v>
      </c>
      <c r="F1159" s="33" t="s">
        <v>2136</v>
      </c>
      <c r="G1159" s="23" t="s">
        <v>13</v>
      </c>
      <c r="H1159" s="23" t="s">
        <v>13</v>
      </c>
      <c r="I1159" s="23" t="s">
        <v>13</v>
      </c>
      <c r="J1159" s="23" t="s">
        <v>13</v>
      </c>
      <c r="K1159" s="23" t="s">
        <v>13</v>
      </c>
      <c r="L1159" s="9" t="str">
        <f>_xlfn.CONCAT("", C1159)</f>
        <v>INFRA_Projeto</v>
      </c>
      <c r="M1159" s="9" t="str">
        <f>_xlfn.CONCAT("", D1159)</f>
        <v>INFRA_Infraestrutura</v>
      </c>
      <c r="N1159" s="9" t="str">
        <f>_xlfn.CONCAT("", E1159)</f>
        <v>Rodoviária</v>
      </c>
      <c r="O1159" s="9" t="str">
        <f>_xlfn.CONCAT("Classe IFC ou Categoria Revit:   ", F1159)</f>
        <v>Classe IFC ou Categoria Revit:   IfcRoadPartRAILWAYCROSSING</v>
      </c>
      <c r="P1159" s="7" t="s">
        <v>2672</v>
      </c>
      <c r="Q1159" s="7" t="s">
        <v>4095</v>
      </c>
      <c r="R1159" s="7" t="str">
        <f>C1159</f>
        <v>INFRA_Projeto</v>
      </c>
      <c r="S1159" s="7" t="str">
        <f>D1159</f>
        <v>INFRA_Infraestrutura</v>
      </c>
      <c r="T1159" s="7" t="str">
        <f>E1159</f>
        <v>Rodoviária</v>
      </c>
      <c r="U1159" s="8" t="str">
        <f>_xlfn.CONCAT("bim-key_",A1159)</f>
        <v>bim-key_1158</v>
      </c>
      <c r="V1159" s="4" t="str">
        <f>IF(ISNUMBER(FIND("Arrow", F1159)), _xlfn.CONCAT(E1159,"_Seta"), E1159)</f>
        <v>Rodoviária</v>
      </c>
      <c r="W1159" s="4" t="str">
        <f>IF(ISNUMBER(FIND("Scheme", F1159)), _xlfn.CONCAT(F1159,"_Esquema"), F1159)</f>
        <v>IfcRoadPartRAILWAYCROSSING</v>
      </c>
    </row>
    <row r="1160" spans="1:23" s="4" customFormat="1" ht="9.75" customHeight="1" x14ac:dyDescent="0.25">
      <c r="A1160" s="66">
        <v>1159</v>
      </c>
      <c r="B1160" s="65" t="s">
        <v>4283</v>
      </c>
      <c r="C1160" s="27" t="s">
        <v>4297</v>
      </c>
      <c r="D1160" s="27" t="s">
        <v>4298</v>
      </c>
      <c r="E1160" s="27" t="s">
        <v>4190</v>
      </c>
      <c r="F1160" s="33" t="s">
        <v>2137</v>
      </c>
      <c r="G1160" s="23" t="s">
        <v>13</v>
      </c>
      <c r="H1160" s="23" t="s">
        <v>13</v>
      </c>
      <c r="I1160" s="23" t="s">
        <v>13</v>
      </c>
      <c r="J1160" s="23" t="s">
        <v>13</v>
      </c>
      <c r="K1160" s="23" t="s">
        <v>13</v>
      </c>
      <c r="L1160" s="9" t="str">
        <f>_xlfn.CONCAT("", C1160)</f>
        <v>INFRA_Projeto</v>
      </c>
      <c r="M1160" s="9" t="str">
        <f>_xlfn.CONCAT("", D1160)</f>
        <v>INFRA_Infraestrutura</v>
      </c>
      <c r="N1160" s="9" t="str">
        <f>_xlfn.CONCAT("", E1160)</f>
        <v>Rodoviária</v>
      </c>
      <c r="O1160" s="9" t="str">
        <f>_xlfn.CONCAT("Classe IFC ou Categoria Revit:   ", F1160)</f>
        <v>Classe IFC ou Categoria Revit:   IfcRoadPartREFUGEISLAND</v>
      </c>
      <c r="P1160" s="7" t="s">
        <v>2673</v>
      </c>
      <c r="Q1160" s="7" t="s">
        <v>4095</v>
      </c>
      <c r="R1160" s="7" t="str">
        <f>C1160</f>
        <v>INFRA_Projeto</v>
      </c>
      <c r="S1160" s="7" t="str">
        <f>D1160</f>
        <v>INFRA_Infraestrutura</v>
      </c>
      <c r="T1160" s="7" t="str">
        <f>E1160</f>
        <v>Rodoviária</v>
      </c>
      <c r="U1160" s="8" t="str">
        <f>_xlfn.CONCAT("bim-key_",A1160)</f>
        <v>bim-key_1159</v>
      </c>
      <c r="V1160" s="4" t="str">
        <f>IF(ISNUMBER(FIND("Arrow", F1160)), _xlfn.CONCAT(E1160,"_Seta"), E1160)</f>
        <v>Rodoviária</v>
      </c>
      <c r="W1160" s="4" t="str">
        <f>IF(ISNUMBER(FIND("Scheme", F1160)), _xlfn.CONCAT(F1160,"_Esquema"), F1160)</f>
        <v>IfcRoadPartREFUGEISLAND</v>
      </c>
    </row>
    <row r="1161" spans="1:23" s="4" customFormat="1" ht="9.75" customHeight="1" x14ac:dyDescent="0.25">
      <c r="A1161" s="66">
        <v>1160</v>
      </c>
      <c r="B1161" s="65" t="s">
        <v>4283</v>
      </c>
      <c r="C1161" s="27" t="s">
        <v>4297</v>
      </c>
      <c r="D1161" s="27" t="s">
        <v>4298</v>
      </c>
      <c r="E1161" s="27" t="s">
        <v>4190</v>
      </c>
      <c r="F1161" s="33" t="s">
        <v>2138</v>
      </c>
      <c r="G1161" s="23" t="s">
        <v>13</v>
      </c>
      <c r="H1161" s="23" t="s">
        <v>13</v>
      </c>
      <c r="I1161" s="23" t="s">
        <v>13</v>
      </c>
      <c r="J1161" s="23" t="s">
        <v>13</v>
      </c>
      <c r="K1161" s="23" t="s">
        <v>13</v>
      </c>
      <c r="L1161" s="9" t="str">
        <f>_xlfn.CONCAT("", C1161)</f>
        <v>INFRA_Projeto</v>
      </c>
      <c r="M1161" s="9" t="str">
        <f>_xlfn.CONCAT("", D1161)</f>
        <v>INFRA_Infraestrutura</v>
      </c>
      <c r="N1161" s="9" t="str">
        <f>_xlfn.CONCAT("", E1161)</f>
        <v>Rodoviária</v>
      </c>
      <c r="O1161" s="9" t="str">
        <f>_xlfn.CONCAT("Classe IFC ou Categoria Revit:   ", F1161)</f>
        <v>Classe IFC ou Categoria Revit:   IfcRoadPartROADSEGMENT</v>
      </c>
      <c r="P1161" s="7" t="s">
        <v>2674</v>
      </c>
      <c r="Q1161" s="7" t="s">
        <v>4095</v>
      </c>
      <c r="R1161" s="7" t="str">
        <f>C1161</f>
        <v>INFRA_Projeto</v>
      </c>
      <c r="S1161" s="7" t="str">
        <f>D1161</f>
        <v>INFRA_Infraestrutura</v>
      </c>
      <c r="T1161" s="7" t="str">
        <f>E1161</f>
        <v>Rodoviária</v>
      </c>
      <c r="U1161" s="8" t="str">
        <f>_xlfn.CONCAT("bim-key_",A1161)</f>
        <v>bim-key_1160</v>
      </c>
      <c r="V1161" s="4" t="str">
        <f>IF(ISNUMBER(FIND("Arrow", F1161)), _xlfn.CONCAT(E1161,"_Seta"), E1161)</f>
        <v>Rodoviária</v>
      </c>
      <c r="W1161" s="4" t="str">
        <f>IF(ISNUMBER(FIND("Scheme", F1161)), _xlfn.CONCAT(F1161,"_Esquema"), F1161)</f>
        <v>IfcRoadPartROADSEGMENT</v>
      </c>
    </row>
    <row r="1162" spans="1:23" s="4" customFormat="1" ht="9.75" customHeight="1" x14ac:dyDescent="0.25">
      <c r="A1162" s="66">
        <v>1161</v>
      </c>
      <c r="B1162" s="65" t="s">
        <v>4283</v>
      </c>
      <c r="C1162" s="27" t="s">
        <v>4297</v>
      </c>
      <c r="D1162" s="27" t="s">
        <v>4298</v>
      </c>
      <c r="E1162" s="27" t="s">
        <v>4190</v>
      </c>
      <c r="F1162" s="33" t="s">
        <v>2139</v>
      </c>
      <c r="G1162" s="23" t="s">
        <v>13</v>
      </c>
      <c r="H1162" s="23" t="s">
        <v>13</v>
      </c>
      <c r="I1162" s="23" t="s">
        <v>13</v>
      </c>
      <c r="J1162" s="23" t="s">
        <v>13</v>
      </c>
      <c r="K1162" s="23" t="s">
        <v>13</v>
      </c>
      <c r="L1162" s="9" t="str">
        <f>_xlfn.CONCAT("", C1162)</f>
        <v>INFRA_Projeto</v>
      </c>
      <c r="M1162" s="9" t="str">
        <f>_xlfn.CONCAT("", D1162)</f>
        <v>INFRA_Infraestrutura</v>
      </c>
      <c r="N1162" s="9" t="str">
        <f>_xlfn.CONCAT("", E1162)</f>
        <v>Rodoviária</v>
      </c>
      <c r="O1162" s="9" t="str">
        <f>_xlfn.CONCAT("Classe IFC ou Categoria Revit:   ", F1162)</f>
        <v>Classe IFC ou Categoria Revit:   IfcRoadPartROADSIDE</v>
      </c>
      <c r="P1162" s="7" t="s">
        <v>2675</v>
      </c>
      <c r="Q1162" s="7" t="s">
        <v>4095</v>
      </c>
      <c r="R1162" s="7" t="str">
        <f>C1162</f>
        <v>INFRA_Projeto</v>
      </c>
      <c r="S1162" s="7" t="str">
        <f>D1162</f>
        <v>INFRA_Infraestrutura</v>
      </c>
      <c r="T1162" s="7" t="str">
        <f>E1162</f>
        <v>Rodoviária</v>
      </c>
      <c r="U1162" s="8" t="str">
        <f>_xlfn.CONCAT("bim-key_",A1162)</f>
        <v>bim-key_1161</v>
      </c>
      <c r="V1162" s="4" t="str">
        <f>IF(ISNUMBER(FIND("Arrow", F1162)), _xlfn.CONCAT(E1162,"_Seta"), E1162)</f>
        <v>Rodoviária</v>
      </c>
      <c r="W1162" s="4" t="str">
        <f>IF(ISNUMBER(FIND("Scheme", F1162)), _xlfn.CONCAT(F1162,"_Esquema"), F1162)</f>
        <v>IfcRoadPartROADSIDE</v>
      </c>
    </row>
    <row r="1163" spans="1:23" s="4" customFormat="1" ht="9.75" customHeight="1" x14ac:dyDescent="0.25">
      <c r="A1163" s="66">
        <v>1162</v>
      </c>
      <c r="B1163" s="65" t="s">
        <v>4283</v>
      </c>
      <c r="C1163" s="27" t="s">
        <v>4297</v>
      </c>
      <c r="D1163" s="27" t="s">
        <v>4298</v>
      </c>
      <c r="E1163" s="27" t="s">
        <v>4190</v>
      </c>
      <c r="F1163" s="33" t="s">
        <v>2140</v>
      </c>
      <c r="G1163" s="23" t="s">
        <v>13</v>
      </c>
      <c r="H1163" s="23" t="s">
        <v>13</v>
      </c>
      <c r="I1163" s="23" t="s">
        <v>13</v>
      </c>
      <c r="J1163" s="23" t="s">
        <v>13</v>
      </c>
      <c r="K1163" s="23" t="s">
        <v>13</v>
      </c>
      <c r="L1163" s="9" t="str">
        <f>_xlfn.CONCAT("", C1163)</f>
        <v>INFRA_Projeto</v>
      </c>
      <c r="M1163" s="9" t="str">
        <f>_xlfn.CONCAT("", D1163)</f>
        <v>INFRA_Infraestrutura</v>
      </c>
      <c r="N1163" s="9" t="str">
        <f>_xlfn.CONCAT("", E1163)</f>
        <v>Rodoviária</v>
      </c>
      <c r="O1163" s="9" t="str">
        <f>_xlfn.CONCAT("Classe IFC ou Categoria Revit:   ", F1163)</f>
        <v>Classe IFC ou Categoria Revit:   IfcRoadPartROADSIDEPART</v>
      </c>
      <c r="P1163" s="7" t="s">
        <v>2676</v>
      </c>
      <c r="Q1163" s="7" t="s">
        <v>4095</v>
      </c>
      <c r="R1163" s="7" t="str">
        <f>C1163</f>
        <v>INFRA_Projeto</v>
      </c>
      <c r="S1163" s="7" t="str">
        <f>D1163</f>
        <v>INFRA_Infraestrutura</v>
      </c>
      <c r="T1163" s="7" t="str">
        <f>E1163</f>
        <v>Rodoviária</v>
      </c>
      <c r="U1163" s="8" t="str">
        <f>_xlfn.CONCAT("bim-key_",A1163)</f>
        <v>bim-key_1162</v>
      </c>
      <c r="V1163" s="4" t="str">
        <f>IF(ISNUMBER(FIND("Arrow", F1163)), _xlfn.CONCAT(E1163,"_Seta"), E1163)</f>
        <v>Rodoviária</v>
      </c>
      <c r="W1163" s="4" t="str">
        <f>IF(ISNUMBER(FIND("Scheme", F1163)), _xlfn.CONCAT(F1163,"_Esquema"), F1163)</f>
        <v>IfcRoadPartROADSIDEPART</v>
      </c>
    </row>
    <row r="1164" spans="1:23" s="4" customFormat="1" ht="9.75" customHeight="1" x14ac:dyDescent="0.25">
      <c r="A1164" s="66">
        <v>1163</v>
      </c>
      <c r="B1164" s="65" t="s">
        <v>4283</v>
      </c>
      <c r="C1164" s="27" t="s">
        <v>4297</v>
      </c>
      <c r="D1164" s="27" t="s">
        <v>4298</v>
      </c>
      <c r="E1164" s="27" t="s">
        <v>4190</v>
      </c>
      <c r="F1164" s="33" t="s">
        <v>2141</v>
      </c>
      <c r="G1164" s="23" t="s">
        <v>13</v>
      </c>
      <c r="H1164" s="23" t="s">
        <v>13</v>
      </c>
      <c r="I1164" s="23" t="s">
        <v>13</v>
      </c>
      <c r="J1164" s="23" t="s">
        <v>13</v>
      </c>
      <c r="K1164" s="23" t="s">
        <v>13</v>
      </c>
      <c r="L1164" s="9" t="str">
        <f>_xlfn.CONCAT("", C1164)</f>
        <v>INFRA_Projeto</v>
      </c>
      <c r="M1164" s="9" t="str">
        <f>_xlfn.CONCAT("", D1164)</f>
        <v>INFRA_Infraestrutura</v>
      </c>
      <c r="N1164" s="9" t="str">
        <f>_xlfn.CONCAT("", E1164)</f>
        <v>Rodoviária</v>
      </c>
      <c r="O1164" s="9" t="str">
        <f>_xlfn.CONCAT("Classe IFC ou Categoria Revit:   ", F1164)</f>
        <v>Classe IFC ou Categoria Revit:   IfcRoadPartROADWAYPLATEAU</v>
      </c>
      <c r="P1164" s="7" t="s">
        <v>2677</v>
      </c>
      <c r="Q1164" s="7" t="s">
        <v>4095</v>
      </c>
      <c r="R1164" s="7" t="str">
        <f>C1164</f>
        <v>INFRA_Projeto</v>
      </c>
      <c r="S1164" s="7" t="str">
        <f>D1164</f>
        <v>INFRA_Infraestrutura</v>
      </c>
      <c r="T1164" s="7" t="str">
        <f>E1164</f>
        <v>Rodoviária</v>
      </c>
      <c r="U1164" s="8" t="str">
        <f>_xlfn.CONCAT("bim-key_",A1164)</f>
        <v>bim-key_1163</v>
      </c>
      <c r="V1164" s="4" t="str">
        <f>IF(ISNUMBER(FIND("Arrow", F1164)), _xlfn.CONCAT(E1164,"_Seta"), E1164)</f>
        <v>Rodoviária</v>
      </c>
      <c r="W1164" s="4" t="str">
        <f>IF(ISNUMBER(FIND("Scheme", F1164)), _xlfn.CONCAT(F1164,"_Esquema"), F1164)</f>
        <v>IfcRoadPartROADWAYPLATEAU</v>
      </c>
    </row>
    <row r="1165" spans="1:23" s="4" customFormat="1" ht="9.75" customHeight="1" x14ac:dyDescent="0.25">
      <c r="A1165" s="66">
        <v>1164</v>
      </c>
      <c r="B1165" s="65" t="s">
        <v>4283</v>
      </c>
      <c r="C1165" s="27" t="s">
        <v>4297</v>
      </c>
      <c r="D1165" s="27" t="s">
        <v>4298</v>
      </c>
      <c r="E1165" s="27" t="s">
        <v>4190</v>
      </c>
      <c r="F1165" s="33" t="s">
        <v>2142</v>
      </c>
      <c r="G1165" s="23" t="s">
        <v>13</v>
      </c>
      <c r="H1165" s="23" t="s">
        <v>13</v>
      </c>
      <c r="I1165" s="23" t="s">
        <v>13</v>
      </c>
      <c r="J1165" s="23" t="s">
        <v>13</v>
      </c>
      <c r="K1165" s="23" t="s">
        <v>13</v>
      </c>
      <c r="L1165" s="9" t="str">
        <f>_xlfn.CONCAT("", C1165)</f>
        <v>INFRA_Projeto</v>
      </c>
      <c r="M1165" s="9" t="str">
        <f>_xlfn.CONCAT("", D1165)</f>
        <v>INFRA_Infraestrutura</v>
      </c>
      <c r="N1165" s="9" t="str">
        <f>_xlfn.CONCAT("", E1165)</f>
        <v>Rodoviária</v>
      </c>
      <c r="O1165" s="9" t="str">
        <f>_xlfn.CONCAT("Classe IFC ou Categoria Revit:   ", F1165)</f>
        <v>Classe IFC ou Categoria Revit:   IfcRoadPartROUNDABOUT</v>
      </c>
      <c r="P1165" s="7" t="s">
        <v>2678</v>
      </c>
      <c r="Q1165" s="7" t="s">
        <v>4095</v>
      </c>
      <c r="R1165" s="7" t="str">
        <f>C1165</f>
        <v>INFRA_Projeto</v>
      </c>
      <c r="S1165" s="7" t="str">
        <f>D1165</f>
        <v>INFRA_Infraestrutura</v>
      </c>
      <c r="T1165" s="7" t="str">
        <f>E1165</f>
        <v>Rodoviária</v>
      </c>
      <c r="U1165" s="8" t="str">
        <f>_xlfn.CONCAT("bim-key_",A1165)</f>
        <v>bim-key_1164</v>
      </c>
      <c r="V1165" s="4" t="str">
        <f>IF(ISNUMBER(FIND("Arrow", F1165)), _xlfn.CONCAT(E1165,"_Seta"), E1165)</f>
        <v>Rodoviária</v>
      </c>
      <c r="W1165" s="4" t="str">
        <f>IF(ISNUMBER(FIND("Scheme", F1165)), _xlfn.CONCAT(F1165,"_Esquema"), F1165)</f>
        <v>IfcRoadPartROUNDABOUT</v>
      </c>
    </row>
    <row r="1166" spans="1:23" s="4" customFormat="1" ht="9.75" customHeight="1" x14ac:dyDescent="0.25">
      <c r="A1166" s="66">
        <v>1165</v>
      </c>
      <c r="B1166" s="65" t="s">
        <v>4283</v>
      </c>
      <c r="C1166" s="27" t="s">
        <v>4297</v>
      </c>
      <c r="D1166" s="27" t="s">
        <v>4298</v>
      </c>
      <c r="E1166" s="27" t="s">
        <v>4190</v>
      </c>
      <c r="F1166" s="33" t="s">
        <v>2143</v>
      </c>
      <c r="G1166" s="23" t="s">
        <v>13</v>
      </c>
      <c r="H1166" s="23" t="s">
        <v>13</v>
      </c>
      <c r="I1166" s="23" t="s">
        <v>13</v>
      </c>
      <c r="J1166" s="23" t="s">
        <v>13</v>
      </c>
      <c r="K1166" s="23" t="s">
        <v>13</v>
      </c>
      <c r="L1166" s="9" t="str">
        <f>_xlfn.CONCAT("", C1166)</f>
        <v>INFRA_Projeto</v>
      </c>
      <c r="M1166" s="9" t="str">
        <f>_xlfn.CONCAT("", D1166)</f>
        <v>INFRA_Infraestrutura</v>
      </c>
      <c r="N1166" s="9" t="str">
        <f>_xlfn.CONCAT("", E1166)</f>
        <v>Rodoviária</v>
      </c>
      <c r="O1166" s="9" t="str">
        <f>_xlfn.CONCAT("Classe IFC ou Categoria Revit:   ", F1166)</f>
        <v>Classe IFC ou Categoria Revit:   IfcRoadPartSHOULDER</v>
      </c>
      <c r="P1166" s="7" t="s">
        <v>2679</v>
      </c>
      <c r="Q1166" s="7" t="s">
        <v>4095</v>
      </c>
      <c r="R1166" s="7" t="str">
        <f>C1166</f>
        <v>INFRA_Projeto</v>
      </c>
      <c r="S1166" s="7" t="str">
        <f>D1166</f>
        <v>INFRA_Infraestrutura</v>
      </c>
      <c r="T1166" s="7" t="str">
        <f>E1166</f>
        <v>Rodoviária</v>
      </c>
      <c r="U1166" s="8" t="str">
        <f>_xlfn.CONCAT("bim-key_",A1166)</f>
        <v>bim-key_1165</v>
      </c>
      <c r="V1166" s="4" t="str">
        <f>IF(ISNUMBER(FIND("Arrow", F1166)), _xlfn.CONCAT(E1166,"_Seta"), E1166)</f>
        <v>Rodoviária</v>
      </c>
      <c r="W1166" s="4" t="str">
        <f>IF(ISNUMBER(FIND("Scheme", F1166)), _xlfn.CONCAT(F1166,"_Esquema"), F1166)</f>
        <v>IfcRoadPartSHOULDER</v>
      </c>
    </row>
    <row r="1167" spans="1:23" s="4" customFormat="1" ht="9.75" customHeight="1" x14ac:dyDescent="0.25">
      <c r="A1167" s="66">
        <v>1166</v>
      </c>
      <c r="B1167" s="65" t="s">
        <v>4283</v>
      </c>
      <c r="C1167" s="27" t="s">
        <v>4297</v>
      </c>
      <c r="D1167" s="27" t="s">
        <v>4298</v>
      </c>
      <c r="E1167" s="27" t="s">
        <v>4190</v>
      </c>
      <c r="F1167" s="33" t="s">
        <v>2144</v>
      </c>
      <c r="G1167" s="23" t="s">
        <v>13</v>
      </c>
      <c r="H1167" s="23" t="s">
        <v>13</v>
      </c>
      <c r="I1167" s="23" t="s">
        <v>13</v>
      </c>
      <c r="J1167" s="23" t="s">
        <v>13</v>
      </c>
      <c r="K1167" s="23" t="s">
        <v>13</v>
      </c>
      <c r="L1167" s="9" t="str">
        <f>_xlfn.CONCAT("", C1167)</f>
        <v>INFRA_Projeto</v>
      </c>
      <c r="M1167" s="9" t="str">
        <f>_xlfn.CONCAT("", D1167)</f>
        <v>INFRA_Infraestrutura</v>
      </c>
      <c r="N1167" s="9" t="str">
        <f>_xlfn.CONCAT("", E1167)</f>
        <v>Rodoviária</v>
      </c>
      <c r="O1167" s="9" t="str">
        <f>_xlfn.CONCAT("Classe IFC ou Categoria Revit:   ", F1167)</f>
        <v>Classe IFC ou Categoria Revit:   IfcRoadPartSIDEWALK</v>
      </c>
      <c r="P1167" s="7" t="s">
        <v>2312</v>
      </c>
      <c r="Q1167" s="7" t="s">
        <v>4095</v>
      </c>
      <c r="R1167" s="7" t="str">
        <f>C1167</f>
        <v>INFRA_Projeto</v>
      </c>
      <c r="S1167" s="7" t="str">
        <f>D1167</f>
        <v>INFRA_Infraestrutura</v>
      </c>
      <c r="T1167" s="7" t="str">
        <f>E1167</f>
        <v>Rodoviária</v>
      </c>
      <c r="U1167" s="8" t="str">
        <f>_xlfn.CONCAT("bim-key_",A1167)</f>
        <v>bim-key_1166</v>
      </c>
      <c r="V1167" s="4" t="str">
        <f>IF(ISNUMBER(FIND("Arrow", F1167)), _xlfn.CONCAT(E1167,"_Seta"), E1167)</f>
        <v>Rodoviária</v>
      </c>
      <c r="W1167" s="4" t="str">
        <f>IF(ISNUMBER(FIND("Scheme", F1167)), _xlfn.CONCAT(F1167,"_Esquema"), F1167)</f>
        <v>IfcRoadPartSIDEWALK</v>
      </c>
    </row>
    <row r="1168" spans="1:23" s="4" customFormat="1" ht="9.75" customHeight="1" x14ac:dyDescent="0.25">
      <c r="A1168" s="66">
        <v>1167</v>
      </c>
      <c r="B1168" s="65" t="s">
        <v>4283</v>
      </c>
      <c r="C1168" s="27" t="s">
        <v>4297</v>
      </c>
      <c r="D1168" s="27" t="s">
        <v>4298</v>
      </c>
      <c r="E1168" s="27" t="s">
        <v>4190</v>
      </c>
      <c r="F1168" s="33" t="s">
        <v>2145</v>
      </c>
      <c r="G1168" s="23" t="s">
        <v>13</v>
      </c>
      <c r="H1168" s="23" t="s">
        <v>13</v>
      </c>
      <c r="I1168" s="23" t="s">
        <v>13</v>
      </c>
      <c r="J1168" s="23" t="s">
        <v>13</v>
      </c>
      <c r="K1168" s="23" t="s">
        <v>13</v>
      </c>
      <c r="L1168" s="9" t="str">
        <f>_xlfn.CONCAT("", C1168)</f>
        <v>INFRA_Projeto</v>
      </c>
      <c r="M1168" s="9" t="str">
        <f>_xlfn.CONCAT("", D1168)</f>
        <v>INFRA_Infraestrutura</v>
      </c>
      <c r="N1168" s="9" t="str">
        <f>_xlfn.CONCAT("", E1168)</f>
        <v>Rodoviária</v>
      </c>
      <c r="O1168" s="9" t="str">
        <f>_xlfn.CONCAT("Classe IFC ou Categoria Revit:   ", F1168)</f>
        <v>Classe IFC ou Categoria Revit:   IfcRoadPartSOFTSHOULDER</v>
      </c>
      <c r="P1168" s="7" t="s">
        <v>2680</v>
      </c>
      <c r="Q1168" s="7" t="s">
        <v>4095</v>
      </c>
      <c r="R1168" s="7" t="str">
        <f>C1168</f>
        <v>INFRA_Projeto</v>
      </c>
      <c r="S1168" s="7" t="str">
        <f>D1168</f>
        <v>INFRA_Infraestrutura</v>
      </c>
      <c r="T1168" s="7" t="str">
        <f>E1168</f>
        <v>Rodoviária</v>
      </c>
      <c r="U1168" s="8" t="str">
        <f>_xlfn.CONCAT("bim-key_",A1168)</f>
        <v>bim-key_1167</v>
      </c>
      <c r="V1168" s="4" t="str">
        <f>IF(ISNUMBER(FIND("Arrow", F1168)), _xlfn.CONCAT(E1168,"_Seta"), E1168)</f>
        <v>Rodoviária</v>
      </c>
      <c r="W1168" s="4" t="str">
        <f>IF(ISNUMBER(FIND("Scheme", F1168)), _xlfn.CONCAT(F1168,"_Esquema"), F1168)</f>
        <v>IfcRoadPartSOFTSHOULDER</v>
      </c>
    </row>
    <row r="1169" spans="1:23" s="4" customFormat="1" ht="9.75" customHeight="1" x14ac:dyDescent="0.25">
      <c r="A1169" s="66">
        <v>1168</v>
      </c>
      <c r="B1169" s="65" t="s">
        <v>4283</v>
      </c>
      <c r="C1169" s="27" t="s">
        <v>4297</v>
      </c>
      <c r="D1169" s="27" t="s">
        <v>4298</v>
      </c>
      <c r="E1169" s="27" t="s">
        <v>4190</v>
      </c>
      <c r="F1169" s="33" t="s">
        <v>2146</v>
      </c>
      <c r="G1169" s="23" t="s">
        <v>13</v>
      </c>
      <c r="H1169" s="23" t="s">
        <v>13</v>
      </c>
      <c r="I1169" s="23" t="s">
        <v>13</v>
      </c>
      <c r="J1169" s="23" t="s">
        <v>13</v>
      </c>
      <c r="K1169" s="23" t="s">
        <v>13</v>
      </c>
      <c r="L1169" s="9" t="str">
        <f>_xlfn.CONCAT("", C1169)</f>
        <v>INFRA_Projeto</v>
      </c>
      <c r="M1169" s="9" t="str">
        <f>_xlfn.CONCAT("", D1169)</f>
        <v>INFRA_Infraestrutura</v>
      </c>
      <c r="N1169" s="9" t="str">
        <f>_xlfn.CONCAT("", E1169)</f>
        <v>Rodoviária</v>
      </c>
      <c r="O1169" s="9" t="str">
        <f>_xlfn.CONCAT("Classe IFC ou Categoria Revit:   ", F1169)</f>
        <v>Classe IFC ou Categoria Revit:   IfcRoadPartTOLLPLAZA</v>
      </c>
      <c r="P1169" s="7" t="s">
        <v>2681</v>
      </c>
      <c r="Q1169" s="7" t="s">
        <v>4095</v>
      </c>
      <c r="R1169" s="7" t="str">
        <f>C1169</f>
        <v>INFRA_Projeto</v>
      </c>
      <c r="S1169" s="7" t="str">
        <f>D1169</f>
        <v>INFRA_Infraestrutura</v>
      </c>
      <c r="T1169" s="7" t="str">
        <f>E1169</f>
        <v>Rodoviária</v>
      </c>
      <c r="U1169" s="8" t="str">
        <f>_xlfn.CONCAT("bim-key_",A1169)</f>
        <v>bim-key_1168</v>
      </c>
      <c r="V1169" s="4" t="str">
        <f>IF(ISNUMBER(FIND("Arrow", F1169)), _xlfn.CONCAT(E1169,"_Seta"), E1169)</f>
        <v>Rodoviária</v>
      </c>
      <c r="W1169" s="4" t="str">
        <f>IF(ISNUMBER(FIND("Scheme", F1169)), _xlfn.CONCAT(F1169,"_Esquema"), F1169)</f>
        <v>IfcRoadPartTOLLPLAZA</v>
      </c>
    </row>
    <row r="1170" spans="1:23" s="4" customFormat="1" ht="9.75" customHeight="1" x14ac:dyDescent="0.25">
      <c r="A1170" s="66">
        <v>1169</v>
      </c>
      <c r="B1170" s="65" t="s">
        <v>4283</v>
      </c>
      <c r="C1170" s="27" t="s">
        <v>4297</v>
      </c>
      <c r="D1170" s="27" t="s">
        <v>4298</v>
      </c>
      <c r="E1170" s="27" t="s">
        <v>4190</v>
      </c>
      <c r="F1170" s="33" t="s">
        <v>2147</v>
      </c>
      <c r="G1170" s="23" t="s">
        <v>13</v>
      </c>
      <c r="H1170" s="23" t="s">
        <v>13</v>
      </c>
      <c r="I1170" s="23" t="s">
        <v>13</v>
      </c>
      <c r="J1170" s="23" t="s">
        <v>13</v>
      </c>
      <c r="K1170" s="23" t="s">
        <v>13</v>
      </c>
      <c r="L1170" s="9" t="str">
        <f>_xlfn.CONCAT("", C1170)</f>
        <v>INFRA_Projeto</v>
      </c>
      <c r="M1170" s="9" t="str">
        <f>_xlfn.CONCAT("", D1170)</f>
        <v>INFRA_Infraestrutura</v>
      </c>
      <c r="N1170" s="9" t="str">
        <f>_xlfn.CONCAT("", E1170)</f>
        <v>Rodoviária</v>
      </c>
      <c r="O1170" s="9" t="str">
        <f>_xlfn.CONCAT("Classe IFC ou Categoria Revit:   ", F1170)</f>
        <v>Classe IFC ou Categoria Revit:   IfcRoadPartTRAFFICISLAND</v>
      </c>
      <c r="P1170" s="7" t="s">
        <v>2682</v>
      </c>
      <c r="Q1170" s="7" t="s">
        <v>4095</v>
      </c>
      <c r="R1170" s="7" t="str">
        <f>C1170</f>
        <v>INFRA_Projeto</v>
      </c>
      <c r="S1170" s="7" t="str">
        <f>D1170</f>
        <v>INFRA_Infraestrutura</v>
      </c>
      <c r="T1170" s="7" t="str">
        <f>E1170</f>
        <v>Rodoviária</v>
      </c>
      <c r="U1170" s="8" t="str">
        <f>_xlfn.CONCAT("bim-key_",A1170)</f>
        <v>bim-key_1169</v>
      </c>
      <c r="V1170" s="4" t="str">
        <f>IF(ISNUMBER(FIND("Arrow", F1170)), _xlfn.CONCAT(E1170,"_Seta"), E1170)</f>
        <v>Rodoviária</v>
      </c>
      <c r="W1170" s="4" t="str">
        <f>IF(ISNUMBER(FIND("Scheme", F1170)), _xlfn.CONCAT(F1170,"_Esquema"), F1170)</f>
        <v>IfcRoadPartTRAFFICISLAND</v>
      </c>
    </row>
    <row r="1171" spans="1:23" s="4" customFormat="1" ht="9.75" customHeight="1" x14ac:dyDescent="0.25">
      <c r="A1171" s="66">
        <v>1170</v>
      </c>
      <c r="B1171" s="65" t="s">
        <v>4283</v>
      </c>
      <c r="C1171" s="27" t="s">
        <v>4297</v>
      </c>
      <c r="D1171" s="27" t="s">
        <v>4298</v>
      </c>
      <c r="E1171" s="27" t="s">
        <v>4190</v>
      </c>
      <c r="F1171" s="33" t="s">
        <v>2148</v>
      </c>
      <c r="G1171" s="23" t="s">
        <v>13</v>
      </c>
      <c r="H1171" s="23" t="s">
        <v>13</v>
      </c>
      <c r="I1171" s="23" t="s">
        <v>13</v>
      </c>
      <c r="J1171" s="23" t="s">
        <v>13</v>
      </c>
      <c r="K1171" s="23" t="s">
        <v>13</v>
      </c>
      <c r="L1171" s="9" t="str">
        <f>_xlfn.CONCAT("", C1171)</f>
        <v>INFRA_Projeto</v>
      </c>
      <c r="M1171" s="9" t="str">
        <f>_xlfn.CONCAT("", D1171)</f>
        <v>INFRA_Infraestrutura</v>
      </c>
      <c r="N1171" s="9" t="str">
        <f>_xlfn.CONCAT("", E1171)</f>
        <v>Rodoviária</v>
      </c>
      <c r="O1171" s="9" t="str">
        <f>_xlfn.CONCAT("Classe IFC ou Categoria Revit:   ", F1171)</f>
        <v>Classe IFC ou Categoria Revit:   IfcRoadPartTRAFFICLANE</v>
      </c>
      <c r="P1171" s="7" t="s">
        <v>2683</v>
      </c>
      <c r="Q1171" s="7" t="s">
        <v>4095</v>
      </c>
      <c r="R1171" s="7" t="str">
        <f>C1171</f>
        <v>INFRA_Projeto</v>
      </c>
      <c r="S1171" s="7" t="str">
        <f>D1171</f>
        <v>INFRA_Infraestrutura</v>
      </c>
      <c r="T1171" s="7" t="str">
        <f>E1171</f>
        <v>Rodoviária</v>
      </c>
      <c r="U1171" s="8" t="str">
        <f>_xlfn.CONCAT("bim-key_",A1171)</f>
        <v>bim-key_1170</v>
      </c>
      <c r="V1171" s="4" t="str">
        <f>IF(ISNUMBER(FIND("Arrow", F1171)), _xlfn.CONCAT(E1171,"_Seta"), E1171)</f>
        <v>Rodoviária</v>
      </c>
      <c r="W1171" s="4" t="str">
        <f>IF(ISNUMBER(FIND("Scheme", F1171)), _xlfn.CONCAT(F1171,"_Esquema"), F1171)</f>
        <v>IfcRoadPartTRAFFICLANE</v>
      </c>
    </row>
    <row r="1172" spans="1:23" s="4" customFormat="1" ht="9.75" customHeight="1" x14ac:dyDescent="0.25">
      <c r="A1172" s="66">
        <v>1171</v>
      </c>
      <c r="B1172" s="65" t="s">
        <v>4283</v>
      </c>
      <c r="C1172" s="27" t="s">
        <v>4305</v>
      </c>
      <c r="D1172" s="27" t="s">
        <v>4575</v>
      </c>
      <c r="E1172" s="27" t="s">
        <v>4211</v>
      </c>
      <c r="F1172" s="33" t="s">
        <v>1401</v>
      </c>
      <c r="G1172" s="23" t="s">
        <v>13</v>
      </c>
      <c r="H1172" s="23" t="s">
        <v>13</v>
      </c>
      <c r="I1172" s="23" t="s">
        <v>13</v>
      </c>
      <c r="J1172" s="23" t="s">
        <v>13</v>
      </c>
      <c r="K1172" s="23" t="s">
        <v>13</v>
      </c>
      <c r="L1172" s="9" t="str">
        <f>_xlfn.CONCAT("", C1172)</f>
        <v>SAN_Projeto</v>
      </c>
      <c r="M1172" s="9" t="str">
        <f>_xlfn.CONCAT("", D1172)</f>
        <v>SAN_Sanitária</v>
      </c>
      <c r="N1172" s="9" t="str">
        <f>_xlfn.CONCAT("", E1172)</f>
        <v>Sanitário_Equipamento</v>
      </c>
      <c r="O1172" s="9" t="str">
        <f>_xlfn.CONCAT("Classe IFC ou Categoria Revit:   ", F1172)</f>
        <v>Classe IFC ou Categoria Revit:   IfcSanitaryTerminal</v>
      </c>
      <c r="P1172" s="7" t="s">
        <v>1402</v>
      </c>
      <c r="Q1172" s="7" t="s">
        <v>4134</v>
      </c>
      <c r="R1172" s="7" t="str">
        <f>C1172</f>
        <v>SAN_Projeto</v>
      </c>
      <c r="S1172" s="7" t="str">
        <f>D1172</f>
        <v>SAN_Sanitária</v>
      </c>
      <c r="T1172" s="7" t="str">
        <f>E1172</f>
        <v>Sanitário_Equipamento</v>
      </c>
      <c r="U1172" s="8" t="str">
        <f>_xlfn.CONCAT("bim-key_",A1172)</f>
        <v>bim-key_1171</v>
      </c>
      <c r="V1172" s="4" t="str">
        <f>IF(ISNUMBER(FIND("Arrow", F1172)), _xlfn.CONCAT(E1172,"_Seta"), E1172)</f>
        <v>Sanitário_Equipamento</v>
      </c>
      <c r="W1172" s="4" t="str">
        <f>IF(ISNUMBER(FIND("Scheme", F1172)), _xlfn.CONCAT(F1172,"_Esquema"), F1172)</f>
        <v>IfcSanitaryTerminal</v>
      </c>
    </row>
    <row r="1173" spans="1:23" s="4" customFormat="1" ht="9.75" customHeight="1" x14ac:dyDescent="0.25">
      <c r="A1173" s="66">
        <v>1172</v>
      </c>
      <c r="B1173" s="65" t="s">
        <v>4283</v>
      </c>
      <c r="C1173" s="27" t="s">
        <v>4305</v>
      </c>
      <c r="D1173" s="27" t="s">
        <v>4575</v>
      </c>
      <c r="E1173" s="27" t="s">
        <v>4211</v>
      </c>
      <c r="F1173" s="33" t="s">
        <v>1891</v>
      </c>
      <c r="G1173" s="23" t="s">
        <v>13</v>
      </c>
      <c r="H1173" s="23" t="s">
        <v>13</v>
      </c>
      <c r="I1173" s="23" t="s">
        <v>13</v>
      </c>
      <c r="J1173" s="23" t="s">
        <v>13</v>
      </c>
      <c r="K1173" s="23" t="s">
        <v>13</v>
      </c>
      <c r="L1173" s="9" t="str">
        <f>_xlfn.CONCAT("", C1173)</f>
        <v>SAN_Projeto</v>
      </c>
      <c r="M1173" s="9" t="str">
        <f>_xlfn.CONCAT("", D1173)</f>
        <v>SAN_Sanitária</v>
      </c>
      <c r="N1173" s="9" t="str">
        <f>_xlfn.CONCAT("", E1173)</f>
        <v>Sanitário_Equipamento</v>
      </c>
      <c r="O1173" s="9" t="str">
        <f>_xlfn.CONCAT("Classe IFC ou Categoria Revit:   ", F1173)</f>
        <v>Classe IFC ou Categoria Revit:   IfcSanitaryTerminalBATH</v>
      </c>
      <c r="P1173" s="7" t="s">
        <v>2582</v>
      </c>
      <c r="Q1173" s="7" t="s">
        <v>4134</v>
      </c>
      <c r="R1173" s="7" t="str">
        <f>C1173</f>
        <v>SAN_Projeto</v>
      </c>
      <c r="S1173" s="7" t="str">
        <f>D1173</f>
        <v>SAN_Sanitária</v>
      </c>
      <c r="T1173" s="7" t="str">
        <f>E1173</f>
        <v>Sanitário_Equipamento</v>
      </c>
      <c r="U1173" s="8" t="str">
        <f>_xlfn.CONCAT("bim-key_",A1173)</f>
        <v>bim-key_1172</v>
      </c>
      <c r="V1173" s="4" t="str">
        <f>IF(ISNUMBER(FIND("Arrow", F1173)), _xlfn.CONCAT(E1173,"_Seta"), E1173)</f>
        <v>Sanitário_Equipamento</v>
      </c>
      <c r="W1173" s="4" t="str">
        <f>IF(ISNUMBER(FIND("Scheme", F1173)), _xlfn.CONCAT(F1173,"_Esquema"), F1173)</f>
        <v>IfcSanitaryTerminalBATH</v>
      </c>
    </row>
    <row r="1174" spans="1:23" s="4" customFormat="1" ht="9.75" customHeight="1" x14ac:dyDescent="0.25">
      <c r="A1174" s="66">
        <v>1173</v>
      </c>
      <c r="B1174" s="65" t="s">
        <v>4283</v>
      </c>
      <c r="C1174" s="27" t="s">
        <v>4305</v>
      </c>
      <c r="D1174" s="27" t="s">
        <v>4575</v>
      </c>
      <c r="E1174" s="27" t="s">
        <v>4211</v>
      </c>
      <c r="F1174" s="33" t="s">
        <v>1892</v>
      </c>
      <c r="G1174" s="23" t="s">
        <v>13</v>
      </c>
      <c r="H1174" s="23" t="s">
        <v>13</v>
      </c>
      <c r="I1174" s="23" t="s">
        <v>13</v>
      </c>
      <c r="J1174" s="23" t="s">
        <v>13</v>
      </c>
      <c r="K1174" s="23" t="s">
        <v>13</v>
      </c>
      <c r="L1174" s="9" t="str">
        <f>_xlfn.CONCAT("", C1174)</f>
        <v>SAN_Projeto</v>
      </c>
      <c r="M1174" s="9" t="str">
        <f>_xlfn.CONCAT("", D1174)</f>
        <v>SAN_Sanitária</v>
      </c>
      <c r="N1174" s="9" t="str">
        <f>_xlfn.CONCAT("", E1174)</f>
        <v>Sanitário_Equipamento</v>
      </c>
      <c r="O1174" s="9" t="str">
        <f>_xlfn.CONCAT("Classe IFC ou Categoria Revit:   ", F1174)</f>
        <v>Classe IFC ou Categoria Revit:   IfcSanitaryTerminalBIDET</v>
      </c>
      <c r="P1174" s="7" t="s">
        <v>2581</v>
      </c>
      <c r="Q1174" s="7" t="s">
        <v>4134</v>
      </c>
      <c r="R1174" s="7" t="str">
        <f>C1174</f>
        <v>SAN_Projeto</v>
      </c>
      <c r="S1174" s="7" t="str">
        <f>D1174</f>
        <v>SAN_Sanitária</v>
      </c>
      <c r="T1174" s="7" t="str">
        <f>E1174</f>
        <v>Sanitário_Equipamento</v>
      </c>
      <c r="U1174" s="8" t="str">
        <f>_xlfn.CONCAT("bim-key_",A1174)</f>
        <v>bim-key_1173</v>
      </c>
      <c r="V1174" s="4" t="str">
        <f>IF(ISNUMBER(FIND("Arrow", F1174)), _xlfn.CONCAT(E1174,"_Seta"), E1174)</f>
        <v>Sanitário_Equipamento</v>
      </c>
      <c r="W1174" s="4" t="str">
        <f>IF(ISNUMBER(FIND("Scheme", F1174)), _xlfn.CONCAT(F1174,"_Esquema"), F1174)</f>
        <v>IfcSanitaryTerminalBIDET</v>
      </c>
    </row>
    <row r="1175" spans="1:23" s="4" customFormat="1" ht="9.75" customHeight="1" x14ac:dyDescent="0.25">
      <c r="A1175" s="66">
        <v>1174</v>
      </c>
      <c r="B1175" s="65" t="s">
        <v>4283</v>
      </c>
      <c r="C1175" s="27" t="s">
        <v>4305</v>
      </c>
      <c r="D1175" s="27" t="s">
        <v>4575</v>
      </c>
      <c r="E1175" s="27" t="s">
        <v>4211</v>
      </c>
      <c r="F1175" s="33" t="s">
        <v>1893</v>
      </c>
      <c r="G1175" s="23" t="s">
        <v>13</v>
      </c>
      <c r="H1175" s="23" t="s">
        <v>13</v>
      </c>
      <c r="I1175" s="23" t="s">
        <v>13</v>
      </c>
      <c r="J1175" s="23" t="s">
        <v>13</v>
      </c>
      <c r="K1175" s="23" t="s">
        <v>13</v>
      </c>
      <c r="L1175" s="9" t="str">
        <f>_xlfn.CONCAT("", C1175)</f>
        <v>SAN_Projeto</v>
      </c>
      <c r="M1175" s="9" t="str">
        <f>_xlfn.CONCAT("", D1175)</f>
        <v>SAN_Sanitária</v>
      </c>
      <c r="N1175" s="9" t="str">
        <f>_xlfn.CONCAT("", E1175)</f>
        <v>Sanitário_Equipamento</v>
      </c>
      <c r="O1175" s="9" t="str">
        <f>_xlfn.CONCAT("Classe IFC ou Categoria Revit:   ", F1175)</f>
        <v>Classe IFC ou Categoria Revit:   IfcSanitaryTerminalCISTERN</v>
      </c>
      <c r="P1175" s="7" t="s">
        <v>2576</v>
      </c>
      <c r="Q1175" s="7" t="s">
        <v>4134</v>
      </c>
      <c r="R1175" s="7" t="str">
        <f>C1175</f>
        <v>SAN_Projeto</v>
      </c>
      <c r="S1175" s="7" t="str">
        <f>D1175</f>
        <v>SAN_Sanitária</v>
      </c>
      <c r="T1175" s="7" t="str">
        <f>E1175</f>
        <v>Sanitário_Equipamento</v>
      </c>
      <c r="U1175" s="8" t="str">
        <f>_xlfn.CONCAT("bim-key_",A1175)</f>
        <v>bim-key_1174</v>
      </c>
      <c r="V1175" s="4" t="str">
        <f>IF(ISNUMBER(FIND("Arrow", F1175)), _xlfn.CONCAT(E1175,"_Seta"), E1175)</f>
        <v>Sanitário_Equipamento</v>
      </c>
      <c r="W1175" s="4" t="str">
        <f>IF(ISNUMBER(FIND("Scheme", F1175)), _xlfn.CONCAT(F1175,"_Esquema"), F1175)</f>
        <v>IfcSanitaryTerminalCISTERN</v>
      </c>
    </row>
    <row r="1176" spans="1:23" s="4" customFormat="1" ht="9.75" customHeight="1" x14ac:dyDescent="0.25">
      <c r="A1176" s="66">
        <v>1175</v>
      </c>
      <c r="B1176" s="65" t="s">
        <v>4283</v>
      </c>
      <c r="C1176" s="27" t="s">
        <v>4305</v>
      </c>
      <c r="D1176" s="27" t="s">
        <v>4575</v>
      </c>
      <c r="E1176" s="27" t="s">
        <v>4211</v>
      </c>
      <c r="F1176" s="33" t="s">
        <v>1894</v>
      </c>
      <c r="G1176" s="23" t="s">
        <v>13</v>
      </c>
      <c r="H1176" s="23" t="s">
        <v>13</v>
      </c>
      <c r="I1176" s="23" t="s">
        <v>13</v>
      </c>
      <c r="J1176" s="23" t="s">
        <v>13</v>
      </c>
      <c r="K1176" s="23" t="s">
        <v>13</v>
      </c>
      <c r="L1176" s="9" t="str">
        <f>_xlfn.CONCAT("", C1176)</f>
        <v>SAN_Projeto</v>
      </c>
      <c r="M1176" s="9" t="str">
        <f>_xlfn.CONCAT("", D1176)</f>
        <v>SAN_Sanitária</v>
      </c>
      <c r="N1176" s="9" t="str">
        <f>_xlfn.CONCAT("", E1176)</f>
        <v>Sanitário_Equipamento</v>
      </c>
      <c r="O1176" s="9" t="str">
        <f>_xlfn.CONCAT("Classe IFC ou Categoria Revit:   ", F1176)</f>
        <v>Classe IFC ou Categoria Revit:   IfcSanitaryTerminalSANITARYFOUNTAIN</v>
      </c>
      <c r="P1176" s="7" t="s">
        <v>2574</v>
      </c>
      <c r="Q1176" s="7" t="s">
        <v>4134</v>
      </c>
      <c r="R1176" s="7" t="str">
        <f>C1176</f>
        <v>SAN_Projeto</v>
      </c>
      <c r="S1176" s="7" t="str">
        <f>D1176</f>
        <v>SAN_Sanitária</v>
      </c>
      <c r="T1176" s="7" t="str">
        <f>E1176</f>
        <v>Sanitário_Equipamento</v>
      </c>
      <c r="U1176" s="8" t="str">
        <f>_xlfn.CONCAT("bim-key_",A1176)</f>
        <v>bim-key_1175</v>
      </c>
      <c r="V1176" s="4" t="str">
        <f>IF(ISNUMBER(FIND("Arrow", F1176)), _xlfn.CONCAT(E1176,"_Seta"), E1176)</f>
        <v>Sanitário_Equipamento</v>
      </c>
      <c r="W1176" s="4" t="str">
        <f>IF(ISNUMBER(FIND("Scheme", F1176)), _xlfn.CONCAT(F1176,"_Esquema"), F1176)</f>
        <v>IfcSanitaryTerminalSANITARYFOUNTAIN</v>
      </c>
    </row>
    <row r="1177" spans="1:23" s="4" customFormat="1" ht="9.75" customHeight="1" x14ac:dyDescent="0.25">
      <c r="A1177" s="66">
        <v>1176</v>
      </c>
      <c r="B1177" s="65" t="s">
        <v>4283</v>
      </c>
      <c r="C1177" s="27" t="s">
        <v>4305</v>
      </c>
      <c r="D1177" s="27" t="s">
        <v>4575</v>
      </c>
      <c r="E1177" s="27" t="s">
        <v>4211</v>
      </c>
      <c r="F1177" s="33" t="s">
        <v>1895</v>
      </c>
      <c r="G1177" s="23" t="s">
        <v>13</v>
      </c>
      <c r="H1177" s="23" t="s">
        <v>13</v>
      </c>
      <c r="I1177" s="23" t="s">
        <v>13</v>
      </c>
      <c r="J1177" s="23" t="s">
        <v>13</v>
      </c>
      <c r="K1177" s="23" t="s">
        <v>13</v>
      </c>
      <c r="L1177" s="9" t="str">
        <f>_xlfn.CONCAT("", C1177)</f>
        <v>SAN_Projeto</v>
      </c>
      <c r="M1177" s="9" t="str">
        <f>_xlfn.CONCAT("", D1177)</f>
        <v>SAN_Sanitária</v>
      </c>
      <c r="N1177" s="9" t="str">
        <f>_xlfn.CONCAT("", E1177)</f>
        <v>Sanitário_Equipamento</v>
      </c>
      <c r="O1177" s="9" t="str">
        <f>_xlfn.CONCAT("Classe IFC ou Categoria Revit:   ", F1177)</f>
        <v>Classe IFC ou Categoria Revit:   IfcSanitaryTerminalSHOWER</v>
      </c>
      <c r="P1177" s="7" t="s">
        <v>2577</v>
      </c>
      <c r="Q1177" s="7" t="s">
        <v>4134</v>
      </c>
      <c r="R1177" s="7" t="str">
        <f>C1177</f>
        <v>SAN_Projeto</v>
      </c>
      <c r="S1177" s="7" t="str">
        <f>D1177</f>
        <v>SAN_Sanitária</v>
      </c>
      <c r="T1177" s="7" t="str">
        <f>E1177</f>
        <v>Sanitário_Equipamento</v>
      </c>
      <c r="U1177" s="8" t="str">
        <f>_xlfn.CONCAT("bim-key_",A1177)</f>
        <v>bim-key_1176</v>
      </c>
      <c r="V1177" s="4" t="str">
        <f>IF(ISNUMBER(FIND("Arrow", F1177)), _xlfn.CONCAT(E1177,"_Seta"), E1177)</f>
        <v>Sanitário_Equipamento</v>
      </c>
      <c r="W1177" s="4" t="str">
        <f>IF(ISNUMBER(FIND("Scheme", F1177)), _xlfn.CONCAT(F1177,"_Esquema"), F1177)</f>
        <v>IfcSanitaryTerminalSHOWER</v>
      </c>
    </row>
    <row r="1178" spans="1:23" s="4" customFormat="1" ht="9.75" customHeight="1" x14ac:dyDescent="0.25">
      <c r="A1178" s="66">
        <v>1177</v>
      </c>
      <c r="B1178" s="65" t="s">
        <v>4283</v>
      </c>
      <c r="C1178" s="27" t="s">
        <v>4305</v>
      </c>
      <c r="D1178" s="27" t="s">
        <v>4575</v>
      </c>
      <c r="E1178" s="27" t="s">
        <v>4211</v>
      </c>
      <c r="F1178" s="33" t="s">
        <v>1896</v>
      </c>
      <c r="G1178" s="23" t="s">
        <v>13</v>
      </c>
      <c r="H1178" s="23" t="s">
        <v>13</v>
      </c>
      <c r="I1178" s="23" t="s">
        <v>13</v>
      </c>
      <c r="J1178" s="23" t="s">
        <v>13</v>
      </c>
      <c r="K1178" s="23" t="s">
        <v>13</v>
      </c>
      <c r="L1178" s="9" t="str">
        <f>_xlfn.CONCAT("", C1178)</f>
        <v>SAN_Projeto</v>
      </c>
      <c r="M1178" s="9" t="str">
        <f>_xlfn.CONCAT("", D1178)</f>
        <v>SAN_Sanitária</v>
      </c>
      <c r="N1178" s="9" t="str">
        <f>_xlfn.CONCAT("", E1178)</f>
        <v>Sanitário_Equipamento</v>
      </c>
      <c r="O1178" s="9" t="str">
        <f>_xlfn.CONCAT("Classe IFC ou Categoria Revit:   ", F1178)</f>
        <v>Classe IFC ou Categoria Revit:   IfcSanitaryTerminalSINK</v>
      </c>
      <c r="P1178" s="7" t="s">
        <v>2578</v>
      </c>
      <c r="Q1178" s="7" t="s">
        <v>4134</v>
      </c>
      <c r="R1178" s="7" t="str">
        <f>C1178</f>
        <v>SAN_Projeto</v>
      </c>
      <c r="S1178" s="7" t="str">
        <f>D1178</f>
        <v>SAN_Sanitária</v>
      </c>
      <c r="T1178" s="7" t="str">
        <f>E1178</f>
        <v>Sanitário_Equipamento</v>
      </c>
      <c r="U1178" s="8" t="str">
        <f>_xlfn.CONCAT("bim-key_",A1178)</f>
        <v>bim-key_1177</v>
      </c>
      <c r="V1178" s="4" t="str">
        <f>IF(ISNUMBER(FIND("Arrow", F1178)), _xlfn.CONCAT(E1178,"_Seta"), E1178)</f>
        <v>Sanitário_Equipamento</v>
      </c>
      <c r="W1178" s="4" t="str">
        <f>IF(ISNUMBER(FIND("Scheme", F1178)), _xlfn.CONCAT(F1178,"_Esquema"), F1178)</f>
        <v>IfcSanitaryTerminalSINK</v>
      </c>
    </row>
    <row r="1179" spans="1:23" s="4" customFormat="1" ht="9.75" customHeight="1" x14ac:dyDescent="0.25">
      <c r="A1179" s="66">
        <v>1178</v>
      </c>
      <c r="B1179" s="65" t="s">
        <v>4283</v>
      </c>
      <c r="C1179" s="27" t="s">
        <v>4305</v>
      </c>
      <c r="D1179" s="27" t="s">
        <v>4575</v>
      </c>
      <c r="E1179" s="27" t="s">
        <v>4211</v>
      </c>
      <c r="F1179" s="33" t="s">
        <v>1897</v>
      </c>
      <c r="G1179" s="23" t="s">
        <v>13</v>
      </c>
      <c r="H1179" s="23" t="s">
        <v>13</v>
      </c>
      <c r="I1179" s="23" t="s">
        <v>13</v>
      </c>
      <c r="J1179" s="23" t="s">
        <v>13</v>
      </c>
      <c r="K1179" s="23" t="s">
        <v>13</v>
      </c>
      <c r="L1179" s="9" t="str">
        <f>_xlfn.CONCAT("", C1179)</f>
        <v>SAN_Projeto</v>
      </c>
      <c r="M1179" s="9" t="str">
        <f>_xlfn.CONCAT("", D1179)</f>
        <v>SAN_Sanitária</v>
      </c>
      <c r="N1179" s="9" t="str">
        <f>_xlfn.CONCAT("", E1179)</f>
        <v>Sanitário_Equipamento</v>
      </c>
      <c r="O1179" s="9" t="str">
        <f>_xlfn.CONCAT("Classe IFC ou Categoria Revit:   ", F1179)</f>
        <v>Classe IFC ou Categoria Revit:   IfcSanitaryTerminalTOILETPAN</v>
      </c>
      <c r="P1179" s="7" t="s">
        <v>2583</v>
      </c>
      <c r="Q1179" s="7" t="s">
        <v>4134</v>
      </c>
      <c r="R1179" s="7" t="str">
        <f>C1179</f>
        <v>SAN_Projeto</v>
      </c>
      <c r="S1179" s="7" t="str">
        <f>D1179</f>
        <v>SAN_Sanitária</v>
      </c>
      <c r="T1179" s="7" t="str">
        <f>E1179</f>
        <v>Sanitário_Equipamento</v>
      </c>
      <c r="U1179" s="8" t="str">
        <f>_xlfn.CONCAT("bim-key_",A1179)</f>
        <v>bim-key_1178</v>
      </c>
      <c r="V1179" s="4" t="str">
        <f>IF(ISNUMBER(FIND("Arrow", F1179)), _xlfn.CONCAT(E1179,"_Seta"), E1179)</f>
        <v>Sanitário_Equipamento</v>
      </c>
      <c r="W1179" s="4" t="str">
        <f>IF(ISNUMBER(FIND("Scheme", F1179)), _xlfn.CONCAT(F1179,"_Esquema"), F1179)</f>
        <v>IfcSanitaryTerminalTOILETPAN</v>
      </c>
    </row>
    <row r="1180" spans="1:23" s="4" customFormat="1" ht="9.75" customHeight="1" x14ac:dyDescent="0.25">
      <c r="A1180" s="66">
        <v>1179</v>
      </c>
      <c r="B1180" s="65" t="s">
        <v>4283</v>
      </c>
      <c r="C1180" s="27" t="s">
        <v>4305</v>
      </c>
      <c r="D1180" s="27" t="s">
        <v>4575</v>
      </c>
      <c r="E1180" s="27" t="s">
        <v>4211</v>
      </c>
      <c r="F1180" s="33" t="s">
        <v>1898</v>
      </c>
      <c r="G1180" s="23" t="s">
        <v>13</v>
      </c>
      <c r="H1180" s="23" t="s">
        <v>13</v>
      </c>
      <c r="I1180" s="23" t="s">
        <v>13</v>
      </c>
      <c r="J1180" s="23" t="s">
        <v>13</v>
      </c>
      <c r="K1180" s="23" t="s">
        <v>13</v>
      </c>
      <c r="L1180" s="9" t="str">
        <f>_xlfn.CONCAT("", C1180)</f>
        <v>SAN_Projeto</v>
      </c>
      <c r="M1180" s="9" t="str">
        <f>_xlfn.CONCAT("", D1180)</f>
        <v>SAN_Sanitária</v>
      </c>
      <c r="N1180" s="9" t="str">
        <f>_xlfn.CONCAT("", E1180)</f>
        <v>Sanitário_Equipamento</v>
      </c>
      <c r="O1180" s="9" t="str">
        <f>_xlfn.CONCAT("Classe IFC ou Categoria Revit:   ", F1180)</f>
        <v>Classe IFC ou Categoria Revit:   IfcSanitaryTerminalURINAL</v>
      </c>
      <c r="P1180" s="7" t="s">
        <v>2579</v>
      </c>
      <c r="Q1180" s="7" t="s">
        <v>4134</v>
      </c>
      <c r="R1180" s="7" t="str">
        <f>C1180</f>
        <v>SAN_Projeto</v>
      </c>
      <c r="S1180" s="7" t="str">
        <f>D1180</f>
        <v>SAN_Sanitária</v>
      </c>
      <c r="T1180" s="7" t="str">
        <f>E1180</f>
        <v>Sanitário_Equipamento</v>
      </c>
      <c r="U1180" s="8" t="str">
        <f>_xlfn.CONCAT("bim-key_",A1180)</f>
        <v>bim-key_1179</v>
      </c>
      <c r="V1180" s="4" t="str">
        <f>IF(ISNUMBER(FIND("Arrow", F1180)), _xlfn.CONCAT(E1180,"_Seta"), E1180)</f>
        <v>Sanitário_Equipamento</v>
      </c>
      <c r="W1180" s="4" t="str">
        <f>IF(ISNUMBER(FIND("Scheme", F1180)), _xlfn.CONCAT(F1180,"_Esquema"), F1180)</f>
        <v>IfcSanitaryTerminalURINAL</v>
      </c>
    </row>
    <row r="1181" spans="1:23" s="4" customFormat="1" ht="9.75" customHeight="1" x14ac:dyDescent="0.25">
      <c r="A1181" s="66">
        <v>1180</v>
      </c>
      <c r="B1181" s="65" t="s">
        <v>4283</v>
      </c>
      <c r="C1181" s="27" t="s">
        <v>4305</v>
      </c>
      <c r="D1181" s="27" t="s">
        <v>4575</v>
      </c>
      <c r="E1181" s="27" t="s">
        <v>4211</v>
      </c>
      <c r="F1181" s="33" t="s">
        <v>1899</v>
      </c>
      <c r="G1181" s="23" t="s">
        <v>13</v>
      </c>
      <c r="H1181" s="23" t="s">
        <v>13</v>
      </c>
      <c r="I1181" s="23" t="s">
        <v>13</v>
      </c>
      <c r="J1181" s="23" t="s">
        <v>13</v>
      </c>
      <c r="K1181" s="23" t="s">
        <v>13</v>
      </c>
      <c r="L1181" s="9" t="str">
        <f>_xlfn.CONCAT("", C1181)</f>
        <v>SAN_Projeto</v>
      </c>
      <c r="M1181" s="9" t="str">
        <f>_xlfn.CONCAT("", D1181)</f>
        <v>SAN_Sanitária</v>
      </c>
      <c r="N1181" s="9" t="str">
        <f>_xlfn.CONCAT("", E1181)</f>
        <v>Sanitário_Equipamento</v>
      </c>
      <c r="O1181" s="9" t="str">
        <f>_xlfn.CONCAT("Classe IFC ou Categoria Revit:   ", F1181)</f>
        <v>Classe IFC ou Categoria Revit:   IfcSanitaryTerminalWASHHANDBASIN</v>
      </c>
      <c r="P1181" s="7" t="s">
        <v>2580</v>
      </c>
      <c r="Q1181" s="7" t="s">
        <v>4134</v>
      </c>
      <c r="R1181" s="7" t="str">
        <f>C1181</f>
        <v>SAN_Projeto</v>
      </c>
      <c r="S1181" s="7" t="str">
        <f>D1181</f>
        <v>SAN_Sanitária</v>
      </c>
      <c r="T1181" s="7" t="str">
        <f>E1181</f>
        <v>Sanitário_Equipamento</v>
      </c>
      <c r="U1181" s="8" t="str">
        <f>_xlfn.CONCAT("bim-key_",A1181)</f>
        <v>bim-key_1180</v>
      </c>
      <c r="V1181" s="4" t="str">
        <f>IF(ISNUMBER(FIND("Arrow", F1181)), _xlfn.CONCAT(E1181,"_Seta"), E1181)</f>
        <v>Sanitário_Equipamento</v>
      </c>
      <c r="W1181" s="4" t="str">
        <f>IF(ISNUMBER(FIND("Scheme", F1181)), _xlfn.CONCAT(F1181,"_Esquema"), F1181)</f>
        <v>IfcSanitaryTerminalWASHHANDBASIN</v>
      </c>
    </row>
    <row r="1182" spans="1:23" s="4" customFormat="1" ht="9.75" customHeight="1" x14ac:dyDescent="0.25">
      <c r="A1182" s="66">
        <v>1181</v>
      </c>
      <c r="B1182" s="65" t="s">
        <v>4283</v>
      </c>
      <c r="C1182" s="27" t="s">
        <v>4305</v>
      </c>
      <c r="D1182" s="27" t="s">
        <v>4575</v>
      </c>
      <c r="E1182" s="27" t="s">
        <v>4211</v>
      </c>
      <c r="F1182" s="33" t="s">
        <v>1900</v>
      </c>
      <c r="G1182" s="23" t="s">
        <v>13</v>
      </c>
      <c r="H1182" s="23" t="s">
        <v>13</v>
      </c>
      <c r="I1182" s="23" t="s">
        <v>13</v>
      </c>
      <c r="J1182" s="23" t="s">
        <v>13</v>
      </c>
      <c r="K1182" s="23" t="s">
        <v>13</v>
      </c>
      <c r="L1182" s="9" t="str">
        <f>_xlfn.CONCAT("", C1182)</f>
        <v>SAN_Projeto</v>
      </c>
      <c r="M1182" s="9" t="str">
        <f>_xlfn.CONCAT("", D1182)</f>
        <v>SAN_Sanitária</v>
      </c>
      <c r="N1182" s="9" t="str">
        <f>_xlfn.CONCAT("", E1182)</f>
        <v>Sanitário_Equipamento</v>
      </c>
      <c r="O1182" s="9" t="str">
        <f>_xlfn.CONCAT("Classe IFC ou Categoria Revit:   ", F1182)</f>
        <v>Classe IFC ou Categoria Revit:   IfcSanitaryTerminalWCSEAT</v>
      </c>
      <c r="P1182" s="7" t="s">
        <v>2575</v>
      </c>
      <c r="Q1182" s="7" t="s">
        <v>4134</v>
      </c>
      <c r="R1182" s="7" t="str">
        <f>C1182</f>
        <v>SAN_Projeto</v>
      </c>
      <c r="S1182" s="7" t="str">
        <f>D1182</f>
        <v>SAN_Sanitária</v>
      </c>
      <c r="T1182" s="7" t="str">
        <f>E1182</f>
        <v>Sanitário_Equipamento</v>
      </c>
      <c r="U1182" s="8" t="str">
        <f>_xlfn.CONCAT("bim-key_",A1182)</f>
        <v>bim-key_1181</v>
      </c>
      <c r="V1182" s="4" t="str">
        <f>IF(ISNUMBER(FIND("Arrow", F1182)), _xlfn.CONCAT(E1182,"_Seta"), E1182)</f>
        <v>Sanitário_Equipamento</v>
      </c>
      <c r="W1182" s="4" t="str">
        <f>IF(ISNUMBER(FIND("Scheme", F1182)), _xlfn.CONCAT(F1182,"_Esquema"), F1182)</f>
        <v>IfcSanitaryTerminalWCSEAT</v>
      </c>
    </row>
    <row r="1183" spans="1:23" s="4" customFormat="1" ht="9.75" customHeight="1" x14ac:dyDescent="0.25">
      <c r="A1183" s="66">
        <v>1182</v>
      </c>
      <c r="B1183" s="65" t="s">
        <v>4283</v>
      </c>
      <c r="C1183" s="27" t="s">
        <v>4328</v>
      </c>
      <c r="D1183" s="27" t="s">
        <v>4338</v>
      </c>
      <c r="E1183" s="27" t="s">
        <v>4357</v>
      </c>
      <c r="F1183" s="33" t="s">
        <v>1172</v>
      </c>
      <c r="G1183" s="23" t="s">
        <v>13</v>
      </c>
      <c r="H1183" s="23" t="s">
        <v>13</v>
      </c>
      <c r="I1183" s="23" t="s">
        <v>13</v>
      </c>
      <c r="J1183" s="23" t="s">
        <v>13</v>
      </c>
      <c r="K1183" s="23" t="s">
        <v>13</v>
      </c>
      <c r="L1183" s="9" t="str">
        <f>_xlfn.CONCAT("", C1183)</f>
        <v>INC_Projeto</v>
      </c>
      <c r="M1183" s="9" t="str">
        <f>_xlfn.CONCAT("", D1183)</f>
        <v>INC_Incêndio</v>
      </c>
      <c r="N1183" s="9" t="str">
        <f>_xlfn.CONCAT("", E1183)</f>
        <v>Alarmes</v>
      </c>
      <c r="O1183" s="9" t="str">
        <f>_xlfn.CONCAT("Classe IFC ou Categoria Revit:   ", F1183)</f>
        <v>Classe IFC ou Categoria Revit:   IfcAlarm</v>
      </c>
      <c r="P1183" s="7" t="s">
        <v>1173</v>
      </c>
      <c r="Q1183" s="7" t="s">
        <v>4120</v>
      </c>
      <c r="R1183" s="7" t="str">
        <f>C1183</f>
        <v>INC_Projeto</v>
      </c>
      <c r="S1183" s="7" t="str">
        <f>D1183</f>
        <v>INC_Incêndio</v>
      </c>
      <c r="T1183" s="7" t="str">
        <f>E1183</f>
        <v>Alarmes</v>
      </c>
      <c r="U1183" s="8" t="str">
        <f>_xlfn.CONCAT("bim-key_",A1183)</f>
        <v>bim-key_1182</v>
      </c>
      <c r="V1183" s="4" t="str">
        <f>IF(ISNUMBER(FIND("Arrow", F1183)), _xlfn.CONCAT(E1183,"_Seta"), E1183)</f>
        <v>Alarmes</v>
      </c>
      <c r="W1183" s="4" t="str">
        <f>IF(ISNUMBER(FIND("Scheme", F1183)), _xlfn.CONCAT(F1183,"_Esquema"), F1183)</f>
        <v>IfcAlarm</v>
      </c>
    </row>
    <row r="1184" spans="1:23" s="4" customFormat="1" ht="9.75" customHeight="1" x14ac:dyDescent="0.25">
      <c r="A1184" s="66">
        <v>1183</v>
      </c>
      <c r="B1184" s="65" t="s">
        <v>4283</v>
      </c>
      <c r="C1184" s="27" t="s">
        <v>4328</v>
      </c>
      <c r="D1184" s="27" t="s">
        <v>4338</v>
      </c>
      <c r="E1184" s="27" t="s">
        <v>4357</v>
      </c>
      <c r="F1184" s="33" t="s">
        <v>1442</v>
      </c>
      <c r="G1184" s="23" t="s">
        <v>13</v>
      </c>
      <c r="H1184" s="23" t="s">
        <v>13</v>
      </c>
      <c r="I1184" s="23" t="s">
        <v>13</v>
      </c>
      <c r="J1184" s="23" t="s">
        <v>13</v>
      </c>
      <c r="K1184" s="23" t="s">
        <v>13</v>
      </c>
      <c r="L1184" s="9" t="str">
        <f>_xlfn.CONCAT("", C1184)</f>
        <v>INC_Projeto</v>
      </c>
      <c r="M1184" s="9" t="str">
        <f>_xlfn.CONCAT("", D1184)</f>
        <v>INC_Incêndio</v>
      </c>
      <c r="N1184" s="9" t="str">
        <f>_xlfn.CONCAT("", E1184)</f>
        <v>Alarmes</v>
      </c>
      <c r="O1184" s="9" t="str">
        <f>_xlfn.CONCAT("Classe IFC ou Categoria Revit:   ", F1184)</f>
        <v>Classe IFC ou Categoria Revit:   IfcAlarmBELL</v>
      </c>
      <c r="P1184" s="7" t="s">
        <v>1443</v>
      </c>
      <c r="Q1184" s="7" t="s">
        <v>4120</v>
      </c>
      <c r="R1184" s="7" t="str">
        <f>C1184</f>
        <v>INC_Projeto</v>
      </c>
      <c r="S1184" s="7" t="str">
        <f>D1184</f>
        <v>INC_Incêndio</v>
      </c>
      <c r="T1184" s="7" t="str">
        <f>E1184</f>
        <v>Alarmes</v>
      </c>
      <c r="U1184" s="8" t="str">
        <f>_xlfn.CONCAT("bim-key_",A1184)</f>
        <v>bim-key_1183</v>
      </c>
      <c r="V1184" s="4" t="str">
        <f>IF(ISNUMBER(FIND("Arrow", F1184)), _xlfn.CONCAT(E1184,"_Seta"), E1184)</f>
        <v>Alarmes</v>
      </c>
      <c r="W1184" s="4" t="str">
        <f>IF(ISNUMBER(FIND("Scheme", F1184)), _xlfn.CONCAT(F1184,"_Esquema"), F1184)</f>
        <v>IfcAlarmBELL</v>
      </c>
    </row>
    <row r="1185" spans="1:23" s="4" customFormat="1" ht="9.75" customHeight="1" x14ac:dyDescent="0.25">
      <c r="A1185" s="66">
        <v>1184</v>
      </c>
      <c r="B1185" s="65" t="s">
        <v>4283</v>
      </c>
      <c r="C1185" s="27" t="s">
        <v>4328</v>
      </c>
      <c r="D1185" s="27" t="s">
        <v>4338</v>
      </c>
      <c r="E1185" s="27" t="s">
        <v>4357</v>
      </c>
      <c r="F1185" s="33" t="s">
        <v>1444</v>
      </c>
      <c r="G1185" s="23" t="s">
        <v>13</v>
      </c>
      <c r="H1185" s="23" t="s">
        <v>13</v>
      </c>
      <c r="I1185" s="23" t="s">
        <v>13</v>
      </c>
      <c r="J1185" s="23" t="s">
        <v>13</v>
      </c>
      <c r="K1185" s="23" t="s">
        <v>13</v>
      </c>
      <c r="L1185" s="9" t="str">
        <f>_xlfn.CONCAT("", C1185)</f>
        <v>INC_Projeto</v>
      </c>
      <c r="M1185" s="9" t="str">
        <f>_xlfn.CONCAT("", D1185)</f>
        <v>INC_Incêndio</v>
      </c>
      <c r="N1185" s="9" t="str">
        <f>_xlfn.CONCAT("", E1185)</f>
        <v>Alarmes</v>
      </c>
      <c r="O1185" s="9" t="str">
        <f>_xlfn.CONCAT("Classe IFC ou Categoria Revit:   ", F1185)</f>
        <v>Classe IFC ou Categoria Revit:   IfcAlarmBREAKGLASSBUTTON</v>
      </c>
      <c r="P1185" s="7" t="s">
        <v>1445</v>
      </c>
      <c r="Q1185" s="7" t="s">
        <v>4120</v>
      </c>
      <c r="R1185" s="7" t="str">
        <f>C1185</f>
        <v>INC_Projeto</v>
      </c>
      <c r="S1185" s="7" t="str">
        <f>D1185</f>
        <v>INC_Incêndio</v>
      </c>
      <c r="T1185" s="7" t="str">
        <f>E1185</f>
        <v>Alarmes</v>
      </c>
      <c r="U1185" s="8" t="str">
        <f>_xlfn.CONCAT("bim-key_",A1185)</f>
        <v>bim-key_1184</v>
      </c>
      <c r="V1185" s="4" t="str">
        <f>IF(ISNUMBER(FIND("Arrow", F1185)), _xlfn.CONCAT(E1185,"_Seta"), E1185)</f>
        <v>Alarmes</v>
      </c>
      <c r="W1185" s="4" t="str">
        <f>IF(ISNUMBER(FIND("Scheme", F1185)), _xlfn.CONCAT(F1185,"_Esquema"), F1185)</f>
        <v>IfcAlarmBREAKGLASSBUTTON</v>
      </c>
    </row>
    <row r="1186" spans="1:23" s="4" customFormat="1" ht="9.75" customHeight="1" x14ac:dyDescent="0.25">
      <c r="A1186" s="66">
        <v>1185</v>
      </c>
      <c r="B1186" s="65" t="s">
        <v>4283</v>
      </c>
      <c r="C1186" s="27" t="s">
        <v>4328</v>
      </c>
      <c r="D1186" s="27" t="s">
        <v>4338</v>
      </c>
      <c r="E1186" s="27" t="s">
        <v>4357</v>
      </c>
      <c r="F1186" s="33" t="s">
        <v>1446</v>
      </c>
      <c r="G1186" s="23" t="s">
        <v>13</v>
      </c>
      <c r="H1186" s="23" t="s">
        <v>13</v>
      </c>
      <c r="I1186" s="23" t="s">
        <v>13</v>
      </c>
      <c r="J1186" s="23" t="s">
        <v>13</v>
      </c>
      <c r="K1186" s="23" t="s">
        <v>13</v>
      </c>
      <c r="L1186" s="9" t="str">
        <f>_xlfn.CONCAT("", C1186)</f>
        <v>INC_Projeto</v>
      </c>
      <c r="M1186" s="9" t="str">
        <f>_xlfn.CONCAT("", D1186)</f>
        <v>INC_Incêndio</v>
      </c>
      <c r="N1186" s="9" t="str">
        <f>_xlfn.CONCAT("", E1186)</f>
        <v>Alarmes</v>
      </c>
      <c r="O1186" s="9" t="str">
        <f>_xlfn.CONCAT("Classe IFC ou Categoria Revit:   ", F1186)</f>
        <v>Classe IFC ou Categoria Revit:   IfcAlarmLIGHT</v>
      </c>
      <c r="P1186" s="7" t="s">
        <v>1447</v>
      </c>
      <c r="Q1186" s="7" t="s">
        <v>4120</v>
      </c>
      <c r="R1186" s="7" t="str">
        <f>C1186</f>
        <v>INC_Projeto</v>
      </c>
      <c r="S1186" s="7" t="str">
        <f>D1186</f>
        <v>INC_Incêndio</v>
      </c>
      <c r="T1186" s="7" t="str">
        <f>E1186</f>
        <v>Alarmes</v>
      </c>
      <c r="U1186" s="8" t="str">
        <f>_xlfn.CONCAT("bim-key_",A1186)</f>
        <v>bim-key_1185</v>
      </c>
      <c r="V1186" s="4" t="str">
        <f>IF(ISNUMBER(FIND("Arrow", F1186)), _xlfn.CONCAT(E1186,"_Seta"), E1186)</f>
        <v>Alarmes</v>
      </c>
      <c r="W1186" s="4" t="str">
        <f>IF(ISNUMBER(FIND("Scheme", F1186)), _xlfn.CONCAT(F1186,"_Esquema"), F1186)</f>
        <v>IfcAlarmLIGHT</v>
      </c>
    </row>
    <row r="1187" spans="1:23" s="4" customFormat="1" ht="9.75" customHeight="1" x14ac:dyDescent="0.25">
      <c r="A1187" s="66">
        <v>1186</v>
      </c>
      <c r="B1187" s="65" t="s">
        <v>4283</v>
      </c>
      <c r="C1187" s="27" t="s">
        <v>4328</v>
      </c>
      <c r="D1187" s="27" t="s">
        <v>4338</v>
      </c>
      <c r="E1187" s="27" t="s">
        <v>4357</v>
      </c>
      <c r="F1187" s="33" t="s">
        <v>1448</v>
      </c>
      <c r="G1187" s="23" t="s">
        <v>13</v>
      </c>
      <c r="H1187" s="23" t="s">
        <v>13</v>
      </c>
      <c r="I1187" s="23" t="s">
        <v>13</v>
      </c>
      <c r="J1187" s="23" t="s">
        <v>13</v>
      </c>
      <c r="K1187" s="23" t="s">
        <v>13</v>
      </c>
      <c r="L1187" s="9" t="str">
        <f>_xlfn.CONCAT("", C1187)</f>
        <v>INC_Projeto</v>
      </c>
      <c r="M1187" s="9" t="str">
        <f>_xlfn.CONCAT("", D1187)</f>
        <v>INC_Incêndio</v>
      </c>
      <c r="N1187" s="9" t="str">
        <f>_xlfn.CONCAT("", E1187)</f>
        <v>Alarmes</v>
      </c>
      <c r="O1187" s="9" t="str">
        <f>_xlfn.CONCAT("Classe IFC ou Categoria Revit:   ", F1187)</f>
        <v>Classe IFC ou Categoria Revit:   IfcAlarmMANUALPULLBOX</v>
      </c>
      <c r="P1187" s="7" t="s">
        <v>1449</v>
      </c>
      <c r="Q1187" s="7" t="s">
        <v>4120</v>
      </c>
      <c r="R1187" s="7" t="str">
        <f>C1187</f>
        <v>INC_Projeto</v>
      </c>
      <c r="S1187" s="7" t="str">
        <f>D1187</f>
        <v>INC_Incêndio</v>
      </c>
      <c r="T1187" s="7" t="str">
        <f>E1187</f>
        <v>Alarmes</v>
      </c>
      <c r="U1187" s="8" t="str">
        <f>_xlfn.CONCAT("bim-key_",A1187)</f>
        <v>bim-key_1186</v>
      </c>
      <c r="V1187" s="4" t="str">
        <f>IF(ISNUMBER(FIND("Arrow", F1187)), _xlfn.CONCAT(E1187,"_Seta"), E1187)</f>
        <v>Alarmes</v>
      </c>
      <c r="W1187" s="4" t="str">
        <f>IF(ISNUMBER(FIND("Scheme", F1187)), _xlfn.CONCAT(F1187,"_Esquema"), F1187)</f>
        <v>IfcAlarmMANUALPULLBOX</v>
      </c>
    </row>
    <row r="1188" spans="1:23" s="4" customFormat="1" ht="9.75" customHeight="1" x14ac:dyDescent="0.25">
      <c r="A1188" s="66">
        <v>1187</v>
      </c>
      <c r="B1188" s="65" t="s">
        <v>4283</v>
      </c>
      <c r="C1188" s="27" t="s">
        <v>4328</v>
      </c>
      <c r="D1188" s="27" t="s">
        <v>4338</v>
      </c>
      <c r="E1188" s="27" t="s">
        <v>4357</v>
      </c>
      <c r="F1188" s="33" t="s">
        <v>1450</v>
      </c>
      <c r="G1188" s="23" t="s">
        <v>13</v>
      </c>
      <c r="H1188" s="23" t="s">
        <v>13</v>
      </c>
      <c r="I1188" s="23" t="s">
        <v>13</v>
      </c>
      <c r="J1188" s="23" t="s">
        <v>13</v>
      </c>
      <c r="K1188" s="23" t="s">
        <v>13</v>
      </c>
      <c r="L1188" s="9" t="str">
        <f>_xlfn.CONCAT("", C1188)</f>
        <v>INC_Projeto</v>
      </c>
      <c r="M1188" s="9" t="str">
        <f>_xlfn.CONCAT("", D1188)</f>
        <v>INC_Incêndio</v>
      </c>
      <c r="N1188" s="9" t="str">
        <f>_xlfn.CONCAT("", E1188)</f>
        <v>Alarmes</v>
      </c>
      <c r="O1188" s="9" t="str">
        <f>_xlfn.CONCAT("Classe IFC ou Categoria Revit:   ", F1188)</f>
        <v>Classe IFC ou Categoria Revit:   IfcAlarmRAILWAYCROCODILE</v>
      </c>
      <c r="P1188" s="7" t="s">
        <v>1451</v>
      </c>
      <c r="Q1188" s="7" t="s">
        <v>4120</v>
      </c>
      <c r="R1188" s="7" t="str">
        <f>C1188</f>
        <v>INC_Projeto</v>
      </c>
      <c r="S1188" s="7" t="str">
        <f>D1188</f>
        <v>INC_Incêndio</v>
      </c>
      <c r="T1188" s="7" t="str">
        <f>E1188</f>
        <v>Alarmes</v>
      </c>
      <c r="U1188" s="8" t="str">
        <f>_xlfn.CONCAT("bim-key_",A1188)</f>
        <v>bim-key_1187</v>
      </c>
      <c r="V1188" s="4" t="str">
        <f>IF(ISNUMBER(FIND("Arrow", F1188)), _xlfn.CONCAT(E1188,"_Seta"), E1188)</f>
        <v>Alarmes</v>
      </c>
      <c r="W1188" s="4" t="str">
        <f>IF(ISNUMBER(FIND("Scheme", F1188)), _xlfn.CONCAT(F1188,"_Esquema"), F1188)</f>
        <v>IfcAlarmRAILWAYCROCODILE</v>
      </c>
    </row>
    <row r="1189" spans="1:23" s="4" customFormat="1" ht="9.75" customHeight="1" x14ac:dyDescent="0.25">
      <c r="A1189" s="66">
        <v>1188</v>
      </c>
      <c r="B1189" s="65" t="s">
        <v>4283</v>
      </c>
      <c r="C1189" s="27" t="s">
        <v>4328</v>
      </c>
      <c r="D1189" s="27" t="s">
        <v>4338</v>
      </c>
      <c r="E1189" s="27" t="s">
        <v>4357</v>
      </c>
      <c r="F1189" s="33" t="s">
        <v>1452</v>
      </c>
      <c r="G1189" s="23" t="s">
        <v>13</v>
      </c>
      <c r="H1189" s="23" t="s">
        <v>13</v>
      </c>
      <c r="I1189" s="23" t="s">
        <v>13</v>
      </c>
      <c r="J1189" s="23" t="s">
        <v>13</v>
      </c>
      <c r="K1189" s="23" t="s">
        <v>13</v>
      </c>
      <c r="L1189" s="9" t="str">
        <f>_xlfn.CONCAT("", C1189)</f>
        <v>INC_Projeto</v>
      </c>
      <c r="M1189" s="9" t="str">
        <f>_xlfn.CONCAT("", D1189)</f>
        <v>INC_Incêndio</v>
      </c>
      <c r="N1189" s="9" t="str">
        <f>_xlfn.CONCAT("", E1189)</f>
        <v>Alarmes</v>
      </c>
      <c r="O1189" s="9" t="str">
        <f>_xlfn.CONCAT("Classe IFC ou Categoria Revit:   ", F1189)</f>
        <v>Classe IFC ou Categoria Revit:   IfcAlarmRAILWAYDETONATOR</v>
      </c>
      <c r="P1189" s="7" t="s">
        <v>1453</v>
      </c>
      <c r="Q1189" s="7" t="s">
        <v>4120</v>
      </c>
      <c r="R1189" s="7" t="str">
        <f>C1189</f>
        <v>INC_Projeto</v>
      </c>
      <c r="S1189" s="7" t="str">
        <f>D1189</f>
        <v>INC_Incêndio</v>
      </c>
      <c r="T1189" s="7" t="str">
        <f>E1189</f>
        <v>Alarmes</v>
      </c>
      <c r="U1189" s="8" t="str">
        <f>_xlfn.CONCAT("bim-key_",A1189)</f>
        <v>bim-key_1188</v>
      </c>
      <c r="V1189" s="4" t="str">
        <f>IF(ISNUMBER(FIND("Arrow", F1189)), _xlfn.CONCAT(E1189,"_Seta"), E1189)</f>
        <v>Alarmes</v>
      </c>
      <c r="W1189" s="4" t="str">
        <f>IF(ISNUMBER(FIND("Scheme", F1189)), _xlfn.CONCAT(F1189,"_Esquema"), F1189)</f>
        <v>IfcAlarmRAILWAYDETONATOR</v>
      </c>
    </row>
    <row r="1190" spans="1:23" s="4" customFormat="1" ht="9.75" customHeight="1" x14ac:dyDescent="0.25">
      <c r="A1190" s="66">
        <v>1189</v>
      </c>
      <c r="B1190" s="65" t="s">
        <v>4283</v>
      </c>
      <c r="C1190" s="27" t="s">
        <v>4328</v>
      </c>
      <c r="D1190" s="27" t="s">
        <v>4338</v>
      </c>
      <c r="E1190" s="27" t="s">
        <v>4357</v>
      </c>
      <c r="F1190" s="33" t="s">
        <v>1454</v>
      </c>
      <c r="G1190" s="23" t="s">
        <v>13</v>
      </c>
      <c r="H1190" s="23" t="s">
        <v>13</v>
      </c>
      <c r="I1190" s="23" t="s">
        <v>13</v>
      </c>
      <c r="J1190" s="23" t="s">
        <v>13</v>
      </c>
      <c r="K1190" s="23" t="s">
        <v>13</v>
      </c>
      <c r="L1190" s="9" t="str">
        <f>_xlfn.CONCAT("", C1190)</f>
        <v>INC_Projeto</v>
      </c>
      <c r="M1190" s="9" t="str">
        <f>_xlfn.CONCAT("", D1190)</f>
        <v>INC_Incêndio</v>
      </c>
      <c r="N1190" s="9" t="str">
        <f>_xlfn.CONCAT("", E1190)</f>
        <v>Alarmes</v>
      </c>
      <c r="O1190" s="9" t="str">
        <f>_xlfn.CONCAT("Classe IFC ou Categoria Revit:   ", F1190)</f>
        <v>Classe IFC ou Categoria Revit:   IfcAlarmSIREN</v>
      </c>
      <c r="P1190" s="7" t="s">
        <v>1455</v>
      </c>
      <c r="Q1190" s="7" t="s">
        <v>4120</v>
      </c>
      <c r="R1190" s="7" t="str">
        <f>C1190</f>
        <v>INC_Projeto</v>
      </c>
      <c r="S1190" s="7" t="str">
        <f>D1190</f>
        <v>INC_Incêndio</v>
      </c>
      <c r="T1190" s="7" t="str">
        <f>E1190</f>
        <v>Alarmes</v>
      </c>
      <c r="U1190" s="8" t="str">
        <f>_xlfn.CONCAT("bim-key_",A1190)</f>
        <v>bim-key_1189</v>
      </c>
      <c r="V1190" s="4" t="str">
        <f>IF(ISNUMBER(FIND("Arrow", F1190)), _xlfn.CONCAT(E1190,"_Seta"), E1190)</f>
        <v>Alarmes</v>
      </c>
      <c r="W1190" s="4" t="str">
        <f>IF(ISNUMBER(FIND("Scheme", F1190)), _xlfn.CONCAT(F1190,"_Esquema"), F1190)</f>
        <v>IfcAlarmSIREN</v>
      </c>
    </row>
    <row r="1191" spans="1:23" s="4" customFormat="1" ht="9.75" customHeight="1" x14ac:dyDescent="0.25">
      <c r="A1191" s="66">
        <v>1190</v>
      </c>
      <c r="B1191" s="65" t="s">
        <v>4283</v>
      </c>
      <c r="C1191" s="27" t="s">
        <v>4328</v>
      </c>
      <c r="D1191" s="27" t="s">
        <v>4338</v>
      </c>
      <c r="E1191" s="27" t="s">
        <v>4357</v>
      </c>
      <c r="F1191" s="33" t="s">
        <v>1456</v>
      </c>
      <c r="G1191" s="23" t="s">
        <v>13</v>
      </c>
      <c r="H1191" s="23" t="s">
        <v>13</v>
      </c>
      <c r="I1191" s="23" t="s">
        <v>13</v>
      </c>
      <c r="J1191" s="23" t="s">
        <v>13</v>
      </c>
      <c r="K1191" s="23" t="s">
        <v>13</v>
      </c>
      <c r="L1191" s="9" t="str">
        <f>_xlfn.CONCAT("", C1191)</f>
        <v>INC_Projeto</v>
      </c>
      <c r="M1191" s="9" t="str">
        <f>_xlfn.CONCAT("", D1191)</f>
        <v>INC_Incêndio</v>
      </c>
      <c r="N1191" s="9" t="str">
        <f>_xlfn.CONCAT("", E1191)</f>
        <v>Alarmes</v>
      </c>
      <c r="O1191" s="9" t="str">
        <f>_xlfn.CONCAT("Classe IFC ou Categoria Revit:   ", F1191)</f>
        <v>Classe IFC ou Categoria Revit:   IfcAlarmWHISTLE</v>
      </c>
      <c r="P1191" s="7" t="s">
        <v>1457</v>
      </c>
      <c r="Q1191" s="7" t="s">
        <v>4120</v>
      </c>
      <c r="R1191" s="7" t="str">
        <f>C1191</f>
        <v>INC_Projeto</v>
      </c>
      <c r="S1191" s="7" t="str">
        <f>D1191</f>
        <v>INC_Incêndio</v>
      </c>
      <c r="T1191" s="7" t="str">
        <f>E1191</f>
        <v>Alarmes</v>
      </c>
      <c r="U1191" s="8" t="str">
        <f>_xlfn.CONCAT("bim-key_",A1191)</f>
        <v>bim-key_1190</v>
      </c>
      <c r="V1191" s="4" t="str">
        <f>IF(ISNUMBER(FIND("Arrow", F1191)), _xlfn.CONCAT(E1191,"_Seta"), E1191)</f>
        <v>Alarmes</v>
      </c>
      <c r="W1191" s="4" t="str">
        <f>IF(ISNUMBER(FIND("Scheme", F1191)), _xlfn.CONCAT(F1191,"_Esquema"), F1191)</f>
        <v>IfcAlarmWHISTLE</v>
      </c>
    </row>
    <row r="1192" spans="1:23" s="4" customFormat="1" ht="9.75" customHeight="1" x14ac:dyDescent="0.25">
      <c r="A1192" s="66">
        <v>1191</v>
      </c>
      <c r="B1192" s="65" t="s">
        <v>4283</v>
      </c>
      <c r="C1192" s="27" t="s">
        <v>4576</v>
      </c>
      <c r="D1192" s="27" t="s">
        <v>4584</v>
      </c>
      <c r="E1192" s="27" t="s">
        <v>4721</v>
      </c>
      <c r="F1192" s="33" t="s">
        <v>1464</v>
      </c>
      <c r="G1192" s="23" t="s">
        <v>13</v>
      </c>
      <c r="H1192" s="23" t="s">
        <v>13</v>
      </c>
      <c r="I1192" s="23" t="s">
        <v>13</v>
      </c>
      <c r="J1192" s="23" t="s">
        <v>13</v>
      </c>
      <c r="K1192" s="23" t="s">
        <v>13</v>
      </c>
      <c r="L1192" s="9" t="str">
        <f>_xlfn.CONCAT("", C1192)</f>
        <v>MEP_Projeto</v>
      </c>
      <c r="M1192" s="9" t="str">
        <f>_xlfn.CONCAT("", D1192)</f>
        <v>MEP_Sensores</v>
      </c>
      <c r="N1192" s="9" t="str">
        <f>_xlfn.CONCAT("", E1192)</f>
        <v>Dispositivo_Sensoriamento</v>
      </c>
      <c r="O1192" s="9" t="str">
        <f>_xlfn.CONCAT("Classe IFC ou Categoria Revit:   ", F1192)</f>
        <v>Classe IFC ou Categoria Revit:   IfcSensorCOSENSOR</v>
      </c>
      <c r="P1192" s="7" t="s">
        <v>1465</v>
      </c>
      <c r="Q1192" s="7" t="s">
        <v>4146</v>
      </c>
      <c r="R1192" s="7" t="str">
        <f>C1192</f>
        <v>MEP_Projeto</v>
      </c>
      <c r="S1192" s="7" t="str">
        <f>D1192</f>
        <v>MEP_Sensores</v>
      </c>
      <c r="T1192" s="7" t="str">
        <f>E1192</f>
        <v>Dispositivo_Sensoriamento</v>
      </c>
      <c r="U1192" s="8" t="str">
        <f>_xlfn.CONCAT("bim-key_",A1192)</f>
        <v>bim-key_1191</v>
      </c>
      <c r="V1192" s="4" t="str">
        <f>IF(ISNUMBER(FIND("Arrow", F1192)), _xlfn.CONCAT(E1192,"_Seta"), E1192)</f>
        <v>Dispositivo_Sensoriamento</v>
      </c>
      <c r="W1192" s="4" t="str">
        <f>IF(ISNUMBER(FIND("Scheme", F1192)), _xlfn.CONCAT(F1192,"_Esquema"), F1192)</f>
        <v>IfcSensorCOSENSOR</v>
      </c>
    </row>
    <row r="1193" spans="1:23" s="4" customFormat="1" ht="9.75" customHeight="1" x14ac:dyDescent="0.25">
      <c r="A1193" s="66">
        <v>1192</v>
      </c>
      <c r="B1193" s="65" t="s">
        <v>4283</v>
      </c>
      <c r="C1193" s="27" t="s">
        <v>4289</v>
      </c>
      <c r="D1193" s="27" t="s">
        <v>4390</v>
      </c>
      <c r="E1193" s="27" t="s">
        <v>4401</v>
      </c>
      <c r="F1193" s="33" t="s">
        <v>603</v>
      </c>
      <c r="G1193" s="23" t="s">
        <v>13</v>
      </c>
      <c r="H1193" s="23" t="s">
        <v>13</v>
      </c>
      <c r="I1193" s="23" t="s">
        <v>13</v>
      </c>
      <c r="J1193" s="23" t="s">
        <v>13</v>
      </c>
      <c r="K1193" s="23" t="s">
        <v>13</v>
      </c>
      <c r="L1193" s="9" t="str">
        <f>_xlfn.CONCAT("", C1193)</f>
        <v>ARQ_Projeto</v>
      </c>
      <c r="M1193" s="9" t="str">
        <f>_xlfn.CONCAT("", D1193)</f>
        <v>ARQ_Mobiliários</v>
      </c>
      <c r="N1193" s="9" t="str">
        <f>_xlfn.CONCAT("", E1193)</f>
        <v>Mobília_Sistemas</v>
      </c>
      <c r="O1193" s="9" t="str">
        <f>_xlfn.CONCAT("Classe IFC ou Categoria Revit:   ", F1193)</f>
        <v>Classe IFC ou Categoria Revit:   IfcSystemFurnitureElement</v>
      </c>
      <c r="P1193" s="7" t="s">
        <v>604</v>
      </c>
      <c r="Q1193" s="7" t="s">
        <v>4102</v>
      </c>
      <c r="R1193" s="7" t="str">
        <f>C1193</f>
        <v>ARQ_Projeto</v>
      </c>
      <c r="S1193" s="7" t="str">
        <f>D1193</f>
        <v>ARQ_Mobiliários</v>
      </c>
      <c r="T1193" s="7" t="str">
        <f>E1193</f>
        <v>Mobília_Sistemas</v>
      </c>
      <c r="U1193" s="8" t="str">
        <f>_xlfn.CONCAT("bim-key_",A1193)</f>
        <v>bim-key_1192</v>
      </c>
      <c r="V1193" s="4" t="str">
        <f>IF(ISNUMBER(FIND("Arrow", F1193)), _xlfn.CONCAT(E1193,"_Seta"), E1193)</f>
        <v>Mobília_Sistemas</v>
      </c>
      <c r="W1193" s="4" t="str">
        <f>IF(ISNUMBER(FIND("Scheme", F1193)), _xlfn.CONCAT(F1193,"_Esquema"), F1193)</f>
        <v>IfcSystemFurnitureElement</v>
      </c>
    </row>
    <row r="1194" spans="1:23" s="4" customFormat="1" ht="9.75" customHeight="1" x14ac:dyDescent="0.25">
      <c r="A1194" s="66">
        <v>1193</v>
      </c>
      <c r="B1194" s="65" t="s">
        <v>4283</v>
      </c>
      <c r="C1194" s="27" t="s">
        <v>4289</v>
      </c>
      <c r="D1194" s="27" t="s">
        <v>4390</v>
      </c>
      <c r="E1194" s="27" t="s">
        <v>4401</v>
      </c>
      <c r="F1194" s="33" t="s">
        <v>1176</v>
      </c>
      <c r="G1194" s="23" t="s">
        <v>13</v>
      </c>
      <c r="H1194" s="23" t="s">
        <v>13</v>
      </c>
      <c r="I1194" s="23" t="s">
        <v>13</v>
      </c>
      <c r="J1194" s="23" t="s">
        <v>13</v>
      </c>
      <c r="K1194" s="23" t="s">
        <v>13</v>
      </c>
      <c r="L1194" s="9" t="str">
        <f>_xlfn.CONCAT("", C1194)</f>
        <v>ARQ_Projeto</v>
      </c>
      <c r="M1194" s="9" t="str">
        <f>_xlfn.CONCAT("", D1194)</f>
        <v>ARQ_Mobiliários</v>
      </c>
      <c r="N1194" s="9" t="str">
        <f>_xlfn.CONCAT("", E1194)</f>
        <v>Mobília_Sistemas</v>
      </c>
      <c r="O1194" s="9" t="str">
        <f>_xlfn.CONCAT("Classe IFC ou Categoria Revit:   ", F1194)</f>
        <v>Classe IFC ou Categoria Revit:   IfcSystemFurnitureElementPANEL</v>
      </c>
      <c r="P1194" s="7" t="s">
        <v>1177</v>
      </c>
      <c r="Q1194" s="7" t="s">
        <v>4102</v>
      </c>
      <c r="R1194" s="7" t="str">
        <f>C1194</f>
        <v>ARQ_Projeto</v>
      </c>
      <c r="S1194" s="7" t="str">
        <f>D1194</f>
        <v>ARQ_Mobiliários</v>
      </c>
      <c r="T1194" s="7" t="str">
        <f>E1194</f>
        <v>Mobília_Sistemas</v>
      </c>
      <c r="U1194" s="8" t="str">
        <f>_xlfn.CONCAT("bim-key_",A1194)</f>
        <v>bim-key_1193</v>
      </c>
      <c r="V1194" s="4" t="str">
        <f>IF(ISNUMBER(FIND("Arrow", F1194)), _xlfn.CONCAT(E1194,"_Seta"), E1194)</f>
        <v>Mobília_Sistemas</v>
      </c>
      <c r="W1194" s="4" t="str">
        <f>IF(ISNUMBER(FIND("Scheme", F1194)), _xlfn.CONCAT(F1194,"_Esquema"), F1194)</f>
        <v>IfcSystemFurnitureElementPANEL</v>
      </c>
    </row>
    <row r="1195" spans="1:23" s="4" customFormat="1" ht="9.75" customHeight="1" x14ac:dyDescent="0.25">
      <c r="A1195" s="66">
        <v>1194</v>
      </c>
      <c r="B1195" s="65" t="s">
        <v>4283</v>
      </c>
      <c r="C1195" s="27" t="s">
        <v>4289</v>
      </c>
      <c r="D1195" s="27" t="s">
        <v>4390</v>
      </c>
      <c r="E1195" s="27" t="s">
        <v>4401</v>
      </c>
      <c r="F1195" s="33" t="s">
        <v>1178</v>
      </c>
      <c r="G1195" s="23" t="s">
        <v>13</v>
      </c>
      <c r="H1195" s="23" t="s">
        <v>13</v>
      </c>
      <c r="I1195" s="23" t="s">
        <v>13</v>
      </c>
      <c r="J1195" s="23" t="s">
        <v>13</v>
      </c>
      <c r="K1195" s="23" t="s">
        <v>13</v>
      </c>
      <c r="L1195" s="9" t="str">
        <f>_xlfn.CONCAT("", C1195)</f>
        <v>ARQ_Projeto</v>
      </c>
      <c r="M1195" s="9" t="str">
        <f>_xlfn.CONCAT("", D1195)</f>
        <v>ARQ_Mobiliários</v>
      </c>
      <c r="N1195" s="9" t="str">
        <f>_xlfn.CONCAT("", E1195)</f>
        <v>Mobília_Sistemas</v>
      </c>
      <c r="O1195" s="9" t="str">
        <f>_xlfn.CONCAT("Classe IFC ou Categoria Revit:   ", F1195)</f>
        <v>Classe IFC ou Categoria Revit:   IfcSystemFurnitureElementSUBRACK</v>
      </c>
      <c r="P1195" s="7" t="s">
        <v>1179</v>
      </c>
      <c r="Q1195" s="7" t="s">
        <v>4102</v>
      </c>
      <c r="R1195" s="7" t="str">
        <f>C1195</f>
        <v>ARQ_Projeto</v>
      </c>
      <c r="S1195" s="7" t="str">
        <f>D1195</f>
        <v>ARQ_Mobiliários</v>
      </c>
      <c r="T1195" s="7" t="str">
        <f>E1195</f>
        <v>Mobília_Sistemas</v>
      </c>
      <c r="U1195" s="8" t="str">
        <f>_xlfn.CONCAT("bim-key_",A1195)</f>
        <v>bim-key_1194</v>
      </c>
      <c r="V1195" s="4" t="str">
        <f>IF(ISNUMBER(FIND("Arrow", F1195)), _xlfn.CONCAT(E1195,"_Seta"), E1195)</f>
        <v>Mobília_Sistemas</v>
      </c>
      <c r="W1195" s="4" t="str">
        <f>IF(ISNUMBER(FIND("Scheme", F1195)), _xlfn.CONCAT(F1195,"_Esquema"), F1195)</f>
        <v>IfcSystemFurnitureElementSUBRACK</v>
      </c>
    </row>
    <row r="1196" spans="1:23" s="4" customFormat="1" ht="9.75" customHeight="1" x14ac:dyDescent="0.25">
      <c r="A1196" s="66">
        <v>1195</v>
      </c>
      <c r="B1196" s="65" t="s">
        <v>4283</v>
      </c>
      <c r="C1196" s="27" t="s">
        <v>4289</v>
      </c>
      <c r="D1196" s="27" t="s">
        <v>4390</v>
      </c>
      <c r="E1196" s="27" t="s">
        <v>4401</v>
      </c>
      <c r="F1196" s="33" t="s">
        <v>1180</v>
      </c>
      <c r="G1196" s="23" t="s">
        <v>13</v>
      </c>
      <c r="H1196" s="23" t="s">
        <v>13</v>
      </c>
      <c r="I1196" s="23" t="s">
        <v>13</v>
      </c>
      <c r="J1196" s="23" t="s">
        <v>13</v>
      </c>
      <c r="K1196" s="23" t="s">
        <v>13</v>
      </c>
      <c r="L1196" s="9" t="str">
        <f>_xlfn.CONCAT("", C1196)</f>
        <v>ARQ_Projeto</v>
      </c>
      <c r="M1196" s="9" t="str">
        <f>_xlfn.CONCAT("", D1196)</f>
        <v>ARQ_Mobiliários</v>
      </c>
      <c r="N1196" s="9" t="str">
        <f>_xlfn.CONCAT("", E1196)</f>
        <v>Mobília_Sistemas</v>
      </c>
      <c r="O1196" s="9" t="str">
        <f>_xlfn.CONCAT("Classe IFC ou Categoria Revit:   ", F1196)</f>
        <v>Classe IFC ou Categoria Revit:   IfcSystemFurnitureElementWORKSURFACE</v>
      </c>
      <c r="P1196" s="7" t="s">
        <v>1181</v>
      </c>
      <c r="Q1196" s="7" t="s">
        <v>4102</v>
      </c>
      <c r="R1196" s="7" t="str">
        <f>C1196</f>
        <v>ARQ_Projeto</v>
      </c>
      <c r="S1196" s="7" t="str">
        <f>D1196</f>
        <v>ARQ_Mobiliários</v>
      </c>
      <c r="T1196" s="7" t="str">
        <f>E1196</f>
        <v>Mobília_Sistemas</v>
      </c>
      <c r="U1196" s="8" t="str">
        <f>_xlfn.CONCAT("bim-key_",A1196)</f>
        <v>bim-key_1195</v>
      </c>
      <c r="V1196" s="4" t="str">
        <f>IF(ISNUMBER(FIND("Arrow", F1196)), _xlfn.CONCAT(E1196,"_Seta"), E1196)</f>
        <v>Mobília_Sistemas</v>
      </c>
      <c r="W1196" s="4" t="str">
        <f>IF(ISNUMBER(FIND("Scheme", F1196)), _xlfn.CONCAT(F1196,"_Esquema"), F1196)</f>
        <v>IfcSystemFurnitureElementWORKSURFACE</v>
      </c>
    </row>
    <row r="1197" spans="1:23" s="4" customFormat="1" ht="9.75" customHeight="1" x14ac:dyDescent="0.25">
      <c r="A1197" s="66">
        <v>1196</v>
      </c>
      <c r="B1197" s="65" t="s">
        <v>4283</v>
      </c>
      <c r="C1197" s="27" t="s">
        <v>4289</v>
      </c>
      <c r="D1197" s="27" t="s">
        <v>4300</v>
      </c>
      <c r="E1197" s="40" t="s">
        <v>4209</v>
      </c>
      <c r="F1197" s="33" t="s">
        <v>1074</v>
      </c>
      <c r="G1197" s="23" t="s">
        <v>13</v>
      </c>
      <c r="H1197" s="23" t="s">
        <v>13</v>
      </c>
      <c r="I1197" s="23" t="s">
        <v>13</v>
      </c>
      <c r="J1197" s="23" t="s">
        <v>13</v>
      </c>
      <c r="K1197" s="23" t="s">
        <v>13</v>
      </c>
      <c r="L1197" s="9" t="str">
        <f>_xlfn.CONCAT("", C1197)</f>
        <v>ARQ_Projeto</v>
      </c>
      <c r="M1197" s="9" t="str">
        <f>_xlfn.CONCAT("", D1197)</f>
        <v>ARQ_Sistemas</v>
      </c>
      <c r="N1197" s="9" t="str">
        <f>_xlfn.CONCAT("", E1197)</f>
        <v>Sistema_Predial</v>
      </c>
      <c r="O1197" s="9" t="str">
        <f>_xlfn.CONCAT("Classe IFC ou Categoria Revit:   ", F1197)</f>
        <v>Classe IFC ou Categoria Revit:   IfcBuilding</v>
      </c>
      <c r="P1197" s="7" t="s">
        <v>1075</v>
      </c>
      <c r="Q1197" s="7" t="s">
        <v>4146</v>
      </c>
      <c r="R1197" s="7" t="str">
        <f>C1197</f>
        <v>ARQ_Projeto</v>
      </c>
      <c r="S1197" s="7" t="str">
        <f>D1197</f>
        <v>ARQ_Sistemas</v>
      </c>
      <c r="T1197" s="7" t="str">
        <f>E1197</f>
        <v>Sistema_Predial</v>
      </c>
      <c r="U1197" s="8" t="str">
        <f>_xlfn.CONCAT("bim-key_",A1197)</f>
        <v>bim-key_1196</v>
      </c>
      <c r="V1197" s="4" t="str">
        <f>IF(ISNUMBER(FIND("Arrow", F1197)), _xlfn.CONCAT(E1197,"_Seta"), E1197)</f>
        <v>Sistema_Predial</v>
      </c>
      <c r="W1197" s="4" t="str">
        <f>IF(ISNUMBER(FIND("Scheme", F1197)), _xlfn.CONCAT(F1197,"_Esquema"), F1197)</f>
        <v>IfcBuilding</v>
      </c>
    </row>
    <row r="1198" spans="1:23" s="4" customFormat="1" ht="9.75" customHeight="1" x14ac:dyDescent="0.25">
      <c r="A1198" s="66">
        <v>1197</v>
      </c>
      <c r="B1198" s="65" t="s">
        <v>4283</v>
      </c>
      <c r="C1198" s="27" t="s">
        <v>4289</v>
      </c>
      <c r="D1198" s="27" t="s">
        <v>4300</v>
      </c>
      <c r="E1198" s="40" t="s">
        <v>4209</v>
      </c>
      <c r="F1198" s="33" t="s">
        <v>472</v>
      </c>
      <c r="G1198" s="23" t="s">
        <v>13</v>
      </c>
      <c r="H1198" s="23" t="s">
        <v>13</v>
      </c>
      <c r="I1198" s="23" t="s">
        <v>13</v>
      </c>
      <c r="J1198" s="23" t="s">
        <v>13</v>
      </c>
      <c r="K1198" s="23" t="s">
        <v>13</v>
      </c>
      <c r="L1198" s="9" t="str">
        <f>_xlfn.CONCAT("", C1198)</f>
        <v>ARQ_Projeto</v>
      </c>
      <c r="M1198" s="9" t="str">
        <f>_xlfn.CONCAT("", D1198)</f>
        <v>ARQ_Sistemas</v>
      </c>
      <c r="N1198" s="9" t="str">
        <f>_xlfn.CONCAT("", E1198)</f>
        <v>Sistema_Predial</v>
      </c>
      <c r="O1198" s="9" t="str">
        <f>_xlfn.CONCAT("Classe IFC ou Categoria Revit:   ", F1198)</f>
        <v>Classe IFC ou Categoria Revit:   IfcBuildingElementPart</v>
      </c>
      <c r="P1198" s="7" t="s">
        <v>473</v>
      </c>
      <c r="Q1198" s="7" t="s">
        <v>4146</v>
      </c>
      <c r="R1198" s="7" t="str">
        <f>C1198</f>
        <v>ARQ_Projeto</v>
      </c>
      <c r="S1198" s="7" t="str">
        <f>D1198</f>
        <v>ARQ_Sistemas</v>
      </c>
      <c r="T1198" s="7" t="str">
        <f>E1198</f>
        <v>Sistema_Predial</v>
      </c>
      <c r="U1198" s="8" t="str">
        <f>_xlfn.CONCAT("bim-key_",A1198)</f>
        <v>bim-key_1197</v>
      </c>
      <c r="V1198" s="4" t="str">
        <f>IF(ISNUMBER(FIND("Arrow", F1198)), _xlfn.CONCAT(E1198,"_Seta"), E1198)</f>
        <v>Sistema_Predial</v>
      </c>
      <c r="W1198" s="4" t="str">
        <f>IF(ISNUMBER(FIND("Scheme", F1198)), _xlfn.CONCAT(F1198,"_Esquema"), F1198)</f>
        <v>IfcBuildingElementPart</v>
      </c>
    </row>
    <row r="1199" spans="1:23" s="4" customFormat="1" ht="9.75" customHeight="1" x14ac:dyDescent="0.25">
      <c r="A1199" s="66">
        <v>1198</v>
      </c>
      <c r="B1199" s="65" t="s">
        <v>4283</v>
      </c>
      <c r="C1199" s="27" t="s">
        <v>4289</v>
      </c>
      <c r="D1199" s="27" t="s">
        <v>4300</v>
      </c>
      <c r="E1199" s="40" t="s">
        <v>4209</v>
      </c>
      <c r="F1199" s="33" t="s">
        <v>1160</v>
      </c>
      <c r="G1199" s="23" t="s">
        <v>13</v>
      </c>
      <c r="H1199" s="23" t="s">
        <v>13</v>
      </c>
      <c r="I1199" s="23" t="s">
        <v>13</v>
      </c>
      <c r="J1199" s="23" t="s">
        <v>13</v>
      </c>
      <c r="K1199" s="23" t="s">
        <v>13</v>
      </c>
      <c r="L1199" s="9" t="str">
        <f>_xlfn.CONCAT("", C1199)</f>
        <v>ARQ_Projeto</v>
      </c>
      <c r="M1199" s="9" t="str">
        <f>_xlfn.CONCAT("", D1199)</f>
        <v>ARQ_Sistemas</v>
      </c>
      <c r="N1199" s="9" t="str">
        <f>_xlfn.CONCAT("", E1199)</f>
        <v>Sistema_Predial</v>
      </c>
      <c r="O1199" s="9" t="str">
        <f>_xlfn.CONCAT("Classe IFC ou Categoria Revit:   ", F1199)</f>
        <v>Classe IFC ou Categoria Revit:   IfcBuildingElementPartAPRON</v>
      </c>
      <c r="P1199" s="7" t="s">
        <v>1161</v>
      </c>
      <c r="Q1199" s="7" t="s">
        <v>4146</v>
      </c>
      <c r="R1199" s="7" t="str">
        <f>C1199</f>
        <v>ARQ_Projeto</v>
      </c>
      <c r="S1199" s="7" t="str">
        <f>D1199</f>
        <v>ARQ_Sistemas</v>
      </c>
      <c r="T1199" s="7" t="str">
        <f>E1199</f>
        <v>Sistema_Predial</v>
      </c>
      <c r="U1199" s="8" t="str">
        <f>_xlfn.CONCAT("bim-key_",A1199)</f>
        <v>bim-key_1198</v>
      </c>
      <c r="V1199" s="4" t="str">
        <f>IF(ISNUMBER(FIND("Arrow", F1199)), _xlfn.CONCAT(E1199,"_Seta"), E1199)</f>
        <v>Sistema_Predial</v>
      </c>
      <c r="W1199" s="4" t="str">
        <f>IF(ISNUMBER(FIND("Scheme", F1199)), _xlfn.CONCAT(F1199,"_Esquema"), F1199)</f>
        <v>IfcBuildingElementPartAPRON</v>
      </c>
    </row>
    <row r="1200" spans="1:23" s="4" customFormat="1" ht="9.75" customHeight="1" x14ac:dyDescent="0.25">
      <c r="A1200" s="66">
        <v>1199</v>
      </c>
      <c r="B1200" s="65" t="s">
        <v>4283</v>
      </c>
      <c r="C1200" s="27" t="s">
        <v>4289</v>
      </c>
      <c r="D1200" s="27" t="s">
        <v>4300</v>
      </c>
      <c r="E1200" s="40" t="s">
        <v>4209</v>
      </c>
      <c r="F1200" s="33" t="s">
        <v>1162</v>
      </c>
      <c r="G1200" s="23" t="s">
        <v>13</v>
      </c>
      <c r="H1200" s="23" t="s">
        <v>13</v>
      </c>
      <c r="I1200" s="23" t="s">
        <v>13</v>
      </c>
      <c r="J1200" s="23" t="s">
        <v>13</v>
      </c>
      <c r="K1200" s="23" t="s">
        <v>13</v>
      </c>
      <c r="L1200" s="9" t="str">
        <f>_xlfn.CONCAT("", C1200)</f>
        <v>ARQ_Projeto</v>
      </c>
      <c r="M1200" s="9" t="str">
        <f>_xlfn.CONCAT("", D1200)</f>
        <v>ARQ_Sistemas</v>
      </c>
      <c r="N1200" s="9" t="str">
        <f>_xlfn.CONCAT("", E1200)</f>
        <v>Sistema_Predial</v>
      </c>
      <c r="O1200" s="9" t="str">
        <f>_xlfn.CONCAT("Classe IFC ou Categoria Revit:   ", F1200)</f>
        <v>Classe IFC ou Categoria Revit:   IfcBuildingElementPartARMOURUNIT</v>
      </c>
      <c r="P1200" s="7" t="s">
        <v>1163</v>
      </c>
      <c r="Q1200" s="7" t="s">
        <v>4146</v>
      </c>
      <c r="R1200" s="7" t="str">
        <f>C1200</f>
        <v>ARQ_Projeto</v>
      </c>
      <c r="S1200" s="7" t="str">
        <f>D1200</f>
        <v>ARQ_Sistemas</v>
      </c>
      <c r="T1200" s="7" t="str">
        <f>E1200</f>
        <v>Sistema_Predial</v>
      </c>
      <c r="U1200" s="8" t="str">
        <f>_xlfn.CONCAT("bim-key_",A1200)</f>
        <v>bim-key_1199</v>
      </c>
      <c r="V1200" s="4" t="str">
        <f>IF(ISNUMBER(FIND("Arrow", F1200)), _xlfn.CONCAT(E1200,"_Seta"), E1200)</f>
        <v>Sistema_Predial</v>
      </c>
      <c r="W1200" s="4" t="str">
        <f>IF(ISNUMBER(FIND("Scheme", F1200)), _xlfn.CONCAT(F1200,"_Esquema"), F1200)</f>
        <v>IfcBuildingElementPartARMOURUNIT</v>
      </c>
    </row>
    <row r="1201" spans="1:23" s="4" customFormat="1" ht="9.75" customHeight="1" x14ac:dyDescent="0.25">
      <c r="A1201" s="66">
        <v>1200</v>
      </c>
      <c r="B1201" s="65" t="s">
        <v>4283</v>
      </c>
      <c r="C1201" s="27" t="s">
        <v>4289</v>
      </c>
      <c r="D1201" s="27" t="s">
        <v>4300</v>
      </c>
      <c r="E1201" s="27" t="s">
        <v>4209</v>
      </c>
      <c r="F1201" s="33" t="s">
        <v>1164</v>
      </c>
      <c r="G1201" s="23" t="s">
        <v>13</v>
      </c>
      <c r="H1201" s="23" t="s">
        <v>13</v>
      </c>
      <c r="I1201" s="23" t="s">
        <v>13</v>
      </c>
      <c r="J1201" s="23" t="s">
        <v>13</v>
      </c>
      <c r="K1201" s="23" t="s">
        <v>13</v>
      </c>
      <c r="L1201" s="9" t="str">
        <f>_xlfn.CONCAT("", C1201)</f>
        <v>ARQ_Projeto</v>
      </c>
      <c r="M1201" s="9" t="str">
        <f>_xlfn.CONCAT("", D1201)</f>
        <v>ARQ_Sistemas</v>
      </c>
      <c r="N1201" s="9" t="str">
        <f>_xlfn.CONCAT("", E1201)</f>
        <v>Sistema_Predial</v>
      </c>
      <c r="O1201" s="9" t="str">
        <f>_xlfn.CONCAT("Classe IFC ou Categoria Revit:   ", F1201)</f>
        <v>Classe IFC ou Categoria Revit:   IfcBuildingElementPartINSULATION</v>
      </c>
      <c r="P1201" s="7" t="s">
        <v>1165</v>
      </c>
      <c r="Q1201" s="7" t="s">
        <v>4146</v>
      </c>
      <c r="R1201" s="7" t="str">
        <f>C1201</f>
        <v>ARQ_Projeto</v>
      </c>
      <c r="S1201" s="7" t="str">
        <f>D1201</f>
        <v>ARQ_Sistemas</v>
      </c>
      <c r="T1201" s="7" t="str">
        <f>E1201</f>
        <v>Sistema_Predial</v>
      </c>
      <c r="U1201" s="8" t="str">
        <f>_xlfn.CONCAT("bim-key_",A1201)</f>
        <v>bim-key_1200</v>
      </c>
      <c r="V1201" s="4" t="str">
        <f>IF(ISNUMBER(FIND("Arrow", F1201)), _xlfn.CONCAT(E1201,"_Seta"), E1201)</f>
        <v>Sistema_Predial</v>
      </c>
      <c r="W1201" s="4" t="str">
        <f>IF(ISNUMBER(FIND("Scheme", F1201)), _xlfn.CONCAT(F1201,"_Esquema"), F1201)</f>
        <v>IfcBuildingElementPartINSULATION</v>
      </c>
    </row>
    <row r="1202" spans="1:23" s="4" customFormat="1" ht="9.75" customHeight="1" x14ac:dyDescent="0.25">
      <c r="A1202" s="66">
        <v>1201</v>
      </c>
      <c r="B1202" s="65" t="s">
        <v>4283</v>
      </c>
      <c r="C1202" s="27" t="s">
        <v>4289</v>
      </c>
      <c r="D1202" s="27" t="s">
        <v>4300</v>
      </c>
      <c r="E1202" s="27" t="s">
        <v>4209</v>
      </c>
      <c r="F1202" s="33" t="s">
        <v>1166</v>
      </c>
      <c r="G1202" s="23" t="s">
        <v>13</v>
      </c>
      <c r="H1202" s="23" t="s">
        <v>13</v>
      </c>
      <c r="I1202" s="23" t="s">
        <v>13</v>
      </c>
      <c r="J1202" s="23" t="s">
        <v>13</v>
      </c>
      <c r="K1202" s="23" t="s">
        <v>13</v>
      </c>
      <c r="L1202" s="9" t="str">
        <f>_xlfn.CONCAT("", C1202)</f>
        <v>ARQ_Projeto</v>
      </c>
      <c r="M1202" s="9" t="str">
        <f>_xlfn.CONCAT("", D1202)</f>
        <v>ARQ_Sistemas</v>
      </c>
      <c r="N1202" s="9" t="str">
        <f>_xlfn.CONCAT("", E1202)</f>
        <v>Sistema_Predial</v>
      </c>
      <c r="O1202" s="9" t="str">
        <f>_xlfn.CONCAT("Classe IFC ou Categoria Revit:   ", F1202)</f>
        <v>Classe IFC ou Categoria Revit:   IfcBuildingElementPartPRECASTPANEL</v>
      </c>
      <c r="P1202" s="7" t="s">
        <v>1167</v>
      </c>
      <c r="Q1202" s="7" t="s">
        <v>4146</v>
      </c>
      <c r="R1202" s="7" t="str">
        <f>C1202</f>
        <v>ARQ_Projeto</v>
      </c>
      <c r="S1202" s="7" t="str">
        <f>D1202</f>
        <v>ARQ_Sistemas</v>
      </c>
      <c r="T1202" s="7" t="str">
        <f>E1202</f>
        <v>Sistema_Predial</v>
      </c>
      <c r="U1202" s="8" t="str">
        <f>_xlfn.CONCAT("bim-key_",A1202)</f>
        <v>bim-key_1201</v>
      </c>
      <c r="V1202" s="4" t="str">
        <f>IF(ISNUMBER(FIND("Arrow", F1202)), _xlfn.CONCAT(E1202,"_Seta"), E1202)</f>
        <v>Sistema_Predial</v>
      </c>
      <c r="W1202" s="4" t="str">
        <f>IF(ISNUMBER(FIND("Scheme", F1202)), _xlfn.CONCAT(F1202,"_Esquema"), F1202)</f>
        <v>IfcBuildingElementPartPRECASTPANEL</v>
      </c>
    </row>
    <row r="1203" spans="1:23" s="4" customFormat="1" ht="9.75" customHeight="1" x14ac:dyDescent="0.25">
      <c r="A1203" s="66">
        <v>1202</v>
      </c>
      <c r="B1203" s="65" t="s">
        <v>4283</v>
      </c>
      <c r="C1203" s="27" t="s">
        <v>4289</v>
      </c>
      <c r="D1203" s="27" t="s">
        <v>4300</v>
      </c>
      <c r="E1203" s="27" t="s">
        <v>4209</v>
      </c>
      <c r="F1203" s="33" t="s">
        <v>1168</v>
      </c>
      <c r="G1203" s="23" t="s">
        <v>13</v>
      </c>
      <c r="H1203" s="23" t="s">
        <v>13</v>
      </c>
      <c r="I1203" s="23" t="s">
        <v>13</v>
      </c>
      <c r="J1203" s="23" t="s">
        <v>13</v>
      </c>
      <c r="K1203" s="23" t="s">
        <v>13</v>
      </c>
      <c r="L1203" s="9" t="str">
        <f>_xlfn.CONCAT("", C1203)</f>
        <v>ARQ_Projeto</v>
      </c>
      <c r="M1203" s="9" t="str">
        <f>_xlfn.CONCAT("", D1203)</f>
        <v>ARQ_Sistemas</v>
      </c>
      <c r="N1203" s="9" t="str">
        <f>_xlfn.CONCAT("", E1203)</f>
        <v>Sistema_Predial</v>
      </c>
      <c r="O1203" s="9" t="str">
        <f>_xlfn.CONCAT("Classe IFC ou Categoria Revit:   ", F1203)</f>
        <v>Classe IFC ou Categoria Revit:   IfcBuildingElementPartSAFETYCAGE</v>
      </c>
      <c r="P1203" s="7" t="s">
        <v>1169</v>
      </c>
      <c r="Q1203" s="7" t="s">
        <v>4146</v>
      </c>
      <c r="R1203" s="7" t="str">
        <f>C1203</f>
        <v>ARQ_Projeto</v>
      </c>
      <c r="S1203" s="7" t="str">
        <f>D1203</f>
        <v>ARQ_Sistemas</v>
      </c>
      <c r="T1203" s="7" t="str">
        <f>E1203</f>
        <v>Sistema_Predial</v>
      </c>
      <c r="U1203" s="8" t="str">
        <f>_xlfn.CONCAT("bim-key_",A1203)</f>
        <v>bim-key_1202</v>
      </c>
      <c r="V1203" s="4" t="str">
        <f>IF(ISNUMBER(FIND("Arrow", F1203)), _xlfn.CONCAT(E1203,"_Seta"), E1203)</f>
        <v>Sistema_Predial</v>
      </c>
      <c r="W1203" s="4" t="str">
        <f>IF(ISNUMBER(FIND("Scheme", F1203)), _xlfn.CONCAT(F1203,"_Esquema"), F1203)</f>
        <v>IfcBuildingElementPartSAFETYCAGE</v>
      </c>
    </row>
    <row r="1204" spans="1:23" s="4" customFormat="1" ht="9.75" customHeight="1" x14ac:dyDescent="0.25">
      <c r="A1204" s="66">
        <v>1203</v>
      </c>
      <c r="B1204" s="65" t="s">
        <v>4283</v>
      </c>
      <c r="C1204" s="27" t="s">
        <v>4289</v>
      </c>
      <c r="D1204" s="27" t="s">
        <v>4300</v>
      </c>
      <c r="E1204" s="27" t="s">
        <v>4209</v>
      </c>
      <c r="F1204" s="33" t="s">
        <v>478</v>
      </c>
      <c r="G1204" s="23" t="s">
        <v>13</v>
      </c>
      <c r="H1204" s="23" t="s">
        <v>13</v>
      </c>
      <c r="I1204" s="23" t="s">
        <v>13</v>
      </c>
      <c r="J1204" s="23" t="s">
        <v>13</v>
      </c>
      <c r="K1204" s="23" t="s">
        <v>13</v>
      </c>
      <c r="L1204" s="9" t="str">
        <f>_xlfn.CONCAT("", C1204)</f>
        <v>ARQ_Projeto</v>
      </c>
      <c r="M1204" s="9" t="str">
        <f>_xlfn.CONCAT("", D1204)</f>
        <v>ARQ_Sistemas</v>
      </c>
      <c r="N1204" s="9" t="str">
        <f>_xlfn.CONCAT("", E1204)</f>
        <v>Sistema_Predial</v>
      </c>
      <c r="O1204" s="9" t="str">
        <f>_xlfn.CONCAT("Classe IFC ou Categoria Revit:   ", F1204)</f>
        <v>Classe IFC ou Categoria Revit:   IfcBuildingElementProxy</v>
      </c>
      <c r="P1204" s="7" t="s">
        <v>479</v>
      </c>
      <c r="Q1204" s="7" t="s">
        <v>4146</v>
      </c>
      <c r="R1204" s="7" t="str">
        <f>C1204</f>
        <v>ARQ_Projeto</v>
      </c>
      <c r="S1204" s="7" t="str">
        <f>D1204</f>
        <v>ARQ_Sistemas</v>
      </c>
      <c r="T1204" s="7" t="str">
        <f>E1204</f>
        <v>Sistema_Predial</v>
      </c>
      <c r="U1204" s="8" t="str">
        <f>_xlfn.CONCAT("bim-key_",A1204)</f>
        <v>bim-key_1203</v>
      </c>
      <c r="V1204" s="4" t="str">
        <f>IF(ISNUMBER(FIND("Arrow", F1204)), _xlfn.CONCAT(E1204,"_Seta"), E1204)</f>
        <v>Sistema_Predial</v>
      </c>
      <c r="W1204" s="4" t="str">
        <f>IF(ISNUMBER(FIND("Scheme", F1204)), _xlfn.CONCAT(F1204,"_Esquema"), F1204)</f>
        <v>IfcBuildingElementProxy</v>
      </c>
    </row>
    <row r="1205" spans="1:23" s="4" customFormat="1" ht="9.75" customHeight="1" x14ac:dyDescent="0.25">
      <c r="A1205" s="66">
        <v>1204</v>
      </c>
      <c r="B1205" s="65" t="s">
        <v>4283</v>
      </c>
      <c r="C1205" s="27" t="s">
        <v>4289</v>
      </c>
      <c r="D1205" s="27" t="s">
        <v>4300</v>
      </c>
      <c r="E1205" s="27" t="s">
        <v>4209</v>
      </c>
      <c r="F1205" s="33" t="s">
        <v>266</v>
      </c>
      <c r="G1205" s="23" t="s">
        <v>13</v>
      </c>
      <c r="H1205" s="23" t="s">
        <v>13</v>
      </c>
      <c r="I1205" s="23" t="s">
        <v>13</v>
      </c>
      <c r="J1205" s="23" t="s">
        <v>13</v>
      </c>
      <c r="K1205" s="23" t="s">
        <v>13</v>
      </c>
      <c r="L1205" s="9" t="str">
        <f>_xlfn.CONCAT("", C1205)</f>
        <v>ARQ_Projeto</v>
      </c>
      <c r="M1205" s="9" t="str">
        <f>_xlfn.CONCAT("", D1205)</f>
        <v>ARQ_Sistemas</v>
      </c>
      <c r="N1205" s="9" t="str">
        <f>_xlfn.CONCAT("", E1205)</f>
        <v>Sistema_Predial</v>
      </c>
      <c r="O1205" s="9" t="str">
        <f>_xlfn.CONCAT("Classe IFC ou Categoria Revit:   ", F1205)</f>
        <v>Classe IFC ou Categoria Revit:   IfcBuiltSystem</v>
      </c>
      <c r="P1205" s="7" t="s">
        <v>267</v>
      </c>
      <c r="Q1205" s="7" t="s">
        <v>4066</v>
      </c>
      <c r="R1205" s="7" t="str">
        <f>C1205</f>
        <v>ARQ_Projeto</v>
      </c>
      <c r="S1205" s="7" t="str">
        <f>D1205</f>
        <v>ARQ_Sistemas</v>
      </c>
      <c r="T1205" s="7" t="str">
        <f>E1205</f>
        <v>Sistema_Predial</v>
      </c>
      <c r="U1205" s="8" t="str">
        <f>_xlfn.CONCAT("bim-key_",A1205)</f>
        <v>bim-key_1204</v>
      </c>
      <c r="V1205" s="4" t="str">
        <f>IF(ISNUMBER(FIND("Arrow", F1205)), _xlfn.CONCAT(E1205,"_Seta"), E1205)</f>
        <v>Sistema_Predial</v>
      </c>
      <c r="W1205" s="4" t="str">
        <f>IF(ISNUMBER(FIND("Scheme", F1205)), _xlfn.CONCAT(F1205,"_Esquema"), F1205)</f>
        <v>IfcBuiltSystem</v>
      </c>
    </row>
    <row r="1206" spans="1:23" s="4" customFormat="1" ht="9.75" customHeight="1" x14ac:dyDescent="0.25">
      <c r="A1206" s="66">
        <v>1205</v>
      </c>
      <c r="B1206" s="65" t="s">
        <v>4283</v>
      </c>
      <c r="C1206" s="27" t="s">
        <v>4289</v>
      </c>
      <c r="D1206" s="27" t="s">
        <v>4300</v>
      </c>
      <c r="E1206" s="27" t="s">
        <v>4209</v>
      </c>
      <c r="F1206" s="33" t="s">
        <v>577</v>
      </c>
      <c r="G1206" s="23" t="s">
        <v>13</v>
      </c>
      <c r="H1206" s="23" t="s">
        <v>13</v>
      </c>
      <c r="I1206" s="23" t="s">
        <v>13</v>
      </c>
      <c r="J1206" s="23" t="s">
        <v>13</v>
      </c>
      <c r="K1206" s="23" t="s">
        <v>13</v>
      </c>
      <c r="L1206" s="9" t="str">
        <f>_xlfn.CONCAT("", C1206)</f>
        <v>ARQ_Projeto</v>
      </c>
      <c r="M1206" s="9" t="str">
        <f>_xlfn.CONCAT("", D1206)</f>
        <v>ARQ_Sistemas</v>
      </c>
      <c r="N1206" s="9" t="str">
        <f>_xlfn.CONCAT("", E1206)</f>
        <v>Sistema_Predial</v>
      </c>
      <c r="O1206" s="9" t="str">
        <f>_xlfn.CONCAT("Classe IFC ou Categoria Revit:   ", F1206)</f>
        <v>Classe IFC ou Categoria Revit:   IfcBuiltSystemEROSIONPREVENTION</v>
      </c>
      <c r="P1206" s="7" t="s">
        <v>578</v>
      </c>
      <c r="Q1206" s="7" t="s">
        <v>4066</v>
      </c>
      <c r="R1206" s="7" t="str">
        <f>C1206</f>
        <v>ARQ_Projeto</v>
      </c>
      <c r="S1206" s="7" t="str">
        <f>D1206</f>
        <v>ARQ_Sistemas</v>
      </c>
      <c r="T1206" s="7" t="str">
        <f>E1206</f>
        <v>Sistema_Predial</v>
      </c>
      <c r="U1206" s="8" t="str">
        <f>_xlfn.CONCAT("bim-key_",A1206)</f>
        <v>bim-key_1205</v>
      </c>
      <c r="V1206" s="4" t="str">
        <f>IF(ISNUMBER(FIND("Arrow", F1206)), _xlfn.CONCAT(E1206,"_Seta"), E1206)</f>
        <v>Sistema_Predial</v>
      </c>
      <c r="W1206" s="4" t="str">
        <f>IF(ISNUMBER(FIND("Scheme", F1206)), _xlfn.CONCAT(F1206,"_Esquema"), F1206)</f>
        <v>IfcBuiltSystemEROSIONPREVENTION</v>
      </c>
    </row>
    <row r="1207" spans="1:23" s="4" customFormat="1" ht="9.75" customHeight="1" x14ac:dyDescent="0.25">
      <c r="A1207" s="66">
        <v>1206</v>
      </c>
      <c r="B1207" s="65" t="s">
        <v>4283</v>
      </c>
      <c r="C1207" s="27" t="s">
        <v>4289</v>
      </c>
      <c r="D1207" s="27" t="s">
        <v>4300</v>
      </c>
      <c r="E1207" s="27" t="s">
        <v>4209</v>
      </c>
      <c r="F1207" s="33" t="s">
        <v>579</v>
      </c>
      <c r="G1207" s="23" t="s">
        <v>13</v>
      </c>
      <c r="H1207" s="23" t="s">
        <v>13</v>
      </c>
      <c r="I1207" s="23" t="s">
        <v>13</v>
      </c>
      <c r="J1207" s="23" t="s">
        <v>13</v>
      </c>
      <c r="K1207" s="23" t="s">
        <v>13</v>
      </c>
      <c r="L1207" s="9" t="str">
        <f>_xlfn.CONCAT("", C1207)</f>
        <v>ARQ_Projeto</v>
      </c>
      <c r="M1207" s="9" t="str">
        <f>_xlfn.CONCAT("", D1207)</f>
        <v>ARQ_Sistemas</v>
      </c>
      <c r="N1207" s="9" t="str">
        <f>_xlfn.CONCAT("", E1207)</f>
        <v>Sistema_Predial</v>
      </c>
      <c r="O1207" s="9" t="str">
        <f>_xlfn.CONCAT("Classe IFC ou Categoria Revit:   ", F1207)</f>
        <v>Classe IFC ou Categoria Revit:   IfcBuiltSystemFENESTRATION</v>
      </c>
      <c r="P1207" s="7" t="s">
        <v>580</v>
      </c>
      <c r="Q1207" s="7" t="s">
        <v>4066</v>
      </c>
      <c r="R1207" s="7" t="str">
        <f>C1207</f>
        <v>ARQ_Projeto</v>
      </c>
      <c r="S1207" s="7" t="str">
        <f>D1207</f>
        <v>ARQ_Sistemas</v>
      </c>
      <c r="T1207" s="7" t="str">
        <f>E1207</f>
        <v>Sistema_Predial</v>
      </c>
      <c r="U1207" s="8" t="str">
        <f>_xlfn.CONCAT("bim-key_",A1207)</f>
        <v>bim-key_1206</v>
      </c>
      <c r="V1207" s="4" t="str">
        <f>IF(ISNUMBER(FIND("Arrow", F1207)), _xlfn.CONCAT(E1207,"_Seta"), E1207)</f>
        <v>Sistema_Predial</v>
      </c>
      <c r="W1207" s="4" t="str">
        <f>IF(ISNUMBER(FIND("Scheme", F1207)), _xlfn.CONCAT(F1207,"_Esquema"), F1207)</f>
        <v>IfcBuiltSystemFENESTRATION</v>
      </c>
    </row>
    <row r="1208" spans="1:23" s="4" customFormat="1" ht="9.75" customHeight="1" x14ac:dyDescent="0.25">
      <c r="A1208" s="66">
        <v>1207</v>
      </c>
      <c r="B1208" s="65" t="s">
        <v>4283</v>
      </c>
      <c r="C1208" s="27" t="s">
        <v>4289</v>
      </c>
      <c r="D1208" s="27" t="s">
        <v>4300</v>
      </c>
      <c r="E1208" s="27" t="s">
        <v>4209</v>
      </c>
      <c r="F1208" s="33" t="s">
        <v>581</v>
      </c>
      <c r="G1208" s="23" t="s">
        <v>13</v>
      </c>
      <c r="H1208" s="23" t="s">
        <v>13</v>
      </c>
      <c r="I1208" s="23" t="s">
        <v>13</v>
      </c>
      <c r="J1208" s="23" t="s">
        <v>13</v>
      </c>
      <c r="K1208" s="23" t="s">
        <v>13</v>
      </c>
      <c r="L1208" s="9" t="str">
        <f>_xlfn.CONCAT("", C1208)</f>
        <v>ARQ_Projeto</v>
      </c>
      <c r="M1208" s="9" t="str">
        <f>_xlfn.CONCAT("", D1208)</f>
        <v>ARQ_Sistemas</v>
      </c>
      <c r="N1208" s="9" t="str">
        <f>_xlfn.CONCAT("", E1208)</f>
        <v>Sistema_Predial</v>
      </c>
      <c r="O1208" s="9" t="str">
        <f>_xlfn.CONCAT("Classe IFC ou Categoria Revit:   ", F1208)</f>
        <v>Classe IFC ou Categoria Revit:   IfcBuiltSystemFOUNDATION</v>
      </c>
      <c r="P1208" s="7" t="s">
        <v>582</v>
      </c>
      <c r="Q1208" s="7" t="s">
        <v>4066</v>
      </c>
      <c r="R1208" s="7" t="str">
        <f>C1208</f>
        <v>ARQ_Projeto</v>
      </c>
      <c r="S1208" s="7" t="str">
        <f>D1208</f>
        <v>ARQ_Sistemas</v>
      </c>
      <c r="T1208" s="7" t="str">
        <f>E1208</f>
        <v>Sistema_Predial</v>
      </c>
      <c r="U1208" s="8" t="str">
        <f>_xlfn.CONCAT("bim-key_",A1208)</f>
        <v>bim-key_1207</v>
      </c>
      <c r="V1208" s="4" t="str">
        <f>IF(ISNUMBER(FIND("Arrow", F1208)), _xlfn.CONCAT(E1208,"_Seta"), E1208)</f>
        <v>Sistema_Predial</v>
      </c>
      <c r="W1208" s="4" t="str">
        <f>IF(ISNUMBER(FIND("Scheme", F1208)), _xlfn.CONCAT(F1208,"_Esquema"), F1208)</f>
        <v>IfcBuiltSystemFOUNDATION</v>
      </c>
    </row>
    <row r="1209" spans="1:23" s="4" customFormat="1" ht="9.75" customHeight="1" x14ac:dyDescent="0.25">
      <c r="A1209" s="66">
        <v>1208</v>
      </c>
      <c r="B1209" s="65" t="s">
        <v>4283</v>
      </c>
      <c r="C1209" s="27" t="s">
        <v>4289</v>
      </c>
      <c r="D1209" s="27" t="s">
        <v>4300</v>
      </c>
      <c r="E1209" s="27" t="s">
        <v>4209</v>
      </c>
      <c r="F1209" s="33" t="s">
        <v>583</v>
      </c>
      <c r="G1209" s="23" t="s">
        <v>13</v>
      </c>
      <c r="H1209" s="23" t="s">
        <v>13</v>
      </c>
      <c r="I1209" s="23" t="s">
        <v>13</v>
      </c>
      <c r="J1209" s="23" t="s">
        <v>13</v>
      </c>
      <c r="K1209" s="23" t="s">
        <v>13</v>
      </c>
      <c r="L1209" s="9" t="str">
        <f>_xlfn.CONCAT("", C1209)</f>
        <v>ARQ_Projeto</v>
      </c>
      <c r="M1209" s="9" t="str">
        <f>_xlfn.CONCAT("", D1209)</f>
        <v>ARQ_Sistemas</v>
      </c>
      <c r="N1209" s="9" t="str">
        <f>_xlfn.CONCAT("", E1209)</f>
        <v>Sistema_Predial</v>
      </c>
      <c r="O1209" s="9" t="str">
        <f>_xlfn.CONCAT("Classe IFC ou Categoria Revit:   ", F1209)</f>
        <v>Classe IFC ou Categoria Revit:   IfcBuiltSystemLOADBEARING</v>
      </c>
      <c r="P1209" s="7" t="s">
        <v>584</v>
      </c>
      <c r="Q1209" s="7" t="s">
        <v>4066</v>
      </c>
      <c r="R1209" s="7" t="str">
        <f>C1209</f>
        <v>ARQ_Projeto</v>
      </c>
      <c r="S1209" s="7" t="str">
        <f>D1209</f>
        <v>ARQ_Sistemas</v>
      </c>
      <c r="T1209" s="7" t="str">
        <f>E1209</f>
        <v>Sistema_Predial</v>
      </c>
      <c r="U1209" s="8" t="str">
        <f>_xlfn.CONCAT("bim-key_",A1209)</f>
        <v>bim-key_1208</v>
      </c>
      <c r="V1209" s="4" t="str">
        <f>IF(ISNUMBER(FIND("Arrow", F1209)), _xlfn.CONCAT(E1209,"_Seta"), E1209)</f>
        <v>Sistema_Predial</v>
      </c>
      <c r="W1209" s="4" t="str">
        <f>IF(ISNUMBER(FIND("Scheme", F1209)), _xlfn.CONCAT(F1209,"_Esquema"), F1209)</f>
        <v>IfcBuiltSystemLOADBEARING</v>
      </c>
    </row>
    <row r="1210" spans="1:23" s="4" customFormat="1" ht="9.75" customHeight="1" x14ac:dyDescent="0.25">
      <c r="A1210" s="66">
        <v>1209</v>
      </c>
      <c r="B1210" s="65" t="s">
        <v>4283</v>
      </c>
      <c r="C1210" s="27" t="s">
        <v>4289</v>
      </c>
      <c r="D1210" s="27" t="s">
        <v>4300</v>
      </c>
      <c r="E1210" s="27" t="s">
        <v>4209</v>
      </c>
      <c r="F1210" s="33" t="s">
        <v>585</v>
      </c>
      <c r="G1210" s="23" t="s">
        <v>13</v>
      </c>
      <c r="H1210" s="23" t="s">
        <v>13</v>
      </c>
      <c r="I1210" s="23" t="s">
        <v>13</v>
      </c>
      <c r="J1210" s="23" t="s">
        <v>13</v>
      </c>
      <c r="K1210" s="23" t="s">
        <v>13</v>
      </c>
      <c r="L1210" s="9" t="str">
        <f>_xlfn.CONCAT("", C1210)</f>
        <v>ARQ_Projeto</v>
      </c>
      <c r="M1210" s="9" t="str">
        <f>_xlfn.CONCAT("", D1210)</f>
        <v>ARQ_Sistemas</v>
      </c>
      <c r="N1210" s="9" t="str">
        <f>_xlfn.CONCAT("", E1210)</f>
        <v>Sistema_Predial</v>
      </c>
      <c r="O1210" s="9" t="str">
        <f>_xlfn.CONCAT("Classe IFC ou Categoria Revit:   ", F1210)</f>
        <v>Classe IFC ou Categoria Revit:   IfcBuiltSystemMOORING</v>
      </c>
      <c r="P1210" s="7" t="s">
        <v>586</v>
      </c>
      <c r="Q1210" s="7" t="s">
        <v>4066</v>
      </c>
      <c r="R1210" s="7" t="str">
        <f>C1210</f>
        <v>ARQ_Projeto</v>
      </c>
      <c r="S1210" s="7" t="str">
        <f>D1210</f>
        <v>ARQ_Sistemas</v>
      </c>
      <c r="T1210" s="7" t="str">
        <f>E1210</f>
        <v>Sistema_Predial</v>
      </c>
      <c r="U1210" s="8" t="str">
        <f>_xlfn.CONCAT("bim-key_",A1210)</f>
        <v>bim-key_1209</v>
      </c>
      <c r="V1210" s="4" t="str">
        <f>IF(ISNUMBER(FIND("Arrow", F1210)), _xlfn.CONCAT(E1210,"_Seta"), E1210)</f>
        <v>Sistema_Predial</v>
      </c>
      <c r="W1210" s="4" t="str">
        <f>IF(ISNUMBER(FIND("Scheme", F1210)), _xlfn.CONCAT(F1210,"_Esquema"), F1210)</f>
        <v>IfcBuiltSystemMOORING</v>
      </c>
    </row>
    <row r="1211" spans="1:23" s="4" customFormat="1" ht="9.75" customHeight="1" x14ac:dyDescent="0.25">
      <c r="A1211" s="66">
        <v>1210</v>
      </c>
      <c r="B1211" s="65" t="s">
        <v>4283</v>
      </c>
      <c r="C1211" s="27" t="s">
        <v>4289</v>
      </c>
      <c r="D1211" s="27" t="s">
        <v>4300</v>
      </c>
      <c r="E1211" s="27" t="s">
        <v>4209</v>
      </c>
      <c r="F1211" s="33" t="s">
        <v>587</v>
      </c>
      <c r="G1211" s="23" t="s">
        <v>13</v>
      </c>
      <c r="H1211" s="23" t="s">
        <v>13</v>
      </c>
      <c r="I1211" s="23" t="s">
        <v>13</v>
      </c>
      <c r="J1211" s="23" t="s">
        <v>13</v>
      </c>
      <c r="K1211" s="23" t="s">
        <v>13</v>
      </c>
      <c r="L1211" s="9" t="str">
        <f>_xlfn.CONCAT("", C1211)</f>
        <v>ARQ_Projeto</v>
      </c>
      <c r="M1211" s="9" t="str">
        <f>_xlfn.CONCAT("", D1211)</f>
        <v>ARQ_Sistemas</v>
      </c>
      <c r="N1211" s="9" t="str">
        <f>_xlfn.CONCAT("", E1211)</f>
        <v>Sistema_Predial</v>
      </c>
      <c r="O1211" s="9" t="str">
        <f>_xlfn.CONCAT("Classe IFC ou Categoria Revit:   ", F1211)</f>
        <v>Classe IFC ou Categoria Revit:   IfcBuiltSystemOUTERSHELL</v>
      </c>
      <c r="P1211" s="7" t="s">
        <v>588</v>
      </c>
      <c r="Q1211" s="7" t="s">
        <v>4066</v>
      </c>
      <c r="R1211" s="7" t="str">
        <f>C1211</f>
        <v>ARQ_Projeto</v>
      </c>
      <c r="S1211" s="7" t="str">
        <f>D1211</f>
        <v>ARQ_Sistemas</v>
      </c>
      <c r="T1211" s="7" t="str">
        <f>E1211</f>
        <v>Sistema_Predial</v>
      </c>
      <c r="U1211" s="8" t="str">
        <f>_xlfn.CONCAT("bim-key_",A1211)</f>
        <v>bim-key_1210</v>
      </c>
      <c r="V1211" s="4" t="str">
        <f>IF(ISNUMBER(FIND("Arrow", F1211)), _xlfn.CONCAT(E1211,"_Seta"), E1211)</f>
        <v>Sistema_Predial</v>
      </c>
      <c r="W1211" s="4" t="str">
        <f>IF(ISNUMBER(FIND("Scheme", F1211)), _xlfn.CONCAT(F1211,"_Esquema"), F1211)</f>
        <v>IfcBuiltSystemOUTERSHELL</v>
      </c>
    </row>
    <row r="1212" spans="1:23" s="4" customFormat="1" ht="9.75" customHeight="1" x14ac:dyDescent="0.25">
      <c r="A1212" s="66">
        <v>1211</v>
      </c>
      <c r="B1212" s="65" t="s">
        <v>4283</v>
      </c>
      <c r="C1212" s="27" t="s">
        <v>4289</v>
      </c>
      <c r="D1212" s="27" t="s">
        <v>4300</v>
      </c>
      <c r="E1212" s="27" t="s">
        <v>4209</v>
      </c>
      <c r="F1212" s="33" t="s">
        <v>589</v>
      </c>
      <c r="G1212" s="23" t="s">
        <v>13</v>
      </c>
      <c r="H1212" s="23" t="s">
        <v>13</v>
      </c>
      <c r="I1212" s="23" t="s">
        <v>13</v>
      </c>
      <c r="J1212" s="23" t="s">
        <v>13</v>
      </c>
      <c r="K1212" s="23" t="s">
        <v>13</v>
      </c>
      <c r="L1212" s="9" t="str">
        <f>_xlfn.CONCAT("", C1212)</f>
        <v>ARQ_Projeto</v>
      </c>
      <c r="M1212" s="9" t="str">
        <f>_xlfn.CONCAT("", D1212)</f>
        <v>ARQ_Sistemas</v>
      </c>
      <c r="N1212" s="9" t="str">
        <f>_xlfn.CONCAT("", E1212)</f>
        <v>Sistema_Predial</v>
      </c>
      <c r="O1212" s="9" t="str">
        <f>_xlfn.CONCAT("Classe IFC ou Categoria Revit:   ", F1212)</f>
        <v>Classe IFC ou Categoria Revit:   IfcBuiltSystemPRESTRESSING</v>
      </c>
      <c r="P1212" s="7" t="s">
        <v>590</v>
      </c>
      <c r="Q1212" s="7" t="s">
        <v>4066</v>
      </c>
      <c r="R1212" s="7" t="str">
        <f>C1212</f>
        <v>ARQ_Projeto</v>
      </c>
      <c r="S1212" s="7" t="str">
        <f>D1212</f>
        <v>ARQ_Sistemas</v>
      </c>
      <c r="T1212" s="7" t="str">
        <f>E1212</f>
        <v>Sistema_Predial</v>
      </c>
      <c r="U1212" s="8" t="str">
        <f>_xlfn.CONCAT("bim-key_",A1212)</f>
        <v>bim-key_1211</v>
      </c>
      <c r="V1212" s="4" t="str">
        <f>IF(ISNUMBER(FIND("Arrow", F1212)), _xlfn.CONCAT(E1212,"_Seta"), E1212)</f>
        <v>Sistema_Predial</v>
      </c>
      <c r="W1212" s="4" t="str">
        <f>IF(ISNUMBER(FIND("Scheme", F1212)), _xlfn.CONCAT(F1212,"_Esquema"), F1212)</f>
        <v>IfcBuiltSystemPRESTRESSING</v>
      </c>
    </row>
    <row r="1213" spans="1:23" s="4" customFormat="1" ht="9.75" customHeight="1" x14ac:dyDescent="0.25">
      <c r="A1213" s="66">
        <v>1212</v>
      </c>
      <c r="B1213" s="65" t="s">
        <v>4283</v>
      </c>
      <c r="C1213" s="27" t="s">
        <v>4289</v>
      </c>
      <c r="D1213" s="27" t="s">
        <v>4300</v>
      </c>
      <c r="E1213" s="27" t="s">
        <v>4209</v>
      </c>
      <c r="F1213" s="33" t="s">
        <v>591</v>
      </c>
      <c r="G1213" s="23" t="s">
        <v>13</v>
      </c>
      <c r="H1213" s="23" t="s">
        <v>13</v>
      </c>
      <c r="I1213" s="23" t="s">
        <v>13</v>
      </c>
      <c r="J1213" s="23" t="s">
        <v>13</v>
      </c>
      <c r="K1213" s="23" t="s">
        <v>13</v>
      </c>
      <c r="L1213" s="9" t="str">
        <f>_xlfn.CONCAT("", C1213)</f>
        <v>ARQ_Projeto</v>
      </c>
      <c r="M1213" s="9" t="str">
        <f>_xlfn.CONCAT("", D1213)</f>
        <v>ARQ_Sistemas</v>
      </c>
      <c r="N1213" s="9" t="str">
        <f>_xlfn.CONCAT("", E1213)</f>
        <v>Sistema_Predial</v>
      </c>
      <c r="O1213" s="9" t="str">
        <f>_xlfn.CONCAT("Classe IFC ou Categoria Revit:   ", F1213)</f>
        <v>Classe IFC ou Categoria Revit:   IfcBuiltSystemRAILWAYLINE</v>
      </c>
      <c r="P1213" s="7" t="s">
        <v>592</v>
      </c>
      <c r="Q1213" s="7" t="s">
        <v>4066</v>
      </c>
      <c r="R1213" s="7" t="str">
        <f>C1213</f>
        <v>ARQ_Projeto</v>
      </c>
      <c r="S1213" s="7" t="str">
        <f>D1213</f>
        <v>ARQ_Sistemas</v>
      </c>
      <c r="T1213" s="7" t="str">
        <f>E1213</f>
        <v>Sistema_Predial</v>
      </c>
      <c r="U1213" s="8" t="str">
        <f>_xlfn.CONCAT("bim-key_",A1213)</f>
        <v>bim-key_1212</v>
      </c>
      <c r="V1213" s="4" t="str">
        <f>IF(ISNUMBER(FIND("Arrow", F1213)), _xlfn.CONCAT(E1213,"_Seta"), E1213)</f>
        <v>Sistema_Predial</v>
      </c>
      <c r="W1213" s="4" t="str">
        <f>IF(ISNUMBER(FIND("Scheme", F1213)), _xlfn.CONCAT(F1213,"_Esquema"), F1213)</f>
        <v>IfcBuiltSystemRAILWAYLINE</v>
      </c>
    </row>
    <row r="1214" spans="1:23" s="4" customFormat="1" ht="9.75" customHeight="1" x14ac:dyDescent="0.25">
      <c r="A1214" s="66">
        <v>1213</v>
      </c>
      <c r="B1214" s="65" t="s">
        <v>4283</v>
      </c>
      <c r="C1214" s="27" t="s">
        <v>4289</v>
      </c>
      <c r="D1214" s="27" t="s">
        <v>4300</v>
      </c>
      <c r="E1214" s="27" t="s">
        <v>4209</v>
      </c>
      <c r="F1214" s="33" t="s">
        <v>593</v>
      </c>
      <c r="G1214" s="23" t="s">
        <v>13</v>
      </c>
      <c r="H1214" s="23" t="s">
        <v>13</v>
      </c>
      <c r="I1214" s="23" t="s">
        <v>13</v>
      </c>
      <c r="J1214" s="23" t="s">
        <v>13</v>
      </c>
      <c r="K1214" s="23" t="s">
        <v>13</v>
      </c>
      <c r="L1214" s="9" t="str">
        <f>_xlfn.CONCAT("", C1214)</f>
        <v>ARQ_Projeto</v>
      </c>
      <c r="M1214" s="9" t="str">
        <f>_xlfn.CONCAT("", D1214)</f>
        <v>ARQ_Sistemas</v>
      </c>
      <c r="N1214" s="9" t="str">
        <f>_xlfn.CONCAT("", E1214)</f>
        <v>Sistema_Predial</v>
      </c>
      <c r="O1214" s="9" t="str">
        <f>_xlfn.CONCAT("Classe IFC ou Categoria Revit:   ", F1214)</f>
        <v>Classe IFC ou Categoria Revit:   IfcBuiltSystemRAILWAYTRACK</v>
      </c>
      <c r="P1214" s="7" t="s">
        <v>594</v>
      </c>
      <c r="Q1214" s="7" t="s">
        <v>4066</v>
      </c>
      <c r="R1214" s="7" t="str">
        <f>C1214</f>
        <v>ARQ_Projeto</v>
      </c>
      <c r="S1214" s="7" t="str">
        <f>D1214</f>
        <v>ARQ_Sistemas</v>
      </c>
      <c r="T1214" s="7" t="str">
        <f>E1214</f>
        <v>Sistema_Predial</v>
      </c>
      <c r="U1214" s="8" t="str">
        <f>_xlfn.CONCAT("bim-key_",A1214)</f>
        <v>bim-key_1213</v>
      </c>
      <c r="V1214" s="4" t="str">
        <f>IF(ISNUMBER(FIND("Arrow", F1214)), _xlfn.CONCAT(E1214,"_Seta"), E1214)</f>
        <v>Sistema_Predial</v>
      </c>
      <c r="W1214" s="4" t="str">
        <f>IF(ISNUMBER(FIND("Scheme", F1214)), _xlfn.CONCAT(F1214,"_Esquema"), F1214)</f>
        <v>IfcBuiltSystemRAILWAYTRACK</v>
      </c>
    </row>
    <row r="1215" spans="1:23" s="4" customFormat="1" ht="9.75" customHeight="1" x14ac:dyDescent="0.25">
      <c r="A1215" s="66">
        <v>1214</v>
      </c>
      <c r="B1215" s="65" t="s">
        <v>4283</v>
      </c>
      <c r="C1215" s="27" t="s">
        <v>4289</v>
      </c>
      <c r="D1215" s="27" t="s">
        <v>4300</v>
      </c>
      <c r="E1215" s="27" t="s">
        <v>4209</v>
      </c>
      <c r="F1215" s="33" t="s">
        <v>595</v>
      </c>
      <c r="G1215" s="23" t="s">
        <v>13</v>
      </c>
      <c r="H1215" s="23" t="s">
        <v>13</v>
      </c>
      <c r="I1215" s="23" t="s">
        <v>13</v>
      </c>
      <c r="J1215" s="23" t="s">
        <v>13</v>
      </c>
      <c r="K1215" s="23" t="s">
        <v>13</v>
      </c>
      <c r="L1215" s="9" t="str">
        <f>_xlfn.CONCAT("", C1215)</f>
        <v>ARQ_Projeto</v>
      </c>
      <c r="M1215" s="9" t="str">
        <f>_xlfn.CONCAT("", D1215)</f>
        <v>ARQ_Sistemas</v>
      </c>
      <c r="N1215" s="9" t="str">
        <f>_xlfn.CONCAT("", E1215)</f>
        <v>Sistema_Predial</v>
      </c>
      <c r="O1215" s="9" t="str">
        <f>_xlfn.CONCAT("Classe IFC ou Categoria Revit:   ", F1215)</f>
        <v>Classe IFC ou Categoria Revit:   IfcBuiltSystemREINFORCING</v>
      </c>
      <c r="P1215" s="7" t="s">
        <v>596</v>
      </c>
      <c r="Q1215" s="7" t="s">
        <v>4066</v>
      </c>
      <c r="R1215" s="7" t="str">
        <f>C1215</f>
        <v>ARQ_Projeto</v>
      </c>
      <c r="S1215" s="7" t="str">
        <f>D1215</f>
        <v>ARQ_Sistemas</v>
      </c>
      <c r="T1215" s="7" t="str">
        <f>E1215</f>
        <v>Sistema_Predial</v>
      </c>
      <c r="U1215" s="8" t="str">
        <f>_xlfn.CONCAT("bim-key_",A1215)</f>
        <v>bim-key_1214</v>
      </c>
      <c r="V1215" s="4" t="str">
        <f>IF(ISNUMBER(FIND("Arrow", F1215)), _xlfn.CONCAT(E1215,"_Seta"), E1215)</f>
        <v>Sistema_Predial</v>
      </c>
      <c r="W1215" s="4" t="str">
        <f>IF(ISNUMBER(FIND("Scheme", F1215)), _xlfn.CONCAT(F1215,"_Esquema"), F1215)</f>
        <v>IfcBuiltSystemREINFORCING</v>
      </c>
    </row>
    <row r="1216" spans="1:23" s="4" customFormat="1" ht="9.75" customHeight="1" x14ac:dyDescent="0.25">
      <c r="A1216" s="66">
        <v>1215</v>
      </c>
      <c r="B1216" s="65" t="s">
        <v>4283</v>
      </c>
      <c r="C1216" s="27" t="s">
        <v>4289</v>
      </c>
      <c r="D1216" s="27" t="s">
        <v>4300</v>
      </c>
      <c r="E1216" s="27" t="s">
        <v>4209</v>
      </c>
      <c r="F1216" s="33" t="s">
        <v>597</v>
      </c>
      <c r="G1216" s="23" t="s">
        <v>13</v>
      </c>
      <c r="H1216" s="23" t="s">
        <v>13</v>
      </c>
      <c r="I1216" s="23" t="s">
        <v>13</v>
      </c>
      <c r="J1216" s="23" t="s">
        <v>13</v>
      </c>
      <c r="K1216" s="23" t="s">
        <v>13</v>
      </c>
      <c r="L1216" s="9" t="str">
        <f>_xlfn.CONCAT("", C1216)</f>
        <v>ARQ_Projeto</v>
      </c>
      <c r="M1216" s="9" t="str">
        <f>_xlfn.CONCAT("", D1216)</f>
        <v>ARQ_Sistemas</v>
      </c>
      <c r="N1216" s="9" t="str">
        <f>_xlfn.CONCAT("", E1216)</f>
        <v>Sistema_Predial</v>
      </c>
      <c r="O1216" s="9" t="str">
        <f>_xlfn.CONCAT("Classe IFC ou Categoria Revit:   ", F1216)</f>
        <v>Classe IFC ou Categoria Revit:   IfcBuiltSystemSHADING</v>
      </c>
      <c r="P1216" s="7" t="s">
        <v>598</v>
      </c>
      <c r="Q1216" s="7" t="s">
        <v>4066</v>
      </c>
      <c r="R1216" s="7" t="str">
        <f>C1216</f>
        <v>ARQ_Projeto</v>
      </c>
      <c r="S1216" s="7" t="str">
        <f>D1216</f>
        <v>ARQ_Sistemas</v>
      </c>
      <c r="T1216" s="7" t="str">
        <f>E1216</f>
        <v>Sistema_Predial</v>
      </c>
      <c r="U1216" s="8" t="str">
        <f>_xlfn.CONCAT("bim-key_",A1216)</f>
        <v>bim-key_1215</v>
      </c>
      <c r="V1216" s="4" t="str">
        <f>IF(ISNUMBER(FIND("Arrow", F1216)), _xlfn.CONCAT(E1216,"_Seta"), E1216)</f>
        <v>Sistema_Predial</v>
      </c>
      <c r="W1216" s="4" t="str">
        <f>IF(ISNUMBER(FIND("Scheme", F1216)), _xlfn.CONCAT(F1216,"_Esquema"), F1216)</f>
        <v>IfcBuiltSystemSHADING</v>
      </c>
    </row>
    <row r="1217" spans="1:23" s="4" customFormat="1" ht="9.75" customHeight="1" x14ac:dyDescent="0.25">
      <c r="A1217" s="66">
        <v>1216</v>
      </c>
      <c r="B1217" s="65" t="s">
        <v>4283</v>
      </c>
      <c r="C1217" s="27" t="s">
        <v>4289</v>
      </c>
      <c r="D1217" s="27" t="s">
        <v>4300</v>
      </c>
      <c r="E1217" s="27" t="s">
        <v>4209</v>
      </c>
      <c r="F1217" s="33" t="s">
        <v>599</v>
      </c>
      <c r="G1217" s="23" t="s">
        <v>13</v>
      </c>
      <c r="H1217" s="23" t="s">
        <v>13</v>
      </c>
      <c r="I1217" s="23" t="s">
        <v>13</v>
      </c>
      <c r="J1217" s="23" t="s">
        <v>13</v>
      </c>
      <c r="K1217" s="23" t="s">
        <v>13</v>
      </c>
      <c r="L1217" s="9" t="str">
        <f>_xlfn.CONCAT("", C1217)</f>
        <v>ARQ_Projeto</v>
      </c>
      <c r="M1217" s="9" t="str">
        <f>_xlfn.CONCAT("", D1217)</f>
        <v>ARQ_Sistemas</v>
      </c>
      <c r="N1217" s="9" t="str">
        <f>_xlfn.CONCAT("", E1217)</f>
        <v>Sistema_Predial</v>
      </c>
      <c r="O1217" s="9" t="str">
        <f>_xlfn.CONCAT("Classe IFC ou Categoria Revit:   ", F1217)</f>
        <v>Classe IFC ou Categoria Revit:   IfcBuiltSystemTRACKCIRCUIT</v>
      </c>
      <c r="P1217" s="7" t="s">
        <v>600</v>
      </c>
      <c r="Q1217" s="7" t="s">
        <v>4066</v>
      </c>
      <c r="R1217" s="7" t="str">
        <f>C1217</f>
        <v>ARQ_Projeto</v>
      </c>
      <c r="S1217" s="7" t="str">
        <f>D1217</f>
        <v>ARQ_Sistemas</v>
      </c>
      <c r="T1217" s="7" t="str">
        <f>E1217</f>
        <v>Sistema_Predial</v>
      </c>
      <c r="U1217" s="8" t="str">
        <f>_xlfn.CONCAT("bim-key_",A1217)</f>
        <v>bim-key_1216</v>
      </c>
      <c r="V1217" s="4" t="str">
        <f>IF(ISNUMBER(FIND("Arrow", F1217)), _xlfn.CONCAT(E1217,"_Seta"), E1217)</f>
        <v>Sistema_Predial</v>
      </c>
      <c r="W1217" s="4" t="str">
        <f>IF(ISNUMBER(FIND("Scheme", F1217)), _xlfn.CONCAT(F1217,"_Esquema"), F1217)</f>
        <v>IfcBuiltSystemTRACKCIRCUIT</v>
      </c>
    </row>
    <row r="1218" spans="1:23" s="4" customFormat="1" ht="9.75" customHeight="1" x14ac:dyDescent="0.25">
      <c r="A1218" s="66">
        <v>1217</v>
      </c>
      <c r="B1218" s="65" t="s">
        <v>4283</v>
      </c>
      <c r="C1218" s="27" t="s">
        <v>4289</v>
      </c>
      <c r="D1218" s="27" t="s">
        <v>4300</v>
      </c>
      <c r="E1218" s="27" t="s">
        <v>4209</v>
      </c>
      <c r="F1218" s="33" t="s">
        <v>601</v>
      </c>
      <c r="G1218" s="23" t="s">
        <v>13</v>
      </c>
      <c r="H1218" s="23" t="s">
        <v>13</v>
      </c>
      <c r="I1218" s="23" t="s">
        <v>13</v>
      </c>
      <c r="J1218" s="23" t="s">
        <v>13</v>
      </c>
      <c r="K1218" s="23" t="s">
        <v>13</v>
      </c>
      <c r="L1218" s="9" t="str">
        <f>_xlfn.CONCAT("", C1218)</f>
        <v>ARQ_Projeto</v>
      </c>
      <c r="M1218" s="9" t="str">
        <f>_xlfn.CONCAT("", D1218)</f>
        <v>ARQ_Sistemas</v>
      </c>
      <c r="N1218" s="9" t="str">
        <f>_xlfn.CONCAT("", E1218)</f>
        <v>Sistema_Predial</v>
      </c>
      <c r="O1218" s="9" t="str">
        <f>_xlfn.CONCAT("Classe IFC ou Categoria Revit:   ", F1218)</f>
        <v>Classe IFC ou Categoria Revit:   IfcBuiltSystemTRANSPORT</v>
      </c>
      <c r="P1218" s="7" t="s">
        <v>602</v>
      </c>
      <c r="Q1218" s="7" t="s">
        <v>4066</v>
      </c>
      <c r="R1218" s="7" t="str">
        <f>C1218</f>
        <v>ARQ_Projeto</v>
      </c>
      <c r="S1218" s="7" t="str">
        <f>D1218</f>
        <v>ARQ_Sistemas</v>
      </c>
      <c r="T1218" s="7" t="str">
        <f>E1218</f>
        <v>Sistema_Predial</v>
      </c>
      <c r="U1218" s="8" t="str">
        <f>_xlfn.CONCAT("bim-key_",A1218)</f>
        <v>bim-key_1217</v>
      </c>
      <c r="V1218" s="4" t="str">
        <f>IF(ISNUMBER(FIND("Arrow", F1218)), _xlfn.CONCAT(E1218,"_Seta"), E1218)</f>
        <v>Sistema_Predial</v>
      </c>
      <c r="W1218" s="4" t="str">
        <f>IF(ISNUMBER(FIND("Scheme", F1218)), _xlfn.CONCAT(F1218,"_Esquema"), F1218)</f>
        <v>IfcBuiltSystemTRANSPORT</v>
      </c>
    </row>
    <row r="1219" spans="1:23" s="4" customFormat="1" ht="9.75" customHeight="1" x14ac:dyDescent="0.25">
      <c r="A1219" s="66">
        <v>1218</v>
      </c>
      <c r="B1219" s="65" t="s">
        <v>4283</v>
      </c>
      <c r="C1219" s="27" t="s">
        <v>4576</v>
      </c>
      <c r="D1219" s="27" t="s">
        <v>4583</v>
      </c>
      <c r="E1219" s="27" t="s">
        <v>4210</v>
      </c>
      <c r="F1219" s="33" t="s">
        <v>428</v>
      </c>
      <c r="G1219" s="23" t="s">
        <v>13</v>
      </c>
      <c r="H1219" s="23" t="s">
        <v>13</v>
      </c>
      <c r="I1219" s="23" t="s">
        <v>13</v>
      </c>
      <c r="J1219" s="23" t="s">
        <v>13</v>
      </c>
      <c r="K1219" s="23" t="s">
        <v>13</v>
      </c>
      <c r="L1219" s="9" t="str">
        <f>_xlfn.CONCAT("", C1219)</f>
        <v>MEP_Projeto</v>
      </c>
      <c r="M1219" s="9" t="str">
        <f>_xlfn.CONCAT("", D1219)</f>
        <v>MEP_Proteção</v>
      </c>
      <c r="N1219" s="9" t="str">
        <f>_xlfn.CONCAT("", E1219)</f>
        <v>Sistema_Proteção_Impacto</v>
      </c>
      <c r="O1219" s="9" t="str">
        <f>_xlfn.CONCAT("Classe IFC ou Categoria Revit:   ", F1219)</f>
        <v>Classe IFC ou Categoria Revit:   IfcImpactProtectionDevice</v>
      </c>
      <c r="P1219" s="7" t="s">
        <v>429</v>
      </c>
      <c r="Q1219" s="7" t="s">
        <v>4146</v>
      </c>
      <c r="R1219" s="7" t="str">
        <f>C1219</f>
        <v>MEP_Projeto</v>
      </c>
      <c r="S1219" s="7" t="str">
        <f>D1219</f>
        <v>MEP_Proteção</v>
      </c>
      <c r="T1219" s="7" t="str">
        <f>E1219</f>
        <v>Sistema_Proteção_Impacto</v>
      </c>
      <c r="U1219" s="8" t="str">
        <f>_xlfn.CONCAT("bim-key_",A1219)</f>
        <v>bim-key_1218</v>
      </c>
      <c r="V1219" s="4" t="str">
        <f>IF(ISNUMBER(FIND("Arrow", F1219)), _xlfn.CONCAT(E1219,"_Seta"), E1219)</f>
        <v>Sistema_Proteção_Impacto</v>
      </c>
      <c r="W1219" s="4" t="str">
        <f>IF(ISNUMBER(FIND("Scheme", F1219)), _xlfn.CONCAT(F1219,"_Esquema"), F1219)</f>
        <v>IfcImpactProtectionDevice</v>
      </c>
    </row>
    <row r="1220" spans="1:23" s="4" customFormat="1" ht="9.75" customHeight="1" x14ac:dyDescent="0.25">
      <c r="A1220" s="66">
        <v>1219</v>
      </c>
      <c r="B1220" s="65" t="s">
        <v>4283</v>
      </c>
      <c r="C1220" s="27" t="s">
        <v>4576</v>
      </c>
      <c r="D1220" s="27" t="s">
        <v>4583</v>
      </c>
      <c r="E1220" s="27" t="s">
        <v>4210</v>
      </c>
      <c r="F1220" s="33" t="s">
        <v>1117</v>
      </c>
      <c r="G1220" s="23" t="s">
        <v>13</v>
      </c>
      <c r="H1220" s="23" t="s">
        <v>13</v>
      </c>
      <c r="I1220" s="23" t="s">
        <v>13</v>
      </c>
      <c r="J1220" s="23" t="s">
        <v>13</v>
      </c>
      <c r="K1220" s="23" t="s">
        <v>13</v>
      </c>
      <c r="L1220" s="9" t="str">
        <f>_xlfn.CONCAT("", C1220)</f>
        <v>MEP_Projeto</v>
      </c>
      <c r="M1220" s="9" t="str">
        <f>_xlfn.CONCAT("", D1220)</f>
        <v>MEP_Proteção</v>
      </c>
      <c r="N1220" s="9" t="str">
        <f>_xlfn.CONCAT("", E1220)</f>
        <v>Sistema_Proteção_Impacto</v>
      </c>
      <c r="O1220" s="9" t="str">
        <f>_xlfn.CONCAT("Classe IFC ou Categoria Revit:   ", F1220)</f>
        <v>Classe IFC ou Categoria Revit:   IfcImpactProtectionDeviceBUMPER</v>
      </c>
      <c r="P1220" s="7" t="s">
        <v>1118</v>
      </c>
      <c r="Q1220" s="7" t="s">
        <v>4146</v>
      </c>
      <c r="R1220" s="7" t="str">
        <f>C1220</f>
        <v>MEP_Projeto</v>
      </c>
      <c r="S1220" s="7" t="str">
        <f>D1220</f>
        <v>MEP_Proteção</v>
      </c>
      <c r="T1220" s="7" t="str">
        <f>E1220</f>
        <v>Sistema_Proteção_Impacto</v>
      </c>
      <c r="U1220" s="8" t="str">
        <f>_xlfn.CONCAT("bim-key_",A1220)</f>
        <v>bim-key_1219</v>
      </c>
      <c r="V1220" s="4" t="str">
        <f>IF(ISNUMBER(FIND("Arrow", F1220)), _xlfn.CONCAT(E1220,"_Seta"), E1220)</f>
        <v>Sistema_Proteção_Impacto</v>
      </c>
      <c r="W1220" s="4" t="str">
        <f>IF(ISNUMBER(FIND("Scheme", F1220)), _xlfn.CONCAT(F1220,"_Esquema"), F1220)</f>
        <v>IfcImpactProtectionDeviceBUMPER</v>
      </c>
    </row>
    <row r="1221" spans="1:23" s="4" customFormat="1" ht="9.75" customHeight="1" x14ac:dyDescent="0.25">
      <c r="A1221" s="66">
        <v>1220</v>
      </c>
      <c r="B1221" s="65" t="s">
        <v>4283</v>
      </c>
      <c r="C1221" s="27" t="s">
        <v>4576</v>
      </c>
      <c r="D1221" s="27" t="s">
        <v>4583</v>
      </c>
      <c r="E1221" s="27" t="s">
        <v>4210</v>
      </c>
      <c r="F1221" s="33" t="s">
        <v>1119</v>
      </c>
      <c r="G1221" s="23" t="s">
        <v>13</v>
      </c>
      <c r="H1221" s="23" t="s">
        <v>13</v>
      </c>
      <c r="I1221" s="23" t="s">
        <v>13</v>
      </c>
      <c r="J1221" s="23" t="s">
        <v>13</v>
      </c>
      <c r="K1221" s="23" t="s">
        <v>13</v>
      </c>
      <c r="L1221" s="9" t="str">
        <f>_xlfn.CONCAT("", C1221)</f>
        <v>MEP_Projeto</v>
      </c>
      <c r="M1221" s="9" t="str">
        <f>_xlfn.CONCAT("", D1221)</f>
        <v>MEP_Proteção</v>
      </c>
      <c r="N1221" s="9" t="str">
        <f>_xlfn.CONCAT("", E1221)</f>
        <v>Sistema_Proteção_Impacto</v>
      </c>
      <c r="O1221" s="9" t="str">
        <f>_xlfn.CONCAT("Classe IFC ou Categoria Revit:   ", F1221)</f>
        <v>Classe IFC ou Categoria Revit:   IfcImpactProtectionDeviceCRASHCUSHION</v>
      </c>
      <c r="P1221" s="7" t="s">
        <v>1120</v>
      </c>
      <c r="Q1221" s="7" t="s">
        <v>4146</v>
      </c>
      <c r="R1221" s="7" t="str">
        <f>C1221</f>
        <v>MEP_Projeto</v>
      </c>
      <c r="S1221" s="7" t="str">
        <f>D1221</f>
        <v>MEP_Proteção</v>
      </c>
      <c r="T1221" s="7" t="str">
        <f>E1221</f>
        <v>Sistema_Proteção_Impacto</v>
      </c>
      <c r="U1221" s="8" t="str">
        <f>_xlfn.CONCAT("bim-key_",A1221)</f>
        <v>bim-key_1220</v>
      </c>
      <c r="V1221" s="4" t="str">
        <f>IF(ISNUMBER(FIND("Arrow", F1221)), _xlfn.CONCAT(E1221,"_Seta"), E1221)</f>
        <v>Sistema_Proteção_Impacto</v>
      </c>
      <c r="W1221" s="4" t="str">
        <f>IF(ISNUMBER(FIND("Scheme", F1221)), _xlfn.CONCAT(F1221,"_Esquema"), F1221)</f>
        <v>IfcImpactProtectionDeviceCRASHCUSHION</v>
      </c>
    </row>
    <row r="1222" spans="1:23" s="4" customFormat="1" ht="9.75" customHeight="1" x14ac:dyDescent="0.25">
      <c r="A1222" s="66">
        <v>1221</v>
      </c>
      <c r="B1222" s="65" t="s">
        <v>4283</v>
      </c>
      <c r="C1222" s="27" t="s">
        <v>4576</v>
      </c>
      <c r="D1222" s="27" t="s">
        <v>4583</v>
      </c>
      <c r="E1222" s="27" t="s">
        <v>4210</v>
      </c>
      <c r="F1222" s="33" t="s">
        <v>1121</v>
      </c>
      <c r="G1222" s="23" t="s">
        <v>13</v>
      </c>
      <c r="H1222" s="23" t="s">
        <v>13</v>
      </c>
      <c r="I1222" s="23" t="s">
        <v>13</v>
      </c>
      <c r="J1222" s="23" t="s">
        <v>13</v>
      </c>
      <c r="K1222" s="23" t="s">
        <v>13</v>
      </c>
      <c r="L1222" s="9" t="str">
        <f>_xlfn.CONCAT("", C1222)</f>
        <v>MEP_Projeto</v>
      </c>
      <c r="M1222" s="9" t="str">
        <f>_xlfn.CONCAT("", D1222)</f>
        <v>MEP_Proteção</v>
      </c>
      <c r="N1222" s="9" t="str">
        <f>_xlfn.CONCAT("", E1222)</f>
        <v>Sistema_Proteção_Impacto</v>
      </c>
      <c r="O1222" s="9" t="str">
        <f>_xlfn.CONCAT("Classe IFC ou Categoria Revit:   ", F1222)</f>
        <v>Classe IFC ou Categoria Revit:   IfcImpactProtectionDeviceDAMPINGSYSTEM</v>
      </c>
      <c r="P1222" s="7" t="s">
        <v>1122</v>
      </c>
      <c r="Q1222" s="7" t="s">
        <v>4146</v>
      </c>
      <c r="R1222" s="7" t="str">
        <f>C1222</f>
        <v>MEP_Projeto</v>
      </c>
      <c r="S1222" s="7" t="str">
        <f>D1222</f>
        <v>MEP_Proteção</v>
      </c>
      <c r="T1222" s="7" t="str">
        <f>E1222</f>
        <v>Sistema_Proteção_Impacto</v>
      </c>
      <c r="U1222" s="8" t="str">
        <f>_xlfn.CONCAT("bim-key_",A1222)</f>
        <v>bim-key_1221</v>
      </c>
      <c r="V1222" s="4" t="str">
        <f>IF(ISNUMBER(FIND("Arrow", F1222)), _xlfn.CONCAT(E1222,"_Seta"), E1222)</f>
        <v>Sistema_Proteção_Impacto</v>
      </c>
      <c r="W1222" s="4" t="str">
        <f>IF(ISNUMBER(FIND("Scheme", F1222)), _xlfn.CONCAT(F1222,"_Esquema"), F1222)</f>
        <v>IfcImpactProtectionDeviceDAMPINGSYSTEM</v>
      </c>
    </row>
    <row r="1223" spans="1:23" s="4" customFormat="1" ht="9.75" customHeight="1" x14ac:dyDescent="0.25">
      <c r="A1223" s="66">
        <v>1222</v>
      </c>
      <c r="B1223" s="65" t="s">
        <v>4283</v>
      </c>
      <c r="C1223" s="27" t="s">
        <v>4576</v>
      </c>
      <c r="D1223" s="27" t="s">
        <v>4583</v>
      </c>
      <c r="E1223" s="27" t="s">
        <v>4210</v>
      </c>
      <c r="F1223" s="33" t="s">
        <v>1123</v>
      </c>
      <c r="G1223" s="23" t="s">
        <v>13</v>
      </c>
      <c r="H1223" s="23" t="s">
        <v>13</v>
      </c>
      <c r="I1223" s="23" t="s">
        <v>13</v>
      </c>
      <c r="J1223" s="23" t="s">
        <v>13</v>
      </c>
      <c r="K1223" s="23" t="s">
        <v>13</v>
      </c>
      <c r="L1223" s="9" t="str">
        <f>_xlfn.CONCAT("", C1223)</f>
        <v>MEP_Projeto</v>
      </c>
      <c r="M1223" s="9" t="str">
        <f>_xlfn.CONCAT("", D1223)</f>
        <v>MEP_Proteção</v>
      </c>
      <c r="N1223" s="9" t="str">
        <f>_xlfn.CONCAT("", E1223)</f>
        <v>Sistema_Proteção_Impacto</v>
      </c>
      <c r="O1223" s="9" t="str">
        <f>_xlfn.CONCAT("Classe IFC ou Categoria Revit:   ", F1223)</f>
        <v>Classe IFC ou Categoria Revit:   IfcImpactProtectionDeviceFENDER</v>
      </c>
      <c r="P1223" s="7" t="s">
        <v>1124</v>
      </c>
      <c r="Q1223" s="7" t="s">
        <v>4146</v>
      </c>
      <c r="R1223" s="7" t="str">
        <f>C1223</f>
        <v>MEP_Projeto</v>
      </c>
      <c r="S1223" s="7" t="str">
        <f>D1223</f>
        <v>MEP_Proteção</v>
      </c>
      <c r="T1223" s="7" t="str">
        <f>E1223</f>
        <v>Sistema_Proteção_Impacto</v>
      </c>
      <c r="U1223" s="8" t="str">
        <f>_xlfn.CONCAT("bim-key_",A1223)</f>
        <v>bim-key_1222</v>
      </c>
      <c r="V1223" s="4" t="str">
        <f>IF(ISNUMBER(FIND("Arrow", F1223)), _xlfn.CONCAT(E1223,"_Seta"), E1223)</f>
        <v>Sistema_Proteção_Impacto</v>
      </c>
      <c r="W1223" s="4" t="str">
        <f>IF(ISNUMBER(FIND("Scheme", F1223)), _xlfn.CONCAT(F1223,"_Esquema"), F1223)</f>
        <v>IfcImpactProtectionDeviceFENDER</v>
      </c>
    </row>
    <row r="1224" spans="1:23" s="4" customFormat="1" ht="9.75" customHeight="1" x14ac:dyDescent="0.25">
      <c r="A1224" s="66">
        <v>1223</v>
      </c>
      <c r="B1224" s="65" t="s">
        <v>4283</v>
      </c>
      <c r="C1224" s="27" t="s">
        <v>4576</v>
      </c>
      <c r="D1224" s="27" t="s">
        <v>4583</v>
      </c>
      <c r="E1224" s="27" t="s">
        <v>4208</v>
      </c>
      <c r="F1224" s="33" t="s">
        <v>1432</v>
      </c>
      <c r="G1224" s="23" t="s">
        <v>13</v>
      </c>
      <c r="H1224" s="23" t="s">
        <v>13</v>
      </c>
      <c r="I1224" s="23" t="s">
        <v>13</v>
      </c>
      <c r="J1224" s="23" t="s">
        <v>13</v>
      </c>
      <c r="K1224" s="23" t="s">
        <v>13</v>
      </c>
      <c r="L1224" s="9" t="str">
        <f>_xlfn.CONCAT("", C1224)</f>
        <v>MEP_Projeto</v>
      </c>
      <c r="M1224" s="9" t="str">
        <f>_xlfn.CONCAT("", D1224)</f>
        <v>MEP_Proteção</v>
      </c>
      <c r="N1224" s="9" t="str">
        <f>_xlfn.CONCAT("", E1224)</f>
        <v>Sistema_Proteção_Termoelétrica_Magnética</v>
      </c>
      <c r="O1224" s="9" t="str">
        <f>_xlfn.CONCAT("Classe IFC ou Categoria Revit:   ", F1224)</f>
        <v>Classe IFC ou Categoria Revit:   IfcProtectiveDevice</v>
      </c>
      <c r="P1224" s="7" t="s">
        <v>1433</v>
      </c>
      <c r="Q1224" s="7" t="s">
        <v>4146</v>
      </c>
      <c r="R1224" s="7" t="str">
        <f>C1224</f>
        <v>MEP_Projeto</v>
      </c>
      <c r="S1224" s="7" t="str">
        <f>D1224</f>
        <v>MEP_Proteção</v>
      </c>
      <c r="T1224" s="7" t="str">
        <f>E1224</f>
        <v>Sistema_Proteção_Termoelétrica_Magnética</v>
      </c>
      <c r="U1224" s="8" t="str">
        <f>_xlfn.CONCAT("bim-key_",A1224)</f>
        <v>bim-key_1223</v>
      </c>
      <c r="V1224" s="4" t="str">
        <f>IF(ISNUMBER(FIND("Arrow", F1224)), _xlfn.CONCAT(E1224,"_Seta"), E1224)</f>
        <v>Sistema_Proteção_Termoelétrica_Magnética</v>
      </c>
      <c r="W1224" s="4" t="str">
        <f>IF(ISNUMBER(FIND("Scheme", F1224)), _xlfn.CONCAT(F1224,"_Esquema"), F1224)</f>
        <v>IfcProtectiveDevice</v>
      </c>
    </row>
    <row r="1225" spans="1:23" s="4" customFormat="1" ht="9.75" customHeight="1" x14ac:dyDescent="0.25">
      <c r="A1225" s="66">
        <v>1224</v>
      </c>
      <c r="B1225" s="65" t="s">
        <v>4283</v>
      </c>
      <c r="C1225" s="27" t="s">
        <v>4576</v>
      </c>
      <c r="D1225" s="27" t="s">
        <v>4583</v>
      </c>
      <c r="E1225" s="27" t="s">
        <v>4208</v>
      </c>
      <c r="F1225" s="33" t="s">
        <v>1921</v>
      </c>
      <c r="G1225" s="23" t="s">
        <v>13</v>
      </c>
      <c r="H1225" s="23" t="s">
        <v>13</v>
      </c>
      <c r="I1225" s="23" t="s">
        <v>13</v>
      </c>
      <c r="J1225" s="23" t="s">
        <v>13</v>
      </c>
      <c r="K1225" s="23" t="s">
        <v>13</v>
      </c>
      <c r="L1225" s="9" t="str">
        <f>_xlfn.CONCAT("", C1225)</f>
        <v>MEP_Projeto</v>
      </c>
      <c r="M1225" s="9" t="str">
        <f>_xlfn.CONCAT("", D1225)</f>
        <v>MEP_Proteção</v>
      </c>
      <c r="N1225" s="9" t="str">
        <f>_xlfn.CONCAT("", E1225)</f>
        <v>Sistema_Proteção_Termoelétrica_Magnética</v>
      </c>
      <c r="O1225" s="9" t="str">
        <f>_xlfn.CONCAT("Classe IFC ou Categoria Revit:   ", F1225)</f>
        <v>Classe IFC ou Categoria Revit:   IfcProtectiveDeviceANTI_ARCING_DEVICE</v>
      </c>
      <c r="P1225" s="7" t="s">
        <v>2233</v>
      </c>
      <c r="Q1225" s="7" t="s">
        <v>4107</v>
      </c>
      <c r="R1225" s="7" t="str">
        <f>C1225</f>
        <v>MEP_Projeto</v>
      </c>
      <c r="S1225" s="7" t="str">
        <f>D1225</f>
        <v>MEP_Proteção</v>
      </c>
      <c r="T1225" s="7" t="str">
        <f>E1225</f>
        <v>Sistema_Proteção_Termoelétrica_Magnética</v>
      </c>
      <c r="U1225" s="8" t="str">
        <f>_xlfn.CONCAT("bim-key_",A1225)</f>
        <v>bim-key_1224</v>
      </c>
      <c r="V1225" s="4" t="str">
        <f>IF(ISNUMBER(FIND("Arrow", F1225)), _xlfn.CONCAT(E1225,"_Seta"), E1225)</f>
        <v>Sistema_Proteção_Termoelétrica_Magnética</v>
      </c>
      <c r="W1225" s="4" t="str">
        <f>IF(ISNUMBER(FIND("Scheme", F1225)), _xlfn.CONCAT(F1225,"_Esquema"), F1225)</f>
        <v>IfcProtectiveDeviceANTI_ARCING_DEVICE</v>
      </c>
    </row>
    <row r="1226" spans="1:23" s="4" customFormat="1" ht="9.75" customHeight="1" x14ac:dyDescent="0.25">
      <c r="A1226" s="66">
        <v>1225</v>
      </c>
      <c r="B1226" s="65" t="s">
        <v>4283</v>
      </c>
      <c r="C1226" s="27" t="s">
        <v>4576</v>
      </c>
      <c r="D1226" s="27" t="s">
        <v>4583</v>
      </c>
      <c r="E1226" s="27" t="s">
        <v>4208</v>
      </c>
      <c r="F1226" s="33" t="s">
        <v>1922</v>
      </c>
      <c r="G1226" s="23" t="s">
        <v>13</v>
      </c>
      <c r="H1226" s="23" t="s">
        <v>13</v>
      </c>
      <c r="I1226" s="23" t="s">
        <v>13</v>
      </c>
      <c r="J1226" s="23" t="s">
        <v>13</v>
      </c>
      <c r="K1226" s="23" t="s">
        <v>13</v>
      </c>
      <c r="L1226" s="9" t="str">
        <f>_xlfn.CONCAT("", C1226)</f>
        <v>MEP_Projeto</v>
      </c>
      <c r="M1226" s="9" t="str">
        <f>_xlfn.CONCAT("", D1226)</f>
        <v>MEP_Proteção</v>
      </c>
      <c r="N1226" s="9" t="str">
        <f>_xlfn.CONCAT("", E1226)</f>
        <v>Sistema_Proteção_Termoelétrica_Magnética</v>
      </c>
      <c r="O1226" s="9" t="str">
        <f>_xlfn.CONCAT("Classe IFC ou Categoria Revit:   ", F1226)</f>
        <v>Classe IFC ou Categoria Revit:   IfcProtectiveDeviceCIRCUITBREAKER</v>
      </c>
      <c r="P1226" s="7" t="s">
        <v>2586</v>
      </c>
      <c r="Q1226" s="7" t="s">
        <v>4107</v>
      </c>
      <c r="R1226" s="7" t="str">
        <f>C1226</f>
        <v>MEP_Projeto</v>
      </c>
      <c r="S1226" s="7" t="str">
        <f>D1226</f>
        <v>MEP_Proteção</v>
      </c>
      <c r="T1226" s="7" t="str">
        <f>E1226</f>
        <v>Sistema_Proteção_Termoelétrica_Magnética</v>
      </c>
      <c r="U1226" s="8" t="str">
        <f>_xlfn.CONCAT("bim-key_",A1226)</f>
        <v>bim-key_1225</v>
      </c>
      <c r="V1226" s="4" t="str">
        <f>IF(ISNUMBER(FIND("Arrow", F1226)), _xlfn.CONCAT(E1226,"_Seta"), E1226)</f>
        <v>Sistema_Proteção_Termoelétrica_Magnética</v>
      </c>
      <c r="W1226" s="4" t="str">
        <f>IF(ISNUMBER(FIND("Scheme", F1226)), _xlfn.CONCAT(F1226,"_Esquema"), F1226)</f>
        <v>IfcProtectiveDeviceCIRCUITBREAKER</v>
      </c>
    </row>
    <row r="1227" spans="1:23" s="4" customFormat="1" ht="9.75" customHeight="1" x14ac:dyDescent="0.25">
      <c r="A1227" s="66">
        <v>1226</v>
      </c>
      <c r="B1227" s="65" t="s">
        <v>4283</v>
      </c>
      <c r="C1227" s="27" t="s">
        <v>4576</v>
      </c>
      <c r="D1227" s="27" t="s">
        <v>4583</v>
      </c>
      <c r="E1227" s="27" t="s">
        <v>4208</v>
      </c>
      <c r="F1227" s="33" t="s">
        <v>1923</v>
      </c>
      <c r="G1227" s="23" t="s">
        <v>13</v>
      </c>
      <c r="H1227" s="23" t="s">
        <v>13</v>
      </c>
      <c r="I1227" s="23" t="s">
        <v>13</v>
      </c>
      <c r="J1227" s="23" t="s">
        <v>13</v>
      </c>
      <c r="K1227" s="23" t="s">
        <v>13</v>
      </c>
      <c r="L1227" s="9" t="str">
        <f>_xlfn.CONCAT("", C1227)</f>
        <v>MEP_Projeto</v>
      </c>
      <c r="M1227" s="9" t="str">
        <f>_xlfn.CONCAT("", D1227)</f>
        <v>MEP_Proteção</v>
      </c>
      <c r="N1227" s="9" t="str">
        <f>_xlfn.CONCAT("", E1227)</f>
        <v>Sistema_Proteção_Termoelétrica_Magnética</v>
      </c>
      <c r="O1227" s="9" t="str">
        <f>_xlfn.CONCAT("Classe IFC ou Categoria Revit:   ", F1227)</f>
        <v>Classe IFC ou Categoria Revit:   IfcProtectiveDeviceEARTHINGSWITCH</v>
      </c>
      <c r="P1227" s="7" t="s">
        <v>1924</v>
      </c>
      <c r="Q1227" s="7" t="s">
        <v>4107</v>
      </c>
      <c r="R1227" s="7" t="str">
        <f>C1227</f>
        <v>MEP_Projeto</v>
      </c>
      <c r="S1227" s="7" t="str">
        <f>D1227</f>
        <v>MEP_Proteção</v>
      </c>
      <c r="T1227" s="7" t="str">
        <f>E1227</f>
        <v>Sistema_Proteção_Termoelétrica_Magnética</v>
      </c>
      <c r="U1227" s="8" t="str">
        <f>_xlfn.CONCAT("bim-key_",A1227)</f>
        <v>bim-key_1226</v>
      </c>
      <c r="V1227" s="4" t="str">
        <f>IF(ISNUMBER(FIND("Arrow", F1227)), _xlfn.CONCAT(E1227,"_Seta"), E1227)</f>
        <v>Sistema_Proteção_Termoelétrica_Magnética</v>
      </c>
      <c r="W1227" s="4" t="str">
        <f>IF(ISNUMBER(FIND("Scheme", F1227)), _xlfn.CONCAT(F1227,"_Esquema"), F1227)</f>
        <v>IfcProtectiveDeviceEARTHINGSWITCH</v>
      </c>
    </row>
    <row r="1228" spans="1:23" s="4" customFormat="1" ht="9.75" customHeight="1" x14ac:dyDescent="0.25">
      <c r="A1228" s="66">
        <v>1227</v>
      </c>
      <c r="B1228" s="65" t="s">
        <v>4283</v>
      </c>
      <c r="C1228" s="27" t="s">
        <v>4576</v>
      </c>
      <c r="D1228" s="27" t="s">
        <v>4583</v>
      </c>
      <c r="E1228" s="27" t="s">
        <v>4208</v>
      </c>
      <c r="F1228" s="33" t="s">
        <v>1925</v>
      </c>
      <c r="G1228" s="23" t="s">
        <v>13</v>
      </c>
      <c r="H1228" s="23" t="s">
        <v>13</v>
      </c>
      <c r="I1228" s="23" t="s">
        <v>13</v>
      </c>
      <c r="J1228" s="23" t="s">
        <v>13</v>
      </c>
      <c r="K1228" s="23" t="s">
        <v>13</v>
      </c>
      <c r="L1228" s="9" t="str">
        <f>_xlfn.CONCAT("", C1228)</f>
        <v>MEP_Projeto</v>
      </c>
      <c r="M1228" s="9" t="str">
        <f>_xlfn.CONCAT("", D1228)</f>
        <v>MEP_Proteção</v>
      </c>
      <c r="N1228" s="9" t="str">
        <f>_xlfn.CONCAT("", E1228)</f>
        <v>Sistema_Proteção_Termoelétrica_Magnética</v>
      </c>
      <c r="O1228" s="9" t="str">
        <f>_xlfn.CONCAT("Classe IFC ou Categoria Revit:   ", F1228)</f>
        <v>Classe IFC ou Categoria Revit:   IfcProtectiveDeviceEARTHLEAKAGECIRCUITBREAKER</v>
      </c>
      <c r="P1228" s="7" t="s">
        <v>2587</v>
      </c>
      <c r="Q1228" s="7" t="s">
        <v>4107</v>
      </c>
      <c r="R1228" s="7" t="str">
        <f>C1228</f>
        <v>MEP_Projeto</v>
      </c>
      <c r="S1228" s="7" t="str">
        <f>D1228</f>
        <v>MEP_Proteção</v>
      </c>
      <c r="T1228" s="7" t="str">
        <f>E1228</f>
        <v>Sistema_Proteção_Termoelétrica_Magnética</v>
      </c>
      <c r="U1228" s="8" t="str">
        <f>_xlfn.CONCAT("bim-key_",A1228)</f>
        <v>bim-key_1227</v>
      </c>
      <c r="V1228" s="4" t="str">
        <f>IF(ISNUMBER(FIND("Arrow", F1228)), _xlfn.CONCAT(E1228,"_Seta"), E1228)</f>
        <v>Sistema_Proteção_Termoelétrica_Magnética</v>
      </c>
      <c r="W1228" s="4" t="str">
        <f>IF(ISNUMBER(FIND("Scheme", F1228)), _xlfn.CONCAT(F1228,"_Esquema"), F1228)</f>
        <v>IfcProtectiveDeviceEARTHLEAKAGECIRCUITBREAKER</v>
      </c>
    </row>
    <row r="1229" spans="1:23" s="4" customFormat="1" ht="9.75" customHeight="1" x14ac:dyDescent="0.25">
      <c r="A1229" s="66">
        <v>1228</v>
      </c>
      <c r="B1229" s="65" t="s">
        <v>4283</v>
      </c>
      <c r="C1229" s="27" t="s">
        <v>4576</v>
      </c>
      <c r="D1229" s="27" t="s">
        <v>4583</v>
      </c>
      <c r="E1229" s="27" t="s">
        <v>4208</v>
      </c>
      <c r="F1229" s="33" t="s">
        <v>1926</v>
      </c>
      <c r="G1229" s="23" t="s">
        <v>13</v>
      </c>
      <c r="H1229" s="23" t="s">
        <v>13</v>
      </c>
      <c r="I1229" s="23" t="s">
        <v>13</v>
      </c>
      <c r="J1229" s="23" t="s">
        <v>13</v>
      </c>
      <c r="K1229" s="23" t="s">
        <v>13</v>
      </c>
      <c r="L1229" s="9" t="str">
        <f>_xlfn.CONCAT("", C1229)</f>
        <v>MEP_Projeto</v>
      </c>
      <c r="M1229" s="9" t="str">
        <f>_xlfn.CONCAT("", D1229)</f>
        <v>MEP_Proteção</v>
      </c>
      <c r="N1229" s="9" t="str">
        <f>_xlfn.CONCAT("", E1229)</f>
        <v>Sistema_Proteção_Termoelétrica_Magnética</v>
      </c>
      <c r="O1229" s="9" t="str">
        <f>_xlfn.CONCAT("Classe IFC ou Categoria Revit:   ", F1229)</f>
        <v>Classe IFC ou Categoria Revit:   IfcProtectiveDeviceFUSEDISCONNECTOR</v>
      </c>
      <c r="P1229" s="7" t="s">
        <v>2588</v>
      </c>
      <c r="Q1229" s="7" t="s">
        <v>4107</v>
      </c>
      <c r="R1229" s="7" t="str">
        <f>C1229</f>
        <v>MEP_Projeto</v>
      </c>
      <c r="S1229" s="7" t="str">
        <f>D1229</f>
        <v>MEP_Proteção</v>
      </c>
      <c r="T1229" s="7" t="str">
        <f>E1229</f>
        <v>Sistema_Proteção_Termoelétrica_Magnética</v>
      </c>
      <c r="U1229" s="8" t="str">
        <f>_xlfn.CONCAT("bim-key_",A1229)</f>
        <v>bim-key_1228</v>
      </c>
      <c r="V1229" s="4" t="str">
        <f>IF(ISNUMBER(FIND("Arrow", F1229)), _xlfn.CONCAT(E1229,"_Seta"), E1229)</f>
        <v>Sistema_Proteção_Termoelétrica_Magnética</v>
      </c>
      <c r="W1229" s="4" t="str">
        <f>IF(ISNUMBER(FIND("Scheme", F1229)), _xlfn.CONCAT(F1229,"_Esquema"), F1229)</f>
        <v>IfcProtectiveDeviceFUSEDISCONNECTOR</v>
      </c>
    </row>
    <row r="1230" spans="1:23" s="4" customFormat="1" ht="9.75" customHeight="1" x14ac:dyDescent="0.25">
      <c r="A1230" s="66">
        <v>1229</v>
      </c>
      <c r="B1230" s="65" t="s">
        <v>4283</v>
      </c>
      <c r="C1230" s="27" t="s">
        <v>4576</v>
      </c>
      <c r="D1230" s="27" t="s">
        <v>4583</v>
      </c>
      <c r="E1230" s="27" t="s">
        <v>4208</v>
      </c>
      <c r="F1230" s="33" t="s">
        <v>1927</v>
      </c>
      <c r="G1230" s="23" t="s">
        <v>13</v>
      </c>
      <c r="H1230" s="23" t="s">
        <v>13</v>
      </c>
      <c r="I1230" s="23" t="s">
        <v>13</v>
      </c>
      <c r="J1230" s="23" t="s">
        <v>13</v>
      </c>
      <c r="K1230" s="23" t="s">
        <v>13</v>
      </c>
      <c r="L1230" s="9" t="str">
        <f>_xlfn.CONCAT("", C1230)</f>
        <v>MEP_Projeto</v>
      </c>
      <c r="M1230" s="9" t="str">
        <f>_xlfn.CONCAT("", D1230)</f>
        <v>MEP_Proteção</v>
      </c>
      <c r="N1230" s="9" t="str">
        <f>_xlfn.CONCAT("", E1230)</f>
        <v>Sistema_Proteção_Termoelétrica_Magnética</v>
      </c>
      <c r="O1230" s="9" t="str">
        <f>_xlfn.CONCAT("Classe IFC ou Categoria Revit:   ", F1230)</f>
        <v>Classe IFC ou Categoria Revit:   IfcProtectiveDeviceRESIDUALCURRENTCIRCUITBREAKER</v>
      </c>
      <c r="P1230" s="7" t="s">
        <v>2234</v>
      </c>
      <c r="Q1230" s="7" t="s">
        <v>4107</v>
      </c>
      <c r="R1230" s="7" t="str">
        <f>C1230</f>
        <v>MEP_Projeto</v>
      </c>
      <c r="S1230" s="7" t="str">
        <f>D1230</f>
        <v>MEP_Proteção</v>
      </c>
      <c r="T1230" s="7" t="str">
        <f>E1230</f>
        <v>Sistema_Proteção_Termoelétrica_Magnética</v>
      </c>
      <c r="U1230" s="8" t="str">
        <f>_xlfn.CONCAT("bim-key_",A1230)</f>
        <v>bim-key_1229</v>
      </c>
      <c r="V1230" s="4" t="str">
        <f>IF(ISNUMBER(FIND("Arrow", F1230)), _xlfn.CONCAT(E1230,"_Seta"), E1230)</f>
        <v>Sistema_Proteção_Termoelétrica_Magnética</v>
      </c>
      <c r="W1230" s="4" t="str">
        <f>IF(ISNUMBER(FIND("Scheme", F1230)), _xlfn.CONCAT(F1230,"_Esquema"), F1230)</f>
        <v>IfcProtectiveDeviceRESIDUALCURRENTCIRCUITBREAKER</v>
      </c>
    </row>
    <row r="1231" spans="1:23" s="4" customFormat="1" ht="9.75" customHeight="1" x14ac:dyDescent="0.25">
      <c r="A1231" s="66">
        <v>1230</v>
      </c>
      <c r="B1231" s="65" t="s">
        <v>4283</v>
      </c>
      <c r="C1231" s="27" t="s">
        <v>4576</v>
      </c>
      <c r="D1231" s="27" t="s">
        <v>4583</v>
      </c>
      <c r="E1231" s="27" t="s">
        <v>4208</v>
      </c>
      <c r="F1231" s="33" t="s">
        <v>1928</v>
      </c>
      <c r="G1231" s="23" t="s">
        <v>13</v>
      </c>
      <c r="H1231" s="23" t="s">
        <v>13</v>
      </c>
      <c r="I1231" s="23" t="s">
        <v>13</v>
      </c>
      <c r="J1231" s="23" t="s">
        <v>13</v>
      </c>
      <c r="K1231" s="23" t="s">
        <v>13</v>
      </c>
      <c r="L1231" s="9" t="str">
        <f>_xlfn.CONCAT("", C1231)</f>
        <v>MEP_Projeto</v>
      </c>
      <c r="M1231" s="9" t="str">
        <f>_xlfn.CONCAT("", D1231)</f>
        <v>MEP_Proteção</v>
      </c>
      <c r="N1231" s="9" t="str">
        <f>_xlfn.CONCAT("", E1231)</f>
        <v>Sistema_Proteção_Termoelétrica_Magnética</v>
      </c>
      <c r="O1231" s="9" t="str">
        <f>_xlfn.CONCAT("Classe IFC ou Categoria Revit:   ", F1231)</f>
        <v>Classe IFC ou Categoria Revit:   IfcProtectiveDeviceRESIDUALCURRENTSWITCH</v>
      </c>
      <c r="P1231" s="7" t="s">
        <v>2592</v>
      </c>
      <c r="Q1231" s="7" t="s">
        <v>4107</v>
      </c>
      <c r="R1231" s="7" t="str">
        <f>C1231</f>
        <v>MEP_Projeto</v>
      </c>
      <c r="S1231" s="7" t="str">
        <f>D1231</f>
        <v>MEP_Proteção</v>
      </c>
      <c r="T1231" s="7" t="str">
        <f>E1231</f>
        <v>Sistema_Proteção_Termoelétrica_Magnética</v>
      </c>
      <c r="U1231" s="8" t="str">
        <f>_xlfn.CONCAT("bim-key_",A1231)</f>
        <v>bim-key_1230</v>
      </c>
      <c r="V1231" s="4" t="str">
        <f>IF(ISNUMBER(FIND("Arrow", F1231)), _xlfn.CONCAT(E1231,"_Seta"), E1231)</f>
        <v>Sistema_Proteção_Termoelétrica_Magnética</v>
      </c>
      <c r="W1231" s="4" t="str">
        <f>IF(ISNUMBER(FIND("Scheme", F1231)), _xlfn.CONCAT(F1231,"_Esquema"), F1231)</f>
        <v>IfcProtectiveDeviceRESIDUALCURRENTSWITCH</v>
      </c>
    </row>
    <row r="1232" spans="1:23" s="4" customFormat="1" ht="9.75" customHeight="1" x14ac:dyDescent="0.25">
      <c r="A1232" s="66">
        <v>1231</v>
      </c>
      <c r="B1232" s="65" t="s">
        <v>4283</v>
      </c>
      <c r="C1232" s="27" t="s">
        <v>4576</v>
      </c>
      <c r="D1232" s="27" t="s">
        <v>4583</v>
      </c>
      <c r="E1232" s="27" t="s">
        <v>4208</v>
      </c>
      <c r="F1232" s="33" t="s">
        <v>1929</v>
      </c>
      <c r="G1232" s="23" t="s">
        <v>13</v>
      </c>
      <c r="H1232" s="23" t="s">
        <v>13</v>
      </c>
      <c r="I1232" s="23" t="s">
        <v>13</v>
      </c>
      <c r="J1232" s="23" t="s">
        <v>13</v>
      </c>
      <c r="K1232" s="23" t="s">
        <v>13</v>
      </c>
      <c r="L1232" s="9" t="str">
        <f>_xlfn.CONCAT("", C1232)</f>
        <v>MEP_Projeto</v>
      </c>
      <c r="M1232" s="9" t="str">
        <f>_xlfn.CONCAT("", D1232)</f>
        <v>MEP_Proteção</v>
      </c>
      <c r="N1232" s="9" t="str">
        <f>_xlfn.CONCAT("", E1232)</f>
        <v>Sistema_Proteção_Termoelétrica_Magnética</v>
      </c>
      <c r="O1232" s="9" t="str">
        <f>_xlfn.CONCAT("Classe IFC ou Categoria Revit:   ", F1232)</f>
        <v>Classe IFC ou Categoria Revit:   IfcProtectiveDeviceSPARKGAP</v>
      </c>
      <c r="P1232" s="7" t="s">
        <v>2591</v>
      </c>
      <c r="Q1232" s="7" t="s">
        <v>4107</v>
      </c>
      <c r="R1232" s="7" t="str">
        <f>C1232</f>
        <v>MEP_Projeto</v>
      </c>
      <c r="S1232" s="7" t="str">
        <f>D1232</f>
        <v>MEP_Proteção</v>
      </c>
      <c r="T1232" s="7" t="str">
        <f>E1232</f>
        <v>Sistema_Proteção_Termoelétrica_Magnética</v>
      </c>
      <c r="U1232" s="8" t="str">
        <f>_xlfn.CONCAT("bim-key_",A1232)</f>
        <v>bim-key_1231</v>
      </c>
      <c r="V1232" s="4" t="str">
        <f>IF(ISNUMBER(FIND("Arrow", F1232)), _xlfn.CONCAT(E1232,"_Seta"), E1232)</f>
        <v>Sistema_Proteção_Termoelétrica_Magnética</v>
      </c>
      <c r="W1232" s="4" t="str">
        <f>IF(ISNUMBER(FIND("Scheme", F1232)), _xlfn.CONCAT(F1232,"_Esquema"), F1232)</f>
        <v>IfcProtectiveDeviceSPARKGAP</v>
      </c>
    </row>
    <row r="1233" spans="1:23" s="4" customFormat="1" ht="9.75" customHeight="1" x14ac:dyDescent="0.25">
      <c r="A1233" s="66">
        <v>1232</v>
      </c>
      <c r="B1233" s="65" t="s">
        <v>4283</v>
      </c>
      <c r="C1233" s="27" t="s">
        <v>4576</v>
      </c>
      <c r="D1233" s="27" t="s">
        <v>4583</v>
      </c>
      <c r="E1233" s="27" t="s">
        <v>4208</v>
      </c>
      <c r="F1233" s="33" t="s">
        <v>1170</v>
      </c>
      <c r="G1233" s="23" t="s">
        <v>13</v>
      </c>
      <c r="H1233" s="23" t="s">
        <v>13</v>
      </c>
      <c r="I1233" s="23" t="s">
        <v>13</v>
      </c>
      <c r="J1233" s="23" t="s">
        <v>13</v>
      </c>
      <c r="K1233" s="23" t="s">
        <v>13</v>
      </c>
      <c r="L1233" s="9" t="str">
        <f>_xlfn.CONCAT("", C1233)</f>
        <v>MEP_Projeto</v>
      </c>
      <c r="M1233" s="9" t="str">
        <f>_xlfn.CONCAT("", D1233)</f>
        <v>MEP_Proteção</v>
      </c>
      <c r="N1233" s="9" t="str">
        <f>_xlfn.CONCAT("", E1233)</f>
        <v>Sistema_Proteção_Termoelétrica_Magnética</v>
      </c>
      <c r="O1233" s="9" t="str">
        <f>_xlfn.CONCAT("Classe IFC ou Categoria Revit:   ", F1233)</f>
        <v>Classe IFC ou Categoria Revit:   IfcProtectiveDeviceTrippingUnit</v>
      </c>
      <c r="P1233" s="7" t="s">
        <v>1171</v>
      </c>
      <c r="Q1233" s="7" t="s">
        <v>4146</v>
      </c>
      <c r="R1233" s="7" t="str">
        <f>C1233</f>
        <v>MEP_Projeto</v>
      </c>
      <c r="S1233" s="7" t="str">
        <f>D1233</f>
        <v>MEP_Proteção</v>
      </c>
      <c r="T1233" s="7" t="str">
        <f>E1233</f>
        <v>Sistema_Proteção_Termoelétrica_Magnética</v>
      </c>
      <c r="U1233" s="8" t="str">
        <f>_xlfn.CONCAT("bim-key_",A1233)</f>
        <v>bim-key_1232</v>
      </c>
      <c r="V1233" s="4" t="str">
        <f>IF(ISNUMBER(FIND("Arrow", F1233)), _xlfn.CONCAT(E1233,"_Seta"), E1233)</f>
        <v>Sistema_Proteção_Termoelétrica_Magnética</v>
      </c>
      <c r="W1233" s="4" t="str">
        <f>IF(ISNUMBER(FIND("Scheme", F1233)), _xlfn.CONCAT(F1233,"_Esquema"), F1233)</f>
        <v>IfcProtectiveDeviceTrippingUnit</v>
      </c>
    </row>
    <row r="1234" spans="1:23" s="4" customFormat="1" ht="9.75" customHeight="1" x14ac:dyDescent="0.25">
      <c r="A1234" s="66">
        <v>1233</v>
      </c>
      <c r="B1234" s="65" t="s">
        <v>4283</v>
      </c>
      <c r="C1234" s="27" t="s">
        <v>4576</v>
      </c>
      <c r="D1234" s="27" t="s">
        <v>4583</v>
      </c>
      <c r="E1234" s="27" t="s">
        <v>4208</v>
      </c>
      <c r="F1234" s="33" t="s">
        <v>1434</v>
      </c>
      <c r="G1234" s="23" t="s">
        <v>13</v>
      </c>
      <c r="H1234" s="23" t="s">
        <v>13</v>
      </c>
      <c r="I1234" s="23" t="s">
        <v>13</v>
      </c>
      <c r="J1234" s="23" t="s">
        <v>13</v>
      </c>
      <c r="K1234" s="23" t="s">
        <v>13</v>
      </c>
      <c r="L1234" s="9" t="str">
        <f>_xlfn.CONCAT("", C1234)</f>
        <v>MEP_Projeto</v>
      </c>
      <c r="M1234" s="9" t="str">
        <f>_xlfn.CONCAT("", D1234)</f>
        <v>MEP_Proteção</v>
      </c>
      <c r="N1234" s="9" t="str">
        <f>_xlfn.CONCAT("", E1234)</f>
        <v>Sistema_Proteção_Termoelétrica_Magnética</v>
      </c>
      <c r="O1234" s="9" t="str">
        <f>_xlfn.CONCAT("Classe IFC ou Categoria Revit:   ", F1234)</f>
        <v>Classe IFC ou Categoria Revit:   IfcProtectiveDeviceTrippingUnitELECTROMAGNETIC</v>
      </c>
      <c r="P1234" s="9" t="s">
        <v>1435</v>
      </c>
      <c r="Q1234" s="7" t="s">
        <v>4146</v>
      </c>
      <c r="R1234" s="7" t="str">
        <f>C1234</f>
        <v>MEP_Projeto</v>
      </c>
      <c r="S1234" s="7" t="str">
        <f>D1234</f>
        <v>MEP_Proteção</v>
      </c>
      <c r="T1234" s="7" t="str">
        <f>E1234</f>
        <v>Sistema_Proteção_Termoelétrica_Magnética</v>
      </c>
      <c r="U1234" s="8" t="str">
        <f>_xlfn.CONCAT("bim-key_",A1234)</f>
        <v>bim-key_1233</v>
      </c>
      <c r="V1234" s="4" t="str">
        <f>IF(ISNUMBER(FIND("Arrow", F1234)), _xlfn.CONCAT(E1234,"_Seta"), E1234)</f>
        <v>Sistema_Proteção_Termoelétrica_Magnética</v>
      </c>
      <c r="W1234" s="4" t="str">
        <f>IF(ISNUMBER(FIND("Scheme", F1234)), _xlfn.CONCAT(F1234,"_Esquema"), F1234)</f>
        <v>IfcProtectiveDeviceTrippingUnitELECTROMAGNETIC</v>
      </c>
    </row>
    <row r="1235" spans="1:23" s="4" customFormat="1" ht="9.75" customHeight="1" x14ac:dyDescent="0.25">
      <c r="A1235" s="66">
        <v>1234</v>
      </c>
      <c r="B1235" s="65" t="s">
        <v>4283</v>
      </c>
      <c r="C1235" s="27" t="s">
        <v>4576</v>
      </c>
      <c r="D1235" s="27" t="s">
        <v>4583</v>
      </c>
      <c r="E1235" s="27" t="s">
        <v>4208</v>
      </c>
      <c r="F1235" s="33" t="s">
        <v>1436</v>
      </c>
      <c r="G1235" s="23" t="s">
        <v>13</v>
      </c>
      <c r="H1235" s="23" t="s">
        <v>13</v>
      </c>
      <c r="I1235" s="23" t="s">
        <v>13</v>
      </c>
      <c r="J1235" s="23" t="s">
        <v>13</v>
      </c>
      <c r="K1235" s="23" t="s">
        <v>13</v>
      </c>
      <c r="L1235" s="9" t="str">
        <f>_xlfn.CONCAT("", C1235)</f>
        <v>MEP_Projeto</v>
      </c>
      <c r="M1235" s="9" t="str">
        <f>_xlfn.CONCAT("", D1235)</f>
        <v>MEP_Proteção</v>
      </c>
      <c r="N1235" s="9" t="str">
        <f>_xlfn.CONCAT("", E1235)</f>
        <v>Sistema_Proteção_Termoelétrica_Magnética</v>
      </c>
      <c r="O1235" s="9" t="str">
        <f>_xlfn.CONCAT("Classe IFC ou Categoria Revit:   ", F1235)</f>
        <v>Classe IFC ou Categoria Revit:   IfcProtectiveDeviceTrippingUnitELECTRONIC</v>
      </c>
      <c r="P1235" s="9" t="s">
        <v>1437</v>
      </c>
      <c r="Q1235" s="7" t="s">
        <v>4146</v>
      </c>
      <c r="R1235" s="7" t="str">
        <f>C1235</f>
        <v>MEP_Projeto</v>
      </c>
      <c r="S1235" s="7" t="str">
        <f>D1235</f>
        <v>MEP_Proteção</v>
      </c>
      <c r="T1235" s="7" t="str">
        <f>E1235</f>
        <v>Sistema_Proteção_Termoelétrica_Magnética</v>
      </c>
      <c r="U1235" s="8" t="str">
        <f>_xlfn.CONCAT("bim-key_",A1235)</f>
        <v>bim-key_1234</v>
      </c>
      <c r="V1235" s="4" t="str">
        <f>IF(ISNUMBER(FIND("Arrow", F1235)), _xlfn.CONCAT(E1235,"_Seta"), E1235)</f>
        <v>Sistema_Proteção_Termoelétrica_Magnética</v>
      </c>
      <c r="W1235" s="4" t="str">
        <f>IF(ISNUMBER(FIND("Scheme", F1235)), _xlfn.CONCAT(F1235,"_Esquema"), F1235)</f>
        <v>IfcProtectiveDeviceTrippingUnitELECTRONIC</v>
      </c>
    </row>
    <row r="1236" spans="1:23" s="4" customFormat="1" ht="9.75" customHeight="1" x14ac:dyDescent="0.25">
      <c r="A1236" s="66">
        <v>1235</v>
      </c>
      <c r="B1236" s="65" t="s">
        <v>4283</v>
      </c>
      <c r="C1236" s="27" t="s">
        <v>4576</v>
      </c>
      <c r="D1236" s="27" t="s">
        <v>4583</v>
      </c>
      <c r="E1236" s="27" t="s">
        <v>4208</v>
      </c>
      <c r="F1236" s="33" t="s">
        <v>1438</v>
      </c>
      <c r="G1236" s="23" t="s">
        <v>13</v>
      </c>
      <c r="H1236" s="23" t="s">
        <v>13</v>
      </c>
      <c r="I1236" s="23" t="s">
        <v>13</v>
      </c>
      <c r="J1236" s="23" t="s">
        <v>13</v>
      </c>
      <c r="K1236" s="23" t="s">
        <v>13</v>
      </c>
      <c r="L1236" s="9" t="str">
        <f>_xlfn.CONCAT("", C1236)</f>
        <v>MEP_Projeto</v>
      </c>
      <c r="M1236" s="9" t="str">
        <f>_xlfn.CONCAT("", D1236)</f>
        <v>MEP_Proteção</v>
      </c>
      <c r="N1236" s="9" t="str">
        <f>_xlfn.CONCAT("", E1236)</f>
        <v>Sistema_Proteção_Termoelétrica_Magnética</v>
      </c>
      <c r="O1236" s="9" t="str">
        <f>_xlfn.CONCAT("Classe IFC ou Categoria Revit:   ", F1236)</f>
        <v>Classe IFC ou Categoria Revit:   IfcProtectiveDeviceTrippingUnitRESIDUALCURRENT</v>
      </c>
      <c r="P1236" s="9" t="s">
        <v>1439</v>
      </c>
      <c r="Q1236" s="7" t="s">
        <v>4146</v>
      </c>
      <c r="R1236" s="7" t="str">
        <f>C1236</f>
        <v>MEP_Projeto</v>
      </c>
      <c r="S1236" s="7" t="str">
        <f>D1236</f>
        <v>MEP_Proteção</v>
      </c>
      <c r="T1236" s="7" t="str">
        <f>E1236</f>
        <v>Sistema_Proteção_Termoelétrica_Magnética</v>
      </c>
      <c r="U1236" s="8" t="str">
        <f>_xlfn.CONCAT("bim-key_",A1236)</f>
        <v>bim-key_1235</v>
      </c>
      <c r="V1236" s="4" t="str">
        <f>IF(ISNUMBER(FIND("Arrow", F1236)), _xlfn.CONCAT(E1236,"_Seta"), E1236)</f>
        <v>Sistema_Proteção_Termoelétrica_Magnética</v>
      </c>
      <c r="W1236" s="4" t="str">
        <f>IF(ISNUMBER(FIND("Scheme", F1236)), _xlfn.CONCAT(F1236,"_Esquema"), F1236)</f>
        <v>IfcProtectiveDeviceTrippingUnitRESIDUALCURRENT</v>
      </c>
    </row>
    <row r="1237" spans="1:23" s="4" customFormat="1" ht="9.75" customHeight="1" x14ac:dyDescent="0.25">
      <c r="A1237" s="66">
        <v>1236</v>
      </c>
      <c r="B1237" s="65" t="s">
        <v>4283</v>
      </c>
      <c r="C1237" s="27" t="s">
        <v>4576</v>
      </c>
      <c r="D1237" s="27" t="s">
        <v>4583</v>
      </c>
      <c r="E1237" s="27" t="s">
        <v>4208</v>
      </c>
      <c r="F1237" s="33" t="s">
        <v>1440</v>
      </c>
      <c r="G1237" s="23" t="s">
        <v>13</v>
      </c>
      <c r="H1237" s="23" t="s">
        <v>13</v>
      </c>
      <c r="I1237" s="23" t="s">
        <v>13</v>
      </c>
      <c r="J1237" s="23" t="s">
        <v>13</v>
      </c>
      <c r="K1237" s="23" t="s">
        <v>13</v>
      </c>
      <c r="L1237" s="9" t="str">
        <f>_xlfn.CONCAT("", C1237)</f>
        <v>MEP_Projeto</v>
      </c>
      <c r="M1237" s="9" t="str">
        <f>_xlfn.CONCAT("", D1237)</f>
        <v>MEP_Proteção</v>
      </c>
      <c r="N1237" s="9" t="str">
        <f>_xlfn.CONCAT("", E1237)</f>
        <v>Sistema_Proteção_Termoelétrica_Magnética</v>
      </c>
      <c r="O1237" s="9" t="str">
        <f>_xlfn.CONCAT("Classe IFC ou Categoria Revit:   ", F1237)</f>
        <v>Classe IFC ou Categoria Revit:   IfcProtectiveDeviceTrippingUnitTHERMAL</v>
      </c>
      <c r="P1237" s="9" t="s">
        <v>1441</v>
      </c>
      <c r="Q1237" s="7" t="s">
        <v>4146</v>
      </c>
      <c r="R1237" s="7" t="str">
        <f>C1237</f>
        <v>MEP_Projeto</v>
      </c>
      <c r="S1237" s="7" t="str">
        <f>D1237</f>
        <v>MEP_Proteção</v>
      </c>
      <c r="T1237" s="7" t="str">
        <f>E1237</f>
        <v>Sistema_Proteção_Termoelétrica_Magnética</v>
      </c>
      <c r="U1237" s="8" t="str">
        <f>_xlfn.CONCAT("bim-key_",A1237)</f>
        <v>bim-key_1236</v>
      </c>
      <c r="V1237" s="4" t="str">
        <f>IF(ISNUMBER(FIND("Arrow", F1237)), _xlfn.CONCAT(E1237,"_Seta"), E1237)</f>
        <v>Sistema_Proteção_Termoelétrica_Magnética</v>
      </c>
      <c r="W1237" s="4" t="str">
        <f>IF(ISNUMBER(FIND("Scheme", F1237)), _xlfn.CONCAT(F1237,"_Esquema"), F1237)</f>
        <v>IfcProtectiveDeviceTrippingUnitTHERMAL</v>
      </c>
    </row>
    <row r="1238" spans="1:23" s="4" customFormat="1" ht="9.75" customHeight="1" x14ac:dyDescent="0.25">
      <c r="A1238" s="66">
        <v>1237</v>
      </c>
      <c r="B1238" s="65" t="s">
        <v>4283</v>
      </c>
      <c r="C1238" s="27" t="s">
        <v>4576</v>
      </c>
      <c r="D1238" s="27" t="s">
        <v>4583</v>
      </c>
      <c r="E1238" s="27" t="s">
        <v>4208</v>
      </c>
      <c r="F1238" s="33" t="s">
        <v>1930</v>
      </c>
      <c r="G1238" s="23" t="s">
        <v>13</v>
      </c>
      <c r="H1238" s="23" t="s">
        <v>13</v>
      </c>
      <c r="I1238" s="23" t="s">
        <v>13</v>
      </c>
      <c r="J1238" s="23" t="s">
        <v>13</v>
      </c>
      <c r="K1238" s="23" t="s">
        <v>13</v>
      </c>
      <c r="L1238" s="9" t="str">
        <f>_xlfn.CONCAT("", C1238)</f>
        <v>MEP_Projeto</v>
      </c>
      <c r="M1238" s="9" t="str">
        <f>_xlfn.CONCAT("", D1238)</f>
        <v>MEP_Proteção</v>
      </c>
      <c r="N1238" s="9" t="str">
        <f>_xlfn.CONCAT("", E1238)</f>
        <v>Sistema_Proteção_Termoelétrica_Magnética</v>
      </c>
      <c r="O1238" s="9" t="str">
        <f>_xlfn.CONCAT("Classe IFC ou Categoria Revit:   ", F1238)</f>
        <v>Classe IFC ou Categoria Revit:   IfcProtectiveDeviceVARISTOR</v>
      </c>
      <c r="P1238" s="7" t="s">
        <v>2590</v>
      </c>
      <c r="Q1238" s="7" t="s">
        <v>4107</v>
      </c>
      <c r="R1238" s="7" t="str">
        <f>C1238</f>
        <v>MEP_Projeto</v>
      </c>
      <c r="S1238" s="7" t="str">
        <f>D1238</f>
        <v>MEP_Proteção</v>
      </c>
      <c r="T1238" s="7" t="str">
        <f>E1238</f>
        <v>Sistema_Proteção_Termoelétrica_Magnética</v>
      </c>
      <c r="U1238" s="8" t="str">
        <f>_xlfn.CONCAT("bim-key_",A1238)</f>
        <v>bim-key_1237</v>
      </c>
      <c r="V1238" s="4" t="str">
        <f>IF(ISNUMBER(FIND("Arrow", F1238)), _xlfn.CONCAT(E1238,"_Seta"), E1238)</f>
        <v>Sistema_Proteção_Termoelétrica_Magnética</v>
      </c>
      <c r="W1238" s="4" t="str">
        <f>IF(ISNUMBER(FIND("Scheme", F1238)), _xlfn.CONCAT(F1238,"_Esquema"), F1238)</f>
        <v>IfcProtectiveDeviceVARISTOR</v>
      </c>
    </row>
    <row r="1239" spans="1:23" s="4" customFormat="1" ht="9.75" customHeight="1" x14ac:dyDescent="0.25">
      <c r="A1239" s="66">
        <v>1238</v>
      </c>
      <c r="B1239" s="65" t="s">
        <v>4283</v>
      </c>
      <c r="C1239" s="27" t="s">
        <v>4576</v>
      </c>
      <c r="D1239" s="27" t="s">
        <v>4583</v>
      </c>
      <c r="E1239" s="27" t="s">
        <v>4208</v>
      </c>
      <c r="F1239" s="33" t="s">
        <v>1931</v>
      </c>
      <c r="G1239" s="23" t="s">
        <v>13</v>
      </c>
      <c r="H1239" s="23" t="s">
        <v>13</v>
      </c>
      <c r="I1239" s="23" t="s">
        <v>13</v>
      </c>
      <c r="J1239" s="23" t="s">
        <v>13</v>
      </c>
      <c r="K1239" s="23" t="s">
        <v>13</v>
      </c>
      <c r="L1239" s="9" t="str">
        <f>_xlfn.CONCAT("", C1239)</f>
        <v>MEP_Projeto</v>
      </c>
      <c r="M1239" s="9" t="str">
        <f>_xlfn.CONCAT("", D1239)</f>
        <v>MEP_Proteção</v>
      </c>
      <c r="N1239" s="9" t="str">
        <f>_xlfn.CONCAT("", E1239)</f>
        <v>Sistema_Proteção_Termoelétrica_Magnética</v>
      </c>
      <c r="O1239" s="9" t="str">
        <f>_xlfn.CONCAT("Classe IFC ou Categoria Revit:   ", F1239)</f>
        <v>Classe IFC ou Categoria Revit:   IfcProtectiveDeviceVOLTAGELIMITER</v>
      </c>
      <c r="P1239" s="7" t="s">
        <v>2589</v>
      </c>
      <c r="Q1239" s="7" t="s">
        <v>4107</v>
      </c>
      <c r="R1239" s="7" t="str">
        <f>C1239</f>
        <v>MEP_Projeto</v>
      </c>
      <c r="S1239" s="7" t="str">
        <f>D1239</f>
        <v>MEP_Proteção</v>
      </c>
      <c r="T1239" s="7" t="str">
        <f>E1239</f>
        <v>Sistema_Proteção_Termoelétrica_Magnética</v>
      </c>
      <c r="U1239" s="8" t="str">
        <f>_xlfn.CONCAT("bim-key_",A1239)</f>
        <v>bim-key_1238</v>
      </c>
      <c r="V1239" s="4" t="str">
        <f>IF(ISNUMBER(FIND("Arrow", F1239)), _xlfn.CONCAT(E1239,"_Seta"), E1239)</f>
        <v>Sistema_Proteção_Termoelétrica_Magnética</v>
      </c>
      <c r="W1239" s="4" t="str">
        <f>IF(ISNUMBER(FIND("Scheme", F1239)), _xlfn.CONCAT(F1239,"_Esquema"), F1239)</f>
        <v>IfcProtectiveDeviceVOLTAGELIMITER</v>
      </c>
    </row>
    <row r="1240" spans="1:23" s="4" customFormat="1" ht="9.75" customHeight="1" x14ac:dyDescent="0.25">
      <c r="A1240" s="66">
        <v>1239</v>
      </c>
      <c r="B1240" s="65" t="s">
        <v>4283</v>
      </c>
      <c r="C1240" s="27" t="s">
        <v>4576</v>
      </c>
      <c r="D1240" s="27" t="s">
        <v>4584</v>
      </c>
      <c r="E1240" s="27" t="s">
        <v>4721</v>
      </c>
      <c r="F1240" s="33" t="s">
        <v>1466</v>
      </c>
      <c r="G1240" s="23" t="s">
        <v>13</v>
      </c>
      <c r="H1240" s="23" t="s">
        <v>13</v>
      </c>
      <c r="I1240" s="23" t="s">
        <v>13</v>
      </c>
      <c r="J1240" s="23" t="s">
        <v>13</v>
      </c>
      <c r="K1240" s="23" t="s">
        <v>13</v>
      </c>
      <c r="L1240" s="9" t="str">
        <f>_xlfn.CONCAT("", C1240)</f>
        <v>MEP_Projeto</v>
      </c>
      <c r="M1240" s="9" t="str">
        <f>_xlfn.CONCAT("", D1240)</f>
        <v>MEP_Sensores</v>
      </c>
      <c r="N1240" s="9" t="str">
        <f>_xlfn.CONCAT("", E1240)</f>
        <v>Dispositivo_Sensoriamento</v>
      </c>
      <c r="O1240" s="9" t="str">
        <f>_xlfn.CONCAT("Classe IFC ou Categoria Revit:   ", F1240)</f>
        <v>Classe IFC ou Categoria Revit:   IfcSensorEARTHQUAKESENSOR</v>
      </c>
      <c r="P1240" s="7" t="s">
        <v>1467</v>
      </c>
      <c r="Q1240" s="7" t="s">
        <v>4146</v>
      </c>
      <c r="R1240" s="7" t="str">
        <f>C1240</f>
        <v>MEP_Projeto</v>
      </c>
      <c r="S1240" s="7" t="str">
        <f>D1240</f>
        <v>MEP_Sensores</v>
      </c>
      <c r="T1240" s="7" t="str">
        <f>E1240</f>
        <v>Dispositivo_Sensoriamento</v>
      </c>
      <c r="U1240" s="8" t="str">
        <f>_xlfn.CONCAT("bim-key_",A1240)</f>
        <v>bim-key_1239</v>
      </c>
      <c r="V1240" s="4" t="str">
        <f>IF(ISNUMBER(FIND("Arrow", F1240)), _xlfn.CONCAT(E1240,"_Seta"), E1240)</f>
        <v>Dispositivo_Sensoriamento</v>
      </c>
      <c r="W1240" s="4" t="str">
        <f>IF(ISNUMBER(FIND("Scheme", F1240)), _xlfn.CONCAT(F1240,"_Esquema"), F1240)</f>
        <v>IfcSensorEARTHQUAKESENSOR</v>
      </c>
    </row>
    <row r="1241" spans="1:23" s="4" customFormat="1" ht="9.75" customHeight="1" x14ac:dyDescent="0.25">
      <c r="A1241" s="66">
        <v>1240</v>
      </c>
      <c r="B1241" s="65" t="s">
        <v>4283</v>
      </c>
      <c r="C1241" s="27" t="s">
        <v>4576</v>
      </c>
      <c r="D1241" s="27" t="s">
        <v>4584</v>
      </c>
      <c r="E1241" s="27" t="s">
        <v>4721</v>
      </c>
      <c r="F1241" s="33" t="s">
        <v>1468</v>
      </c>
      <c r="G1241" s="23" t="s">
        <v>13</v>
      </c>
      <c r="H1241" s="23" t="s">
        <v>13</v>
      </c>
      <c r="I1241" s="23" t="s">
        <v>13</v>
      </c>
      <c r="J1241" s="23" t="s">
        <v>13</v>
      </c>
      <c r="K1241" s="23" t="s">
        <v>13</v>
      </c>
      <c r="L1241" s="9" t="str">
        <f>_xlfn.CONCAT("", C1241)</f>
        <v>MEP_Projeto</v>
      </c>
      <c r="M1241" s="9" t="str">
        <f>_xlfn.CONCAT("", D1241)</f>
        <v>MEP_Sensores</v>
      </c>
      <c r="N1241" s="9" t="str">
        <f>_xlfn.CONCAT("", E1241)</f>
        <v>Dispositivo_Sensoriamento</v>
      </c>
      <c r="O1241" s="9" t="str">
        <f>_xlfn.CONCAT("Classe IFC ou Categoria Revit:   ", F1241)</f>
        <v>Classe IFC ou Categoria Revit:   IfcSensorFIRESENSOR</v>
      </c>
      <c r="P1241" s="7" t="s">
        <v>1469</v>
      </c>
      <c r="Q1241" s="7" t="s">
        <v>4146</v>
      </c>
      <c r="R1241" s="7" t="str">
        <f>C1241</f>
        <v>MEP_Projeto</v>
      </c>
      <c r="S1241" s="7" t="str">
        <f>D1241</f>
        <v>MEP_Sensores</v>
      </c>
      <c r="T1241" s="7" t="str">
        <f>E1241</f>
        <v>Dispositivo_Sensoriamento</v>
      </c>
      <c r="U1241" s="8" t="str">
        <f>_xlfn.CONCAT("bim-key_",A1241)</f>
        <v>bim-key_1240</v>
      </c>
      <c r="V1241" s="4" t="str">
        <f>IF(ISNUMBER(FIND("Arrow", F1241)), _xlfn.CONCAT(E1241,"_Seta"), E1241)</f>
        <v>Dispositivo_Sensoriamento</v>
      </c>
      <c r="W1241" s="4" t="str">
        <f>IF(ISNUMBER(FIND("Scheme", F1241)), _xlfn.CONCAT(F1241,"_Esquema"), F1241)</f>
        <v>IfcSensorFIRESENSOR</v>
      </c>
    </row>
    <row r="1242" spans="1:23" s="4" customFormat="1" ht="9.75" customHeight="1" x14ac:dyDescent="0.25">
      <c r="A1242" s="66">
        <v>1241</v>
      </c>
      <c r="B1242" s="65" t="s">
        <v>4283</v>
      </c>
      <c r="C1242" s="27" t="s">
        <v>4576</v>
      </c>
      <c r="D1242" s="27" t="s">
        <v>4584</v>
      </c>
      <c r="E1242" s="27" t="s">
        <v>4721</v>
      </c>
      <c r="F1242" s="33" t="s">
        <v>1470</v>
      </c>
      <c r="G1242" s="23" t="s">
        <v>13</v>
      </c>
      <c r="H1242" s="23" t="s">
        <v>13</v>
      </c>
      <c r="I1242" s="23" t="s">
        <v>13</v>
      </c>
      <c r="J1242" s="23" t="s">
        <v>13</v>
      </c>
      <c r="K1242" s="23" t="s">
        <v>13</v>
      </c>
      <c r="L1242" s="9" t="str">
        <f>_xlfn.CONCAT("", C1242)</f>
        <v>MEP_Projeto</v>
      </c>
      <c r="M1242" s="9" t="str">
        <f>_xlfn.CONCAT("", D1242)</f>
        <v>MEP_Sensores</v>
      </c>
      <c r="N1242" s="9" t="str">
        <f>_xlfn.CONCAT("", E1242)</f>
        <v>Dispositivo_Sensoriamento</v>
      </c>
      <c r="O1242" s="9" t="str">
        <f>_xlfn.CONCAT("Classe IFC ou Categoria Revit:   ", F1242)</f>
        <v>Classe IFC ou Categoria Revit:   IfcSensorFLOWSENSOR</v>
      </c>
      <c r="P1242" s="7" t="s">
        <v>1471</v>
      </c>
      <c r="Q1242" s="7" t="s">
        <v>4146</v>
      </c>
      <c r="R1242" s="7" t="str">
        <f>C1242</f>
        <v>MEP_Projeto</v>
      </c>
      <c r="S1242" s="7" t="str">
        <f>D1242</f>
        <v>MEP_Sensores</v>
      </c>
      <c r="T1242" s="7" t="str">
        <f>E1242</f>
        <v>Dispositivo_Sensoriamento</v>
      </c>
      <c r="U1242" s="8" t="str">
        <f>_xlfn.CONCAT("bim-key_",A1242)</f>
        <v>bim-key_1241</v>
      </c>
      <c r="V1242" s="4" t="str">
        <f>IF(ISNUMBER(FIND("Arrow", F1242)), _xlfn.CONCAT(E1242,"_Seta"), E1242)</f>
        <v>Dispositivo_Sensoriamento</v>
      </c>
      <c r="W1242" s="4" t="str">
        <f>IF(ISNUMBER(FIND("Scheme", F1242)), _xlfn.CONCAT(F1242,"_Esquema"), F1242)</f>
        <v>IfcSensorFLOWSENSOR</v>
      </c>
    </row>
    <row r="1243" spans="1:23" s="4" customFormat="1" ht="9.75" customHeight="1" x14ac:dyDescent="0.25">
      <c r="A1243" s="66">
        <v>1242</v>
      </c>
      <c r="B1243" s="65" t="s">
        <v>4283</v>
      </c>
      <c r="C1243" s="27" t="s">
        <v>4576</v>
      </c>
      <c r="D1243" s="27" t="s">
        <v>4584</v>
      </c>
      <c r="E1243" s="27" t="s">
        <v>4721</v>
      </c>
      <c r="F1243" s="33" t="s">
        <v>1472</v>
      </c>
      <c r="G1243" s="23" t="s">
        <v>13</v>
      </c>
      <c r="H1243" s="23" t="s">
        <v>13</v>
      </c>
      <c r="I1243" s="23" t="s">
        <v>13</v>
      </c>
      <c r="J1243" s="23" t="s">
        <v>13</v>
      </c>
      <c r="K1243" s="23" t="s">
        <v>13</v>
      </c>
      <c r="L1243" s="9" t="str">
        <f>_xlfn.CONCAT("", C1243)</f>
        <v>MEP_Projeto</v>
      </c>
      <c r="M1243" s="9" t="str">
        <f>_xlfn.CONCAT("", D1243)</f>
        <v>MEP_Sensores</v>
      </c>
      <c r="N1243" s="9" t="str">
        <f>_xlfn.CONCAT("", E1243)</f>
        <v>Dispositivo_Sensoriamento</v>
      </c>
      <c r="O1243" s="9" t="str">
        <f>_xlfn.CONCAT("Classe IFC ou Categoria Revit:   ", F1243)</f>
        <v>Classe IFC ou Categoria Revit:   IfcSensorFOREIGNOBJECTDETECTIONSENSOR</v>
      </c>
      <c r="P1243" s="7" t="s">
        <v>1473</v>
      </c>
      <c r="Q1243" s="7" t="s">
        <v>4146</v>
      </c>
      <c r="R1243" s="7" t="str">
        <f>C1243</f>
        <v>MEP_Projeto</v>
      </c>
      <c r="S1243" s="7" t="str">
        <f>D1243</f>
        <v>MEP_Sensores</v>
      </c>
      <c r="T1243" s="7" t="str">
        <f>E1243</f>
        <v>Dispositivo_Sensoriamento</v>
      </c>
      <c r="U1243" s="8" t="str">
        <f>_xlfn.CONCAT("bim-key_",A1243)</f>
        <v>bim-key_1242</v>
      </c>
      <c r="V1243" s="4" t="str">
        <f>IF(ISNUMBER(FIND("Arrow", F1243)), _xlfn.CONCAT(E1243,"_Seta"), E1243)</f>
        <v>Dispositivo_Sensoriamento</v>
      </c>
      <c r="W1243" s="4" t="str">
        <f>IF(ISNUMBER(FIND("Scheme", F1243)), _xlfn.CONCAT(F1243,"_Esquema"), F1243)</f>
        <v>IfcSensorFOREIGNOBJECTDETECTIONSENSOR</v>
      </c>
    </row>
    <row r="1244" spans="1:23" s="4" customFormat="1" ht="9.75" customHeight="1" x14ac:dyDescent="0.25">
      <c r="A1244" s="66">
        <v>1243</v>
      </c>
      <c r="B1244" s="65" t="s">
        <v>4283</v>
      </c>
      <c r="C1244" s="27" t="s">
        <v>4576</v>
      </c>
      <c r="D1244" s="27" t="s">
        <v>4584</v>
      </c>
      <c r="E1244" s="27" t="s">
        <v>4721</v>
      </c>
      <c r="F1244" s="33" t="s">
        <v>1474</v>
      </c>
      <c r="G1244" s="23" t="s">
        <v>13</v>
      </c>
      <c r="H1244" s="23" t="s">
        <v>13</v>
      </c>
      <c r="I1244" s="23" t="s">
        <v>13</v>
      </c>
      <c r="J1244" s="23" t="s">
        <v>13</v>
      </c>
      <c r="K1244" s="23" t="s">
        <v>13</v>
      </c>
      <c r="L1244" s="9" t="str">
        <f>_xlfn.CONCAT("", C1244)</f>
        <v>MEP_Projeto</v>
      </c>
      <c r="M1244" s="9" t="str">
        <f>_xlfn.CONCAT("", D1244)</f>
        <v>MEP_Sensores</v>
      </c>
      <c r="N1244" s="9" t="str">
        <f>_xlfn.CONCAT("", E1244)</f>
        <v>Dispositivo_Sensoriamento</v>
      </c>
      <c r="O1244" s="9" t="str">
        <f>_xlfn.CONCAT("Classe IFC ou Categoria Revit:   ", F1244)</f>
        <v>Classe IFC ou Categoria Revit:   IfcSensorFROSTSENSOR</v>
      </c>
      <c r="P1244" s="7" t="s">
        <v>1475</v>
      </c>
      <c r="Q1244" s="7" t="s">
        <v>4146</v>
      </c>
      <c r="R1244" s="7" t="str">
        <f>C1244</f>
        <v>MEP_Projeto</v>
      </c>
      <c r="S1244" s="7" t="str">
        <f>D1244</f>
        <v>MEP_Sensores</v>
      </c>
      <c r="T1244" s="7" t="str">
        <f>E1244</f>
        <v>Dispositivo_Sensoriamento</v>
      </c>
      <c r="U1244" s="8" t="str">
        <f>_xlfn.CONCAT("bim-key_",A1244)</f>
        <v>bim-key_1243</v>
      </c>
      <c r="V1244" s="4" t="str">
        <f>IF(ISNUMBER(FIND("Arrow", F1244)), _xlfn.CONCAT(E1244,"_Seta"), E1244)</f>
        <v>Dispositivo_Sensoriamento</v>
      </c>
      <c r="W1244" s="4" t="str">
        <f>IF(ISNUMBER(FIND("Scheme", F1244)), _xlfn.CONCAT(F1244,"_Esquema"), F1244)</f>
        <v>IfcSensorFROSTSENSOR</v>
      </c>
    </row>
    <row r="1245" spans="1:23" s="4" customFormat="1" ht="9.75" customHeight="1" x14ac:dyDescent="0.25">
      <c r="A1245" s="66">
        <v>1244</v>
      </c>
      <c r="B1245" s="65" t="s">
        <v>4283</v>
      </c>
      <c r="C1245" s="27" t="s">
        <v>4576</v>
      </c>
      <c r="D1245" s="27" t="s">
        <v>4584</v>
      </c>
      <c r="E1245" s="27" t="s">
        <v>4721</v>
      </c>
      <c r="F1245" s="33" t="s">
        <v>1476</v>
      </c>
      <c r="G1245" s="23" t="s">
        <v>13</v>
      </c>
      <c r="H1245" s="23" t="s">
        <v>13</v>
      </c>
      <c r="I1245" s="23" t="s">
        <v>13</v>
      </c>
      <c r="J1245" s="23" t="s">
        <v>13</v>
      </c>
      <c r="K1245" s="23" t="s">
        <v>13</v>
      </c>
      <c r="L1245" s="9" t="str">
        <f>_xlfn.CONCAT("", C1245)</f>
        <v>MEP_Projeto</v>
      </c>
      <c r="M1245" s="9" t="str">
        <f>_xlfn.CONCAT("", D1245)</f>
        <v>MEP_Sensores</v>
      </c>
      <c r="N1245" s="9" t="str">
        <f>_xlfn.CONCAT("", E1245)</f>
        <v>Dispositivo_Sensoriamento</v>
      </c>
      <c r="O1245" s="9" t="str">
        <f>_xlfn.CONCAT("Classe IFC ou Categoria Revit:   ", F1245)</f>
        <v>Classe IFC ou Categoria Revit:   IfcSensorGASSENSOR</v>
      </c>
      <c r="P1245" s="7" t="s">
        <v>1477</v>
      </c>
      <c r="Q1245" s="7" t="s">
        <v>4146</v>
      </c>
      <c r="R1245" s="7" t="str">
        <f>C1245</f>
        <v>MEP_Projeto</v>
      </c>
      <c r="S1245" s="7" t="str">
        <f>D1245</f>
        <v>MEP_Sensores</v>
      </c>
      <c r="T1245" s="7" t="str">
        <f>E1245</f>
        <v>Dispositivo_Sensoriamento</v>
      </c>
      <c r="U1245" s="8" t="str">
        <f>_xlfn.CONCAT("bim-key_",A1245)</f>
        <v>bim-key_1244</v>
      </c>
      <c r="V1245" s="4" t="str">
        <f>IF(ISNUMBER(FIND("Arrow", F1245)), _xlfn.CONCAT(E1245,"_Seta"), E1245)</f>
        <v>Dispositivo_Sensoriamento</v>
      </c>
      <c r="W1245" s="4" t="str">
        <f>IF(ISNUMBER(FIND("Scheme", F1245)), _xlfn.CONCAT(F1245,"_Esquema"), F1245)</f>
        <v>IfcSensorGASSENSOR</v>
      </c>
    </row>
    <row r="1246" spans="1:23" s="4" customFormat="1" ht="9.75" customHeight="1" x14ac:dyDescent="0.25">
      <c r="A1246" s="66">
        <v>1245</v>
      </c>
      <c r="B1246" s="65" t="s">
        <v>4283</v>
      </c>
      <c r="C1246" s="27" t="s">
        <v>4576</v>
      </c>
      <c r="D1246" s="27" t="s">
        <v>4584</v>
      </c>
      <c r="E1246" s="27" t="s">
        <v>4721</v>
      </c>
      <c r="F1246" s="33" t="s">
        <v>1478</v>
      </c>
      <c r="G1246" s="23" t="s">
        <v>13</v>
      </c>
      <c r="H1246" s="23" t="s">
        <v>13</v>
      </c>
      <c r="I1246" s="23" t="s">
        <v>13</v>
      </c>
      <c r="J1246" s="23" t="s">
        <v>13</v>
      </c>
      <c r="K1246" s="23" t="s">
        <v>13</v>
      </c>
      <c r="L1246" s="9" t="str">
        <f>_xlfn.CONCAT("", C1246)</f>
        <v>MEP_Projeto</v>
      </c>
      <c r="M1246" s="9" t="str">
        <f>_xlfn.CONCAT("", D1246)</f>
        <v>MEP_Sensores</v>
      </c>
      <c r="N1246" s="9" t="str">
        <f>_xlfn.CONCAT("", E1246)</f>
        <v>Dispositivo_Sensoriamento</v>
      </c>
      <c r="O1246" s="9" t="str">
        <f>_xlfn.CONCAT("Classe IFC ou Categoria Revit:   ", F1246)</f>
        <v>Classe IFC ou Categoria Revit:   IfcSensorHEATSENSOR</v>
      </c>
      <c r="P1246" s="7" t="s">
        <v>1479</v>
      </c>
      <c r="Q1246" s="7" t="s">
        <v>4146</v>
      </c>
      <c r="R1246" s="7" t="str">
        <f>C1246</f>
        <v>MEP_Projeto</v>
      </c>
      <c r="S1246" s="7" t="str">
        <f>D1246</f>
        <v>MEP_Sensores</v>
      </c>
      <c r="T1246" s="7" t="str">
        <f>E1246</f>
        <v>Dispositivo_Sensoriamento</v>
      </c>
      <c r="U1246" s="8" t="str">
        <f>_xlfn.CONCAT("bim-key_",A1246)</f>
        <v>bim-key_1245</v>
      </c>
      <c r="V1246" s="4" t="str">
        <f>IF(ISNUMBER(FIND("Arrow", F1246)), _xlfn.CONCAT(E1246,"_Seta"), E1246)</f>
        <v>Dispositivo_Sensoriamento</v>
      </c>
      <c r="W1246" s="4" t="str">
        <f>IF(ISNUMBER(FIND("Scheme", F1246)), _xlfn.CONCAT(F1246,"_Esquema"), F1246)</f>
        <v>IfcSensorHEATSENSOR</v>
      </c>
    </row>
    <row r="1247" spans="1:23" s="4" customFormat="1" ht="9.75" customHeight="1" x14ac:dyDescent="0.25">
      <c r="A1247" s="66">
        <v>1246</v>
      </c>
      <c r="B1247" s="65" t="s">
        <v>4283</v>
      </c>
      <c r="C1247" s="27" t="s">
        <v>4576</v>
      </c>
      <c r="D1247" s="27" t="s">
        <v>4584</v>
      </c>
      <c r="E1247" s="27" t="s">
        <v>4721</v>
      </c>
      <c r="F1247" s="33" t="s">
        <v>1480</v>
      </c>
      <c r="G1247" s="23" t="s">
        <v>13</v>
      </c>
      <c r="H1247" s="23" t="s">
        <v>13</v>
      </c>
      <c r="I1247" s="23" t="s">
        <v>13</v>
      </c>
      <c r="J1247" s="23" t="s">
        <v>13</v>
      </c>
      <c r="K1247" s="23" t="s">
        <v>13</v>
      </c>
      <c r="L1247" s="9" t="str">
        <f>_xlfn.CONCAT("", C1247)</f>
        <v>MEP_Projeto</v>
      </c>
      <c r="M1247" s="9" t="str">
        <f>_xlfn.CONCAT("", D1247)</f>
        <v>MEP_Sensores</v>
      </c>
      <c r="N1247" s="9" t="str">
        <f>_xlfn.CONCAT("", E1247)</f>
        <v>Dispositivo_Sensoriamento</v>
      </c>
      <c r="O1247" s="9" t="str">
        <f>_xlfn.CONCAT("Classe IFC ou Categoria Revit:   ", F1247)</f>
        <v>Classe IFC ou Categoria Revit:   IfcSensorHUMIDITYSENSOR</v>
      </c>
      <c r="P1247" s="7" t="s">
        <v>1481</v>
      </c>
      <c r="Q1247" s="7" t="s">
        <v>4146</v>
      </c>
      <c r="R1247" s="7" t="str">
        <f>C1247</f>
        <v>MEP_Projeto</v>
      </c>
      <c r="S1247" s="7" t="str">
        <f>D1247</f>
        <v>MEP_Sensores</v>
      </c>
      <c r="T1247" s="7" t="str">
        <f>E1247</f>
        <v>Dispositivo_Sensoriamento</v>
      </c>
      <c r="U1247" s="8" t="str">
        <f>_xlfn.CONCAT("bim-key_",A1247)</f>
        <v>bim-key_1246</v>
      </c>
      <c r="V1247" s="4" t="str">
        <f>IF(ISNUMBER(FIND("Arrow", F1247)), _xlfn.CONCAT(E1247,"_Seta"), E1247)</f>
        <v>Dispositivo_Sensoriamento</v>
      </c>
      <c r="W1247" s="4" t="str">
        <f>IF(ISNUMBER(FIND("Scheme", F1247)), _xlfn.CONCAT(F1247,"_Esquema"), F1247)</f>
        <v>IfcSensorHUMIDITYSENSOR</v>
      </c>
    </row>
    <row r="1248" spans="1:23" s="4" customFormat="1" ht="9.75" customHeight="1" x14ac:dyDescent="0.25">
      <c r="A1248" s="66">
        <v>1247</v>
      </c>
      <c r="B1248" s="65" t="s">
        <v>4283</v>
      </c>
      <c r="C1248" s="27" t="s">
        <v>4576</v>
      </c>
      <c r="D1248" s="27" t="s">
        <v>4584</v>
      </c>
      <c r="E1248" s="27" t="s">
        <v>4721</v>
      </c>
      <c r="F1248" s="33" t="s">
        <v>1482</v>
      </c>
      <c r="G1248" s="23" t="s">
        <v>13</v>
      </c>
      <c r="H1248" s="23" t="s">
        <v>13</v>
      </c>
      <c r="I1248" s="23" t="s">
        <v>13</v>
      </c>
      <c r="J1248" s="23" t="s">
        <v>13</v>
      </c>
      <c r="K1248" s="23" t="s">
        <v>13</v>
      </c>
      <c r="L1248" s="9" t="str">
        <f>_xlfn.CONCAT("", C1248)</f>
        <v>MEP_Projeto</v>
      </c>
      <c r="M1248" s="9" t="str">
        <f>_xlfn.CONCAT("", D1248)</f>
        <v>MEP_Sensores</v>
      </c>
      <c r="N1248" s="9" t="str">
        <f>_xlfn.CONCAT("", E1248)</f>
        <v>Dispositivo_Sensoriamento</v>
      </c>
      <c r="O1248" s="9" t="str">
        <f>_xlfn.CONCAT("Classe IFC ou Categoria Revit:   ", F1248)</f>
        <v>Classe IFC ou Categoria Revit:   IfcSensorIDENTIFIERSENSOR</v>
      </c>
      <c r="P1248" s="7" t="s">
        <v>1483</v>
      </c>
      <c r="Q1248" s="7" t="s">
        <v>4146</v>
      </c>
      <c r="R1248" s="7" t="str">
        <f>C1248</f>
        <v>MEP_Projeto</v>
      </c>
      <c r="S1248" s="7" t="str">
        <f>D1248</f>
        <v>MEP_Sensores</v>
      </c>
      <c r="T1248" s="7" t="str">
        <f>E1248</f>
        <v>Dispositivo_Sensoriamento</v>
      </c>
      <c r="U1248" s="8" t="str">
        <f>_xlfn.CONCAT("bim-key_",A1248)</f>
        <v>bim-key_1247</v>
      </c>
      <c r="V1248" s="4" t="str">
        <f>IF(ISNUMBER(FIND("Arrow", F1248)), _xlfn.CONCAT(E1248,"_Seta"), E1248)</f>
        <v>Dispositivo_Sensoriamento</v>
      </c>
      <c r="W1248" s="4" t="str">
        <f>IF(ISNUMBER(FIND("Scheme", F1248)), _xlfn.CONCAT(F1248,"_Esquema"), F1248)</f>
        <v>IfcSensorIDENTIFIERSENSOR</v>
      </c>
    </row>
    <row r="1249" spans="1:23" s="4" customFormat="1" ht="9.75" customHeight="1" x14ac:dyDescent="0.25">
      <c r="A1249" s="66">
        <v>1248</v>
      </c>
      <c r="B1249" s="65" t="s">
        <v>4283</v>
      </c>
      <c r="C1249" s="27" t="s">
        <v>4576</v>
      </c>
      <c r="D1249" s="27" t="s">
        <v>4584</v>
      </c>
      <c r="E1249" s="27" t="s">
        <v>4721</v>
      </c>
      <c r="F1249" s="33" t="s">
        <v>1484</v>
      </c>
      <c r="G1249" s="23" t="s">
        <v>13</v>
      </c>
      <c r="H1249" s="23" t="s">
        <v>13</v>
      </c>
      <c r="I1249" s="23" t="s">
        <v>13</v>
      </c>
      <c r="J1249" s="23" t="s">
        <v>13</v>
      </c>
      <c r="K1249" s="23" t="s">
        <v>13</v>
      </c>
      <c r="L1249" s="9" t="str">
        <f>_xlfn.CONCAT("", C1249)</f>
        <v>MEP_Projeto</v>
      </c>
      <c r="M1249" s="9" t="str">
        <f>_xlfn.CONCAT("", D1249)</f>
        <v>MEP_Sensores</v>
      </c>
      <c r="N1249" s="9" t="str">
        <f>_xlfn.CONCAT("", E1249)</f>
        <v>Dispositivo_Sensoriamento</v>
      </c>
      <c r="O1249" s="9" t="str">
        <f>_xlfn.CONCAT("Classe IFC ou Categoria Revit:   ", F1249)</f>
        <v>Classe IFC ou Categoria Revit:   IfcSensorIONCONCENTRATIONSENSOR</v>
      </c>
      <c r="P1249" s="7" t="s">
        <v>1485</v>
      </c>
      <c r="Q1249" s="7" t="s">
        <v>4146</v>
      </c>
      <c r="R1249" s="7" t="str">
        <f>C1249</f>
        <v>MEP_Projeto</v>
      </c>
      <c r="S1249" s="7" t="str">
        <f>D1249</f>
        <v>MEP_Sensores</v>
      </c>
      <c r="T1249" s="7" t="str">
        <f>E1249</f>
        <v>Dispositivo_Sensoriamento</v>
      </c>
      <c r="U1249" s="8" t="str">
        <f>_xlfn.CONCAT("bim-key_",A1249)</f>
        <v>bim-key_1248</v>
      </c>
      <c r="V1249" s="4" t="str">
        <f>IF(ISNUMBER(FIND("Arrow", F1249)), _xlfn.CONCAT(E1249,"_Seta"), E1249)</f>
        <v>Dispositivo_Sensoriamento</v>
      </c>
      <c r="W1249" s="4" t="str">
        <f>IF(ISNUMBER(FIND("Scheme", F1249)), _xlfn.CONCAT(F1249,"_Esquema"), F1249)</f>
        <v>IfcSensorIONCONCENTRATIONSENSOR</v>
      </c>
    </row>
    <row r="1250" spans="1:23" s="4" customFormat="1" ht="9.75" customHeight="1" x14ac:dyDescent="0.25">
      <c r="A1250" s="66">
        <v>1249</v>
      </c>
      <c r="B1250" s="65" t="s">
        <v>4283</v>
      </c>
      <c r="C1250" s="27" t="s">
        <v>4576</v>
      </c>
      <c r="D1250" s="27" t="s">
        <v>4584</v>
      </c>
      <c r="E1250" s="27" t="s">
        <v>4721</v>
      </c>
      <c r="F1250" s="33" t="s">
        <v>1486</v>
      </c>
      <c r="G1250" s="23" t="s">
        <v>13</v>
      </c>
      <c r="H1250" s="23" t="s">
        <v>13</v>
      </c>
      <c r="I1250" s="23" t="s">
        <v>13</v>
      </c>
      <c r="J1250" s="23" t="s">
        <v>13</v>
      </c>
      <c r="K1250" s="23" t="s">
        <v>13</v>
      </c>
      <c r="L1250" s="9" t="str">
        <f>_xlfn.CONCAT("", C1250)</f>
        <v>MEP_Projeto</v>
      </c>
      <c r="M1250" s="9" t="str">
        <f>_xlfn.CONCAT("", D1250)</f>
        <v>MEP_Sensores</v>
      </c>
      <c r="N1250" s="9" t="str">
        <f>_xlfn.CONCAT("", E1250)</f>
        <v>Dispositivo_Sensoriamento</v>
      </c>
      <c r="O1250" s="9" t="str">
        <f>_xlfn.CONCAT("Classe IFC ou Categoria Revit:   ", F1250)</f>
        <v>Classe IFC ou Categoria Revit:   IfcSensorLEVELSENSOR</v>
      </c>
      <c r="P1250" s="7" t="s">
        <v>1487</v>
      </c>
      <c r="Q1250" s="7" t="s">
        <v>4146</v>
      </c>
      <c r="R1250" s="7" t="str">
        <f>C1250</f>
        <v>MEP_Projeto</v>
      </c>
      <c r="S1250" s="7" t="str">
        <f>D1250</f>
        <v>MEP_Sensores</v>
      </c>
      <c r="T1250" s="7" t="str">
        <f>E1250</f>
        <v>Dispositivo_Sensoriamento</v>
      </c>
      <c r="U1250" s="8" t="str">
        <f>_xlfn.CONCAT("bim-key_",A1250)</f>
        <v>bim-key_1249</v>
      </c>
      <c r="V1250" s="4" t="str">
        <f>IF(ISNUMBER(FIND("Arrow", F1250)), _xlfn.CONCAT(E1250,"_Seta"), E1250)</f>
        <v>Dispositivo_Sensoriamento</v>
      </c>
      <c r="W1250" s="4" t="str">
        <f>IF(ISNUMBER(FIND("Scheme", F1250)), _xlfn.CONCAT(F1250,"_Esquema"), F1250)</f>
        <v>IfcSensorLEVELSENSOR</v>
      </c>
    </row>
    <row r="1251" spans="1:23" s="4" customFormat="1" ht="9.75" customHeight="1" x14ac:dyDescent="0.25">
      <c r="A1251" s="66">
        <v>1250</v>
      </c>
      <c r="B1251" s="65" t="s">
        <v>4283</v>
      </c>
      <c r="C1251" s="27" t="s">
        <v>4576</v>
      </c>
      <c r="D1251" s="27" t="s">
        <v>4584</v>
      </c>
      <c r="E1251" s="27" t="s">
        <v>4721</v>
      </c>
      <c r="F1251" s="33" t="s">
        <v>1488</v>
      </c>
      <c r="G1251" s="23" t="s">
        <v>13</v>
      </c>
      <c r="H1251" s="23" t="s">
        <v>13</v>
      </c>
      <c r="I1251" s="23" t="s">
        <v>13</v>
      </c>
      <c r="J1251" s="23" t="s">
        <v>13</v>
      </c>
      <c r="K1251" s="23" t="s">
        <v>13</v>
      </c>
      <c r="L1251" s="9" t="str">
        <f>_xlfn.CONCAT("", C1251)</f>
        <v>MEP_Projeto</v>
      </c>
      <c r="M1251" s="9" t="str">
        <f>_xlfn.CONCAT("", D1251)</f>
        <v>MEP_Sensores</v>
      </c>
      <c r="N1251" s="9" t="str">
        <f>_xlfn.CONCAT("", E1251)</f>
        <v>Dispositivo_Sensoriamento</v>
      </c>
      <c r="O1251" s="9" t="str">
        <f>_xlfn.CONCAT("Classe IFC ou Categoria Revit:   ", F1251)</f>
        <v>Classe IFC ou Categoria Revit:   IfcSensorLIGHTSENSOR</v>
      </c>
      <c r="P1251" s="7" t="s">
        <v>1489</v>
      </c>
      <c r="Q1251" s="7" t="s">
        <v>4146</v>
      </c>
      <c r="R1251" s="7" t="str">
        <f>C1251</f>
        <v>MEP_Projeto</v>
      </c>
      <c r="S1251" s="7" t="str">
        <f>D1251</f>
        <v>MEP_Sensores</v>
      </c>
      <c r="T1251" s="7" t="str">
        <f>E1251</f>
        <v>Dispositivo_Sensoriamento</v>
      </c>
      <c r="U1251" s="8" t="str">
        <f>_xlfn.CONCAT("bim-key_",A1251)</f>
        <v>bim-key_1250</v>
      </c>
      <c r="V1251" s="4" t="str">
        <f>IF(ISNUMBER(FIND("Arrow", F1251)), _xlfn.CONCAT(E1251,"_Seta"), E1251)</f>
        <v>Dispositivo_Sensoriamento</v>
      </c>
      <c r="W1251" s="4" t="str">
        <f>IF(ISNUMBER(FIND("Scheme", F1251)), _xlfn.CONCAT(F1251,"_Esquema"), F1251)</f>
        <v>IfcSensorLIGHTSENSOR</v>
      </c>
    </row>
    <row r="1252" spans="1:23" s="4" customFormat="1" ht="9.75" customHeight="1" x14ac:dyDescent="0.25">
      <c r="A1252" s="66">
        <v>1251</v>
      </c>
      <c r="B1252" s="65" t="s">
        <v>4283</v>
      </c>
      <c r="C1252" s="27" t="s">
        <v>4576</v>
      </c>
      <c r="D1252" s="27" t="s">
        <v>4584</v>
      </c>
      <c r="E1252" s="27" t="s">
        <v>4721</v>
      </c>
      <c r="F1252" s="33" t="s">
        <v>1490</v>
      </c>
      <c r="G1252" s="23" t="s">
        <v>13</v>
      </c>
      <c r="H1252" s="23" t="s">
        <v>13</v>
      </c>
      <c r="I1252" s="23" t="s">
        <v>13</v>
      </c>
      <c r="J1252" s="23" t="s">
        <v>13</v>
      </c>
      <c r="K1252" s="23" t="s">
        <v>13</v>
      </c>
      <c r="L1252" s="9" t="str">
        <f>_xlfn.CONCAT("", C1252)</f>
        <v>MEP_Projeto</v>
      </c>
      <c r="M1252" s="9" t="str">
        <f>_xlfn.CONCAT("", D1252)</f>
        <v>MEP_Sensores</v>
      </c>
      <c r="N1252" s="9" t="str">
        <f>_xlfn.CONCAT("", E1252)</f>
        <v>Dispositivo_Sensoriamento</v>
      </c>
      <c r="O1252" s="9" t="str">
        <f>_xlfn.CONCAT("Classe IFC ou Categoria Revit:   ", F1252)</f>
        <v>Classe IFC ou Categoria Revit:   IfcSensorMOISTURESENSOR</v>
      </c>
      <c r="P1252" s="7" t="s">
        <v>1481</v>
      </c>
      <c r="Q1252" s="7" t="s">
        <v>4146</v>
      </c>
      <c r="R1252" s="7" t="str">
        <f>C1252</f>
        <v>MEP_Projeto</v>
      </c>
      <c r="S1252" s="7" t="str">
        <f>D1252</f>
        <v>MEP_Sensores</v>
      </c>
      <c r="T1252" s="7" t="str">
        <f>E1252</f>
        <v>Dispositivo_Sensoriamento</v>
      </c>
      <c r="U1252" s="8" t="str">
        <f>_xlfn.CONCAT("bim-key_",A1252)</f>
        <v>bim-key_1251</v>
      </c>
      <c r="V1252" s="4" t="str">
        <f>IF(ISNUMBER(FIND("Arrow", F1252)), _xlfn.CONCAT(E1252,"_Seta"), E1252)</f>
        <v>Dispositivo_Sensoriamento</v>
      </c>
      <c r="W1252" s="4" t="str">
        <f>IF(ISNUMBER(FIND("Scheme", F1252)), _xlfn.CONCAT(F1252,"_Esquema"), F1252)</f>
        <v>IfcSensorMOISTURESENSOR</v>
      </c>
    </row>
    <row r="1253" spans="1:23" s="4" customFormat="1" ht="9.75" customHeight="1" x14ac:dyDescent="0.25">
      <c r="A1253" s="66">
        <v>1252</v>
      </c>
      <c r="B1253" s="65" t="s">
        <v>4283</v>
      </c>
      <c r="C1253" s="27" t="s">
        <v>4576</v>
      </c>
      <c r="D1253" s="27" t="s">
        <v>4584</v>
      </c>
      <c r="E1253" s="27" t="s">
        <v>4721</v>
      </c>
      <c r="F1253" s="33" t="s">
        <v>1491</v>
      </c>
      <c r="G1253" s="23" t="s">
        <v>13</v>
      </c>
      <c r="H1253" s="23" t="s">
        <v>13</v>
      </c>
      <c r="I1253" s="23" t="s">
        <v>13</v>
      </c>
      <c r="J1253" s="23" t="s">
        <v>13</v>
      </c>
      <c r="K1253" s="23" t="s">
        <v>13</v>
      </c>
      <c r="L1253" s="9" t="str">
        <f>_xlfn.CONCAT("", C1253)</f>
        <v>MEP_Projeto</v>
      </c>
      <c r="M1253" s="9" t="str">
        <f>_xlfn.CONCAT("", D1253)</f>
        <v>MEP_Sensores</v>
      </c>
      <c r="N1253" s="9" t="str">
        <f>_xlfn.CONCAT("", E1253)</f>
        <v>Dispositivo_Sensoriamento</v>
      </c>
      <c r="O1253" s="9" t="str">
        <f>_xlfn.CONCAT("Classe IFC ou Categoria Revit:   ", F1253)</f>
        <v>Classe IFC ou Categoria Revit:   IfcSensorMOVEMENTSENSOR</v>
      </c>
      <c r="P1253" s="7" t="s">
        <v>1492</v>
      </c>
      <c r="Q1253" s="7" t="s">
        <v>4146</v>
      </c>
      <c r="R1253" s="7" t="str">
        <f>C1253</f>
        <v>MEP_Projeto</v>
      </c>
      <c r="S1253" s="7" t="str">
        <f>D1253</f>
        <v>MEP_Sensores</v>
      </c>
      <c r="T1253" s="7" t="str">
        <f>E1253</f>
        <v>Dispositivo_Sensoriamento</v>
      </c>
      <c r="U1253" s="8" t="str">
        <f>_xlfn.CONCAT("bim-key_",A1253)</f>
        <v>bim-key_1252</v>
      </c>
      <c r="V1253" s="4" t="str">
        <f>IF(ISNUMBER(FIND("Arrow", F1253)), _xlfn.CONCAT(E1253,"_Seta"), E1253)</f>
        <v>Dispositivo_Sensoriamento</v>
      </c>
      <c r="W1253" s="4" t="str">
        <f>IF(ISNUMBER(FIND("Scheme", F1253)), _xlfn.CONCAT(F1253,"_Esquema"), F1253)</f>
        <v>IfcSensorMOVEMENTSENSOR</v>
      </c>
    </row>
    <row r="1254" spans="1:23" s="4" customFormat="1" ht="9.75" customHeight="1" x14ac:dyDescent="0.25">
      <c r="A1254" s="66">
        <v>1253</v>
      </c>
      <c r="B1254" s="65" t="s">
        <v>4283</v>
      </c>
      <c r="C1254" s="27" t="s">
        <v>4576</v>
      </c>
      <c r="D1254" s="27" t="s">
        <v>4584</v>
      </c>
      <c r="E1254" s="27" t="s">
        <v>4721</v>
      </c>
      <c r="F1254" s="33" t="s">
        <v>1493</v>
      </c>
      <c r="G1254" s="23" t="s">
        <v>13</v>
      </c>
      <c r="H1254" s="23" t="s">
        <v>13</v>
      </c>
      <c r="I1254" s="23" t="s">
        <v>13</v>
      </c>
      <c r="J1254" s="23" t="s">
        <v>13</v>
      </c>
      <c r="K1254" s="23" t="s">
        <v>13</v>
      </c>
      <c r="L1254" s="9" t="str">
        <f>_xlfn.CONCAT("", C1254)</f>
        <v>MEP_Projeto</v>
      </c>
      <c r="M1254" s="9" t="str">
        <f>_xlfn.CONCAT("", D1254)</f>
        <v>MEP_Sensores</v>
      </c>
      <c r="N1254" s="9" t="str">
        <f>_xlfn.CONCAT("", E1254)</f>
        <v>Dispositivo_Sensoriamento</v>
      </c>
      <c r="O1254" s="9" t="str">
        <f>_xlfn.CONCAT("Classe IFC ou Categoria Revit:   ", F1254)</f>
        <v>Classe IFC ou Categoria Revit:   IfcSensorOBSTACLESENSOR</v>
      </c>
      <c r="P1254" s="7" t="s">
        <v>1494</v>
      </c>
      <c r="Q1254" s="7" t="s">
        <v>4146</v>
      </c>
      <c r="R1254" s="7" t="str">
        <f>C1254</f>
        <v>MEP_Projeto</v>
      </c>
      <c r="S1254" s="7" t="str">
        <f>D1254</f>
        <v>MEP_Sensores</v>
      </c>
      <c r="T1254" s="7" t="str">
        <f>E1254</f>
        <v>Dispositivo_Sensoriamento</v>
      </c>
      <c r="U1254" s="8" t="str">
        <f>_xlfn.CONCAT("bim-key_",A1254)</f>
        <v>bim-key_1253</v>
      </c>
      <c r="V1254" s="4" t="str">
        <f>IF(ISNUMBER(FIND("Arrow", F1254)), _xlfn.CONCAT(E1254,"_Seta"), E1254)</f>
        <v>Dispositivo_Sensoriamento</v>
      </c>
      <c r="W1254" s="4" t="str">
        <f>IF(ISNUMBER(FIND("Scheme", F1254)), _xlfn.CONCAT(F1254,"_Esquema"), F1254)</f>
        <v>IfcSensorOBSTACLESENSOR</v>
      </c>
    </row>
    <row r="1255" spans="1:23" s="4" customFormat="1" ht="9.75" customHeight="1" x14ac:dyDescent="0.25">
      <c r="A1255" s="66">
        <v>1254</v>
      </c>
      <c r="B1255" s="65" t="s">
        <v>4283</v>
      </c>
      <c r="C1255" s="27" t="s">
        <v>4576</v>
      </c>
      <c r="D1255" s="27" t="s">
        <v>4584</v>
      </c>
      <c r="E1255" s="27" t="s">
        <v>4721</v>
      </c>
      <c r="F1255" s="33" t="s">
        <v>1495</v>
      </c>
      <c r="G1255" s="23" t="s">
        <v>13</v>
      </c>
      <c r="H1255" s="23" t="s">
        <v>13</v>
      </c>
      <c r="I1255" s="23" t="s">
        <v>13</v>
      </c>
      <c r="J1255" s="23" t="s">
        <v>13</v>
      </c>
      <c r="K1255" s="23" t="s">
        <v>13</v>
      </c>
      <c r="L1255" s="9" t="str">
        <f>_xlfn.CONCAT("", C1255)</f>
        <v>MEP_Projeto</v>
      </c>
      <c r="M1255" s="9" t="str">
        <f>_xlfn.CONCAT("", D1255)</f>
        <v>MEP_Sensores</v>
      </c>
      <c r="N1255" s="9" t="str">
        <f>_xlfn.CONCAT("", E1255)</f>
        <v>Dispositivo_Sensoriamento</v>
      </c>
      <c r="O1255" s="9" t="str">
        <f>_xlfn.CONCAT("Classe IFC ou Categoria Revit:   ", F1255)</f>
        <v>Classe IFC ou Categoria Revit:   IfcSensorPHSENSOR</v>
      </c>
      <c r="P1255" s="9" t="s">
        <v>1496</v>
      </c>
      <c r="Q1255" s="7" t="s">
        <v>4146</v>
      </c>
      <c r="R1255" s="7" t="str">
        <f>C1255</f>
        <v>MEP_Projeto</v>
      </c>
      <c r="S1255" s="7" t="str">
        <f>D1255</f>
        <v>MEP_Sensores</v>
      </c>
      <c r="T1255" s="7" t="str">
        <f>E1255</f>
        <v>Dispositivo_Sensoriamento</v>
      </c>
      <c r="U1255" s="8" t="str">
        <f>_xlfn.CONCAT("bim-key_",A1255)</f>
        <v>bim-key_1254</v>
      </c>
      <c r="V1255" s="4" t="str">
        <f>IF(ISNUMBER(FIND("Arrow", F1255)), _xlfn.CONCAT(E1255,"_Seta"), E1255)</f>
        <v>Dispositivo_Sensoriamento</v>
      </c>
      <c r="W1255" s="4" t="str">
        <f>IF(ISNUMBER(FIND("Scheme", F1255)), _xlfn.CONCAT(F1255,"_Esquema"), F1255)</f>
        <v>IfcSensorPHSENSOR</v>
      </c>
    </row>
    <row r="1256" spans="1:23" s="4" customFormat="1" ht="9.75" customHeight="1" x14ac:dyDescent="0.25">
      <c r="A1256" s="66">
        <v>1255</v>
      </c>
      <c r="B1256" s="65" t="s">
        <v>4283</v>
      </c>
      <c r="C1256" s="27" t="s">
        <v>4576</v>
      </c>
      <c r="D1256" s="27" t="s">
        <v>4584</v>
      </c>
      <c r="E1256" s="27" t="s">
        <v>4721</v>
      </c>
      <c r="F1256" s="33" t="s">
        <v>1497</v>
      </c>
      <c r="G1256" s="23" t="s">
        <v>13</v>
      </c>
      <c r="H1256" s="23" t="s">
        <v>13</v>
      </c>
      <c r="I1256" s="23" t="s">
        <v>13</v>
      </c>
      <c r="J1256" s="23" t="s">
        <v>13</v>
      </c>
      <c r="K1256" s="23" t="s">
        <v>13</v>
      </c>
      <c r="L1256" s="9" t="str">
        <f>_xlfn.CONCAT("", C1256)</f>
        <v>MEP_Projeto</v>
      </c>
      <c r="M1256" s="9" t="str">
        <f>_xlfn.CONCAT("", D1256)</f>
        <v>MEP_Sensores</v>
      </c>
      <c r="N1256" s="9" t="str">
        <f>_xlfn.CONCAT("", E1256)</f>
        <v>Dispositivo_Sensoriamento</v>
      </c>
      <c r="O1256" s="9" t="str">
        <f>_xlfn.CONCAT("Classe IFC ou Categoria Revit:   ", F1256)</f>
        <v>Classe IFC ou Categoria Revit:   IfcSensorPRESSURESENSOR</v>
      </c>
      <c r="P1256" s="7" t="s">
        <v>1498</v>
      </c>
      <c r="Q1256" s="7" t="s">
        <v>4146</v>
      </c>
      <c r="R1256" s="7" t="str">
        <f>C1256</f>
        <v>MEP_Projeto</v>
      </c>
      <c r="S1256" s="7" t="str">
        <f>D1256</f>
        <v>MEP_Sensores</v>
      </c>
      <c r="T1256" s="7" t="str">
        <f>E1256</f>
        <v>Dispositivo_Sensoriamento</v>
      </c>
      <c r="U1256" s="8" t="str">
        <f>_xlfn.CONCAT("bim-key_",A1256)</f>
        <v>bim-key_1255</v>
      </c>
      <c r="V1256" s="4" t="str">
        <f>IF(ISNUMBER(FIND("Arrow", F1256)), _xlfn.CONCAT(E1256,"_Seta"), E1256)</f>
        <v>Dispositivo_Sensoriamento</v>
      </c>
      <c r="W1256" s="4" t="str">
        <f>IF(ISNUMBER(FIND("Scheme", F1256)), _xlfn.CONCAT(F1256,"_Esquema"), F1256)</f>
        <v>IfcSensorPRESSURESENSOR</v>
      </c>
    </row>
    <row r="1257" spans="1:23" s="4" customFormat="1" ht="9.75" customHeight="1" x14ac:dyDescent="0.25">
      <c r="A1257" s="66">
        <v>1256</v>
      </c>
      <c r="B1257" s="65" t="s">
        <v>4283</v>
      </c>
      <c r="C1257" s="27" t="s">
        <v>4576</v>
      </c>
      <c r="D1257" s="27" t="s">
        <v>4584</v>
      </c>
      <c r="E1257" s="27" t="s">
        <v>4721</v>
      </c>
      <c r="F1257" s="33" t="s">
        <v>1499</v>
      </c>
      <c r="G1257" s="23" t="s">
        <v>13</v>
      </c>
      <c r="H1257" s="23" t="s">
        <v>13</v>
      </c>
      <c r="I1257" s="23" t="s">
        <v>13</v>
      </c>
      <c r="J1257" s="23" t="s">
        <v>13</v>
      </c>
      <c r="K1257" s="23" t="s">
        <v>13</v>
      </c>
      <c r="L1257" s="9" t="str">
        <f>_xlfn.CONCAT("", C1257)</f>
        <v>MEP_Projeto</v>
      </c>
      <c r="M1257" s="9" t="str">
        <f>_xlfn.CONCAT("", D1257)</f>
        <v>MEP_Sensores</v>
      </c>
      <c r="N1257" s="9" t="str">
        <f>_xlfn.CONCAT("", E1257)</f>
        <v>Dispositivo_Sensoriamento</v>
      </c>
      <c r="O1257" s="9" t="str">
        <f>_xlfn.CONCAT("Classe IFC ou Categoria Revit:   ", F1257)</f>
        <v>Classe IFC ou Categoria Revit:   IfcSensorRADIATIONSENSOR</v>
      </c>
      <c r="P1257" s="7" t="s">
        <v>1500</v>
      </c>
      <c r="Q1257" s="7" t="s">
        <v>4146</v>
      </c>
      <c r="R1257" s="7" t="str">
        <f>C1257</f>
        <v>MEP_Projeto</v>
      </c>
      <c r="S1257" s="7" t="str">
        <f>D1257</f>
        <v>MEP_Sensores</v>
      </c>
      <c r="T1257" s="7" t="str">
        <f>E1257</f>
        <v>Dispositivo_Sensoriamento</v>
      </c>
      <c r="U1257" s="8" t="str">
        <f>_xlfn.CONCAT("bim-key_",A1257)</f>
        <v>bim-key_1256</v>
      </c>
      <c r="V1257" s="4" t="str">
        <f>IF(ISNUMBER(FIND("Arrow", F1257)), _xlfn.CONCAT(E1257,"_Seta"), E1257)</f>
        <v>Dispositivo_Sensoriamento</v>
      </c>
      <c r="W1257" s="4" t="str">
        <f>IF(ISNUMBER(FIND("Scheme", F1257)), _xlfn.CONCAT(F1257,"_Esquema"), F1257)</f>
        <v>IfcSensorRADIATIONSENSOR</v>
      </c>
    </row>
    <row r="1258" spans="1:23" s="4" customFormat="1" ht="9.75" customHeight="1" x14ac:dyDescent="0.25">
      <c r="A1258" s="66">
        <v>1257</v>
      </c>
      <c r="B1258" s="65" t="s">
        <v>4283</v>
      </c>
      <c r="C1258" s="27" t="s">
        <v>4576</v>
      </c>
      <c r="D1258" s="27" t="s">
        <v>4584</v>
      </c>
      <c r="E1258" s="27" t="s">
        <v>4721</v>
      </c>
      <c r="F1258" s="33" t="s">
        <v>1501</v>
      </c>
      <c r="G1258" s="23" t="s">
        <v>13</v>
      </c>
      <c r="H1258" s="23" t="s">
        <v>13</v>
      </c>
      <c r="I1258" s="23" t="s">
        <v>13</v>
      </c>
      <c r="J1258" s="23" t="s">
        <v>13</v>
      </c>
      <c r="K1258" s="23" t="s">
        <v>13</v>
      </c>
      <c r="L1258" s="9" t="str">
        <f>_xlfn.CONCAT("", C1258)</f>
        <v>MEP_Projeto</v>
      </c>
      <c r="M1258" s="9" t="str">
        <f>_xlfn.CONCAT("", D1258)</f>
        <v>MEP_Sensores</v>
      </c>
      <c r="N1258" s="9" t="str">
        <f>_xlfn.CONCAT("", E1258)</f>
        <v>Dispositivo_Sensoriamento</v>
      </c>
      <c r="O1258" s="9" t="str">
        <f>_xlfn.CONCAT("Classe IFC ou Categoria Revit:   ", F1258)</f>
        <v>Classe IFC ou Categoria Revit:   IfcSensorRADIOACTIVITYSENSOR</v>
      </c>
      <c r="P1258" s="7" t="s">
        <v>1502</v>
      </c>
      <c r="Q1258" s="7" t="s">
        <v>4146</v>
      </c>
      <c r="R1258" s="7" t="str">
        <f>C1258</f>
        <v>MEP_Projeto</v>
      </c>
      <c r="S1258" s="7" t="str">
        <f>D1258</f>
        <v>MEP_Sensores</v>
      </c>
      <c r="T1258" s="7" t="str">
        <f>E1258</f>
        <v>Dispositivo_Sensoriamento</v>
      </c>
      <c r="U1258" s="8" t="str">
        <f>_xlfn.CONCAT("bim-key_",A1258)</f>
        <v>bim-key_1257</v>
      </c>
      <c r="V1258" s="4" t="str">
        <f>IF(ISNUMBER(FIND("Arrow", F1258)), _xlfn.CONCAT(E1258,"_Seta"), E1258)</f>
        <v>Dispositivo_Sensoriamento</v>
      </c>
      <c r="W1258" s="4" t="str">
        <f>IF(ISNUMBER(FIND("Scheme", F1258)), _xlfn.CONCAT(F1258,"_Esquema"), F1258)</f>
        <v>IfcSensorRADIOACTIVITYSENSOR</v>
      </c>
    </row>
    <row r="1259" spans="1:23" s="4" customFormat="1" ht="9.75" customHeight="1" x14ac:dyDescent="0.25">
      <c r="A1259" s="66">
        <v>1258</v>
      </c>
      <c r="B1259" s="65" t="s">
        <v>4283</v>
      </c>
      <c r="C1259" s="27" t="s">
        <v>4576</v>
      </c>
      <c r="D1259" s="27" t="s">
        <v>4584</v>
      </c>
      <c r="E1259" s="27" t="s">
        <v>4721</v>
      </c>
      <c r="F1259" s="33" t="s">
        <v>1503</v>
      </c>
      <c r="G1259" s="23" t="s">
        <v>13</v>
      </c>
      <c r="H1259" s="23" t="s">
        <v>13</v>
      </c>
      <c r="I1259" s="23" t="s">
        <v>13</v>
      </c>
      <c r="J1259" s="23" t="s">
        <v>13</v>
      </c>
      <c r="K1259" s="23" t="s">
        <v>13</v>
      </c>
      <c r="L1259" s="9" t="str">
        <f>_xlfn.CONCAT("", C1259)</f>
        <v>MEP_Projeto</v>
      </c>
      <c r="M1259" s="9" t="str">
        <f>_xlfn.CONCAT("", D1259)</f>
        <v>MEP_Sensores</v>
      </c>
      <c r="N1259" s="9" t="str">
        <f>_xlfn.CONCAT("", E1259)</f>
        <v>Dispositivo_Sensoriamento</v>
      </c>
      <c r="O1259" s="9" t="str">
        <f>_xlfn.CONCAT("Classe IFC ou Categoria Revit:   ", F1259)</f>
        <v>Classe IFC ou Categoria Revit:   IfcSensorRAINSENSOR</v>
      </c>
      <c r="P1259" s="7" t="s">
        <v>1504</v>
      </c>
      <c r="Q1259" s="7" t="s">
        <v>4146</v>
      </c>
      <c r="R1259" s="7" t="str">
        <f>C1259</f>
        <v>MEP_Projeto</v>
      </c>
      <c r="S1259" s="7" t="str">
        <f>D1259</f>
        <v>MEP_Sensores</v>
      </c>
      <c r="T1259" s="7" t="str">
        <f>E1259</f>
        <v>Dispositivo_Sensoriamento</v>
      </c>
      <c r="U1259" s="8" t="str">
        <f>_xlfn.CONCAT("bim-key_",A1259)</f>
        <v>bim-key_1258</v>
      </c>
      <c r="V1259" s="4" t="str">
        <f>IF(ISNUMBER(FIND("Arrow", F1259)), _xlfn.CONCAT(E1259,"_Seta"), E1259)</f>
        <v>Dispositivo_Sensoriamento</v>
      </c>
      <c r="W1259" s="4" t="str">
        <f>IF(ISNUMBER(FIND("Scheme", F1259)), _xlfn.CONCAT(F1259,"_Esquema"), F1259)</f>
        <v>IfcSensorRAINSENSOR</v>
      </c>
    </row>
    <row r="1260" spans="1:23" s="4" customFormat="1" ht="9.75" customHeight="1" x14ac:dyDescent="0.25">
      <c r="A1260" s="66">
        <v>1259</v>
      </c>
      <c r="B1260" s="65" t="s">
        <v>4283</v>
      </c>
      <c r="C1260" s="27" t="s">
        <v>4576</v>
      </c>
      <c r="D1260" s="27" t="s">
        <v>4584</v>
      </c>
      <c r="E1260" s="27" t="s">
        <v>4721</v>
      </c>
      <c r="F1260" s="33" t="s">
        <v>1505</v>
      </c>
      <c r="G1260" s="23" t="s">
        <v>13</v>
      </c>
      <c r="H1260" s="23" t="s">
        <v>13</v>
      </c>
      <c r="I1260" s="23" t="s">
        <v>13</v>
      </c>
      <c r="J1260" s="23" t="s">
        <v>13</v>
      </c>
      <c r="K1260" s="23" t="s">
        <v>13</v>
      </c>
      <c r="L1260" s="9" t="str">
        <f>_xlfn.CONCAT("", C1260)</f>
        <v>MEP_Projeto</v>
      </c>
      <c r="M1260" s="9" t="str">
        <f>_xlfn.CONCAT("", D1260)</f>
        <v>MEP_Sensores</v>
      </c>
      <c r="N1260" s="9" t="str">
        <f>_xlfn.CONCAT("", E1260)</f>
        <v>Dispositivo_Sensoriamento</v>
      </c>
      <c r="O1260" s="9" t="str">
        <f>_xlfn.CONCAT("Classe IFC ou Categoria Revit:   ", F1260)</f>
        <v>Classe IFC ou Categoria Revit:   IfcSensorSMOKESENSOR</v>
      </c>
      <c r="P1260" s="7" t="s">
        <v>1506</v>
      </c>
      <c r="Q1260" s="7" t="s">
        <v>4146</v>
      </c>
      <c r="R1260" s="7" t="str">
        <f>C1260</f>
        <v>MEP_Projeto</v>
      </c>
      <c r="S1260" s="7" t="str">
        <f>D1260</f>
        <v>MEP_Sensores</v>
      </c>
      <c r="T1260" s="7" t="str">
        <f>E1260</f>
        <v>Dispositivo_Sensoriamento</v>
      </c>
      <c r="U1260" s="8" t="str">
        <f>_xlfn.CONCAT("bim-key_",A1260)</f>
        <v>bim-key_1259</v>
      </c>
      <c r="V1260" s="4" t="str">
        <f>IF(ISNUMBER(FIND("Arrow", F1260)), _xlfn.CONCAT(E1260,"_Seta"), E1260)</f>
        <v>Dispositivo_Sensoriamento</v>
      </c>
      <c r="W1260" s="4" t="str">
        <f>IF(ISNUMBER(FIND("Scheme", F1260)), _xlfn.CONCAT(F1260,"_Esquema"), F1260)</f>
        <v>IfcSensorSMOKESENSOR</v>
      </c>
    </row>
    <row r="1261" spans="1:23" s="4" customFormat="1" ht="9.75" customHeight="1" x14ac:dyDescent="0.25">
      <c r="A1261" s="66">
        <v>1260</v>
      </c>
      <c r="B1261" s="65" t="s">
        <v>4283</v>
      </c>
      <c r="C1261" s="27" t="s">
        <v>4576</v>
      </c>
      <c r="D1261" s="27" t="s">
        <v>4584</v>
      </c>
      <c r="E1261" s="27" t="s">
        <v>4721</v>
      </c>
      <c r="F1261" s="33" t="s">
        <v>1507</v>
      </c>
      <c r="G1261" s="23" t="s">
        <v>13</v>
      </c>
      <c r="H1261" s="23" t="s">
        <v>13</v>
      </c>
      <c r="I1261" s="23" t="s">
        <v>13</v>
      </c>
      <c r="J1261" s="23" t="s">
        <v>13</v>
      </c>
      <c r="K1261" s="23" t="s">
        <v>13</v>
      </c>
      <c r="L1261" s="9" t="str">
        <f>_xlfn.CONCAT("", C1261)</f>
        <v>MEP_Projeto</v>
      </c>
      <c r="M1261" s="9" t="str">
        <f>_xlfn.CONCAT("", D1261)</f>
        <v>MEP_Sensores</v>
      </c>
      <c r="N1261" s="9" t="str">
        <f>_xlfn.CONCAT("", E1261)</f>
        <v>Dispositivo_Sensoriamento</v>
      </c>
      <c r="O1261" s="9" t="str">
        <f>_xlfn.CONCAT("Classe IFC ou Categoria Revit:   ", F1261)</f>
        <v>Classe IFC ou Categoria Revit:   IfcSensorSNOWDEPTHSENSOR</v>
      </c>
      <c r="P1261" s="7" t="s">
        <v>1508</v>
      </c>
      <c r="Q1261" s="7" t="s">
        <v>4146</v>
      </c>
      <c r="R1261" s="7" t="str">
        <f>C1261</f>
        <v>MEP_Projeto</v>
      </c>
      <c r="S1261" s="7" t="str">
        <f>D1261</f>
        <v>MEP_Sensores</v>
      </c>
      <c r="T1261" s="7" t="str">
        <f>E1261</f>
        <v>Dispositivo_Sensoriamento</v>
      </c>
      <c r="U1261" s="8" t="str">
        <f>_xlfn.CONCAT("bim-key_",A1261)</f>
        <v>bim-key_1260</v>
      </c>
      <c r="V1261" s="4" t="str">
        <f>IF(ISNUMBER(FIND("Arrow", F1261)), _xlfn.CONCAT(E1261,"_Seta"), E1261)</f>
        <v>Dispositivo_Sensoriamento</v>
      </c>
      <c r="W1261" s="4" t="str">
        <f>IF(ISNUMBER(FIND("Scheme", F1261)), _xlfn.CONCAT(F1261,"_Esquema"), F1261)</f>
        <v>IfcSensorSNOWDEPTHSENSOR</v>
      </c>
    </row>
    <row r="1262" spans="1:23" s="4" customFormat="1" ht="9.75" customHeight="1" x14ac:dyDescent="0.25">
      <c r="A1262" s="66">
        <v>1261</v>
      </c>
      <c r="B1262" s="65" t="s">
        <v>4283</v>
      </c>
      <c r="C1262" s="27" t="s">
        <v>4576</v>
      </c>
      <c r="D1262" s="27" t="s">
        <v>4584</v>
      </c>
      <c r="E1262" s="27" t="s">
        <v>4721</v>
      </c>
      <c r="F1262" s="33" t="s">
        <v>1509</v>
      </c>
      <c r="G1262" s="23" t="s">
        <v>13</v>
      </c>
      <c r="H1262" s="23" t="s">
        <v>13</v>
      </c>
      <c r="I1262" s="23" t="s">
        <v>13</v>
      </c>
      <c r="J1262" s="23" t="s">
        <v>13</v>
      </c>
      <c r="K1262" s="23" t="s">
        <v>13</v>
      </c>
      <c r="L1262" s="9" t="str">
        <f>_xlfn.CONCAT("", C1262)</f>
        <v>MEP_Projeto</v>
      </c>
      <c r="M1262" s="9" t="str">
        <f>_xlfn.CONCAT("", D1262)</f>
        <v>MEP_Sensores</v>
      </c>
      <c r="N1262" s="9" t="str">
        <f>_xlfn.CONCAT("", E1262)</f>
        <v>Dispositivo_Sensoriamento</v>
      </c>
      <c r="O1262" s="9" t="str">
        <f>_xlfn.CONCAT("Classe IFC ou Categoria Revit:   ", F1262)</f>
        <v>Classe IFC ou Categoria Revit:   IfcSensorSOUNDSENSOR</v>
      </c>
      <c r="P1262" s="7" t="s">
        <v>1510</v>
      </c>
      <c r="Q1262" s="7" t="s">
        <v>4146</v>
      </c>
      <c r="R1262" s="7" t="str">
        <f>C1262</f>
        <v>MEP_Projeto</v>
      </c>
      <c r="S1262" s="7" t="str">
        <f>D1262</f>
        <v>MEP_Sensores</v>
      </c>
      <c r="T1262" s="7" t="str">
        <f>E1262</f>
        <v>Dispositivo_Sensoriamento</v>
      </c>
      <c r="U1262" s="8" t="str">
        <f>_xlfn.CONCAT("bim-key_",A1262)</f>
        <v>bim-key_1261</v>
      </c>
      <c r="V1262" s="4" t="str">
        <f>IF(ISNUMBER(FIND("Arrow", F1262)), _xlfn.CONCAT(E1262,"_Seta"), E1262)</f>
        <v>Dispositivo_Sensoriamento</v>
      </c>
      <c r="W1262" s="4" t="str">
        <f>IF(ISNUMBER(FIND("Scheme", F1262)), _xlfn.CONCAT(F1262,"_Esquema"), F1262)</f>
        <v>IfcSensorSOUNDSENSOR</v>
      </c>
    </row>
    <row r="1263" spans="1:23" s="4" customFormat="1" ht="9.75" customHeight="1" x14ac:dyDescent="0.25">
      <c r="A1263" s="66">
        <v>1262</v>
      </c>
      <c r="B1263" s="65" t="s">
        <v>4283</v>
      </c>
      <c r="C1263" s="27" t="s">
        <v>4576</v>
      </c>
      <c r="D1263" s="27" t="s">
        <v>4584</v>
      </c>
      <c r="E1263" s="27" t="s">
        <v>4721</v>
      </c>
      <c r="F1263" s="33" t="s">
        <v>1511</v>
      </c>
      <c r="G1263" s="23" t="s">
        <v>13</v>
      </c>
      <c r="H1263" s="23" t="s">
        <v>13</v>
      </c>
      <c r="I1263" s="23" t="s">
        <v>13</v>
      </c>
      <c r="J1263" s="23" t="s">
        <v>13</v>
      </c>
      <c r="K1263" s="23" t="s">
        <v>13</v>
      </c>
      <c r="L1263" s="9" t="str">
        <f>_xlfn.CONCAT("", C1263)</f>
        <v>MEP_Projeto</v>
      </c>
      <c r="M1263" s="9" t="str">
        <f>_xlfn.CONCAT("", D1263)</f>
        <v>MEP_Sensores</v>
      </c>
      <c r="N1263" s="9" t="str">
        <f>_xlfn.CONCAT("", E1263)</f>
        <v>Dispositivo_Sensoriamento</v>
      </c>
      <c r="O1263" s="9" t="str">
        <f>_xlfn.CONCAT("Classe IFC ou Categoria Revit:   ", F1263)</f>
        <v>Classe IFC ou Categoria Revit:   IfcSensorTEMPERATURESENSOR</v>
      </c>
      <c r="P1263" s="7" t="s">
        <v>1512</v>
      </c>
      <c r="Q1263" s="7" t="s">
        <v>4146</v>
      </c>
      <c r="R1263" s="7" t="str">
        <f>C1263</f>
        <v>MEP_Projeto</v>
      </c>
      <c r="S1263" s="7" t="str">
        <f>D1263</f>
        <v>MEP_Sensores</v>
      </c>
      <c r="T1263" s="7" t="str">
        <f>E1263</f>
        <v>Dispositivo_Sensoriamento</v>
      </c>
      <c r="U1263" s="8" t="str">
        <f>_xlfn.CONCAT("bim-key_",A1263)</f>
        <v>bim-key_1262</v>
      </c>
      <c r="V1263" s="4" t="str">
        <f>IF(ISNUMBER(FIND("Arrow", F1263)), _xlfn.CONCAT(E1263,"_Seta"), E1263)</f>
        <v>Dispositivo_Sensoriamento</v>
      </c>
      <c r="W1263" s="4" t="str">
        <f>IF(ISNUMBER(FIND("Scheme", F1263)), _xlfn.CONCAT(F1263,"_Esquema"), F1263)</f>
        <v>IfcSensorTEMPERATURESENSOR</v>
      </c>
    </row>
    <row r="1264" spans="1:23" s="4" customFormat="1" ht="9.75" customHeight="1" x14ac:dyDescent="0.25">
      <c r="A1264" s="66">
        <v>1263</v>
      </c>
      <c r="B1264" s="65" t="s">
        <v>4283</v>
      </c>
      <c r="C1264" s="27" t="s">
        <v>4576</v>
      </c>
      <c r="D1264" s="27" t="s">
        <v>4584</v>
      </c>
      <c r="E1264" s="27" t="s">
        <v>4721</v>
      </c>
      <c r="F1264" s="33" t="s">
        <v>1513</v>
      </c>
      <c r="G1264" s="23" t="s">
        <v>13</v>
      </c>
      <c r="H1264" s="23" t="s">
        <v>13</v>
      </c>
      <c r="I1264" s="23" t="s">
        <v>13</v>
      </c>
      <c r="J1264" s="23" t="s">
        <v>13</v>
      </c>
      <c r="K1264" s="23" t="s">
        <v>13</v>
      </c>
      <c r="L1264" s="9" t="str">
        <f>_xlfn.CONCAT("", C1264)</f>
        <v>MEP_Projeto</v>
      </c>
      <c r="M1264" s="9" t="str">
        <f>_xlfn.CONCAT("", D1264)</f>
        <v>MEP_Sensores</v>
      </c>
      <c r="N1264" s="9" t="str">
        <f>_xlfn.CONCAT("", E1264)</f>
        <v>Dispositivo_Sensoriamento</v>
      </c>
      <c r="O1264" s="9" t="str">
        <f>_xlfn.CONCAT("Classe IFC ou Categoria Revit:   ", F1264)</f>
        <v>Classe IFC ou Categoria Revit:   IfcSensorTRAINSENSOR</v>
      </c>
      <c r="P1264" s="7" t="s">
        <v>1514</v>
      </c>
      <c r="Q1264" s="7" t="s">
        <v>4146</v>
      </c>
      <c r="R1264" s="7" t="str">
        <f>C1264</f>
        <v>MEP_Projeto</v>
      </c>
      <c r="S1264" s="7" t="str">
        <f>D1264</f>
        <v>MEP_Sensores</v>
      </c>
      <c r="T1264" s="7" t="str">
        <f>E1264</f>
        <v>Dispositivo_Sensoriamento</v>
      </c>
      <c r="U1264" s="8" t="str">
        <f>_xlfn.CONCAT("bim-key_",A1264)</f>
        <v>bim-key_1263</v>
      </c>
      <c r="V1264" s="4" t="str">
        <f>IF(ISNUMBER(FIND("Arrow", F1264)), _xlfn.CONCAT(E1264,"_Seta"), E1264)</f>
        <v>Dispositivo_Sensoriamento</v>
      </c>
      <c r="W1264" s="4" t="str">
        <f>IF(ISNUMBER(FIND("Scheme", F1264)), _xlfn.CONCAT(F1264,"_Esquema"), F1264)</f>
        <v>IfcSensorTRAINSENSOR</v>
      </c>
    </row>
    <row r="1265" spans="1:23" s="4" customFormat="1" ht="9.75" customHeight="1" x14ac:dyDescent="0.25">
      <c r="A1265" s="66">
        <v>1264</v>
      </c>
      <c r="B1265" s="65" t="s">
        <v>4283</v>
      </c>
      <c r="C1265" s="27" t="s">
        <v>4576</v>
      </c>
      <c r="D1265" s="27" t="s">
        <v>4584</v>
      </c>
      <c r="E1265" s="27" t="s">
        <v>4721</v>
      </c>
      <c r="F1265" s="33" t="s">
        <v>1515</v>
      </c>
      <c r="G1265" s="23" t="s">
        <v>13</v>
      </c>
      <c r="H1265" s="23" t="s">
        <v>13</v>
      </c>
      <c r="I1265" s="23" t="s">
        <v>13</v>
      </c>
      <c r="J1265" s="23" t="s">
        <v>13</v>
      </c>
      <c r="K1265" s="23" t="s">
        <v>13</v>
      </c>
      <c r="L1265" s="9" t="str">
        <f>_xlfn.CONCAT("", C1265)</f>
        <v>MEP_Projeto</v>
      </c>
      <c r="M1265" s="9" t="str">
        <f>_xlfn.CONCAT("", D1265)</f>
        <v>MEP_Sensores</v>
      </c>
      <c r="N1265" s="9" t="str">
        <f>_xlfn.CONCAT("", E1265)</f>
        <v>Dispositivo_Sensoriamento</v>
      </c>
      <c r="O1265" s="9" t="str">
        <f>_xlfn.CONCAT("Classe IFC ou Categoria Revit:   ", F1265)</f>
        <v>Classe IFC ou Categoria Revit:   IfcSensorTURNOUTCLOSURESENSOR</v>
      </c>
      <c r="P1265" s="7" t="s">
        <v>1516</v>
      </c>
      <c r="Q1265" s="7" t="s">
        <v>4146</v>
      </c>
      <c r="R1265" s="7" t="str">
        <f>C1265</f>
        <v>MEP_Projeto</v>
      </c>
      <c r="S1265" s="7" t="str">
        <f>D1265</f>
        <v>MEP_Sensores</v>
      </c>
      <c r="T1265" s="7" t="str">
        <f>E1265</f>
        <v>Dispositivo_Sensoriamento</v>
      </c>
      <c r="U1265" s="8" t="str">
        <f>_xlfn.CONCAT("bim-key_",A1265)</f>
        <v>bim-key_1264</v>
      </c>
      <c r="V1265" s="4" t="str">
        <f>IF(ISNUMBER(FIND("Arrow", F1265)), _xlfn.CONCAT(E1265,"_Seta"), E1265)</f>
        <v>Dispositivo_Sensoriamento</v>
      </c>
      <c r="W1265" s="4" t="str">
        <f>IF(ISNUMBER(FIND("Scheme", F1265)), _xlfn.CONCAT(F1265,"_Esquema"), F1265)</f>
        <v>IfcSensorTURNOUTCLOSURESENSOR</v>
      </c>
    </row>
    <row r="1266" spans="1:23" s="4" customFormat="1" ht="9.75" customHeight="1" x14ac:dyDescent="0.25">
      <c r="A1266" s="66">
        <v>1265</v>
      </c>
      <c r="B1266" s="65" t="s">
        <v>4283</v>
      </c>
      <c r="C1266" s="27" t="s">
        <v>4576</v>
      </c>
      <c r="D1266" s="27" t="s">
        <v>4584</v>
      </c>
      <c r="E1266" s="27" t="s">
        <v>4721</v>
      </c>
      <c r="F1266" s="33" t="s">
        <v>1517</v>
      </c>
      <c r="G1266" s="23" t="s">
        <v>13</v>
      </c>
      <c r="H1266" s="23" t="s">
        <v>13</v>
      </c>
      <c r="I1266" s="23" t="s">
        <v>13</v>
      </c>
      <c r="J1266" s="23" t="s">
        <v>13</v>
      </c>
      <c r="K1266" s="23" t="s">
        <v>13</v>
      </c>
      <c r="L1266" s="9" t="str">
        <f>_xlfn.CONCAT("", C1266)</f>
        <v>MEP_Projeto</v>
      </c>
      <c r="M1266" s="9" t="str">
        <f>_xlfn.CONCAT("", D1266)</f>
        <v>MEP_Sensores</v>
      </c>
      <c r="N1266" s="9" t="str">
        <f>_xlfn.CONCAT("", E1266)</f>
        <v>Dispositivo_Sensoriamento</v>
      </c>
      <c r="O1266" s="9" t="str">
        <f>_xlfn.CONCAT("Classe IFC ou Categoria Revit:   ", F1266)</f>
        <v>Classe IFC ou Categoria Revit:   IfcSensorWHEELSENSOR</v>
      </c>
      <c r="P1266" s="7" t="s">
        <v>1518</v>
      </c>
      <c r="Q1266" s="7" t="s">
        <v>4146</v>
      </c>
      <c r="R1266" s="7" t="str">
        <f>C1266</f>
        <v>MEP_Projeto</v>
      </c>
      <c r="S1266" s="7" t="str">
        <f>D1266</f>
        <v>MEP_Sensores</v>
      </c>
      <c r="T1266" s="7" t="str">
        <f>E1266</f>
        <v>Dispositivo_Sensoriamento</v>
      </c>
      <c r="U1266" s="8" t="str">
        <f>_xlfn.CONCAT("bim-key_",A1266)</f>
        <v>bim-key_1265</v>
      </c>
      <c r="V1266" s="4" t="str">
        <f>IF(ISNUMBER(FIND("Arrow", F1266)), _xlfn.CONCAT(E1266,"_Seta"), E1266)</f>
        <v>Dispositivo_Sensoriamento</v>
      </c>
      <c r="W1266" s="4" t="str">
        <f>IF(ISNUMBER(FIND("Scheme", F1266)), _xlfn.CONCAT(F1266,"_Esquema"), F1266)</f>
        <v>IfcSensorWHEELSENSOR</v>
      </c>
    </row>
    <row r="1267" spans="1:23" s="4" customFormat="1" ht="9.75" customHeight="1" x14ac:dyDescent="0.25">
      <c r="A1267" s="66">
        <v>1266</v>
      </c>
      <c r="B1267" s="65" t="s">
        <v>4283</v>
      </c>
      <c r="C1267" s="27" t="s">
        <v>4576</v>
      </c>
      <c r="D1267" s="27" t="s">
        <v>4584</v>
      </c>
      <c r="E1267" s="27" t="s">
        <v>4721</v>
      </c>
      <c r="F1267" s="33" t="s">
        <v>1519</v>
      </c>
      <c r="G1267" s="23" t="s">
        <v>13</v>
      </c>
      <c r="H1267" s="23" t="s">
        <v>13</v>
      </c>
      <c r="I1267" s="23" t="s">
        <v>13</v>
      </c>
      <c r="J1267" s="23" t="s">
        <v>13</v>
      </c>
      <c r="K1267" s="23" t="s">
        <v>13</v>
      </c>
      <c r="L1267" s="9" t="str">
        <f>_xlfn.CONCAT("", C1267)</f>
        <v>MEP_Projeto</v>
      </c>
      <c r="M1267" s="9" t="str">
        <f>_xlfn.CONCAT("", D1267)</f>
        <v>MEP_Sensores</v>
      </c>
      <c r="N1267" s="9" t="str">
        <f>_xlfn.CONCAT("", E1267)</f>
        <v>Dispositivo_Sensoriamento</v>
      </c>
      <c r="O1267" s="9" t="str">
        <f>_xlfn.CONCAT("Classe IFC ou Categoria Revit:   ", F1267)</f>
        <v>Classe IFC ou Categoria Revit:   IfcSensorWINDSENSOR</v>
      </c>
      <c r="P1267" s="7" t="s">
        <v>1520</v>
      </c>
      <c r="Q1267" s="7" t="s">
        <v>4146</v>
      </c>
      <c r="R1267" s="7" t="str">
        <f>C1267</f>
        <v>MEP_Projeto</v>
      </c>
      <c r="S1267" s="7" t="str">
        <f>D1267</f>
        <v>MEP_Sensores</v>
      </c>
      <c r="T1267" s="7" t="str">
        <f>E1267</f>
        <v>Dispositivo_Sensoriamento</v>
      </c>
      <c r="U1267" s="8" t="str">
        <f>_xlfn.CONCAT("bim-key_",A1267)</f>
        <v>bim-key_1266</v>
      </c>
      <c r="V1267" s="4" t="str">
        <f>IF(ISNUMBER(FIND("Arrow", F1267)), _xlfn.CONCAT(E1267,"_Seta"), E1267)</f>
        <v>Dispositivo_Sensoriamento</v>
      </c>
      <c r="W1267" s="4" t="str">
        <f>IF(ISNUMBER(FIND("Scheme", F1267)), _xlfn.CONCAT(F1267,"_Esquema"), F1267)</f>
        <v>IfcSensorWINDSENSOR</v>
      </c>
    </row>
    <row r="1268" spans="1:23" s="4" customFormat="1" ht="9.75" customHeight="1" x14ac:dyDescent="0.25">
      <c r="A1268" s="66">
        <v>1267</v>
      </c>
      <c r="B1268" s="65" t="s">
        <v>4283</v>
      </c>
      <c r="C1268" s="27" t="s">
        <v>4576</v>
      </c>
      <c r="D1268" s="27" t="s">
        <v>4581</v>
      </c>
      <c r="E1268" s="27" t="s">
        <v>4219</v>
      </c>
      <c r="F1268" s="33" t="s">
        <v>1397</v>
      </c>
      <c r="G1268" s="23" t="s">
        <v>13</v>
      </c>
      <c r="H1268" s="23" t="s">
        <v>13</v>
      </c>
      <c r="I1268" s="23" t="s">
        <v>13</v>
      </c>
      <c r="J1268" s="23" t="s">
        <v>13</v>
      </c>
      <c r="K1268" s="23" t="s">
        <v>13</v>
      </c>
      <c r="L1268" s="9" t="str">
        <f>_xlfn.CONCAT("", C1268)</f>
        <v>MEP_Projeto</v>
      </c>
      <c r="M1268" s="9" t="str">
        <f>_xlfn.CONCAT("", D1268)</f>
        <v>MEP_Elementos</v>
      </c>
      <c r="N1268" s="9" t="str">
        <f>_xlfn.CONCAT("", E1268)</f>
        <v>Edificação_Elemento_Terminal</v>
      </c>
      <c r="O1268" s="9" t="str">
        <f>_xlfn.CONCAT("Classe IFC ou Categoria Revit:   ", F1268)</f>
        <v>Classe IFC ou Categoria Revit:   IfcStackTerminal</v>
      </c>
      <c r="P1268" s="7" t="s">
        <v>1398</v>
      </c>
      <c r="Q1268" s="7" t="s">
        <v>4133</v>
      </c>
      <c r="R1268" s="7" t="str">
        <f>C1268</f>
        <v>MEP_Projeto</v>
      </c>
      <c r="S1268" s="7" t="str">
        <f>D1268</f>
        <v>MEP_Elementos</v>
      </c>
      <c r="T1268" s="7" t="str">
        <f>E1268</f>
        <v>Edificação_Elemento_Terminal</v>
      </c>
      <c r="U1268" s="8" t="str">
        <f>_xlfn.CONCAT("bim-key_",A1268)</f>
        <v>bim-key_1267</v>
      </c>
      <c r="V1268" s="4" t="str">
        <f>IF(ISNUMBER(FIND("Arrow", F1268)), _xlfn.CONCAT(E1268,"_Seta"), E1268)</f>
        <v>Edificação_Elemento_Terminal</v>
      </c>
      <c r="W1268" s="4" t="str">
        <f>IF(ISNUMBER(FIND("Scheme", F1268)), _xlfn.CONCAT(F1268,"_Esquema"), F1268)</f>
        <v>IfcStackTerminal</v>
      </c>
    </row>
    <row r="1269" spans="1:23" s="4" customFormat="1" ht="9.75" customHeight="1" x14ac:dyDescent="0.25">
      <c r="A1269" s="66">
        <v>1268</v>
      </c>
      <c r="B1269" s="65" t="s">
        <v>4283</v>
      </c>
      <c r="C1269" s="27" t="s">
        <v>4576</v>
      </c>
      <c r="D1269" s="27" t="s">
        <v>4581</v>
      </c>
      <c r="E1269" s="27" t="s">
        <v>4219</v>
      </c>
      <c r="F1269" s="33" t="s">
        <v>1881</v>
      </c>
      <c r="G1269" s="23" t="s">
        <v>13</v>
      </c>
      <c r="H1269" s="23" t="s">
        <v>13</v>
      </c>
      <c r="I1269" s="23" t="s">
        <v>13</v>
      </c>
      <c r="J1269" s="23" t="s">
        <v>13</v>
      </c>
      <c r="K1269" s="23" t="s">
        <v>13</v>
      </c>
      <c r="L1269" s="9" t="str">
        <f>_xlfn.CONCAT("", C1269)</f>
        <v>MEP_Projeto</v>
      </c>
      <c r="M1269" s="9" t="str">
        <f>_xlfn.CONCAT("", D1269)</f>
        <v>MEP_Elementos</v>
      </c>
      <c r="N1269" s="9" t="str">
        <f>_xlfn.CONCAT("", E1269)</f>
        <v>Edificação_Elemento_Terminal</v>
      </c>
      <c r="O1269" s="9" t="str">
        <f>_xlfn.CONCAT("Classe IFC ou Categoria Revit:   ", F1269)</f>
        <v>Classe IFC ou Categoria Revit:   IfcStackTerminalBIRDCAGE</v>
      </c>
      <c r="P1269" s="7" t="s">
        <v>2213</v>
      </c>
      <c r="Q1269" s="7" t="s">
        <v>4139</v>
      </c>
      <c r="R1269" s="7" t="str">
        <f>C1269</f>
        <v>MEP_Projeto</v>
      </c>
      <c r="S1269" s="7" t="str">
        <f>D1269</f>
        <v>MEP_Elementos</v>
      </c>
      <c r="T1269" s="7" t="str">
        <f>E1269</f>
        <v>Edificação_Elemento_Terminal</v>
      </c>
      <c r="U1269" s="8" t="str">
        <f>_xlfn.CONCAT("bim-key_",A1269)</f>
        <v>bim-key_1268</v>
      </c>
      <c r="V1269" s="4" t="str">
        <f>IF(ISNUMBER(FIND("Arrow", F1269)), _xlfn.CONCAT(E1269,"_Seta"), E1269)</f>
        <v>Edificação_Elemento_Terminal</v>
      </c>
      <c r="W1269" s="4" t="str">
        <f>IF(ISNUMBER(FIND("Scheme", F1269)), _xlfn.CONCAT(F1269,"_Esquema"), F1269)</f>
        <v>IfcStackTerminalBIRDCAGE</v>
      </c>
    </row>
    <row r="1270" spans="1:23" s="4" customFormat="1" ht="9.75" customHeight="1" x14ac:dyDescent="0.25">
      <c r="A1270" s="66">
        <v>1269</v>
      </c>
      <c r="B1270" s="65" t="s">
        <v>4283</v>
      </c>
      <c r="C1270" s="27" t="s">
        <v>4576</v>
      </c>
      <c r="D1270" s="27" t="s">
        <v>4581</v>
      </c>
      <c r="E1270" s="27" t="s">
        <v>4219</v>
      </c>
      <c r="F1270" s="33" t="s">
        <v>1882</v>
      </c>
      <c r="G1270" s="23" t="s">
        <v>13</v>
      </c>
      <c r="H1270" s="23" t="s">
        <v>13</v>
      </c>
      <c r="I1270" s="23" t="s">
        <v>13</v>
      </c>
      <c r="J1270" s="23" t="s">
        <v>13</v>
      </c>
      <c r="K1270" s="23" t="s">
        <v>13</v>
      </c>
      <c r="L1270" s="9" t="str">
        <f>_xlfn.CONCAT("", C1270)</f>
        <v>MEP_Projeto</v>
      </c>
      <c r="M1270" s="9" t="str">
        <f>_xlfn.CONCAT("", D1270)</f>
        <v>MEP_Elementos</v>
      </c>
      <c r="N1270" s="9" t="str">
        <f>_xlfn.CONCAT("", E1270)</f>
        <v>Edificação_Elemento_Terminal</v>
      </c>
      <c r="O1270" s="9" t="str">
        <f>_xlfn.CONCAT("Classe IFC ou Categoria Revit:   ", F1270)</f>
        <v>Classe IFC ou Categoria Revit:   IfcStackTerminalCOWL</v>
      </c>
      <c r="P1270" s="7" t="s">
        <v>2214</v>
      </c>
      <c r="Q1270" s="7" t="s">
        <v>4133</v>
      </c>
      <c r="R1270" s="7" t="str">
        <f>C1270</f>
        <v>MEP_Projeto</v>
      </c>
      <c r="S1270" s="7" t="str">
        <f>D1270</f>
        <v>MEP_Elementos</v>
      </c>
      <c r="T1270" s="7" t="str">
        <f>E1270</f>
        <v>Edificação_Elemento_Terminal</v>
      </c>
      <c r="U1270" s="8" t="str">
        <f>_xlfn.CONCAT("bim-key_",A1270)</f>
        <v>bim-key_1269</v>
      </c>
      <c r="V1270" s="4" t="str">
        <f>IF(ISNUMBER(FIND("Arrow", F1270)), _xlfn.CONCAT(E1270,"_Seta"), E1270)</f>
        <v>Edificação_Elemento_Terminal</v>
      </c>
      <c r="W1270" s="4" t="str">
        <f>IF(ISNUMBER(FIND("Scheme", F1270)), _xlfn.CONCAT(F1270,"_Esquema"), F1270)</f>
        <v>IfcStackTerminalCOWL</v>
      </c>
    </row>
    <row r="1271" spans="1:23" s="4" customFormat="1" ht="9.75" customHeight="1" x14ac:dyDescent="0.25">
      <c r="A1271" s="66">
        <v>1270</v>
      </c>
      <c r="B1271" s="65" t="s">
        <v>4283</v>
      </c>
      <c r="C1271" s="27" t="s">
        <v>4576</v>
      </c>
      <c r="D1271" s="27" t="s">
        <v>4581</v>
      </c>
      <c r="E1271" s="27" t="s">
        <v>4219</v>
      </c>
      <c r="F1271" s="33" t="s">
        <v>1883</v>
      </c>
      <c r="G1271" s="23" t="s">
        <v>13</v>
      </c>
      <c r="H1271" s="23" t="s">
        <v>13</v>
      </c>
      <c r="I1271" s="23" t="s">
        <v>13</v>
      </c>
      <c r="J1271" s="23" t="s">
        <v>13</v>
      </c>
      <c r="K1271" s="23" t="s">
        <v>13</v>
      </c>
      <c r="L1271" s="9" t="str">
        <f>_xlfn.CONCAT("", C1271)</f>
        <v>MEP_Projeto</v>
      </c>
      <c r="M1271" s="9" t="str">
        <f>_xlfn.CONCAT("", D1271)</f>
        <v>MEP_Elementos</v>
      </c>
      <c r="N1271" s="9" t="str">
        <f>_xlfn.CONCAT("", E1271)</f>
        <v>Edificação_Elemento_Terminal</v>
      </c>
      <c r="O1271" s="9" t="str">
        <f>_xlfn.CONCAT("Classe IFC ou Categoria Revit:   ", F1271)</f>
        <v>Classe IFC ou Categoria Revit:   IfcStackTerminalRAINWATERHOPPER</v>
      </c>
      <c r="P1271" s="7" t="s">
        <v>4035</v>
      </c>
      <c r="Q1271" s="7" t="s">
        <v>4140</v>
      </c>
      <c r="R1271" s="7" t="str">
        <f>C1271</f>
        <v>MEP_Projeto</v>
      </c>
      <c r="S1271" s="7" t="str">
        <f>D1271</f>
        <v>MEP_Elementos</v>
      </c>
      <c r="T1271" s="7" t="str">
        <f>E1271</f>
        <v>Edificação_Elemento_Terminal</v>
      </c>
      <c r="U1271" s="8" t="str">
        <f>_xlfn.CONCAT("bim-key_",A1271)</f>
        <v>bim-key_1270</v>
      </c>
      <c r="V1271" s="4" t="str">
        <f>IF(ISNUMBER(FIND("Arrow", F1271)), _xlfn.CONCAT(E1271,"_Seta"), E1271)</f>
        <v>Edificação_Elemento_Terminal</v>
      </c>
      <c r="W1271" s="4" t="str">
        <f>IF(ISNUMBER(FIND("Scheme", F1271)), _xlfn.CONCAT(F1271,"_Esquema"), F1271)</f>
        <v>IfcStackTerminalRAINWATERHOPPER</v>
      </c>
    </row>
    <row r="1272" spans="1:23" s="4" customFormat="1" ht="9.75" customHeight="1" x14ac:dyDescent="0.25">
      <c r="A1272" s="66">
        <v>1271</v>
      </c>
      <c r="B1272" s="65" t="s">
        <v>4283</v>
      </c>
      <c r="C1272" s="27" t="s">
        <v>4576</v>
      </c>
      <c r="D1272" s="27" t="s">
        <v>4758</v>
      </c>
      <c r="E1272" s="39" t="s">
        <v>4722</v>
      </c>
      <c r="F1272" s="25" t="s">
        <v>3752</v>
      </c>
      <c r="G1272" s="6" t="s">
        <v>13</v>
      </c>
      <c r="H1272" s="6" t="s">
        <v>13</v>
      </c>
      <c r="I1272" s="6" t="s">
        <v>13</v>
      </c>
      <c r="J1272" s="6" t="s">
        <v>13</v>
      </c>
      <c r="K1272" s="23" t="s">
        <v>13</v>
      </c>
      <c r="L1272" s="9" t="str">
        <f>_xlfn.CONCAT("", C1272)</f>
        <v>MEP_Projeto</v>
      </c>
      <c r="M1272" s="9" t="str">
        <f>_xlfn.CONCAT("", D1272)</f>
        <v>MEP_Mecânica_TAG</v>
      </c>
      <c r="N1272" s="9" t="str">
        <f>_xlfn.CONCAT("", E1272)</f>
        <v>Espaço_Etiqueta</v>
      </c>
      <c r="O1272" s="9" t="str">
        <f>_xlfn.CONCAT("Classe IFC ou Categoria Revit:   ", F1272)</f>
        <v>Classe IFC ou Categoria Revit:   OST_MEPSpaceTags</v>
      </c>
      <c r="P1272" s="7" t="s">
        <v>4460</v>
      </c>
      <c r="Q1272" s="7" t="str">
        <f>_xlfn.CONCAT("Categoria de Revit:  ",F1272)</f>
        <v>Categoria de Revit:  OST_MEPSpaceTags</v>
      </c>
      <c r="R1272" s="7" t="str">
        <f>C1272</f>
        <v>MEP_Projeto</v>
      </c>
      <c r="S1272" s="7" t="str">
        <f>D1272</f>
        <v>MEP_Mecânica_TAG</v>
      </c>
      <c r="T1272" s="7" t="str">
        <f>E1272</f>
        <v>Espaço_Etiqueta</v>
      </c>
      <c r="U1272" s="8" t="str">
        <f>_xlfn.CONCAT("bim-key_",A1272)</f>
        <v>bim-key_1271</v>
      </c>
      <c r="V1272" s="4" t="str">
        <f>IF(ISNUMBER(FIND("Arrow", F1272)), _xlfn.CONCAT(E1272,"_Seta"), E1272)</f>
        <v>Espaço_Etiqueta</v>
      </c>
      <c r="W1272" s="4" t="str">
        <f>IF(ISNUMBER(FIND("Scheme", F1272)), _xlfn.CONCAT(F1272,"_Esquema"), F1272)</f>
        <v>OST_MEPSpaceTags</v>
      </c>
    </row>
    <row r="1273" spans="1:23" s="4" customFormat="1" ht="9.75" customHeight="1" x14ac:dyDescent="0.25">
      <c r="A1273" s="66">
        <v>1272</v>
      </c>
      <c r="B1273" s="65" t="s">
        <v>4283</v>
      </c>
      <c r="C1273" s="27" t="s">
        <v>4303</v>
      </c>
      <c r="D1273" s="27" t="s">
        <v>4304</v>
      </c>
      <c r="E1273" s="27" t="s">
        <v>4301</v>
      </c>
      <c r="F1273" s="33" t="s">
        <v>1521</v>
      </c>
      <c r="G1273" s="23" t="s">
        <v>13</v>
      </c>
      <c r="H1273" s="23" t="s">
        <v>13</v>
      </c>
      <c r="I1273" s="23" t="s">
        <v>13</v>
      </c>
      <c r="J1273" s="23" t="s">
        <v>13</v>
      </c>
      <c r="K1273" s="23" t="s">
        <v>13</v>
      </c>
      <c r="L1273" s="9" t="str">
        <f>_xlfn.CONCAT("", C1273)</f>
        <v>TEL_Projeto</v>
      </c>
      <c r="M1273" s="9" t="str">
        <f>_xlfn.CONCAT("", D1273)</f>
        <v>TEL_Telecom</v>
      </c>
      <c r="N1273" s="9" t="str">
        <f>_xlfn.CONCAT("", E1273)</f>
        <v>Equipamento_Fixo</v>
      </c>
      <c r="O1273" s="9" t="str">
        <f>_xlfn.CONCAT("Classe IFC ou Categoria Revit:   ", F1273)</f>
        <v>Classe IFC ou Categoria Revit:   IfcCommunicationsAppliance</v>
      </c>
      <c r="P1273" s="9" t="s">
        <v>1522</v>
      </c>
      <c r="Q1273" s="7" t="s">
        <v>4146</v>
      </c>
      <c r="R1273" s="7" t="str">
        <f>C1273</f>
        <v>TEL_Projeto</v>
      </c>
      <c r="S1273" s="7" t="str">
        <f>D1273</f>
        <v>TEL_Telecom</v>
      </c>
      <c r="T1273" s="7" t="str">
        <f>E1273</f>
        <v>Equipamento_Fixo</v>
      </c>
      <c r="U1273" s="8" t="str">
        <f>_xlfn.CONCAT("bim-key_",A1273)</f>
        <v>bim-key_1272</v>
      </c>
      <c r="V1273" s="4" t="str">
        <f>IF(ISNUMBER(FIND("Arrow", F1273)), _xlfn.CONCAT(E1273,"_Seta"), E1273)</f>
        <v>Equipamento_Fixo</v>
      </c>
      <c r="W1273" s="4" t="str">
        <f>IF(ISNUMBER(FIND("Scheme", F1273)), _xlfn.CONCAT(F1273,"_Esquema"), F1273)</f>
        <v>IfcCommunicationsAppliance</v>
      </c>
    </row>
    <row r="1274" spans="1:23" s="4" customFormat="1" ht="9.75" customHeight="1" x14ac:dyDescent="0.25">
      <c r="A1274" s="66">
        <v>1273</v>
      </c>
      <c r="B1274" s="65" t="s">
        <v>4283</v>
      </c>
      <c r="C1274" s="27" t="s">
        <v>4303</v>
      </c>
      <c r="D1274" s="27" t="s">
        <v>4304</v>
      </c>
      <c r="E1274" s="27" t="s">
        <v>4301</v>
      </c>
      <c r="F1274" s="33" t="s">
        <v>1932</v>
      </c>
      <c r="G1274" s="23" t="s">
        <v>13</v>
      </c>
      <c r="H1274" s="23" t="s">
        <v>13</v>
      </c>
      <c r="I1274" s="23" t="s">
        <v>13</v>
      </c>
      <c r="J1274" s="23" t="s">
        <v>13</v>
      </c>
      <c r="K1274" s="23" t="s">
        <v>13</v>
      </c>
      <c r="L1274" s="9" t="str">
        <f>_xlfn.CONCAT("", C1274)</f>
        <v>TEL_Projeto</v>
      </c>
      <c r="M1274" s="9" t="str">
        <f>_xlfn.CONCAT("", D1274)</f>
        <v>TEL_Telecom</v>
      </c>
      <c r="N1274" s="9" t="str">
        <f>_xlfn.CONCAT("", E1274)</f>
        <v>Equipamento_Fixo</v>
      </c>
      <c r="O1274" s="9" t="str">
        <f>_xlfn.CONCAT("Classe IFC ou Categoria Revit:   ", F1274)</f>
        <v>Classe IFC ou Categoria Revit:   IfcCommunicationsApplianceANTENNA</v>
      </c>
      <c r="P1274" s="7" t="s">
        <v>2593</v>
      </c>
      <c r="Q1274" s="7" t="s">
        <v>4142</v>
      </c>
      <c r="R1274" s="7" t="str">
        <f>C1274</f>
        <v>TEL_Projeto</v>
      </c>
      <c r="S1274" s="7" t="str">
        <f>D1274</f>
        <v>TEL_Telecom</v>
      </c>
      <c r="T1274" s="7" t="str">
        <f>E1274</f>
        <v>Equipamento_Fixo</v>
      </c>
      <c r="U1274" s="8" t="str">
        <f>_xlfn.CONCAT("bim-key_",A1274)</f>
        <v>bim-key_1273</v>
      </c>
      <c r="V1274" s="4" t="str">
        <f>IF(ISNUMBER(FIND("Arrow", F1274)), _xlfn.CONCAT(E1274,"_Seta"), E1274)</f>
        <v>Equipamento_Fixo</v>
      </c>
      <c r="W1274" s="4" t="str">
        <f>IF(ISNUMBER(FIND("Scheme", F1274)), _xlfn.CONCAT(F1274,"_Esquema"), F1274)</f>
        <v>IfcCommunicationsApplianceANTENNA</v>
      </c>
    </row>
    <row r="1275" spans="1:23" s="4" customFormat="1" ht="9.75" customHeight="1" x14ac:dyDescent="0.25">
      <c r="A1275" s="66">
        <v>1274</v>
      </c>
      <c r="B1275" s="65" t="s">
        <v>4283</v>
      </c>
      <c r="C1275" s="27" t="s">
        <v>4303</v>
      </c>
      <c r="D1275" s="27" t="s">
        <v>4304</v>
      </c>
      <c r="E1275" s="27" t="s">
        <v>4301</v>
      </c>
      <c r="F1275" s="33" t="s">
        <v>1933</v>
      </c>
      <c r="G1275" s="23" t="s">
        <v>13</v>
      </c>
      <c r="H1275" s="23" t="s">
        <v>13</v>
      </c>
      <c r="I1275" s="23" t="s">
        <v>13</v>
      </c>
      <c r="J1275" s="23" t="s">
        <v>13</v>
      </c>
      <c r="K1275" s="23" t="s">
        <v>13</v>
      </c>
      <c r="L1275" s="9" t="str">
        <f>_xlfn.CONCAT("", C1275)</f>
        <v>TEL_Projeto</v>
      </c>
      <c r="M1275" s="9" t="str">
        <f>_xlfn.CONCAT("", D1275)</f>
        <v>TEL_Telecom</v>
      </c>
      <c r="N1275" s="9" t="str">
        <f>_xlfn.CONCAT("", E1275)</f>
        <v>Equipamento_Fixo</v>
      </c>
      <c r="O1275" s="9" t="str">
        <f>_xlfn.CONCAT("Classe IFC ou Categoria Revit:   ", F1275)</f>
        <v>Classe IFC ou Categoria Revit:   IfcCommunicationsApplianceAUTOMATON</v>
      </c>
      <c r="P1275" s="7" t="s">
        <v>2594</v>
      </c>
      <c r="Q1275" s="7" t="s">
        <v>4142</v>
      </c>
      <c r="R1275" s="7" t="str">
        <f>C1275</f>
        <v>TEL_Projeto</v>
      </c>
      <c r="S1275" s="7" t="str">
        <f>D1275</f>
        <v>TEL_Telecom</v>
      </c>
      <c r="T1275" s="7" t="str">
        <f>E1275</f>
        <v>Equipamento_Fixo</v>
      </c>
      <c r="U1275" s="8" t="str">
        <f>_xlfn.CONCAT("bim-key_",A1275)</f>
        <v>bim-key_1274</v>
      </c>
      <c r="V1275" s="4" t="str">
        <f>IF(ISNUMBER(FIND("Arrow", F1275)), _xlfn.CONCAT(E1275,"_Seta"), E1275)</f>
        <v>Equipamento_Fixo</v>
      </c>
      <c r="W1275" s="4" t="str">
        <f>IF(ISNUMBER(FIND("Scheme", F1275)), _xlfn.CONCAT(F1275,"_Esquema"), F1275)</f>
        <v>IfcCommunicationsApplianceAUTOMATON</v>
      </c>
    </row>
    <row r="1276" spans="1:23" s="4" customFormat="1" ht="9.75" customHeight="1" x14ac:dyDescent="0.25">
      <c r="A1276" s="66">
        <v>1275</v>
      </c>
      <c r="B1276" s="65" t="s">
        <v>4283</v>
      </c>
      <c r="C1276" s="27" t="s">
        <v>4303</v>
      </c>
      <c r="D1276" s="27" t="s">
        <v>4304</v>
      </c>
      <c r="E1276" s="27" t="s">
        <v>4301</v>
      </c>
      <c r="F1276" s="33" t="s">
        <v>1934</v>
      </c>
      <c r="G1276" s="23" t="s">
        <v>13</v>
      </c>
      <c r="H1276" s="23" t="s">
        <v>13</v>
      </c>
      <c r="I1276" s="23" t="s">
        <v>13</v>
      </c>
      <c r="J1276" s="23" t="s">
        <v>13</v>
      </c>
      <c r="K1276" s="23" t="s">
        <v>13</v>
      </c>
      <c r="L1276" s="9" t="str">
        <f>_xlfn.CONCAT("", C1276)</f>
        <v>TEL_Projeto</v>
      </c>
      <c r="M1276" s="9" t="str">
        <f>_xlfn.CONCAT("", D1276)</f>
        <v>TEL_Telecom</v>
      </c>
      <c r="N1276" s="9" t="str">
        <f>_xlfn.CONCAT("", E1276)</f>
        <v>Equipamento_Fixo</v>
      </c>
      <c r="O1276" s="9" t="str">
        <f>_xlfn.CONCAT("Classe IFC ou Categoria Revit:   ", F1276)</f>
        <v>Classe IFC ou Categoria Revit:   IfcCommunicationsApplianceCOMPUTER</v>
      </c>
      <c r="P1276" s="7" t="s">
        <v>2595</v>
      </c>
      <c r="Q1276" s="7" t="s">
        <v>4142</v>
      </c>
      <c r="R1276" s="7" t="str">
        <f>C1276</f>
        <v>TEL_Projeto</v>
      </c>
      <c r="S1276" s="7" t="str">
        <f>D1276</f>
        <v>TEL_Telecom</v>
      </c>
      <c r="T1276" s="7" t="str">
        <f>E1276</f>
        <v>Equipamento_Fixo</v>
      </c>
      <c r="U1276" s="8" t="str">
        <f>_xlfn.CONCAT("bim-key_",A1276)</f>
        <v>bim-key_1275</v>
      </c>
      <c r="V1276" s="4" t="str">
        <f>IF(ISNUMBER(FIND("Arrow", F1276)), _xlfn.CONCAT(E1276,"_Seta"), E1276)</f>
        <v>Equipamento_Fixo</v>
      </c>
      <c r="W1276" s="4" t="str">
        <f>IF(ISNUMBER(FIND("Scheme", F1276)), _xlfn.CONCAT(F1276,"_Esquema"), F1276)</f>
        <v>IfcCommunicationsApplianceCOMPUTER</v>
      </c>
    </row>
    <row r="1277" spans="1:23" s="4" customFormat="1" ht="9.75" customHeight="1" x14ac:dyDescent="0.25">
      <c r="A1277" s="66">
        <v>1276</v>
      </c>
      <c r="B1277" s="65" t="s">
        <v>4283</v>
      </c>
      <c r="C1277" s="27" t="s">
        <v>4303</v>
      </c>
      <c r="D1277" s="27" t="s">
        <v>4304</v>
      </c>
      <c r="E1277" s="27" t="s">
        <v>4301</v>
      </c>
      <c r="F1277" s="33" t="s">
        <v>1935</v>
      </c>
      <c r="G1277" s="23" t="s">
        <v>13</v>
      </c>
      <c r="H1277" s="23" t="s">
        <v>13</v>
      </c>
      <c r="I1277" s="23" t="s">
        <v>13</v>
      </c>
      <c r="J1277" s="23" t="s">
        <v>13</v>
      </c>
      <c r="K1277" s="23" t="s">
        <v>13</v>
      </c>
      <c r="L1277" s="9" t="str">
        <f>_xlfn.CONCAT("", C1277)</f>
        <v>TEL_Projeto</v>
      </c>
      <c r="M1277" s="9" t="str">
        <f>_xlfn.CONCAT("", D1277)</f>
        <v>TEL_Telecom</v>
      </c>
      <c r="N1277" s="9" t="str">
        <f>_xlfn.CONCAT("", E1277)</f>
        <v>Equipamento_Fixo</v>
      </c>
      <c r="O1277" s="9" t="str">
        <f>_xlfn.CONCAT("Classe IFC ou Categoria Revit:   ", F1277)</f>
        <v>Classe IFC ou Categoria Revit:   IfcCommunicationsApplianceFAX</v>
      </c>
      <c r="P1277" s="7" t="s">
        <v>2596</v>
      </c>
      <c r="Q1277" s="7" t="s">
        <v>4142</v>
      </c>
      <c r="R1277" s="7" t="str">
        <f>C1277</f>
        <v>TEL_Projeto</v>
      </c>
      <c r="S1277" s="7" t="str">
        <f>D1277</f>
        <v>TEL_Telecom</v>
      </c>
      <c r="T1277" s="7" t="str">
        <f>E1277</f>
        <v>Equipamento_Fixo</v>
      </c>
      <c r="U1277" s="8" t="str">
        <f>_xlfn.CONCAT("bim-key_",A1277)</f>
        <v>bim-key_1276</v>
      </c>
      <c r="V1277" s="4" t="str">
        <f>IF(ISNUMBER(FIND("Arrow", F1277)), _xlfn.CONCAT(E1277,"_Seta"), E1277)</f>
        <v>Equipamento_Fixo</v>
      </c>
      <c r="W1277" s="4" t="str">
        <f>IF(ISNUMBER(FIND("Scheme", F1277)), _xlfn.CONCAT(F1277,"_Esquema"), F1277)</f>
        <v>IfcCommunicationsApplianceFAX</v>
      </c>
    </row>
    <row r="1278" spans="1:23" s="4" customFormat="1" ht="9.75" customHeight="1" x14ac:dyDescent="0.25">
      <c r="A1278" s="66">
        <v>1277</v>
      </c>
      <c r="B1278" s="65" t="s">
        <v>4283</v>
      </c>
      <c r="C1278" s="27" t="s">
        <v>4303</v>
      </c>
      <c r="D1278" s="27" t="s">
        <v>4304</v>
      </c>
      <c r="E1278" s="27" t="s">
        <v>4301</v>
      </c>
      <c r="F1278" s="33" t="s">
        <v>1936</v>
      </c>
      <c r="G1278" s="23" t="s">
        <v>13</v>
      </c>
      <c r="H1278" s="23" t="s">
        <v>13</v>
      </c>
      <c r="I1278" s="23" t="s">
        <v>13</v>
      </c>
      <c r="J1278" s="23" t="s">
        <v>13</v>
      </c>
      <c r="K1278" s="23" t="s">
        <v>13</v>
      </c>
      <c r="L1278" s="9" t="str">
        <f>_xlfn.CONCAT("", C1278)</f>
        <v>TEL_Projeto</v>
      </c>
      <c r="M1278" s="9" t="str">
        <f>_xlfn.CONCAT("", D1278)</f>
        <v>TEL_Telecom</v>
      </c>
      <c r="N1278" s="9" t="str">
        <f>_xlfn.CONCAT("", E1278)</f>
        <v>Equipamento_Fixo</v>
      </c>
      <c r="O1278" s="9" t="str">
        <f>_xlfn.CONCAT("Classe IFC ou Categoria Revit:   ", F1278)</f>
        <v>Classe IFC ou Categoria Revit:   IfcCommunicationsApplianceGATEWAY</v>
      </c>
      <c r="P1278" s="7" t="s">
        <v>2597</v>
      </c>
      <c r="Q1278" s="7" t="s">
        <v>4065</v>
      </c>
      <c r="R1278" s="7" t="str">
        <f>C1278</f>
        <v>TEL_Projeto</v>
      </c>
      <c r="S1278" s="7" t="str">
        <f>D1278</f>
        <v>TEL_Telecom</v>
      </c>
      <c r="T1278" s="7" t="str">
        <f>E1278</f>
        <v>Equipamento_Fixo</v>
      </c>
      <c r="U1278" s="8" t="str">
        <f>_xlfn.CONCAT("bim-key_",A1278)</f>
        <v>bim-key_1277</v>
      </c>
      <c r="V1278" s="4" t="str">
        <f>IF(ISNUMBER(FIND("Arrow", F1278)), _xlfn.CONCAT(E1278,"_Seta"), E1278)</f>
        <v>Equipamento_Fixo</v>
      </c>
      <c r="W1278" s="4" t="str">
        <f>IF(ISNUMBER(FIND("Scheme", F1278)), _xlfn.CONCAT(F1278,"_Esquema"), F1278)</f>
        <v>IfcCommunicationsApplianceGATEWAY</v>
      </c>
    </row>
    <row r="1279" spans="1:23" s="4" customFormat="1" ht="9.75" customHeight="1" x14ac:dyDescent="0.25">
      <c r="A1279" s="66">
        <v>1278</v>
      </c>
      <c r="B1279" s="65" t="s">
        <v>4283</v>
      </c>
      <c r="C1279" s="27" t="s">
        <v>4303</v>
      </c>
      <c r="D1279" s="27" t="s">
        <v>4304</v>
      </c>
      <c r="E1279" s="27" t="s">
        <v>4301</v>
      </c>
      <c r="F1279" s="33" t="s">
        <v>1937</v>
      </c>
      <c r="G1279" s="23" t="s">
        <v>13</v>
      </c>
      <c r="H1279" s="23" t="s">
        <v>13</v>
      </c>
      <c r="I1279" s="23" t="s">
        <v>13</v>
      </c>
      <c r="J1279" s="23" t="s">
        <v>13</v>
      </c>
      <c r="K1279" s="23" t="s">
        <v>13</v>
      </c>
      <c r="L1279" s="9" t="str">
        <f>_xlfn.CONCAT("", C1279)</f>
        <v>TEL_Projeto</v>
      </c>
      <c r="M1279" s="9" t="str">
        <f>_xlfn.CONCAT("", D1279)</f>
        <v>TEL_Telecom</v>
      </c>
      <c r="N1279" s="9" t="str">
        <f>_xlfn.CONCAT("", E1279)</f>
        <v>Equipamento_Fixo</v>
      </c>
      <c r="O1279" s="9" t="str">
        <f>_xlfn.CONCAT("Classe IFC ou Categoria Revit:   ", F1279)</f>
        <v>Classe IFC ou Categoria Revit:   IfcCommunicationsApplianceINTELLIGENTPERIPHERAL</v>
      </c>
      <c r="P1279" s="7" t="s">
        <v>2598</v>
      </c>
      <c r="Q1279" s="7" t="s">
        <v>4065</v>
      </c>
      <c r="R1279" s="7" t="str">
        <f>C1279</f>
        <v>TEL_Projeto</v>
      </c>
      <c r="S1279" s="7" t="str">
        <f>D1279</f>
        <v>TEL_Telecom</v>
      </c>
      <c r="T1279" s="7" t="str">
        <f>E1279</f>
        <v>Equipamento_Fixo</v>
      </c>
      <c r="U1279" s="8" t="str">
        <f>_xlfn.CONCAT("bim-key_",A1279)</f>
        <v>bim-key_1278</v>
      </c>
      <c r="V1279" s="4" t="str">
        <f>IF(ISNUMBER(FIND("Arrow", F1279)), _xlfn.CONCAT(E1279,"_Seta"), E1279)</f>
        <v>Equipamento_Fixo</v>
      </c>
      <c r="W1279" s="4" t="str">
        <f>IF(ISNUMBER(FIND("Scheme", F1279)), _xlfn.CONCAT(F1279,"_Esquema"), F1279)</f>
        <v>IfcCommunicationsApplianceINTELLIGENTPERIPHERAL</v>
      </c>
    </row>
    <row r="1280" spans="1:23" s="4" customFormat="1" ht="9.75" customHeight="1" x14ac:dyDescent="0.25">
      <c r="A1280" s="66">
        <v>1279</v>
      </c>
      <c r="B1280" s="65" t="s">
        <v>4283</v>
      </c>
      <c r="C1280" s="27" t="s">
        <v>4303</v>
      </c>
      <c r="D1280" s="27" t="s">
        <v>4304</v>
      </c>
      <c r="E1280" s="27" t="s">
        <v>4301</v>
      </c>
      <c r="F1280" s="33" t="s">
        <v>1938</v>
      </c>
      <c r="G1280" s="23" t="s">
        <v>13</v>
      </c>
      <c r="H1280" s="23" t="s">
        <v>13</v>
      </c>
      <c r="I1280" s="23" t="s">
        <v>13</v>
      </c>
      <c r="J1280" s="23" t="s">
        <v>13</v>
      </c>
      <c r="K1280" s="23" t="s">
        <v>13</v>
      </c>
      <c r="L1280" s="9" t="str">
        <f>_xlfn.CONCAT("", C1280)</f>
        <v>TEL_Projeto</v>
      </c>
      <c r="M1280" s="9" t="str">
        <f>_xlfn.CONCAT("", D1280)</f>
        <v>TEL_Telecom</v>
      </c>
      <c r="N1280" s="9" t="str">
        <f>_xlfn.CONCAT("", E1280)</f>
        <v>Equipamento_Fixo</v>
      </c>
      <c r="O1280" s="9" t="str">
        <f>_xlfn.CONCAT("Classe IFC ou Categoria Revit:   ", F1280)</f>
        <v>Classe IFC ou Categoria Revit:   IfcCommunicationsApplianceIPNETWORKEQUIPMENT</v>
      </c>
      <c r="P1280" s="7" t="s">
        <v>2599</v>
      </c>
      <c r="Q1280" s="7" t="s">
        <v>4142</v>
      </c>
      <c r="R1280" s="7" t="str">
        <f>C1280</f>
        <v>TEL_Projeto</v>
      </c>
      <c r="S1280" s="7" t="str">
        <f>D1280</f>
        <v>TEL_Telecom</v>
      </c>
      <c r="T1280" s="7" t="str">
        <f>E1280</f>
        <v>Equipamento_Fixo</v>
      </c>
      <c r="U1280" s="8" t="str">
        <f>_xlfn.CONCAT("bim-key_",A1280)</f>
        <v>bim-key_1279</v>
      </c>
      <c r="V1280" s="4" t="str">
        <f>IF(ISNUMBER(FIND("Arrow", F1280)), _xlfn.CONCAT(E1280,"_Seta"), E1280)</f>
        <v>Equipamento_Fixo</v>
      </c>
      <c r="W1280" s="4" t="str">
        <f>IF(ISNUMBER(FIND("Scheme", F1280)), _xlfn.CONCAT(F1280,"_Esquema"), F1280)</f>
        <v>IfcCommunicationsApplianceIPNETWORKEQUIPMENT</v>
      </c>
    </row>
    <row r="1281" spans="1:23" s="4" customFormat="1" ht="9.75" customHeight="1" x14ac:dyDescent="0.25">
      <c r="A1281" s="66">
        <v>1280</v>
      </c>
      <c r="B1281" s="65" t="s">
        <v>4283</v>
      </c>
      <c r="C1281" s="27" t="s">
        <v>4303</v>
      </c>
      <c r="D1281" s="27" t="s">
        <v>4304</v>
      </c>
      <c r="E1281" s="27" t="s">
        <v>4301</v>
      </c>
      <c r="F1281" s="33" t="s">
        <v>1939</v>
      </c>
      <c r="G1281" s="23" t="s">
        <v>13</v>
      </c>
      <c r="H1281" s="23" t="s">
        <v>13</v>
      </c>
      <c r="I1281" s="23" t="s">
        <v>13</v>
      </c>
      <c r="J1281" s="23" t="s">
        <v>13</v>
      </c>
      <c r="K1281" s="23" t="s">
        <v>13</v>
      </c>
      <c r="L1281" s="9" t="str">
        <f>_xlfn.CONCAT("", C1281)</f>
        <v>TEL_Projeto</v>
      </c>
      <c r="M1281" s="9" t="str">
        <f>_xlfn.CONCAT("", D1281)</f>
        <v>TEL_Telecom</v>
      </c>
      <c r="N1281" s="9" t="str">
        <f>_xlfn.CONCAT("", E1281)</f>
        <v>Equipamento_Fixo</v>
      </c>
      <c r="O1281" s="9" t="str">
        <f>_xlfn.CONCAT("Classe IFC ou Categoria Revit:   ", F1281)</f>
        <v>Classe IFC ou Categoria Revit:   IfcCommunicationsApplianceLINESIDEELECTRONICUNIT</v>
      </c>
      <c r="P1281" s="7" t="s">
        <v>2600</v>
      </c>
      <c r="Q1281" s="7" t="s">
        <v>4142</v>
      </c>
      <c r="R1281" s="7" t="str">
        <f>C1281</f>
        <v>TEL_Projeto</v>
      </c>
      <c r="S1281" s="7" t="str">
        <f>D1281</f>
        <v>TEL_Telecom</v>
      </c>
      <c r="T1281" s="7" t="str">
        <f>E1281</f>
        <v>Equipamento_Fixo</v>
      </c>
      <c r="U1281" s="8" t="str">
        <f>_xlfn.CONCAT("bim-key_",A1281)</f>
        <v>bim-key_1280</v>
      </c>
      <c r="V1281" s="4" t="str">
        <f>IF(ISNUMBER(FIND("Arrow", F1281)), _xlfn.CONCAT(E1281,"_Seta"), E1281)</f>
        <v>Equipamento_Fixo</v>
      </c>
      <c r="W1281" s="4" t="str">
        <f>IF(ISNUMBER(FIND("Scheme", F1281)), _xlfn.CONCAT(F1281,"_Esquema"), F1281)</f>
        <v>IfcCommunicationsApplianceLINESIDEELECTRONICUNIT</v>
      </c>
    </row>
    <row r="1282" spans="1:23" s="4" customFormat="1" ht="9.75" customHeight="1" x14ac:dyDescent="0.25">
      <c r="A1282" s="66">
        <v>1281</v>
      </c>
      <c r="B1282" s="65" t="s">
        <v>4283</v>
      </c>
      <c r="C1282" s="27" t="s">
        <v>4303</v>
      </c>
      <c r="D1282" s="27" t="s">
        <v>4304</v>
      </c>
      <c r="E1282" s="27" t="s">
        <v>4301</v>
      </c>
      <c r="F1282" s="33" t="s">
        <v>1940</v>
      </c>
      <c r="G1282" s="23" t="s">
        <v>13</v>
      </c>
      <c r="H1282" s="23" t="s">
        <v>13</v>
      </c>
      <c r="I1282" s="23" t="s">
        <v>13</v>
      </c>
      <c r="J1282" s="23" t="s">
        <v>13</v>
      </c>
      <c r="K1282" s="23" t="s">
        <v>13</v>
      </c>
      <c r="L1282" s="9" t="str">
        <f>_xlfn.CONCAT("", C1282)</f>
        <v>TEL_Projeto</v>
      </c>
      <c r="M1282" s="9" t="str">
        <f>_xlfn.CONCAT("", D1282)</f>
        <v>TEL_Telecom</v>
      </c>
      <c r="N1282" s="9" t="str">
        <f>_xlfn.CONCAT("", E1282)</f>
        <v>Equipamento_Fixo</v>
      </c>
      <c r="O1282" s="9" t="str">
        <f>_xlfn.CONCAT("Classe IFC ou Categoria Revit:   ", F1282)</f>
        <v>Classe IFC ou Categoria Revit:   IfcCommunicationsApplianceMODEM</v>
      </c>
      <c r="P1282" s="7" t="s">
        <v>2601</v>
      </c>
      <c r="Q1282" s="7" t="s">
        <v>4142</v>
      </c>
      <c r="R1282" s="7" t="str">
        <f>C1282</f>
        <v>TEL_Projeto</v>
      </c>
      <c r="S1282" s="7" t="str">
        <f>D1282</f>
        <v>TEL_Telecom</v>
      </c>
      <c r="T1282" s="7" t="str">
        <f>E1282</f>
        <v>Equipamento_Fixo</v>
      </c>
      <c r="U1282" s="8" t="str">
        <f>_xlfn.CONCAT("bim-key_",A1282)</f>
        <v>bim-key_1281</v>
      </c>
      <c r="V1282" s="4" t="str">
        <f>IF(ISNUMBER(FIND("Arrow", F1282)), _xlfn.CONCAT(E1282,"_Seta"), E1282)</f>
        <v>Equipamento_Fixo</v>
      </c>
      <c r="W1282" s="4" t="str">
        <f>IF(ISNUMBER(FIND("Scheme", F1282)), _xlfn.CONCAT(F1282,"_Esquema"), F1282)</f>
        <v>IfcCommunicationsApplianceMODEM</v>
      </c>
    </row>
    <row r="1283" spans="1:23" s="4" customFormat="1" ht="9.75" customHeight="1" x14ac:dyDescent="0.25">
      <c r="A1283" s="66">
        <v>1282</v>
      </c>
      <c r="B1283" s="65" t="s">
        <v>4283</v>
      </c>
      <c r="C1283" s="27" t="s">
        <v>4303</v>
      </c>
      <c r="D1283" s="27" t="s">
        <v>4304</v>
      </c>
      <c r="E1283" s="27" t="s">
        <v>4301</v>
      </c>
      <c r="F1283" s="33" t="s">
        <v>1941</v>
      </c>
      <c r="G1283" s="23" t="s">
        <v>13</v>
      </c>
      <c r="H1283" s="23" t="s">
        <v>13</v>
      </c>
      <c r="I1283" s="23" t="s">
        <v>13</v>
      </c>
      <c r="J1283" s="23" t="s">
        <v>13</v>
      </c>
      <c r="K1283" s="23" t="s">
        <v>13</v>
      </c>
      <c r="L1283" s="9" t="str">
        <f>_xlfn.CONCAT("", C1283)</f>
        <v>TEL_Projeto</v>
      </c>
      <c r="M1283" s="9" t="str">
        <f>_xlfn.CONCAT("", D1283)</f>
        <v>TEL_Telecom</v>
      </c>
      <c r="N1283" s="9" t="str">
        <f>_xlfn.CONCAT("", E1283)</f>
        <v>Equipamento_Fixo</v>
      </c>
      <c r="O1283" s="9" t="str">
        <f>_xlfn.CONCAT("Classe IFC ou Categoria Revit:   ", F1283)</f>
        <v>Classe IFC ou Categoria Revit:   IfcCommunicationsApplianceNETWORKAPPLIANCE</v>
      </c>
      <c r="P1283" s="7" t="s">
        <v>2602</v>
      </c>
      <c r="Q1283" s="7" t="s">
        <v>4065</v>
      </c>
      <c r="R1283" s="7" t="str">
        <f>C1283</f>
        <v>TEL_Projeto</v>
      </c>
      <c r="S1283" s="7" t="str">
        <f>D1283</f>
        <v>TEL_Telecom</v>
      </c>
      <c r="T1283" s="7" t="str">
        <f>E1283</f>
        <v>Equipamento_Fixo</v>
      </c>
      <c r="U1283" s="8" t="str">
        <f>_xlfn.CONCAT("bim-key_",A1283)</f>
        <v>bim-key_1282</v>
      </c>
      <c r="V1283" s="4" t="str">
        <f>IF(ISNUMBER(FIND("Arrow", F1283)), _xlfn.CONCAT(E1283,"_Seta"), E1283)</f>
        <v>Equipamento_Fixo</v>
      </c>
      <c r="W1283" s="4" t="str">
        <f>IF(ISNUMBER(FIND("Scheme", F1283)), _xlfn.CONCAT(F1283,"_Esquema"), F1283)</f>
        <v>IfcCommunicationsApplianceNETWORKAPPLIANCE</v>
      </c>
    </row>
    <row r="1284" spans="1:23" s="4" customFormat="1" ht="9.75" customHeight="1" x14ac:dyDescent="0.25">
      <c r="A1284" s="66">
        <v>1283</v>
      </c>
      <c r="B1284" s="65" t="s">
        <v>4283</v>
      </c>
      <c r="C1284" s="27" t="s">
        <v>4303</v>
      </c>
      <c r="D1284" s="27" t="s">
        <v>4304</v>
      </c>
      <c r="E1284" s="27" t="s">
        <v>4301</v>
      </c>
      <c r="F1284" s="33" t="s">
        <v>1942</v>
      </c>
      <c r="G1284" s="23" t="s">
        <v>13</v>
      </c>
      <c r="H1284" s="23" t="s">
        <v>13</v>
      </c>
      <c r="I1284" s="23" t="s">
        <v>13</v>
      </c>
      <c r="J1284" s="23" t="s">
        <v>13</v>
      </c>
      <c r="K1284" s="23" t="s">
        <v>13</v>
      </c>
      <c r="L1284" s="9" t="str">
        <f>_xlfn.CONCAT("", C1284)</f>
        <v>TEL_Projeto</v>
      </c>
      <c r="M1284" s="9" t="str">
        <f>_xlfn.CONCAT("", D1284)</f>
        <v>TEL_Telecom</v>
      </c>
      <c r="N1284" s="9" t="str">
        <f>_xlfn.CONCAT("", E1284)</f>
        <v>Equipamento_Fixo</v>
      </c>
      <c r="O1284" s="9" t="str">
        <f>_xlfn.CONCAT("Classe IFC ou Categoria Revit:   ", F1284)</f>
        <v>Classe IFC ou Categoria Revit:   IfcCommunicationsApplianceNETWORKBRIDGE</v>
      </c>
      <c r="P1284" s="7" t="s">
        <v>2603</v>
      </c>
      <c r="Q1284" s="7" t="s">
        <v>4065</v>
      </c>
      <c r="R1284" s="7" t="str">
        <f>C1284</f>
        <v>TEL_Projeto</v>
      </c>
      <c r="S1284" s="7" t="str">
        <f>D1284</f>
        <v>TEL_Telecom</v>
      </c>
      <c r="T1284" s="7" t="str">
        <f>E1284</f>
        <v>Equipamento_Fixo</v>
      </c>
      <c r="U1284" s="8" t="str">
        <f>_xlfn.CONCAT("bim-key_",A1284)</f>
        <v>bim-key_1283</v>
      </c>
      <c r="V1284" s="4" t="str">
        <f>IF(ISNUMBER(FIND("Arrow", F1284)), _xlfn.CONCAT(E1284,"_Seta"), E1284)</f>
        <v>Equipamento_Fixo</v>
      </c>
      <c r="W1284" s="4" t="str">
        <f>IF(ISNUMBER(FIND("Scheme", F1284)), _xlfn.CONCAT(F1284,"_Esquema"), F1284)</f>
        <v>IfcCommunicationsApplianceNETWORKBRIDGE</v>
      </c>
    </row>
    <row r="1285" spans="1:23" s="4" customFormat="1" ht="9.75" customHeight="1" x14ac:dyDescent="0.25">
      <c r="A1285" s="66">
        <v>1284</v>
      </c>
      <c r="B1285" s="65" t="s">
        <v>4283</v>
      </c>
      <c r="C1285" s="27" t="s">
        <v>4303</v>
      </c>
      <c r="D1285" s="27" t="s">
        <v>4304</v>
      </c>
      <c r="E1285" s="27" t="s">
        <v>4301</v>
      </c>
      <c r="F1285" s="33" t="s">
        <v>1943</v>
      </c>
      <c r="G1285" s="23" t="s">
        <v>13</v>
      </c>
      <c r="H1285" s="23" t="s">
        <v>13</v>
      </c>
      <c r="I1285" s="23" t="s">
        <v>13</v>
      </c>
      <c r="J1285" s="23" t="s">
        <v>13</v>
      </c>
      <c r="K1285" s="23" t="s">
        <v>13</v>
      </c>
      <c r="L1285" s="9" t="str">
        <f>_xlfn.CONCAT("", C1285)</f>
        <v>TEL_Projeto</v>
      </c>
      <c r="M1285" s="9" t="str">
        <f>_xlfn.CONCAT("", D1285)</f>
        <v>TEL_Telecom</v>
      </c>
      <c r="N1285" s="9" t="str">
        <f>_xlfn.CONCAT("", E1285)</f>
        <v>Equipamento_Fixo</v>
      </c>
      <c r="O1285" s="9" t="str">
        <f>_xlfn.CONCAT("Classe IFC ou Categoria Revit:   ", F1285)</f>
        <v>Classe IFC ou Categoria Revit:   IfcCommunicationsApplianceNETWORKHUB</v>
      </c>
      <c r="P1285" s="7" t="s">
        <v>2604</v>
      </c>
      <c r="Q1285" s="7" t="s">
        <v>4065</v>
      </c>
      <c r="R1285" s="7" t="str">
        <f>C1285</f>
        <v>TEL_Projeto</v>
      </c>
      <c r="S1285" s="7" t="str">
        <f>D1285</f>
        <v>TEL_Telecom</v>
      </c>
      <c r="T1285" s="7" t="str">
        <f>E1285</f>
        <v>Equipamento_Fixo</v>
      </c>
      <c r="U1285" s="8" t="str">
        <f>_xlfn.CONCAT("bim-key_",A1285)</f>
        <v>bim-key_1284</v>
      </c>
      <c r="V1285" s="4" t="str">
        <f>IF(ISNUMBER(FIND("Arrow", F1285)), _xlfn.CONCAT(E1285,"_Seta"), E1285)</f>
        <v>Equipamento_Fixo</v>
      </c>
      <c r="W1285" s="4" t="str">
        <f>IF(ISNUMBER(FIND("Scheme", F1285)), _xlfn.CONCAT(F1285,"_Esquema"), F1285)</f>
        <v>IfcCommunicationsApplianceNETWORKHUB</v>
      </c>
    </row>
    <row r="1286" spans="1:23" s="4" customFormat="1" ht="9.75" customHeight="1" x14ac:dyDescent="0.25">
      <c r="A1286" s="66">
        <v>1285</v>
      </c>
      <c r="B1286" s="65" t="s">
        <v>4283</v>
      </c>
      <c r="C1286" s="27" t="s">
        <v>4303</v>
      </c>
      <c r="D1286" s="27" t="s">
        <v>4304</v>
      </c>
      <c r="E1286" s="27" t="s">
        <v>4301</v>
      </c>
      <c r="F1286" s="33" t="s">
        <v>1944</v>
      </c>
      <c r="G1286" s="23" t="s">
        <v>13</v>
      </c>
      <c r="H1286" s="23" t="s">
        <v>13</v>
      </c>
      <c r="I1286" s="23" t="s">
        <v>13</v>
      </c>
      <c r="J1286" s="23" t="s">
        <v>13</v>
      </c>
      <c r="K1286" s="23" t="s">
        <v>13</v>
      </c>
      <c r="L1286" s="9" t="str">
        <f>_xlfn.CONCAT("", C1286)</f>
        <v>TEL_Projeto</v>
      </c>
      <c r="M1286" s="9" t="str">
        <f>_xlfn.CONCAT("", D1286)</f>
        <v>TEL_Telecom</v>
      </c>
      <c r="N1286" s="9" t="str">
        <f>_xlfn.CONCAT("", E1286)</f>
        <v>Equipamento_Fixo</v>
      </c>
      <c r="O1286" s="9" t="str">
        <f>_xlfn.CONCAT("Classe IFC ou Categoria Revit:   ", F1286)</f>
        <v>Classe IFC ou Categoria Revit:   IfcCommunicationsApplianceOPTICALLINETERMINAL</v>
      </c>
      <c r="P1286" s="7" t="s">
        <v>2605</v>
      </c>
      <c r="Q1286" s="7" t="s">
        <v>4065</v>
      </c>
      <c r="R1286" s="7" t="str">
        <f>C1286</f>
        <v>TEL_Projeto</v>
      </c>
      <c r="S1286" s="7" t="str">
        <f>D1286</f>
        <v>TEL_Telecom</v>
      </c>
      <c r="T1286" s="7" t="str">
        <f>E1286</f>
        <v>Equipamento_Fixo</v>
      </c>
      <c r="U1286" s="8" t="str">
        <f>_xlfn.CONCAT("bim-key_",A1286)</f>
        <v>bim-key_1285</v>
      </c>
      <c r="V1286" s="4" t="str">
        <f>IF(ISNUMBER(FIND("Arrow", F1286)), _xlfn.CONCAT(E1286,"_Seta"), E1286)</f>
        <v>Equipamento_Fixo</v>
      </c>
      <c r="W1286" s="4" t="str">
        <f>IF(ISNUMBER(FIND("Scheme", F1286)), _xlfn.CONCAT(F1286,"_Esquema"), F1286)</f>
        <v>IfcCommunicationsApplianceOPTICALLINETERMINAL</v>
      </c>
    </row>
    <row r="1287" spans="1:23" s="4" customFormat="1" ht="9.75" customHeight="1" x14ac:dyDescent="0.25">
      <c r="A1287" s="66">
        <v>1286</v>
      </c>
      <c r="B1287" s="65" t="s">
        <v>4283</v>
      </c>
      <c r="C1287" s="27" t="s">
        <v>4303</v>
      </c>
      <c r="D1287" s="27" t="s">
        <v>4304</v>
      </c>
      <c r="E1287" s="27" t="s">
        <v>4301</v>
      </c>
      <c r="F1287" s="33" t="s">
        <v>1945</v>
      </c>
      <c r="G1287" s="23" t="s">
        <v>13</v>
      </c>
      <c r="H1287" s="23" t="s">
        <v>13</v>
      </c>
      <c r="I1287" s="23" t="s">
        <v>13</v>
      </c>
      <c r="J1287" s="23" t="s">
        <v>13</v>
      </c>
      <c r="K1287" s="23" t="s">
        <v>13</v>
      </c>
      <c r="L1287" s="9" t="str">
        <f>_xlfn.CONCAT("", C1287)</f>
        <v>TEL_Projeto</v>
      </c>
      <c r="M1287" s="9" t="str">
        <f>_xlfn.CONCAT("", D1287)</f>
        <v>TEL_Telecom</v>
      </c>
      <c r="N1287" s="9" t="str">
        <f>_xlfn.CONCAT("", E1287)</f>
        <v>Equipamento_Fixo</v>
      </c>
      <c r="O1287" s="9" t="str">
        <f>_xlfn.CONCAT("Classe IFC ou Categoria Revit:   ", F1287)</f>
        <v>Classe IFC ou Categoria Revit:   IfcCommunicationsApplianceOPTICALNETWORKUNIT</v>
      </c>
      <c r="P1287" s="7" t="s">
        <v>2606</v>
      </c>
      <c r="Q1287" s="7" t="s">
        <v>4065</v>
      </c>
      <c r="R1287" s="7" t="str">
        <f>C1287</f>
        <v>TEL_Projeto</v>
      </c>
      <c r="S1287" s="7" t="str">
        <f>D1287</f>
        <v>TEL_Telecom</v>
      </c>
      <c r="T1287" s="7" t="str">
        <f>E1287</f>
        <v>Equipamento_Fixo</v>
      </c>
      <c r="U1287" s="8" t="str">
        <f>_xlfn.CONCAT("bim-key_",A1287)</f>
        <v>bim-key_1286</v>
      </c>
      <c r="V1287" s="4" t="str">
        <f>IF(ISNUMBER(FIND("Arrow", F1287)), _xlfn.CONCAT(E1287,"_Seta"), E1287)</f>
        <v>Equipamento_Fixo</v>
      </c>
      <c r="W1287" s="4" t="str">
        <f>IF(ISNUMBER(FIND("Scheme", F1287)), _xlfn.CONCAT(F1287,"_Esquema"), F1287)</f>
        <v>IfcCommunicationsApplianceOPTICALNETWORKUNIT</v>
      </c>
    </row>
    <row r="1288" spans="1:23" s="4" customFormat="1" ht="9.75" customHeight="1" x14ac:dyDescent="0.25">
      <c r="A1288" s="66">
        <v>1287</v>
      </c>
      <c r="B1288" s="65" t="s">
        <v>4283</v>
      </c>
      <c r="C1288" s="27" t="s">
        <v>4303</v>
      </c>
      <c r="D1288" s="27" t="s">
        <v>4304</v>
      </c>
      <c r="E1288" s="27" t="s">
        <v>4301</v>
      </c>
      <c r="F1288" s="33" t="s">
        <v>1946</v>
      </c>
      <c r="G1288" s="23" t="s">
        <v>13</v>
      </c>
      <c r="H1288" s="23" t="s">
        <v>13</v>
      </c>
      <c r="I1288" s="23" t="s">
        <v>13</v>
      </c>
      <c r="J1288" s="23" t="s">
        <v>13</v>
      </c>
      <c r="K1288" s="23" t="s">
        <v>13</v>
      </c>
      <c r="L1288" s="9" t="str">
        <f>_xlfn.CONCAT("", C1288)</f>
        <v>TEL_Projeto</v>
      </c>
      <c r="M1288" s="9" t="str">
        <f>_xlfn.CONCAT("", D1288)</f>
        <v>TEL_Telecom</v>
      </c>
      <c r="N1288" s="9" t="str">
        <f>_xlfn.CONCAT("", E1288)</f>
        <v>Equipamento_Fixo</v>
      </c>
      <c r="O1288" s="9" t="str">
        <f>_xlfn.CONCAT("Classe IFC ou Categoria Revit:   ", F1288)</f>
        <v>Classe IFC ou Categoria Revit:   IfcCommunicationsAppliancePRINTER</v>
      </c>
      <c r="P1288" s="7" t="s">
        <v>2607</v>
      </c>
      <c r="Q1288" s="7" t="s">
        <v>4065</v>
      </c>
      <c r="R1288" s="7" t="str">
        <f>C1288</f>
        <v>TEL_Projeto</v>
      </c>
      <c r="S1288" s="7" t="str">
        <f>D1288</f>
        <v>TEL_Telecom</v>
      </c>
      <c r="T1288" s="7" t="str">
        <f>E1288</f>
        <v>Equipamento_Fixo</v>
      </c>
      <c r="U1288" s="8" t="str">
        <f>_xlfn.CONCAT("bim-key_",A1288)</f>
        <v>bim-key_1287</v>
      </c>
      <c r="V1288" s="4" t="str">
        <f>IF(ISNUMBER(FIND("Arrow", F1288)), _xlfn.CONCAT(E1288,"_Seta"), E1288)</f>
        <v>Equipamento_Fixo</v>
      </c>
      <c r="W1288" s="4" t="str">
        <f>IF(ISNUMBER(FIND("Scheme", F1288)), _xlfn.CONCAT(F1288,"_Esquema"), F1288)</f>
        <v>IfcCommunicationsAppliancePRINTER</v>
      </c>
    </row>
    <row r="1289" spans="1:23" s="4" customFormat="1" ht="9.75" customHeight="1" x14ac:dyDescent="0.25">
      <c r="A1289" s="66">
        <v>1288</v>
      </c>
      <c r="B1289" s="65" t="s">
        <v>4283</v>
      </c>
      <c r="C1289" s="27" t="s">
        <v>4303</v>
      </c>
      <c r="D1289" s="27" t="s">
        <v>4304</v>
      </c>
      <c r="E1289" s="27" t="s">
        <v>4301</v>
      </c>
      <c r="F1289" s="33" t="s">
        <v>1947</v>
      </c>
      <c r="G1289" s="23" t="s">
        <v>13</v>
      </c>
      <c r="H1289" s="23" t="s">
        <v>13</v>
      </c>
      <c r="I1289" s="23" t="s">
        <v>13</v>
      </c>
      <c r="J1289" s="23" t="s">
        <v>13</v>
      </c>
      <c r="K1289" s="23" t="s">
        <v>13</v>
      </c>
      <c r="L1289" s="9" t="str">
        <f>_xlfn.CONCAT("", C1289)</f>
        <v>TEL_Projeto</v>
      </c>
      <c r="M1289" s="9" t="str">
        <f>_xlfn.CONCAT("", D1289)</f>
        <v>TEL_Telecom</v>
      </c>
      <c r="N1289" s="9" t="str">
        <f>_xlfn.CONCAT("", E1289)</f>
        <v>Equipamento_Fixo</v>
      </c>
      <c r="O1289" s="9" t="str">
        <f>_xlfn.CONCAT("Classe IFC ou Categoria Revit:   ", F1289)</f>
        <v>Classe IFC ou Categoria Revit:   IfcCommunicationsApplianceRADIOBLOCKCENTER</v>
      </c>
      <c r="P1289" s="7" t="s">
        <v>2608</v>
      </c>
      <c r="Q1289" s="7" t="s">
        <v>4065</v>
      </c>
      <c r="R1289" s="7" t="str">
        <f>C1289</f>
        <v>TEL_Projeto</v>
      </c>
      <c r="S1289" s="7" t="str">
        <f>D1289</f>
        <v>TEL_Telecom</v>
      </c>
      <c r="T1289" s="7" t="str">
        <f>E1289</f>
        <v>Equipamento_Fixo</v>
      </c>
      <c r="U1289" s="8" t="str">
        <f>_xlfn.CONCAT("bim-key_",A1289)</f>
        <v>bim-key_1288</v>
      </c>
      <c r="V1289" s="4" t="str">
        <f>IF(ISNUMBER(FIND("Arrow", F1289)), _xlfn.CONCAT(E1289,"_Seta"), E1289)</f>
        <v>Equipamento_Fixo</v>
      </c>
      <c r="W1289" s="4" t="str">
        <f>IF(ISNUMBER(FIND("Scheme", F1289)), _xlfn.CONCAT(F1289,"_Esquema"), F1289)</f>
        <v>IfcCommunicationsApplianceRADIOBLOCKCENTER</v>
      </c>
    </row>
    <row r="1290" spans="1:23" s="4" customFormat="1" ht="9.75" customHeight="1" x14ac:dyDescent="0.25">
      <c r="A1290" s="66">
        <v>1289</v>
      </c>
      <c r="B1290" s="65" t="s">
        <v>4283</v>
      </c>
      <c r="C1290" s="27" t="s">
        <v>4303</v>
      </c>
      <c r="D1290" s="27" t="s">
        <v>4304</v>
      </c>
      <c r="E1290" s="27" t="s">
        <v>4301</v>
      </c>
      <c r="F1290" s="33" t="s">
        <v>1948</v>
      </c>
      <c r="G1290" s="23" t="s">
        <v>13</v>
      </c>
      <c r="H1290" s="23" t="s">
        <v>13</v>
      </c>
      <c r="I1290" s="23" t="s">
        <v>13</v>
      </c>
      <c r="J1290" s="23" t="s">
        <v>13</v>
      </c>
      <c r="K1290" s="23" t="s">
        <v>13</v>
      </c>
      <c r="L1290" s="9" t="str">
        <f>_xlfn.CONCAT("", C1290)</f>
        <v>TEL_Projeto</v>
      </c>
      <c r="M1290" s="9" t="str">
        <f>_xlfn.CONCAT("", D1290)</f>
        <v>TEL_Telecom</v>
      </c>
      <c r="N1290" s="9" t="str">
        <f>_xlfn.CONCAT("", E1290)</f>
        <v>Equipamento_Fixo</v>
      </c>
      <c r="O1290" s="9" t="str">
        <f>_xlfn.CONCAT("Classe IFC ou Categoria Revit:   ", F1290)</f>
        <v>Classe IFC ou Categoria Revit:   IfcCommunicationsApplianceREPEATER</v>
      </c>
      <c r="P1290" s="7" t="s">
        <v>2609</v>
      </c>
      <c r="Q1290" s="7" t="s">
        <v>4065</v>
      </c>
      <c r="R1290" s="7" t="str">
        <f>C1290</f>
        <v>TEL_Projeto</v>
      </c>
      <c r="S1290" s="7" t="str">
        <f>D1290</f>
        <v>TEL_Telecom</v>
      </c>
      <c r="T1290" s="7" t="str">
        <f>E1290</f>
        <v>Equipamento_Fixo</v>
      </c>
      <c r="U1290" s="8" t="str">
        <f>_xlfn.CONCAT("bim-key_",A1290)</f>
        <v>bim-key_1289</v>
      </c>
      <c r="V1290" s="4" t="str">
        <f>IF(ISNUMBER(FIND("Arrow", F1290)), _xlfn.CONCAT(E1290,"_Seta"), E1290)</f>
        <v>Equipamento_Fixo</v>
      </c>
      <c r="W1290" s="4" t="str">
        <f>IF(ISNUMBER(FIND("Scheme", F1290)), _xlfn.CONCAT(F1290,"_Esquema"), F1290)</f>
        <v>IfcCommunicationsApplianceREPEATER</v>
      </c>
    </row>
    <row r="1291" spans="1:23" s="4" customFormat="1" ht="9.75" customHeight="1" x14ac:dyDescent="0.25">
      <c r="A1291" s="66">
        <v>1290</v>
      </c>
      <c r="B1291" s="65" t="s">
        <v>4283</v>
      </c>
      <c r="C1291" s="27" t="s">
        <v>4303</v>
      </c>
      <c r="D1291" s="27" t="s">
        <v>4304</v>
      </c>
      <c r="E1291" s="27" t="s">
        <v>4301</v>
      </c>
      <c r="F1291" s="33" t="s">
        <v>1949</v>
      </c>
      <c r="G1291" s="23" t="s">
        <v>13</v>
      </c>
      <c r="H1291" s="23" t="s">
        <v>13</v>
      </c>
      <c r="I1291" s="23" t="s">
        <v>13</v>
      </c>
      <c r="J1291" s="23" t="s">
        <v>13</v>
      </c>
      <c r="K1291" s="23" t="s">
        <v>13</v>
      </c>
      <c r="L1291" s="9" t="str">
        <f>_xlfn.CONCAT("", C1291)</f>
        <v>TEL_Projeto</v>
      </c>
      <c r="M1291" s="9" t="str">
        <f>_xlfn.CONCAT("", D1291)</f>
        <v>TEL_Telecom</v>
      </c>
      <c r="N1291" s="9" t="str">
        <f>_xlfn.CONCAT("", E1291)</f>
        <v>Equipamento_Fixo</v>
      </c>
      <c r="O1291" s="9" t="str">
        <f>_xlfn.CONCAT("Classe IFC ou Categoria Revit:   ", F1291)</f>
        <v>Classe IFC ou Categoria Revit:   IfcCommunicationsApplianceROUTER</v>
      </c>
      <c r="P1291" s="7" t="s">
        <v>2610</v>
      </c>
      <c r="Q1291" s="7" t="s">
        <v>4065</v>
      </c>
      <c r="R1291" s="7" t="str">
        <f>C1291</f>
        <v>TEL_Projeto</v>
      </c>
      <c r="S1291" s="7" t="str">
        <f>D1291</f>
        <v>TEL_Telecom</v>
      </c>
      <c r="T1291" s="7" t="str">
        <f>E1291</f>
        <v>Equipamento_Fixo</v>
      </c>
      <c r="U1291" s="8" t="str">
        <f>_xlfn.CONCAT("bim-key_",A1291)</f>
        <v>bim-key_1290</v>
      </c>
      <c r="V1291" s="4" t="str">
        <f>IF(ISNUMBER(FIND("Arrow", F1291)), _xlfn.CONCAT(E1291,"_Seta"), E1291)</f>
        <v>Equipamento_Fixo</v>
      </c>
      <c r="W1291" s="4" t="str">
        <f>IF(ISNUMBER(FIND("Scheme", F1291)), _xlfn.CONCAT(F1291,"_Esquema"), F1291)</f>
        <v>IfcCommunicationsApplianceROUTER</v>
      </c>
    </row>
    <row r="1292" spans="1:23" s="4" customFormat="1" ht="9.75" customHeight="1" x14ac:dyDescent="0.25">
      <c r="A1292" s="66">
        <v>1291</v>
      </c>
      <c r="B1292" s="65" t="s">
        <v>4283</v>
      </c>
      <c r="C1292" s="27" t="s">
        <v>4303</v>
      </c>
      <c r="D1292" s="27" t="s">
        <v>4304</v>
      </c>
      <c r="E1292" s="27" t="s">
        <v>4301</v>
      </c>
      <c r="F1292" s="33" t="s">
        <v>1950</v>
      </c>
      <c r="G1292" s="23" t="s">
        <v>13</v>
      </c>
      <c r="H1292" s="23" t="s">
        <v>13</v>
      </c>
      <c r="I1292" s="23" t="s">
        <v>13</v>
      </c>
      <c r="J1292" s="23" t="s">
        <v>13</v>
      </c>
      <c r="K1292" s="23" t="s">
        <v>13</v>
      </c>
      <c r="L1292" s="9" t="str">
        <f>_xlfn.CONCAT("", C1292)</f>
        <v>TEL_Projeto</v>
      </c>
      <c r="M1292" s="9" t="str">
        <f>_xlfn.CONCAT("", D1292)</f>
        <v>TEL_Telecom</v>
      </c>
      <c r="N1292" s="9" t="str">
        <f>_xlfn.CONCAT("", E1292)</f>
        <v>Equipamento_Fixo</v>
      </c>
      <c r="O1292" s="9" t="str">
        <f>_xlfn.CONCAT("Classe IFC ou Categoria Revit:   ", F1292)</f>
        <v>Classe IFC ou Categoria Revit:   IfcCommunicationsApplianceSCANNER</v>
      </c>
      <c r="P1292" s="7" t="s">
        <v>2611</v>
      </c>
      <c r="Q1292" s="7" t="s">
        <v>4065</v>
      </c>
      <c r="R1292" s="7" t="str">
        <f>C1292</f>
        <v>TEL_Projeto</v>
      </c>
      <c r="S1292" s="7" t="str">
        <f>D1292</f>
        <v>TEL_Telecom</v>
      </c>
      <c r="T1292" s="7" t="str">
        <f>E1292</f>
        <v>Equipamento_Fixo</v>
      </c>
      <c r="U1292" s="8" t="str">
        <f>_xlfn.CONCAT("bim-key_",A1292)</f>
        <v>bim-key_1291</v>
      </c>
      <c r="V1292" s="4" t="str">
        <f>IF(ISNUMBER(FIND("Arrow", F1292)), _xlfn.CONCAT(E1292,"_Seta"), E1292)</f>
        <v>Equipamento_Fixo</v>
      </c>
      <c r="W1292" s="4" t="str">
        <f>IF(ISNUMBER(FIND("Scheme", F1292)), _xlfn.CONCAT(F1292,"_Esquema"), F1292)</f>
        <v>IfcCommunicationsApplianceSCANNER</v>
      </c>
    </row>
    <row r="1293" spans="1:23" s="4" customFormat="1" ht="9.75" customHeight="1" x14ac:dyDescent="0.25">
      <c r="A1293" s="66">
        <v>1292</v>
      </c>
      <c r="B1293" s="65" t="s">
        <v>4283</v>
      </c>
      <c r="C1293" s="27" t="s">
        <v>4303</v>
      </c>
      <c r="D1293" s="27" t="s">
        <v>4304</v>
      </c>
      <c r="E1293" s="27" t="s">
        <v>4301</v>
      </c>
      <c r="F1293" s="33" t="s">
        <v>1951</v>
      </c>
      <c r="G1293" s="23" t="s">
        <v>13</v>
      </c>
      <c r="H1293" s="23" t="s">
        <v>13</v>
      </c>
      <c r="I1293" s="23" t="s">
        <v>13</v>
      </c>
      <c r="J1293" s="23" t="s">
        <v>13</v>
      </c>
      <c r="K1293" s="23" t="s">
        <v>13</v>
      </c>
      <c r="L1293" s="9" t="str">
        <f>_xlfn.CONCAT("", C1293)</f>
        <v>TEL_Projeto</v>
      </c>
      <c r="M1293" s="9" t="str">
        <f>_xlfn.CONCAT("", D1293)</f>
        <v>TEL_Telecom</v>
      </c>
      <c r="N1293" s="9" t="str">
        <f>_xlfn.CONCAT("", E1293)</f>
        <v>Equipamento_Fixo</v>
      </c>
      <c r="O1293" s="9" t="str">
        <f>_xlfn.CONCAT("Classe IFC ou Categoria Revit:   ", F1293)</f>
        <v>Classe IFC ou Categoria Revit:   IfcCommunicationsApplianceTELECOMMAND</v>
      </c>
      <c r="P1293" s="7" t="s">
        <v>2612</v>
      </c>
      <c r="Q1293" s="7" t="s">
        <v>4065</v>
      </c>
      <c r="R1293" s="7" t="str">
        <f>C1293</f>
        <v>TEL_Projeto</v>
      </c>
      <c r="S1293" s="7" t="str">
        <f>D1293</f>
        <v>TEL_Telecom</v>
      </c>
      <c r="T1293" s="7" t="str">
        <f>E1293</f>
        <v>Equipamento_Fixo</v>
      </c>
      <c r="U1293" s="8" t="str">
        <f>_xlfn.CONCAT("bim-key_",A1293)</f>
        <v>bim-key_1292</v>
      </c>
      <c r="V1293" s="4" t="str">
        <f>IF(ISNUMBER(FIND("Arrow", F1293)), _xlfn.CONCAT(E1293,"_Seta"), E1293)</f>
        <v>Equipamento_Fixo</v>
      </c>
      <c r="W1293" s="4" t="str">
        <f>IF(ISNUMBER(FIND("Scheme", F1293)), _xlfn.CONCAT(F1293,"_Esquema"), F1293)</f>
        <v>IfcCommunicationsApplianceTELECOMMAND</v>
      </c>
    </row>
    <row r="1294" spans="1:23" s="4" customFormat="1" ht="9.75" customHeight="1" x14ac:dyDescent="0.25">
      <c r="A1294" s="66">
        <v>1293</v>
      </c>
      <c r="B1294" s="65" t="s">
        <v>4283</v>
      </c>
      <c r="C1294" s="27" t="s">
        <v>4303</v>
      </c>
      <c r="D1294" s="27" t="s">
        <v>4304</v>
      </c>
      <c r="E1294" s="27" t="s">
        <v>4301</v>
      </c>
      <c r="F1294" s="33" t="s">
        <v>1952</v>
      </c>
      <c r="G1294" s="23" t="s">
        <v>13</v>
      </c>
      <c r="H1294" s="23" t="s">
        <v>13</v>
      </c>
      <c r="I1294" s="23" t="s">
        <v>13</v>
      </c>
      <c r="J1294" s="23" t="s">
        <v>13</v>
      </c>
      <c r="K1294" s="23" t="s">
        <v>13</v>
      </c>
      <c r="L1294" s="9" t="str">
        <f>_xlfn.CONCAT("", C1294)</f>
        <v>TEL_Projeto</v>
      </c>
      <c r="M1294" s="9" t="str">
        <f>_xlfn.CONCAT("", D1294)</f>
        <v>TEL_Telecom</v>
      </c>
      <c r="N1294" s="9" t="str">
        <f>_xlfn.CONCAT("", E1294)</f>
        <v>Equipamento_Fixo</v>
      </c>
      <c r="O1294" s="9" t="str">
        <f>_xlfn.CONCAT("Classe IFC ou Categoria Revit:   ", F1294)</f>
        <v>Classe IFC ou Categoria Revit:   IfcCommunicationsApplianceTELEPHONYEXCHANGE</v>
      </c>
      <c r="P1294" s="7" t="s">
        <v>2613</v>
      </c>
      <c r="Q1294" s="7" t="s">
        <v>4065</v>
      </c>
      <c r="R1294" s="7" t="str">
        <f>C1294</f>
        <v>TEL_Projeto</v>
      </c>
      <c r="S1294" s="7" t="str">
        <f>D1294</f>
        <v>TEL_Telecom</v>
      </c>
      <c r="T1294" s="7" t="str">
        <f>E1294</f>
        <v>Equipamento_Fixo</v>
      </c>
      <c r="U1294" s="8" t="str">
        <f>_xlfn.CONCAT("bim-key_",A1294)</f>
        <v>bim-key_1293</v>
      </c>
      <c r="V1294" s="4" t="str">
        <f>IF(ISNUMBER(FIND("Arrow", F1294)), _xlfn.CONCAT(E1294,"_Seta"), E1294)</f>
        <v>Equipamento_Fixo</v>
      </c>
      <c r="W1294" s="4" t="str">
        <f>IF(ISNUMBER(FIND("Scheme", F1294)), _xlfn.CONCAT(F1294,"_Esquema"), F1294)</f>
        <v>IfcCommunicationsApplianceTELEPHONYEXCHANGE</v>
      </c>
    </row>
    <row r="1295" spans="1:23" s="4" customFormat="1" ht="9.75" customHeight="1" x14ac:dyDescent="0.25">
      <c r="A1295" s="66">
        <v>1294</v>
      </c>
      <c r="B1295" s="65" t="s">
        <v>4283</v>
      </c>
      <c r="C1295" s="27" t="s">
        <v>4303</v>
      </c>
      <c r="D1295" s="27" t="s">
        <v>4304</v>
      </c>
      <c r="E1295" s="27" t="s">
        <v>4301</v>
      </c>
      <c r="F1295" s="33" t="s">
        <v>1953</v>
      </c>
      <c r="G1295" s="23" t="s">
        <v>13</v>
      </c>
      <c r="H1295" s="23" t="s">
        <v>13</v>
      </c>
      <c r="I1295" s="23" t="s">
        <v>13</v>
      </c>
      <c r="J1295" s="23" t="s">
        <v>13</v>
      </c>
      <c r="K1295" s="23" t="s">
        <v>13</v>
      </c>
      <c r="L1295" s="9" t="str">
        <f>_xlfn.CONCAT("", C1295)</f>
        <v>TEL_Projeto</v>
      </c>
      <c r="M1295" s="9" t="str">
        <f>_xlfn.CONCAT("", D1295)</f>
        <v>TEL_Telecom</v>
      </c>
      <c r="N1295" s="9" t="str">
        <f>_xlfn.CONCAT("", E1295)</f>
        <v>Equipamento_Fixo</v>
      </c>
      <c r="O1295" s="9" t="str">
        <f>_xlfn.CONCAT("Classe IFC ou Categoria Revit:   ", F1295)</f>
        <v>Classe IFC ou Categoria Revit:   IfcCommunicationsApplianceTRANSITIONCOMPONENT</v>
      </c>
      <c r="P1295" s="7" t="s">
        <v>2614</v>
      </c>
      <c r="Q1295" s="7" t="s">
        <v>4065</v>
      </c>
      <c r="R1295" s="7" t="str">
        <f>C1295</f>
        <v>TEL_Projeto</v>
      </c>
      <c r="S1295" s="7" t="str">
        <f>D1295</f>
        <v>TEL_Telecom</v>
      </c>
      <c r="T1295" s="7" t="str">
        <f>E1295</f>
        <v>Equipamento_Fixo</v>
      </c>
      <c r="U1295" s="8" t="str">
        <f>_xlfn.CONCAT("bim-key_",A1295)</f>
        <v>bim-key_1294</v>
      </c>
      <c r="V1295" s="4" t="str">
        <f>IF(ISNUMBER(FIND("Arrow", F1295)), _xlfn.CONCAT(E1295,"_Seta"), E1295)</f>
        <v>Equipamento_Fixo</v>
      </c>
      <c r="W1295" s="4" t="str">
        <f>IF(ISNUMBER(FIND("Scheme", F1295)), _xlfn.CONCAT(F1295,"_Esquema"), F1295)</f>
        <v>IfcCommunicationsApplianceTRANSITIONCOMPONENT</v>
      </c>
    </row>
    <row r="1296" spans="1:23" s="4" customFormat="1" ht="9.75" customHeight="1" x14ac:dyDescent="0.25">
      <c r="A1296" s="66">
        <v>1295</v>
      </c>
      <c r="B1296" s="65" t="s">
        <v>4283</v>
      </c>
      <c r="C1296" s="27" t="s">
        <v>4303</v>
      </c>
      <c r="D1296" s="27" t="s">
        <v>4304</v>
      </c>
      <c r="E1296" s="27" t="s">
        <v>4301</v>
      </c>
      <c r="F1296" s="33" t="s">
        <v>1954</v>
      </c>
      <c r="G1296" s="23" t="s">
        <v>13</v>
      </c>
      <c r="H1296" s="23" t="s">
        <v>13</v>
      </c>
      <c r="I1296" s="23" t="s">
        <v>13</v>
      </c>
      <c r="J1296" s="23" t="s">
        <v>13</v>
      </c>
      <c r="K1296" s="23" t="s">
        <v>13</v>
      </c>
      <c r="L1296" s="9" t="str">
        <f>_xlfn.CONCAT("", C1296)</f>
        <v>TEL_Projeto</v>
      </c>
      <c r="M1296" s="9" t="str">
        <f>_xlfn.CONCAT("", D1296)</f>
        <v>TEL_Telecom</v>
      </c>
      <c r="N1296" s="9" t="str">
        <f>_xlfn.CONCAT("", E1296)</f>
        <v>Equipamento_Fixo</v>
      </c>
      <c r="O1296" s="9" t="str">
        <f>_xlfn.CONCAT("Classe IFC ou Categoria Revit:   ", F1296)</f>
        <v>Classe IFC ou Categoria Revit:   IfcCommunicationsApplianceTRANSPONDER</v>
      </c>
      <c r="P1296" s="7" t="s">
        <v>2615</v>
      </c>
      <c r="Q1296" s="7" t="s">
        <v>4065</v>
      </c>
      <c r="R1296" s="7" t="str">
        <f>C1296</f>
        <v>TEL_Projeto</v>
      </c>
      <c r="S1296" s="7" t="str">
        <f>D1296</f>
        <v>TEL_Telecom</v>
      </c>
      <c r="T1296" s="7" t="str">
        <f>E1296</f>
        <v>Equipamento_Fixo</v>
      </c>
      <c r="U1296" s="8" t="str">
        <f>_xlfn.CONCAT("bim-key_",A1296)</f>
        <v>bim-key_1295</v>
      </c>
      <c r="V1296" s="4" t="str">
        <f>IF(ISNUMBER(FIND("Arrow", F1296)), _xlfn.CONCAT(E1296,"_Seta"), E1296)</f>
        <v>Equipamento_Fixo</v>
      </c>
      <c r="W1296" s="4" t="str">
        <f>IF(ISNUMBER(FIND("Scheme", F1296)), _xlfn.CONCAT(F1296,"_Esquema"), F1296)</f>
        <v>IfcCommunicationsApplianceTRANSPONDER</v>
      </c>
    </row>
    <row r="1297" spans="1:23" s="4" customFormat="1" ht="9.75" customHeight="1" x14ac:dyDescent="0.25">
      <c r="A1297" s="66">
        <v>1296</v>
      </c>
      <c r="B1297" s="65" t="s">
        <v>4283</v>
      </c>
      <c r="C1297" s="27" t="s">
        <v>4303</v>
      </c>
      <c r="D1297" s="27" t="s">
        <v>4304</v>
      </c>
      <c r="E1297" s="27" t="s">
        <v>4301</v>
      </c>
      <c r="F1297" s="33" t="s">
        <v>1955</v>
      </c>
      <c r="G1297" s="23" t="s">
        <v>13</v>
      </c>
      <c r="H1297" s="23" t="s">
        <v>13</v>
      </c>
      <c r="I1297" s="23" t="s">
        <v>13</v>
      </c>
      <c r="J1297" s="23" t="s">
        <v>13</v>
      </c>
      <c r="K1297" s="23" t="s">
        <v>13</v>
      </c>
      <c r="L1297" s="9" t="str">
        <f>_xlfn.CONCAT("", C1297)</f>
        <v>TEL_Projeto</v>
      </c>
      <c r="M1297" s="9" t="str">
        <f>_xlfn.CONCAT("", D1297)</f>
        <v>TEL_Telecom</v>
      </c>
      <c r="N1297" s="9" t="str">
        <f>_xlfn.CONCAT("", E1297)</f>
        <v>Equipamento_Fixo</v>
      </c>
      <c r="O1297" s="9" t="str">
        <f>_xlfn.CONCAT("Classe IFC ou Categoria Revit:   ", F1297)</f>
        <v>Classe IFC ou Categoria Revit:   IfcCommunicationsApplianceTRANSPORTEQUIPMENT</v>
      </c>
      <c r="P1297" s="7" t="s">
        <v>2616</v>
      </c>
      <c r="Q1297" s="7" t="s">
        <v>4065</v>
      </c>
      <c r="R1297" s="7" t="str">
        <f>C1297</f>
        <v>TEL_Projeto</v>
      </c>
      <c r="S1297" s="7" t="str">
        <f>D1297</f>
        <v>TEL_Telecom</v>
      </c>
      <c r="T1297" s="7" t="str">
        <f>E1297</f>
        <v>Equipamento_Fixo</v>
      </c>
      <c r="U1297" s="8" t="str">
        <f>_xlfn.CONCAT("bim-key_",A1297)</f>
        <v>bim-key_1296</v>
      </c>
      <c r="V1297" s="4" t="str">
        <f>IF(ISNUMBER(FIND("Arrow", F1297)), _xlfn.CONCAT(E1297,"_Seta"), E1297)</f>
        <v>Equipamento_Fixo</v>
      </c>
      <c r="W1297" s="4" t="str">
        <f>IF(ISNUMBER(FIND("Scheme", F1297)), _xlfn.CONCAT(F1297,"_Esquema"), F1297)</f>
        <v>IfcCommunicationsApplianceTRANSPORTEQUIPMENT</v>
      </c>
    </row>
    <row r="1298" spans="1:23" s="4" customFormat="1" ht="9.75" customHeight="1" x14ac:dyDescent="0.25">
      <c r="A1298" s="66">
        <v>1297</v>
      </c>
      <c r="B1298" s="65" t="s">
        <v>4283</v>
      </c>
      <c r="C1298" s="27" t="s">
        <v>4303</v>
      </c>
      <c r="D1298" s="27" t="s">
        <v>4304</v>
      </c>
      <c r="E1298" s="27" t="s">
        <v>4302</v>
      </c>
      <c r="F1298" s="35" t="s">
        <v>1523</v>
      </c>
      <c r="G1298" s="23" t="s">
        <v>13</v>
      </c>
      <c r="H1298" s="23" t="s">
        <v>13</v>
      </c>
      <c r="I1298" s="23" t="s">
        <v>13</v>
      </c>
      <c r="J1298" s="23" t="s">
        <v>13</v>
      </c>
      <c r="K1298" s="23" t="s">
        <v>13</v>
      </c>
      <c r="L1298" s="9" t="str">
        <f>_xlfn.CONCAT("", C1298)</f>
        <v>TEL_Projeto</v>
      </c>
      <c r="M1298" s="9" t="str">
        <f>_xlfn.CONCAT("", D1298)</f>
        <v>TEL_Telecom</v>
      </c>
      <c r="N1298" s="9" t="str">
        <f>_xlfn.CONCAT("", E1298)</f>
        <v>Equipamento_Móvel</v>
      </c>
      <c r="O1298" s="9" t="str">
        <f>_xlfn.CONCAT("Classe IFC ou Categoria Revit:   ", F1298)</f>
        <v>Classe IFC ou Categoria Revit:   IfcMobileTelecommunicationsAppliance</v>
      </c>
      <c r="P1298" s="7" t="s">
        <v>1524</v>
      </c>
      <c r="Q1298" s="7" t="s">
        <v>4136</v>
      </c>
      <c r="R1298" s="7" t="str">
        <f>C1298</f>
        <v>TEL_Projeto</v>
      </c>
      <c r="S1298" s="7" t="str">
        <f>D1298</f>
        <v>TEL_Telecom</v>
      </c>
      <c r="T1298" s="7" t="str">
        <f>E1298</f>
        <v>Equipamento_Móvel</v>
      </c>
      <c r="U1298" s="8" t="str">
        <f>_xlfn.CONCAT("bim-key_",A1298)</f>
        <v>bim-key_1297</v>
      </c>
      <c r="V1298" s="4" t="str">
        <f>IF(ISNUMBER(FIND("Arrow", F1298)), _xlfn.CONCAT(E1298,"_Seta"), E1298)</f>
        <v>Equipamento_Móvel</v>
      </c>
      <c r="W1298" s="4" t="str">
        <f>IF(ISNUMBER(FIND("Scheme", F1298)), _xlfn.CONCAT(F1298,"_Esquema"), F1298)</f>
        <v>IfcMobileTelecommunicationsAppliance</v>
      </c>
    </row>
    <row r="1299" spans="1:23" s="4" customFormat="1" ht="9.75" customHeight="1" x14ac:dyDescent="0.25">
      <c r="A1299" s="66">
        <v>1298</v>
      </c>
      <c r="B1299" s="65" t="s">
        <v>4283</v>
      </c>
      <c r="C1299" s="27" t="s">
        <v>4303</v>
      </c>
      <c r="D1299" s="27" t="s">
        <v>4304</v>
      </c>
      <c r="E1299" s="27" t="s">
        <v>4302</v>
      </c>
      <c r="F1299" s="35" t="s">
        <v>1956</v>
      </c>
      <c r="G1299" s="23" t="s">
        <v>13</v>
      </c>
      <c r="H1299" s="23" t="s">
        <v>13</v>
      </c>
      <c r="I1299" s="23" t="s">
        <v>13</v>
      </c>
      <c r="J1299" s="23" t="s">
        <v>13</v>
      </c>
      <c r="K1299" s="23" t="s">
        <v>13</v>
      </c>
      <c r="L1299" s="9" t="str">
        <f>_xlfn.CONCAT("", C1299)</f>
        <v>TEL_Projeto</v>
      </c>
      <c r="M1299" s="9" t="str">
        <f>_xlfn.CONCAT("", D1299)</f>
        <v>TEL_Telecom</v>
      </c>
      <c r="N1299" s="9" t="str">
        <f>_xlfn.CONCAT("", E1299)</f>
        <v>Equipamento_Móvel</v>
      </c>
      <c r="O1299" s="9" t="str">
        <f>_xlfn.CONCAT("Classe IFC ou Categoria Revit:   ", F1299)</f>
        <v>Classe IFC ou Categoria Revit:   IfcMobileTelecommunicationsApplianceACCESSPOINT</v>
      </c>
      <c r="P1299" s="7" t="s">
        <v>2617</v>
      </c>
      <c r="Q1299" s="7" t="s">
        <v>4136</v>
      </c>
      <c r="R1299" s="7" t="str">
        <f>C1299</f>
        <v>TEL_Projeto</v>
      </c>
      <c r="S1299" s="7" t="str">
        <f>D1299</f>
        <v>TEL_Telecom</v>
      </c>
      <c r="T1299" s="7" t="str">
        <f>E1299</f>
        <v>Equipamento_Móvel</v>
      </c>
      <c r="U1299" s="8" t="str">
        <f>_xlfn.CONCAT("bim-key_",A1299)</f>
        <v>bim-key_1298</v>
      </c>
      <c r="V1299" s="4" t="str">
        <f>IF(ISNUMBER(FIND("Arrow", F1299)), _xlfn.CONCAT(E1299,"_Seta"), E1299)</f>
        <v>Equipamento_Móvel</v>
      </c>
      <c r="W1299" s="4" t="str">
        <f>IF(ISNUMBER(FIND("Scheme", F1299)), _xlfn.CONCAT(F1299,"_Esquema"), F1299)</f>
        <v>IfcMobileTelecommunicationsApplianceACCESSPOINT</v>
      </c>
    </row>
    <row r="1300" spans="1:23" s="4" customFormat="1" ht="9.75" customHeight="1" x14ac:dyDescent="0.25">
      <c r="A1300" s="66">
        <v>1299</v>
      </c>
      <c r="B1300" s="65" t="s">
        <v>4283</v>
      </c>
      <c r="C1300" s="27" t="s">
        <v>4303</v>
      </c>
      <c r="D1300" s="27" t="s">
        <v>4304</v>
      </c>
      <c r="E1300" s="27" t="s">
        <v>4302</v>
      </c>
      <c r="F1300" s="35" t="s">
        <v>1957</v>
      </c>
      <c r="G1300" s="23" t="s">
        <v>13</v>
      </c>
      <c r="H1300" s="23" t="s">
        <v>13</v>
      </c>
      <c r="I1300" s="23" t="s">
        <v>13</v>
      </c>
      <c r="J1300" s="23" t="s">
        <v>13</v>
      </c>
      <c r="K1300" s="23" t="s">
        <v>13</v>
      </c>
      <c r="L1300" s="9" t="str">
        <f>_xlfn.CONCAT("", C1300)</f>
        <v>TEL_Projeto</v>
      </c>
      <c r="M1300" s="9" t="str">
        <f>_xlfn.CONCAT("", D1300)</f>
        <v>TEL_Telecom</v>
      </c>
      <c r="N1300" s="9" t="str">
        <f>_xlfn.CONCAT("", E1300)</f>
        <v>Equipamento_Móvel</v>
      </c>
      <c r="O1300" s="9" t="str">
        <f>_xlfn.CONCAT("Classe IFC ou Categoria Revit:   ", F1300)</f>
        <v>Classe IFC ou Categoria Revit:   IfcMobileTelecommunicationsApplianceBASEBANDUNIT</v>
      </c>
      <c r="P1300" s="7" t="s">
        <v>2618</v>
      </c>
      <c r="Q1300" s="7" t="s">
        <v>4136</v>
      </c>
      <c r="R1300" s="7" t="str">
        <f>C1300</f>
        <v>TEL_Projeto</v>
      </c>
      <c r="S1300" s="7" t="str">
        <f>D1300</f>
        <v>TEL_Telecom</v>
      </c>
      <c r="T1300" s="7" t="str">
        <f>E1300</f>
        <v>Equipamento_Móvel</v>
      </c>
      <c r="U1300" s="8" t="str">
        <f>_xlfn.CONCAT("bim-key_",A1300)</f>
        <v>bim-key_1299</v>
      </c>
      <c r="V1300" s="4" t="str">
        <f>IF(ISNUMBER(FIND("Arrow", F1300)), _xlfn.CONCAT(E1300,"_Seta"), E1300)</f>
        <v>Equipamento_Móvel</v>
      </c>
      <c r="W1300" s="4" t="str">
        <f>IF(ISNUMBER(FIND("Scheme", F1300)), _xlfn.CONCAT(F1300,"_Esquema"), F1300)</f>
        <v>IfcMobileTelecommunicationsApplianceBASEBANDUNIT</v>
      </c>
    </row>
    <row r="1301" spans="1:23" s="4" customFormat="1" ht="9.75" customHeight="1" x14ac:dyDescent="0.25">
      <c r="A1301" s="66">
        <v>1300</v>
      </c>
      <c r="B1301" s="65" t="s">
        <v>4283</v>
      </c>
      <c r="C1301" s="27" t="s">
        <v>4303</v>
      </c>
      <c r="D1301" s="27" t="s">
        <v>4304</v>
      </c>
      <c r="E1301" s="27" t="s">
        <v>4302</v>
      </c>
      <c r="F1301" s="35" t="s">
        <v>1958</v>
      </c>
      <c r="G1301" s="23" t="s">
        <v>13</v>
      </c>
      <c r="H1301" s="23" t="s">
        <v>13</v>
      </c>
      <c r="I1301" s="23" t="s">
        <v>13</v>
      </c>
      <c r="J1301" s="23" t="s">
        <v>13</v>
      </c>
      <c r="K1301" s="23" t="s">
        <v>13</v>
      </c>
      <c r="L1301" s="9" t="str">
        <f>_xlfn.CONCAT("", C1301)</f>
        <v>TEL_Projeto</v>
      </c>
      <c r="M1301" s="9" t="str">
        <f>_xlfn.CONCAT("", D1301)</f>
        <v>TEL_Telecom</v>
      </c>
      <c r="N1301" s="9" t="str">
        <f>_xlfn.CONCAT("", E1301)</f>
        <v>Equipamento_Móvel</v>
      </c>
      <c r="O1301" s="9" t="str">
        <f>_xlfn.CONCAT("Classe IFC ou Categoria Revit:   ", F1301)</f>
        <v>Classe IFC ou Categoria Revit:   IfcMobileTelecommunicationsApplianceBASETRANSCEIVE</v>
      </c>
      <c r="P1301" s="7" t="s">
        <v>2619</v>
      </c>
      <c r="Q1301" s="7" t="s">
        <v>4136</v>
      </c>
      <c r="R1301" s="7" t="str">
        <f>C1301</f>
        <v>TEL_Projeto</v>
      </c>
      <c r="S1301" s="7" t="str">
        <f>D1301</f>
        <v>TEL_Telecom</v>
      </c>
      <c r="T1301" s="7" t="str">
        <f>E1301</f>
        <v>Equipamento_Móvel</v>
      </c>
      <c r="U1301" s="8" t="str">
        <f>_xlfn.CONCAT("bim-key_",A1301)</f>
        <v>bim-key_1300</v>
      </c>
      <c r="V1301" s="4" t="str">
        <f>IF(ISNUMBER(FIND("Arrow", F1301)), _xlfn.CONCAT(E1301,"_Seta"), E1301)</f>
        <v>Equipamento_Móvel</v>
      </c>
      <c r="W1301" s="4" t="str">
        <f>IF(ISNUMBER(FIND("Scheme", F1301)), _xlfn.CONCAT(F1301,"_Esquema"), F1301)</f>
        <v>IfcMobileTelecommunicationsApplianceBASETRANSCEIVE</v>
      </c>
    </row>
    <row r="1302" spans="1:23" s="4" customFormat="1" ht="9.75" customHeight="1" x14ac:dyDescent="0.25">
      <c r="A1302" s="66">
        <v>1301</v>
      </c>
      <c r="B1302" s="65" t="s">
        <v>4283</v>
      </c>
      <c r="C1302" s="27" t="s">
        <v>4303</v>
      </c>
      <c r="D1302" s="27" t="s">
        <v>4304</v>
      </c>
      <c r="E1302" s="27" t="s">
        <v>4302</v>
      </c>
      <c r="F1302" s="35" t="s">
        <v>1959</v>
      </c>
      <c r="G1302" s="23" t="s">
        <v>13</v>
      </c>
      <c r="H1302" s="23" t="s">
        <v>13</v>
      </c>
      <c r="I1302" s="23" t="s">
        <v>13</v>
      </c>
      <c r="J1302" s="23" t="s">
        <v>13</v>
      </c>
      <c r="K1302" s="23" t="s">
        <v>13</v>
      </c>
      <c r="L1302" s="9" t="str">
        <f>_xlfn.CONCAT("", C1302)</f>
        <v>TEL_Projeto</v>
      </c>
      <c r="M1302" s="9" t="str">
        <f>_xlfn.CONCAT("", D1302)</f>
        <v>TEL_Telecom</v>
      </c>
      <c r="N1302" s="9" t="str">
        <f>_xlfn.CONCAT("", E1302)</f>
        <v>Equipamento_Móvel</v>
      </c>
      <c r="O1302" s="9" t="str">
        <f>_xlfn.CONCAT("Classe IFC ou Categoria Revit:   ", F1302)</f>
        <v>Classe IFC ou Categoria Revit:   IfcMobileTelecommunicationsApplianceE_UTRAN_NODE_B</v>
      </c>
      <c r="P1302" s="7" t="s">
        <v>2620</v>
      </c>
      <c r="Q1302" s="7" t="s">
        <v>4136</v>
      </c>
      <c r="R1302" s="7" t="str">
        <f>C1302</f>
        <v>TEL_Projeto</v>
      </c>
      <c r="S1302" s="7" t="str">
        <f>D1302</f>
        <v>TEL_Telecom</v>
      </c>
      <c r="T1302" s="7" t="str">
        <f>E1302</f>
        <v>Equipamento_Móvel</v>
      </c>
      <c r="U1302" s="8" t="str">
        <f>_xlfn.CONCAT("bim-key_",A1302)</f>
        <v>bim-key_1301</v>
      </c>
      <c r="V1302" s="4" t="str">
        <f>IF(ISNUMBER(FIND("Arrow", F1302)), _xlfn.CONCAT(E1302,"_Seta"), E1302)</f>
        <v>Equipamento_Móvel</v>
      </c>
      <c r="W1302" s="4" t="str">
        <f>IF(ISNUMBER(FIND("Scheme", F1302)), _xlfn.CONCAT(F1302,"_Esquema"), F1302)</f>
        <v>IfcMobileTelecommunicationsApplianceE_UTRAN_NODE_B</v>
      </c>
    </row>
    <row r="1303" spans="1:23" s="4" customFormat="1" ht="9.75" customHeight="1" x14ac:dyDescent="0.25">
      <c r="A1303" s="66">
        <v>1302</v>
      </c>
      <c r="B1303" s="65" t="s">
        <v>4283</v>
      </c>
      <c r="C1303" s="27" t="s">
        <v>4303</v>
      </c>
      <c r="D1303" s="27" t="s">
        <v>4304</v>
      </c>
      <c r="E1303" s="27" t="s">
        <v>4302</v>
      </c>
      <c r="F1303" s="35" t="s">
        <v>1960</v>
      </c>
      <c r="G1303" s="23" t="s">
        <v>13</v>
      </c>
      <c r="H1303" s="23" t="s">
        <v>13</v>
      </c>
      <c r="I1303" s="23" t="s">
        <v>13</v>
      </c>
      <c r="J1303" s="23" t="s">
        <v>13</v>
      </c>
      <c r="K1303" s="23" t="s">
        <v>13</v>
      </c>
      <c r="L1303" s="9" t="str">
        <f>_xlfn.CONCAT("", C1303)</f>
        <v>TEL_Projeto</v>
      </c>
      <c r="M1303" s="9" t="str">
        <f>_xlfn.CONCAT("", D1303)</f>
        <v>TEL_Telecom</v>
      </c>
      <c r="N1303" s="9" t="str">
        <f>_xlfn.CONCAT("", E1303)</f>
        <v>Equipamento_Móvel</v>
      </c>
      <c r="O1303" s="9" t="str">
        <f>_xlfn.CONCAT("Classe IFC ou Categoria Revit:   ", F1303)</f>
        <v>Classe IFC ou Categoria Revit:   IfcMobileTelecommunicationsApplianceGATEWAY_GPRS_S</v>
      </c>
      <c r="P1303" s="7" t="s">
        <v>2621</v>
      </c>
      <c r="Q1303" s="7" t="s">
        <v>4136</v>
      </c>
      <c r="R1303" s="7" t="str">
        <f>C1303</f>
        <v>TEL_Projeto</v>
      </c>
      <c r="S1303" s="7" t="str">
        <f>D1303</f>
        <v>TEL_Telecom</v>
      </c>
      <c r="T1303" s="7" t="str">
        <f>E1303</f>
        <v>Equipamento_Móvel</v>
      </c>
      <c r="U1303" s="8" t="str">
        <f>_xlfn.CONCAT("bim-key_",A1303)</f>
        <v>bim-key_1302</v>
      </c>
      <c r="V1303" s="4" t="str">
        <f>IF(ISNUMBER(FIND("Arrow", F1303)), _xlfn.CONCAT(E1303,"_Seta"), E1303)</f>
        <v>Equipamento_Móvel</v>
      </c>
      <c r="W1303" s="4" t="str">
        <f>IF(ISNUMBER(FIND("Scheme", F1303)), _xlfn.CONCAT(F1303,"_Esquema"), F1303)</f>
        <v>IfcMobileTelecommunicationsApplianceGATEWAY_GPRS_S</v>
      </c>
    </row>
    <row r="1304" spans="1:23" s="4" customFormat="1" ht="9.75" customHeight="1" x14ac:dyDescent="0.25">
      <c r="A1304" s="66">
        <v>1303</v>
      </c>
      <c r="B1304" s="65" t="s">
        <v>4283</v>
      </c>
      <c r="C1304" s="27" t="s">
        <v>4303</v>
      </c>
      <c r="D1304" s="27" t="s">
        <v>4304</v>
      </c>
      <c r="E1304" s="27" t="s">
        <v>4302</v>
      </c>
      <c r="F1304" s="35" t="s">
        <v>1961</v>
      </c>
      <c r="G1304" s="23" t="s">
        <v>13</v>
      </c>
      <c r="H1304" s="23" t="s">
        <v>13</v>
      </c>
      <c r="I1304" s="23" t="s">
        <v>13</v>
      </c>
      <c r="J1304" s="23" t="s">
        <v>13</v>
      </c>
      <c r="K1304" s="23" t="s">
        <v>13</v>
      </c>
      <c r="L1304" s="9" t="str">
        <f>_xlfn.CONCAT("", C1304)</f>
        <v>TEL_Projeto</v>
      </c>
      <c r="M1304" s="9" t="str">
        <f>_xlfn.CONCAT("", D1304)</f>
        <v>TEL_Telecom</v>
      </c>
      <c r="N1304" s="9" t="str">
        <f>_xlfn.CONCAT("", E1304)</f>
        <v>Equipamento_Móvel</v>
      </c>
      <c r="O1304" s="9" t="str">
        <f>_xlfn.CONCAT("Classe IFC ou Categoria Revit:   ", F1304)</f>
        <v>Classe IFC ou Categoria Revit:   IfcMobileTelecommunicationsApplianceMASTERUNIT</v>
      </c>
      <c r="P1304" s="7" t="s">
        <v>2622</v>
      </c>
      <c r="Q1304" s="7" t="s">
        <v>4136</v>
      </c>
      <c r="R1304" s="7" t="str">
        <f>C1304</f>
        <v>TEL_Projeto</v>
      </c>
      <c r="S1304" s="7" t="str">
        <f>D1304</f>
        <v>TEL_Telecom</v>
      </c>
      <c r="T1304" s="7" t="str">
        <f>E1304</f>
        <v>Equipamento_Móvel</v>
      </c>
      <c r="U1304" s="8" t="str">
        <f>_xlfn.CONCAT("bim-key_",A1304)</f>
        <v>bim-key_1303</v>
      </c>
      <c r="V1304" s="4" t="str">
        <f>IF(ISNUMBER(FIND("Arrow", F1304)), _xlfn.CONCAT(E1304,"_Seta"), E1304)</f>
        <v>Equipamento_Móvel</v>
      </c>
      <c r="W1304" s="4" t="str">
        <f>IF(ISNUMBER(FIND("Scheme", F1304)), _xlfn.CONCAT(F1304,"_Esquema"), F1304)</f>
        <v>IfcMobileTelecommunicationsApplianceMASTERUNIT</v>
      </c>
    </row>
    <row r="1305" spans="1:23" s="4" customFormat="1" ht="9.75" customHeight="1" x14ac:dyDescent="0.25">
      <c r="A1305" s="66">
        <v>1304</v>
      </c>
      <c r="B1305" s="65" t="s">
        <v>4283</v>
      </c>
      <c r="C1305" s="27" t="s">
        <v>4303</v>
      </c>
      <c r="D1305" s="27" t="s">
        <v>4304</v>
      </c>
      <c r="E1305" s="27" t="s">
        <v>4302</v>
      </c>
      <c r="F1305" s="35" t="s">
        <v>1962</v>
      </c>
      <c r="G1305" s="23" t="s">
        <v>13</v>
      </c>
      <c r="H1305" s="23" t="s">
        <v>13</v>
      </c>
      <c r="I1305" s="23" t="s">
        <v>13</v>
      </c>
      <c r="J1305" s="23" t="s">
        <v>13</v>
      </c>
      <c r="K1305" s="23" t="s">
        <v>13</v>
      </c>
      <c r="L1305" s="9" t="str">
        <f>_xlfn.CONCAT("", C1305)</f>
        <v>TEL_Projeto</v>
      </c>
      <c r="M1305" s="9" t="str">
        <f>_xlfn.CONCAT("", D1305)</f>
        <v>TEL_Telecom</v>
      </c>
      <c r="N1305" s="9" t="str">
        <f>_xlfn.CONCAT("", E1305)</f>
        <v>Equipamento_Móvel</v>
      </c>
      <c r="O1305" s="9" t="str">
        <f>_xlfn.CONCAT("Classe IFC ou Categoria Revit:   ", F1305)</f>
        <v>Classe IFC ou Categoria Revit:   IfcMobileTelecommunicationsApplianceMOBILESWITCHIN</v>
      </c>
      <c r="P1305" s="7" t="s">
        <v>2623</v>
      </c>
      <c r="Q1305" s="7" t="s">
        <v>4136</v>
      </c>
      <c r="R1305" s="7" t="str">
        <f>C1305</f>
        <v>TEL_Projeto</v>
      </c>
      <c r="S1305" s="7" t="str">
        <f>D1305</f>
        <v>TEL_Telecom</v>
      </c>
      <c r="T1305" s="7" t="str">
        <f>E1305</f>
        <v>Equipamento_Móvel</v>
      </c>
      <c r="U1305" s="8" t="str">
        <f>_xlfn.CONCAT("bim-key_",A1305)</f>
        <v>bim-key_1304</v>
      </c>
      <c r="V1305" s="4" t="str">
        <f>IF(ISNUMBER(FIND("Arrow", F1305)), _xlfn.CONCAT(E1305,"_Seta"), E1305)</f>
        <v>Equipamento_Móvel</v>
      </c>
      <c r="W1305" s="4" t="str">
        <f>IF(ISNUMBER(FIND("Scheme", F1305)), _xlfn.CONCAT(F1305,"_Esquema"), F1305)</f>
        <v>IfcMobileTelecommunicationsApplianceMOBILESWITCHIN</v>
      </c>
    </row>
    <row r="1306" spans="1:23" s="4" customFormat="1" ht="9.75" customHeight="1" x14ac:dyDescent="0.25">
      <c r="A1306" s="66">
        <v>1305</v>
      </c>
      <c r="B1306" s="65" t="s">
        <v>4283</v>
      </c>
      <c r="C1306" s="27" t="s">
        <v>4303</v>
      </c>
      <c r="D1306" s="27" t="s">
        <v>4304</v>
      </c>
      <c r="E1306" s="27" t="s">
        <v>4302</v>
      </c>
      <c r="F1306" s="35" t="s">
        <v>1963</v>
      </c>
      <c r="G1306" s="23" t="s">
        <v>13</v>
      </c>
      <c r="H1306" s="23" t="s">
        <v>13</v>
      </c>
      <c r="I1306" s="23" t="s">
        <v>13</v>
      </c>
      <c r="J1306" s="23" t="s">
        <v>13</v>
      </c>
      <c r="K1306" s="23" t="s">
        <v>13</v>
      </c>
      <c r="L1306" s="9" t="str">
        <f>_xlfn.CONCAT("", C1306)</f>
        <v>TEL_Projeto</v>
      </c>
      <c r="M1306" s="9" t="str">
        <f>_xlfn.CONCAT("", D1306)</f>
        <v>TEL_Telecom</v>
      </c>
      <c r="N1306" s="9" t="str">
        <f>_xlfn.CONCAT("", E1306)</f>
        <v>Equipamento_Móvel</v>
      </c>
      <c r="O1306" s="9" t="str">
        <f>_xlfn.CONCAT("Classe IFC ou Categoria Revit:   ", F1306)</f>
        <v>Classe IFC ou Categoria Revit:   IfcMobileTelecommunicationsApplianceMSCSERVER</v>
      </c>
      <c r="P1306" s="7" t="s">
        <v>2624</v>
      </c>
      <c r="Q1306" s="7" t="s">
        <v>4136</v>
      </c>
      <c r="R1306" s="7" t="str">
        <f>C1306</f>
        <v>TEL_Projeto</v>
      </c>
      <c r="S1306" s="7" t="str">
        <f>D1306</f>
        <v>TEL_Telecom</v>
      </c>
      <c r="T1306" s="7" t="str">
        <f>E1306</f>
        <v>Equipamento_Móvel</v>
      </c>
      <c r="U1306" s="8" t="str">
        <f>_xlfn.CONCAT("bim-key_",A1306)</f>
        <v>bim-key_1305</v>
      </c>
      <c r="V1306" s="4" t="str">
        <f>IF(ISNUMBER(FIND("Arrow", F1306)), _xlfn.CONCAT(E1306,"_Seta"), E1306)</f>
        <v>Equipamento_Móvel</v>
      </c>
      <c r="W1306" s="4" t="str">
        <f>IF(ISNUMBER(FIND("Scheme", F1306)), _xlfn.CONCAT(F1306,"_Esquema"), F1306)</f>
        <v>IfcMobileTelecommunicationsApplianceMSCSERVER</v>
      </c>
    </row>
    <row r="1307" spans="1:23" s="4" customFormat="1" ht="9.75" customHeight="1" x14ac:dyDescent="0.25">
      <c r="A1307" s="66">
        <v>1306</v>
      </c>
      <c r="B1307" s="65" t="s">
        <v>4283</v>
      </c>
      <c r="C1307" s="27" t="s">
        <v>4303</v>
      </c>
      <c r="D1307" s="27" t="s">
        <v>4304</v>
      </c>
      <c r="E1307" s="27" t="s">
        <v>4302</v>
      </c>
      <c r="F1307" s="35" t="s">
        <v>1964</v>
      </c>
      <c r="G1307" s="23" t="s">
        <v>13</v>
      </c>
      <c r="H1307" s="23" t="s">
        <v>13</v>
      </c>
      <c r="I1307" s="23" t="s">
        <v>13</v>
      </c>
      <c r="J1307" s="23" t="s">
        <v>13</v>
      </c>
      <c r="K1307" s="23" t="s">
        <v>13</v>
      </c>
      <c r="L1307" s="9" t="str">
        <f>_xlfn.CONCAT("", C1307)</f>
        <v>TEL_Projeto</v>
      </c>
      <c r="M1307" s="9" t="str">
        <f>_xlfn.CONCAT("", D1307)</f>
        <v>TEL_Telecom</v>
      </c>
      <c r="N1307" s="9" t="str">
        <f>_xlfn.CONCAT("", E1307)</f>
        <v>Equipamento_Móvel</v>
      </c>
      <c r="O1307" s="9" t="str">
        <f>_xlfn.CONCAT("Classe IFC ou Categoria Revit:   ", F1307)</f>
        <v>Classe IFC ou Categoria Revit:   IfcMobileTelecommunicationsAppliancePACKETCONTROLU</v>
      </c>
      <c r="P1307" s="7" t="s">
        <v>2625</v>
      </c>
      <c r="Q1307" s="7" t="s">
        <v>4136</v>
      </c>
      <c r="R1307" s="7" t="str">
        <f>C1307</f>
        <v>TEL_Projeto</v>
      </c>
      <c r="S1307" s="7" t="str">
        <f>D1307</f>
        <v>TEL_Telecom</v>
      </c>
      <c r="T1307" s="7" t="str">
        <f>E1307</f>
        <v>Equipamento_Móvel</v>
      </c>
      <c r="U1307" s="8" t="str">
        <f>_xlfn.CONCAT("bim-key_",A1307)</f>
        <v>bim-key_1306</v>
      </c>
      <c r="V1307" s="4" t="str">
        <f>IF(ISNUMBER(FIND("Arrow", F1307)), _xlfn.CONCAT(E1307,"_Seta"), E1307)</f>
        <v>Equipamento_Móvel</v>
      </c>
      <c r="W1307" s="4" t="str">
        <f>IF(ISNUMBER(FIND("Scheme", F1307)), _xlfn.CONCAT(F1307,"_Esquema"), F1307)</f>
        <v>IfcMobileTelecommunicationsAppliancePACKETCONTROLU</v>
      </c>
    </row>
    <row r="1308" spans="1:23" s="4" customFormat="1" ht="9.75" customHeight="1" x14ac:dyDescent="0.25">
      <c r="A1308" s="66">
        <v>1307</v>
      </c>
      <c r="B1308" s="65" t="s">
        <v>4283</v>
      </c>
      <c r="C1308" s="27" t="s">
        <v>4303</v>
      </c>
      <c r="D1308" s="27" t="s">
        <v>4304</v>
      </c>
      <c r="E1308" s="27" t="s">
        <v>4302</v>
      </c>
      <c r="F1308" s="35" t="s">
        <v>1965</v>
      </c>
      <c r="G1308" s="23" t="s">
        <v>13</v>
      </c>
      <c r="H1308" s="23" t="s">
        <v>13</v>
      </c>
      <c r="I1308" s="23" t="s">
        <v>13</v>
      </c>
      <c r="J1308" s="23" t="s">
        <v>13</v>
      </c>
      <c r="K1308" s="23" t="s">
        <v>13</v>
      </c>
      <c r="L1308" s="9" t="str">
        <f>_xlfn.CONCAT("", C1308)</f>
        <v>TEL_Projeto</v>
      </c>
      <c r="M1308" s="9" t="str">
        <f>_xlfn.CONCAT("", D1308)</f>
        <v>TEL_Telecom</v>
      </c>
      <c r="N1308" s="9" t="str">
        <f>_xlfn.CONCAT("", E1308)</f>
        <v>Equipamento_Móvel</v>
      </c>
      <c r="O1308" s="9" t="str">
        <f>_xlfn.CONCAT("Classe IFC ou Categoria Revit:   ", F1308)</f>
        <v>Classe IFC ou Categoria Revit:   IfcMobileTelecommunicationsApplianceREMOTERADIOUNI</v>
      </c>
      <c r="P1308" s="7" t="s">
        <v>2626</v>
      </c>
      <c r="Q1308" s="7" t="s">
        <v>4136</v>
      </c>
      <c r="R1308" s="7" t="str">
        <f>C1308</f>
        <v>TEL_Projeto</v>
      </c>
      <c r="S1308" s="7" t="str">
        <f>D1308</f>
        <v>TEL_Telecom</v>
      </c>
      <c r="T1308" s="7" t="str">
        <f>E1308</f>
        <v>Equipamento_Móvel</v>
      </c>
      <c r="U1308" s="8" t="str">
        <f>_xlfn.CONCAT("bim-key_",A1308)</f>
        <v>bim-key_1307</v>
      </c>
      <c r="V1308" s="4" t="str">
        <f>IF(ISNUMBER(FIND("Arrow", F1308)), _xlfn.CONCAT(E1308,"_Seta"), E1308)</f>
        <v>Equipamento_Móvel</v>
      </c>
      <c r="W1308" s="4" t="str">
        <f>IF(ISNUMBER(FIND("Scheme", F1308)), _xlfn.CONCAT(F1308,"_Esquema"), F1308)</f>
        <v>IfcMobileTelecommunicationsApplianceREMOTERADIOUNI</v>
      </c>
    </row>
    <row r="1309" spans="1:23" s="4" customFormat="1" ht="9.75" customHeight="1" x14ac:dyDescent="0.25">
      <c r="A1309" s="66">
        <v>1308</v>
      </c>
      <c r="B1309" s="65" t="s">
        <v>4283</v>
      </c>
      <c r="C1309" s="27" t="s">
        <v>4303</v>
      </c>
      <c r="D1309" s="27" t="s">
        <v>4304</v>
      </c>
      <c r="E1309" s="27" t="s">
        <v>4302</v>
      </c>
      <c r="F1309" s="33" t="s">
        <v>1966</v>
      </c>
      <c r="G1309" s="23" t="s">
        <v>13</v>
      </c>
      <c r="H1309" s="23" t="s">
        <v>13</v>
      </c>
      <c r="I1309" s="23" t="s">
        <v>13</v>
      </c>
      <c r="J1309" s="23" t="s">
        <v>13</v>
      </c>
      <c r="K1309" s="23" t="s">
        <v>13</v>
      </c>
      <c r="L1309" s="9" t="str">
        <f>_xlfn.CONCAT("", C1309)</f>
        <v>TEL_Projeto</v>
      </c>
      <c r="M1309" s="9" t="str">
        <f>_xlfn.CONCAT("", D1309)</f>
        <v>TEL_Telecom</v>
      </c>
      <c r="N1309" s="9" t="str">
        <f>_xlfn.CONCAT("", E1309)</f>
        <v>Equipamento_Móvel</v>
      </c>
      <c r="O1309" s="9" t="str">
        <f>_xlfn.CONCAT("Classe IFC ou Categoria Revit:   ", F1309)</f>
        <v>Classe IFC ou Categoria Revit:   IfcMobileTelecommunicationsApplianceREMOTEUNIT</v>
      </c>
      <c r="P1309" s="7" t="s">
        <v>2627</v>
      </c>
      <c r="Q1309" s="7" t="s">
        <v>4136</v>
      </c>
      <c r="R1309" s="7" t="str">
        <f>C1309</f>
        <v>TEL_Projeto</v>
      </c>
      <c r="S1309" s="7" t="str">
        <f>D1309</f>
        <v>TEL_Telecom</v>
      </c>
      <c r="T1309" s="7" t="str">
        <f>E1309</f>
        <v>Equipamento_Móvel</v>
      </c>
      <c r="U1309" s="8" t="str">
        <f>_xlfn.CONCAT("bim-key_",A1309)</f>
        <v>bim-key_1308</v>
      </c>
      <c r="V1309" s="4" t="str">
        <f>IF(ISNUMBER(FIND("Arrow", F1309)), _xlfn.CONCAT(E1309,"_Seta"), E1309)</f>
        <v>Equipamento_Móvel</v>
      </c>
      <c r="W1309" s="4" t="str">
        <f>IF(ISNUMBER(FIND("Scheme", F1309)), _xlfn.CONCAT(F1309,"_Esquema"), F1309)</f>
        <v>IfcMobileTelecommunicationsApplianceREMOTEUNIT</v>
      </c>
    </row>
    <row r="1310" spans="1:23" s="4" customFormat="1" ht="9.75" customHeight="1" x14ac:dyDescent="0.25">
      <c r="A1310" s="66">
        <v>1309</v>
      </c>
      <c r="B1310" s="65" t="s">
        <v>4283</v>
      </c>
      <c r="C1310" s="27" t="s">
        <v>4303</v>
      </c>
      <c r="D1310" s="27" t="s">
        <v>4304</v>
      </c>
      <c r="E1310" s="27" t="s">
        <v>4302</v>
      </c>
      <c r="F1310" s="33" t="s">
        <v>1967</v>
      </c>
      <c r="G1310" s="23" t="s">
        <v>13</v>
      </c>
      <c r="H1310" s="23" t="s">
        <v>13</v>
      </c>
      <c r="I1310" s="23" t="s">
        <v>13</v>
      </c>
      <c r="J1310" s="23" t="s">
        <v>13</v>
      </c>
      <c r="K1310" s="23" t="s">
        <v>13</v>
      </c>
      <c r="L1310" s="9" t="str">
        <f>_xlfn.CONCAT("", C1310)</f>
        <v>TEL_Projeto</v>
      </c>
      <c r="M1310" s="9" t="str">
        <f>_xlfn.CONCAT("", D1310)</f>
        <v>TEL_Telecom</v>
      </c>
      <c r="N1310" s="9" t="str">
        <f>_xlfn.CONCAT("", E1310)</f>
        <v>Equipamento_Móvel</v>
      </c>
      <c r="O1310" s="9" t="str">
        <f>_xlfn.CONCAT("Classe IFC ou Categoria Revit:   ", F1310)</f>
        <v>Classe IFC ou Categoria Revit:   IfcMobileTelecommunicationsApplianceSERVICE_GPRS_S</v>
      </c>
      <c r="P1310" s="7" t="s">
        <v>2628</v>
      </c>
      <c r="Q1310" s="7" t="s">
        <v>4136</v>
      </c>
      <c r="R1310" s="7" t="str">
        <f>C1310</f>
        <v>TEL_Projeto</v>
      </c>
      <c r="S1310" s="7" t="str">
        <f>D1310</f>
        <v>TEL_Telecom</v>
      </c>
      <c r="T1310" s="7" t="str">
        <f>E1310</f>
        <v>Equipamento_Móvel</v>
      </c>
      <c r="U1310" s="8" t="str">
        <f>_xlfn.CONCAT("bim-key_",A1310)</f>
        <v>bim-key_1309</v>
      </c>
      <c r="V1310" s="4" t="str">
        <f>IF(ISNUMBER(FIND("Arrow", F1310)), _xlfn.CONCAT(E1310,"_Seta"), E1310)</f>
        <v>Equipamento_Móvel</v>
      </c>
      <c r="W1310" s="4" t="str">
        <f>IF(ISNUMBER(FIND("Scheme", F1310)), _xlfn.CONCAT(F1310,"_Esquema"), F1310)</f>
        <v>IfcMobileTelecommunicationsApplianceSERVICE_GPRS_S</v>
      </c>
    </row>
    <row r="1311" spans="1:23" s="4" customFormat="1" ht="9.75" customHeight="1" x14ac:dyDescent="0.25">
      <c r="A1311" s="66">
        <v>1310</v>
      </c>
      <c r="B1311" s="65" t="s">
        <v>4283</v>
      </c>
      <c r="C1311" s="27" t="s">
        <v>4303</v>
      </c>
      <c r="D1311" s="27" t="s">
        <v>4304</v>
      </c>
      <c r="E1311" s="27" t="s">
        <v>4302</v>
      </c>
      <c r="F1311" s="33" t="s">
        <v>1968</v>
      </c>
      <c r="G1311" s="23" t="s">
        <v>13</v>
      </c>
      <c r="H1311" s="23" t="s">
        <v>13</v>
      </c>
      <c r="I1311" s="23" t="s">
        <v>13</v>
      </c>
      <c r="J1311" s="23" t="s">
        <v>13</v>
      </c>
      <c r="K1311" s="23" t="s">
        <v>13</v>
      </c>
      <c r="L1311" s="9" t="str">
        <f>_xlfn.CONCAT("", C1311)</f>
        <v>TEL_Projeto</v>
      </c>
      <c r="M1311" s="9" t="str">
        <f>_xlfn.CONCAT("", D1311)</f>
        <v>TEL_Telecom</v>
      </c>
      <c r="N1311" s="9" t="str">
        <f>_xlfn.CONCAT("", E1311)</f>
        <v>Equipamento_Móvel</v>
      </c>
      <c r="O1311" s="9" t="str">
        <f>_xlfn.CONCAT("Classe IFC ou Categoria Revit:   ", F1311)</f>
        <v>Classe IFC ou Categoria Revit:   IfcMobileTelecommunicationsApplianceSUBSCRIBERSERV</v>
      </c>
      <c r="P1311" s="7" t="s">
        <v>2629</v>
      </c>
      <c r="Q1311" s="7" t="s">
        <v>4136</v>
      </c>
      <c r="R1311" s="7" t="str">
        <f>C1311</f>
        <v>TEL_Projeto</v>
      </c>
      <c r="S1311" s="7" t="str">
        <f>D1311</f>
        <v>TEL_Telecom</v>
      </c>
      <c r="T1311" s="7" t="str">
        <f>E1311</f>
        <v>Equipamento_Móvel</v>
      </c>
      <c r="U1311" s="8" t="str">
        <f>_xlfn.CONCAT("bim-key_",A1311)</f>
        <v>bim-key_1310</v>
      </c>
      <c r="V1311" s="4" t="str">
        <f>IF(ISNUMBER(FIND("Arrow", F1311)), _xlfn.CONCAT(E1311,"_Seta"), E1311)</f>
        <v>Equipamento_Móvel</v>
      </c>
      <c r="W1311" s="4" t="str">
        <f>IF(ISNUMBER(FIND("Scheme", F1311)), _xlfn.CONCAT(F1311,"_Esquema"), F1311)</f>
        <v>IfcMobileTelecommunicationsApplianceSUBSCRIBERSERV</v>
      </c>
    </row>
    <row r="1312" spans="1:23" s="4" customFormat="1" ht="9.75" customHeight="1" x14ac:dyDescent="0.25">
      <c r="A1312" s="66">
        <v>1311</v>
      </c>
      <c r="B1312" s="65" t="s">
        <v>4283</v>
      </c>
      <c r="C1312" s="27" t="s">
        <v>4415</v>
      </c>
      <c r="D1312" s="27" t="s">
        <v>4535</v>
      </c>
      <c r="E1312" s="28" t="s">
        <v>4671</v>
      </c>
      <c r="F1312" s="33" t="s">
        <v>61</v>
      </c>
      <c r="G1312" s="23" t="s">
        <v>13</v>
      </c>
      <c r="H1312" s="23" t="s">
        <v>13</v>
      </c>
      <c r="I1312" s="23" t="s">
        <v>13</v>
      </c>
      <c r="J1312" s="23" t="s">
        <v>13</v>
      </c>
      <c r="K1312" s="23" t="s">
        <v>13</v>
      </c>
      <c r="L1312" s="9" t="str">
        <f>_xlfn.CONCAT("", C1312)</f>
        <v>DOC_Projeto</v>
      </c>
      <c r="M1312" s="9" t="str">
        <f>_xlfn.CONCAT("", D1312)</f>
        <v>DOC_Simbologia</v>
      </c>
      <c r="N1312" s="9" t="str">
        <f>_xlfn.CONCAT("", E1312)</f>
        <v>Textual_Simbologia_Texto</v>
      </c>
      <c r="O1312" s="9" t="str">
        <f>_xlfn.CONCAT("Classe IFC ou Categoria Revit:   ", F1312)</f>
        <v>Classe IFC ou Categoria Revit:   IfcAnnotation</v>
      </c>
      <c r="P1312" s="7" t="s">
        <v>62</v>
      </c>
      <c r="Q1312" s="7" t="s">
        <v>4146</v>
      </c>
      <c r="R1312" s="7" t="str">
        <f>C1312</f>
        <v>DOC_Projeto</v>
      </c>
      <c r="S1312" s="7" t="str">
        <f>D1312</f>
        <v>DOC_Simbologia</v>
      </c>
      <c r="T1312" s="7" t="str">
        <f>E1312</f>
        <v>Textual_Simbologia_Texto</v>
      </c>
      <c r="U1312" s="8" t="str">
        <f>_xlfn.CONCAT("bim-key_",A1312)</f>
        <v>bim-key_1311</v>
      </c>
      <c r="V1312" s="4" t="str">
        <f>IF(ISNUMBER(FIND("Arrow", F1312)), _xlfn.CONCAT(E1312,"_Seta"), E1312)</f>
        <v>Textual_Simbologia_Texto</v>
      </c>
      <c r="W1312" s="4" t="str">
        <f>IF(ISNUMBER(FIND("Scheme", F1312)), _xlfn.CONCAT(F1312,"_Esquema"), F1312)</f>
        <v>IfcAnnotation</v>
      </c>
    </row>
    <row r="1313" spans="1:23" s="4" customFormat="1" ht="9.75" customHeight="1" x14ac:dyDescent="0.25">
      <c r="A1313" s="66">
        <v>1312</v>
      </c>
      <c r="B1313" s="65" t="s">
        <v>4283</v>
      </c>
      <c r="C1313" s="27" t="s">
        <v>4415</v>
      </c>
      <c r="D1313" s="27" t="s">
        <v>4535</v>
      </c>
      <c r="E1313" s="28" t="s">
        <v>4671</v>
      </c>
      <c r="F1313" s="33" t="s">
        <v>215</v>
      </c>
      <c r="G1313" s="23" t="s">
        <v>13</v>
      </c>
      <c r="H1313" s="23" t="s">
        <v>13</v>
      </c>
      <c r="I1313" s="23" t="s">
        <v>13</v>
      </c>
      <c r="J1313" s="23" t="s">
        <v>13</v>
      </c>
      <c r="K1313" s="23" t="s">
        <v>13</v>
      </c>
      <c r="L1313" s="9" t="str">
        <f>_xlfn.CONCAT("", C1313)</f>
        <v>DOC_Projeto</v>
      </c>
      <c r="M1313" s="9" t="str">
        <f>_xlfn.CONCAT("", D1313)</f>
        <v>DOC_Simbologia</v>
      </c>
      <c r="N1313" s="9" t="str">
        <f>_xlfn.CONCAT("", E1313)</f>
        <v>Textual_Simbologia_Texto</v>
      </c>
      <c r="O1313" s="9" t="str">
        <f>_xlfn.CONCAT("Classe IFC ou Categoria Revit:   ", F1313)</f>
        <v>Classe IFC ou Categoria Revit:   IfcAnnotationCONTOURLINE</v>
      </c>
      <c r="P1313" s="7" t="s">
        <v>216</v>
      </c>
      <c r="Q1313" s="7" t="s">
        <v>4146</v>
      </c>
      <c r="R1313" s="7" t="str">
        <f>C1313</f>
        <v>DOC_Projeto</v>
      </c>
      <c r="S1313" s="7" t="str">
        <f>D1313</f>
        <v>DOC_Simbologia</v>
      </c>
      <c r="T1313" s="7" t="str">
        <f>E1313</f>
        <v>Textual_Simbologia_Texto</v>
      </c>
      <c r="U1313" s="8" t="str">
        <f>_xlfn.CONCAT("bim-key_",A1313)</f>
        <v>bim-key_1312</v>
      </c>
      <c r="V1313" s="4" t="str">
        <f>IF(ISNUMBER(FIND("Arrow", F1313)), _xlfn.CONCAT(E1313,"_Seta"), E1313)</f>
        <v>Textual_Simbologia_Texto</v>
      </c>
      <c r="W1313" s="4" t="str">
        <f>IF(ISNUMBER(FIND("Scheme", F1313)), _xlfn.CONCAT(F1313,"_Esquema"), F1313)</f>
        <v>IfcAnnotationCONTOURLINE</v>
      </c>
    </row>
    <row r="1314" spans="1:23" s="4" customFormat="1" ht="9.75" customHeight="1" x14ac:dyDescent="0.25">
      <c r="A1314" s="66">
        <v>1313</v>
      </c>
      <c r="B1314" s="65" t="s">
        <v>4283</v>
      </c>
      <c r="C1314" s="27" t="s">
        <v>4415</v>
      </c>
      <c r="D1314" s="27" t="s">
        <v>4535</v>
      </c>
      <c r="E1314" s="28" t="s">
        <v>4671</v>
      </c>
      <c r="F1314" s="33" t="s">
        <v>217</v>
      </c>
      <c r="G1314" s="23" t="s">
        <v>13</v>
      </c>
      <c r="H1314" s="23" t="s">
        <v>13</v>
      </c>
      <c r="I1314" s="23" t="s">
        <v>13</v>
      </c>
      <c r="J1314" s="23" t="s">
        <v>13</v>
      </c>
      <c r="K1314" s="23" t="s">
        <v>13</v>
      </c>
      <c r="L1314" s="9" t="str">
        <f>_xlfn.CONCAT("", C1314)</f>
        <v>DOC_Projeto</v>
      </c>
      <c r="M1314" s="9" t="str">
        <f>_xlfn.CONCAT("", D1314)</f>
        <v>DOC_Simbologia</v>
      </c>
      <c r="N1314" s="9" t="str">
        <f>_xlfn.CONCAT("", E1314)</f>
        <v>Textual_Simbologia_Texto</v>
      </c>
      <c r="O1314" s="9" t="str">
        <f>_xlfn.CONCAT("Classe IFC ou Categoria Revit:   ", F1314)</f>
        <v>Classe IFC ou Categoria Revit:   IfcAnnotationDIMENSION</v>
      </c>
      <c r="P1314" s="7" t="s">
        <v>218</v>
      </c>
      <c r="Q1314" s="7" t="s">
        <v>4146</v>
      </c>
      <c r="R1314" s="7" t="str">
        <f>C1314</f>
        <v>DOC_Projeto</v>
      </c>
      <c r="S1314" s="7" t="str">
        <f>D1314</f>
        <v>DOC_Simbologia</v>
      </c>
      <c r="T1314" s="7" t="str">
        <f>E1314</f>
        <v>Textual_Simbologia_Texto</v>
      </c>
      <c r="U1314" s="8" t="str">
        <f>_xlfn.CONCAT("bim-key_",A1314)</f>
        <v>bim-key_1313</v>
      </c>
      <c r="V1314" s="4" t="str">
        <f>IF(ISNUMBER(FIND("Arrow", F1314)), _xlfn.CONCAT(E1314,"_Seta"), E1314)</f>
        <v>Textual_Simbologia_Texto</v>
      </c>
      <c r="W1314" s="4" t="str">
        <f>IF(ISNUMBER(FIND("Scheme", F1314)), _xlfn.CONCAT(F1314,"_Esquema"), F1314)</f>
        <v>IfcAnnotationDIMENSION</v>
      </c>
    </row>
    <row r="1315" spans="1:23" s="4" customFormat="1" ht="9.75" customHeight="1" x14ac:dyDescent="0.25">
      <c r="A1315" s="66">
        <v>1314</v>
      </c>
      <c r="B1315" s="65" t="s">
        <v>4283</v>
      </c>
      <c r="C1315" s="27" t="s">
        <v>4415</v>
      </c>
      <c r="D1315" s="27" t="s">
        <v>4535</v>
      </c>
      <c r="E1315" s="28" t="s">
        <v>4671</v>
      </c>
      <c r="F1315" s="33" t="s">
        <v>219</v>
      </c>
      <c r="G1315" s="23" t="s">
        <v>13</v>
      </c>
      <c r="H1315" s="23" t="s">
        <v>13</v>
      </c>
      <c r="I1315" s="23" t="s">
        <v>13</v>
      </c>
      <c r="J1315" s="23" t="s">
        <v>13</v>
      </c>
      <c r="K1315" s="23" t="s">
        <v>13</v>
      </c>
      <c r="L1315" s="9" t="str">
        <f>_xlfn.CONCAT("", C1315)</f>
        <v>DOC_Projeto</v>
      </c>
      <c r="M1315" s="9" t="str">
        <f>_xlfn.CONCAT("", D1315)</f>
        <v>DOC_Simbologia</v>
      </c>
      <c r="N1315" s="9" t="str">
        <f>_xlfn.CONCAT("", E1315)</f>
        <v>Textual_Simbologia_Texto</v>
      </c>
      <c r="O1315" s="9" t="str">
        <f>_xlfn.CONCAT("Classe IFC ou Categoria Revit:   ", F1315)</f>
        <v>Classe IFC ou Categoria Revit:   IfcAnnotationISOBAR</v>
      </c>
      <c r="P1315" s="7" t="s">
        <v>220</v>
      </c>
      <c r="Q1315" s="7" t="s">
        <v>4146</v>
      </c>
      <c r="R1315" s="7" t="str">
        <f>C1315</f>
        <v>DOC_Projeto</v>
      </c>
      <c r="S1315" s="7" t="str">
        <f>D1315</f>
        <v>DOC_Simbologia</v>
      </c>
      <c r="T1315" s="7" t="str">
        <f>E1315</f>
        <v>Textual_Simbologia_Texto</v>
      </c>
      <c r="U1315" s="8" t="str">
        <f>_xlfn.CONCAT("bim-key_",A1315)</f>
        <v>bim-key_1314</v>
      </c>
      <c r="V1315" s="4" t="str">
        <f>IF(ISNUMBER(FIND("Arrow", F1315)), _xlfn.CONCAT(E1315,"_Seta"), E1315)</f>
        <v>Textual_Simbologia_Texto</v>
      </c>
      <c r="W1315" s="4" t="str">
        <f>IF(ISNUMBER(FIND("Scheme", F1315)), _xlfn.CONCAT(F1315,"_Esquema"), F1315)</f>
        <v>IfcAnnotationISOBAR</v>
      </c>
    </row>
    <row r="1316" spans="1:23" s="4" customFormat="1" ht="9.75" customHeight="1" x14ac:dyDescent="0.25">
      <c r="A1316" s="66">
        <v>1315</v>
      </c>
      <c r="B1316" s="65" t="s">
        <v>4283</v>
      </c>
      <c r="C1316" s="27" t="s">
        <v>4415</v>
      </c>
      <c r="D1316" s="27" t="s">
        <v>4535</v>
      </c>
      <c r="E1316" s="28" t="s">
        <v>4671</v>
      </c>
      <c r="F1316" s="33" t="s">
        <v>221</v>
      </c>
      <c r="G1316" s="23" t="s">
        <v>13</v>
      </c>
      <c r="H1316" s="23" t="s">
        <v>13</v>
      </c>
      <c r="I1316" s="23" t="s">
        <v>13</v>
      </c>
      <c r="J1316" s="23" t="s">
        <v>13</v>
      </c>
      <c r="K1316" s="23" t="s">
        <v>13</v>
      </c>
      <c r="L1316" s="9" t="str">
        <f>_xlfn.CONCAT("", C1316)</f>
        <v>DOC_Projeto</v>
      </c>
      <c r="M1316" s="9" t="str">
        <f>_xlfn.CONCAT("", D1316)</f>
        <v>DOC_Simbologia</v>
      </c>
      <c r="N1316" s="9" t="str">
        <f>_xlfn.CONCAT("", E1316)</f>
        <v>Textual_Simbologia_Texto</v>
      </c>
      <c r="O1316" s="9" t="str">
        <f>_xlfn.CONCAT("Classe IFC ou Categoria Revit:   ", F1316)</f>
        <v>Classe IFC ou Categoria Revit:   IfcAnnotationISOLUX</v>
      </c>
      <c r="P1316" s="7" t="s">
        <v>222</v>
      </c>
      <c r="Q1316" s="7" t="s">
        <v>4146</v>
      </c>
      <c r="R1316" s="7" t="str">
        <f>C1316</f>
        <v>DOC_Projeto</v>
      </c>
      <c r="S1316" s="7" t="str">
        <f>D1316</f>
        <v>DOC_Simbologia</v>
      </c>
      <c r="T1316" s="7" t="str">
        <f>E1316</f>
        <v>Textual_Simbologia_Texto</v>
      </c>
      <c r="U1316" s="8" t="str">
        <f>_xlfn.CONCAT("bim-key_",A1316)</f>
        <v>bim-key_1315</v>
      </c>
      <c r="V1316" s="4" t="str">
        <f>IF(ISNUMBER(FIND("Arrow", F1316)), _xlfn.CONCAT(E1316,"_Seta"), E1316)</f>
        <v>Textual_Simbologia_Texto</v>
      </c>
      <c r="W1316" s="4" t="str">
        <f>IF(ISNUMBER(FIND("Scheme", F1316)), _xlfn.CONCAT(F1316,"_Esquema"), F1316)</f>
        <v>IfcAnnotationISOLUX</v>
      </c>
    </row>
    <row r="1317" spans="1:23" s="4" customFormat="1" ht="9.75" customHeight="1" x14ac:dyDescent="0.25">
      <c r="A1317" s="66">
        <v>1316</v>
      </c>
      <c r="B1317" s="65" t="s">
        <v>4283</v>
      </c>
      <c r="C1317" s="27" t="s">
        <v>4415</v>
      </c>
      <c r="D1317" s="27" t="s">
        <v>4535</v>
      </c>
      <c r="E1317" s="28" t="s">
        <v>4671</v>
      </c>
      <c r="F1317" s="33" t="s">
        <v>223</v>
      </c>
      <c r="G1317" s="23" t="s">
        <v>13</v>
      </c>
      <c r="H1317" s="23" t="s">
        <v>13</v>
      </c>
      <c r="I1317" s="23" t="s">
        <v>13</v>
      </c>
      <c r="J1317" s="23" t="s">
        <v>13</v>
      </c>
      <c r="K1317" s="23" t="s">
        <v>13</v>
      </c>
      <c r="L1317" s="9" t="str">
        <f>_xlfn.CONCAT("", C1317)</f>
        <v>DOC_Projeto</v>
      </c>
      <c r="M1317" s="9" t="str">
        <f>_xlfn.CONCAT("", D1317)</f>
        <v>DOC_Simbologia</v>
      </c>
      <c r="N1317" s="9" t="str">
        <f>_xlfn.CONCAT("", E1317)</f>
        <v>Textual_Simbologia_Texto</v>
      </c>
      <c r="O1317" s="9" t="str">
        <f>_xlfn.CONCAT("Classe IFC ou Categoria Revit:   ", F1317)</f>
        <v>Classe IFC ou Categoria Revit:   IfcAnnotationISOTHERM</v>
      </c>
      <c r="P1317" s="7" t="s">
        <v>224</v>
      </c>
      <c r="Q1317" s="7" t="s">
        <v>4146</v>
      </c>
      <c r="R1317" s="7" t="str">
        <f>C1317</f>
        <v>DOC_Projeto</v>
      </c>
      <c r="S1317" s="7" t="str">
        <f>D1317</f>
        <v>DOC_Simbologia</v>
      </c>
      <c r="T1317" s="7" t="str">
        <f>E1317</f>
        <v>Textual_Simbologia_Texto</v>
      </c>
      <c r="U1317" s="8" t="str">
        <f>_xlfn.CONCAT("bim-key_",A1317)</f>
        <v>bim-key_1316</v>
      </c>
      <c r="V1317" s="4" t="str">
        <f>IF(ISNUMBER(FIND("Arrow", F1317)), _xlfn.CONCAT(E1317,"_Seta"), E1317)</f>
        <v>Textual_Simbologia_Texto</v>
      </c>
      <c r="W1317" s="4" t="str">
        <f>IF(ISNUMBER(FIND("Scheme", F1317)), _xlfn.CONCAT(F1317,"_Esquema"), F1317)</f>
        <v>IfcAnnotationISOTHERM</v>
      </c>
    </row>
    <row r="1318" spans="1:23" s="4" customFormat="1" ht="9.75" customHeight="1" x14ac:dyDescent="0.25">
      <c r="A1318" s="66">
        <v>1317</v>
      </c>
      <c r="B1318" s="65" t="s">
        <v>4283</v>
      </c>
      <c r="C1318" s="27" t="s">
        <v>4415</v>
      </c>
      <c r="D1318" s="27" t="s">
        <v>4535</v>
      </c>
      <c r="E1318" s="28" t="s">
        <v>4671</v>
      </c>
      <c r="F1318" s="33" t="s">
        <v>225</v>
      </c>
      <c r="G1318" s="23" t="s">
        <v>13</v>
      </c>
      <c r="H1318" s="23" t="s">
        <v>13</v>
      </c>
      <c r="I1318" s="23" t="s">
        <v>13</v>
      </c>
      <c r="J1318" s="23" t="s">
        <v>13</v>
      </c>
      <c r="K1318" s="23" t="s">
        <v>13</v>
      </c>
      <c r="L1318" s="9" t="str">
        <f>_xlfn.CONCAT("", C1318)</f>
        <v>DOC_Projeto</v>
      </c>
      <c r="M1318" s="9" t="str">
        <f>_xlfn.CONCAT("", D1318)</f>
        <v>DOC_Simbologia</v>
      </c>
      <c r="N1318" s="9" t="str">
        <f>_xlfn.CONCAT("", E1318)</f>
        <v>Textual_Simbologia_Texto</v>
      </c>
      <c r="O1318" s="9" t="str">
        <f>_xlfn.CONCAT("Classe IFC ou Categoria Revit:   ", F1318)</f>
        <v>Classe IFC ou Categoria Revit:   IfcAnnotationLEADER</v>
      </c>
      <c r="P1318" s="7" t="s">
        <v>226</v>
      </c>
      <c r="Q1318" s="7" t="s">
        <v>4146</v>
      </c>
      <c r="R1318" s="7" t="str">
        <f>C1318</f>
        <v>DOC_Projeto</v>
      </c>
      <c r="S1318" s="7" t="str">
        <f>D1318</f>
        <v>DOC_Simbologia</v>
      </c>
      <c r="T1318" s="7" t="str">
        <f>E1318</f>
        <v>Textual_Simbologia_Texto</v>
      </c>
      <c r="U1318" s="8" t="str">
        <f>_xlfn.CONCAT("bim-key_",A1318)</f>
        <v>bim-key_1317</v>
      </c>
      <c r="V1318" s="4" t="str">
        <f>IF(ISNUMBER(FIND("Arrow", F1318)), _xlfn.CONCAT(E1318,"_Seta"), E1318)</f>
        <v>Textual_Simbologia_Texto</v>
      </c>
      <c r="W1318" s="4" t="str">
        <f>IF(ISNUMBER(FIND("Scheme", F1318)), _xlfn.CONCAT(F1318,"_Esquema"), F1318)</f>
        <v>IfcAnnotationLEADER</v>
      </c>
    </row>
    <row r="1319" spans="1:23" s="4" customFormat="1" ht="9.75" customHeight="1" x14ac:dyDescent="0.25">
      <c r="A1319" s="66">
        <v>1318</v>
      </c>
      <c r="B1319" s="65" t="s">
        <v>4283</v>
      </c>
      <c r="C1319" s="27" t="s">
        <v>4415</v>
      </c>
      <c r="D1319" s="27" t="s">
        <v>4535</v>
      </c>
      <c r="E1319" s="28" t="s">
        <v>4671</v>
      </c>
      <c r="F1319" s="33" t="s">
        <v>227</v>
      </c>
      <c r="G1319" s="23" t="s">
        <v>13</v>
      </c>
      <c r="H1319" s="23" t="s">
        <v>13</v>
      </c>
      <c r="I1319" s="23" t="s">
        <v>13</v>
      </c>
      <c r="J1319" s="23" t="s">
        <v>13</v>
      </c>
      <c r="K1319" s="23" t="s">
        <v>13</v>
      </c>
      <c r="L1319" s="9" t="str">
        <f>_xlfn.CONCAT("", C1319)</f>
        <v>DOC_Projeto</v>
      </c>
      <c r="M1319" s="9" t="str">
        <f>_xlfn.CONCAT("", D1319)</f>
        <v>DOC_Simbologia</v>
      </c>
      <c r="N1319" s="9" t="str">
        <f>_xlfn.CONCAT("", E1319)</f>
        <v>Textual_Simbologia_Texto</v>
      </c>
      <c r="O1319" s="9" t="str">
        <f>_xlfn.CONCAT("Classe IFC ou Categoria Revit:   ", F1319)</f>
        <v>Classe IFC ou Categoria Revit:   IfcAnnotationSURVEY</v>
      </c>
      <c r="P1319" s="7" t="s">
        <v>228</v>
      </c>
      <c r="Q1319" s="7" t="s">
        <v>4146</v>
      </c>
      <c r="R1319" s="7" t="str">
        <f>C1319</f>
        <v>DOC_Projeto</v>
      </c>
      <c r="S1319" s="7" t="str">
        <f>D1319</f>
        <v>DOC_Simbologia</v>
      </c>
      <c r="T1319" s="7" t="str">
        <f>E1319</f>
        <v>Textual_Simbologia_Texto</v>
      </c>
      <c r="U1319" s="8" t="str">
        <f>_xlfn.CONCAT("bim-key_",A1319)</f>
        <v>bim-key_1318</v>
      </c>
      <c r="V1319" s="4" t="str">
        <f>IF(ISNUMBER(FIND("Arrow", F1319)), _xlfn.CONCAT(E1319,"_Seta"), E1319)</f>
        <v>Textual_Simbologia_Texto</v>
      </c>
      <c r="W1319" s="4" t="str">
        <f>IF(ISNUMBER(FIND("Scheme", F1319)), _xlfn.CONCAT(F1319,"_Esquema"), F1319)</f>
        <v>IfcAnnotationSURVEY</v>
      </c>
    </row>
    <row r="1320" spans="1:23" s="4" customFormat="1" ht="9.75" customHeight="1" x14ac:dyDescent="0.25">
      <c r="A1320" s="66">
        <v>1319</v>
      </c>
      <c r="B1320" s="65" t="s">
        <v>4283</v>
      </c>
      <c r="C1320" s="27" t="s">
        <v>4415</v>
      </c>
      <c r="D1320" s="27" t="s">
        <v>4535</v>
      </c>
      <c r="E1320" s="28" t="s">
        <v>4671</v>
      </c>
      <c r="F1320" s="33" t="s">
        <v>229</v>
      </c>
      <c r="G1320" s="23" t="s">
        <v>13</v>
      </c>
      <c r="H1320" s="23" t="s">
        <v>13</v>
      </c>
      <c r="I1320" s="23" t="s">
        <v>13</v>
      </c>
      <c r="J1320" s="23" t="s">
        <v>13</v>
      </c>
      <c r="K1320" s="23" t="s">
        <v>13</v>
      </c>
      <c r="L1320" s="9" t="str">
        <f>_xlfn.CONCAT("", C1320)</f>
        <v>DOC_Projeto</v>
      </c>
      <c r="M1320" s="9" t="str">
        <f>_xlfn.CONCAT("", D1320)</f>
        <v>DOC_Simbologia</v>
      </c>
      <c r="N1320" s="9" t="str">
        <f>_xlfn.CONCAT("", E1320)</f>
        <v>Textual_Simbologia_Texto</v>
      </c>
      <c r="O1320" s="9" t="str">
        <f>_xlfn.CONCAT("Classe IFC ou Categoria Revit:   ", F1320)</f>
        <v>Classe IFC ou Categoria Revit:   IfcAnnotationSYMBOL</v>
      </c>
      <c r="P1320" s="7" t="s">
        <v>230</v>
      </c>
      <c r="Q1320" s="7" t="s">
        <v>4146</v>
      </c>
      <c r="R1320" s="7" t="str">
        <f>C1320</f>
        <v>DOC_Projeto</v>
      </c>
      <c r="S1320" s="7" t="str">
        <f>D1320</f>
        <v>DOC_Simbologia</v>
      </c>
      <c r="T1320" s="7" t="str">
        <f>E1320</f>
        <v>Textual_Simbologia_Texto</v>
      </c>
      <c r="U1320" s="8" t="str">
        <f>_xlfn.CONCAT("bim-key_",A1320)</f>
        <v>bim-key_1319</v>
      </c>
      <c r="V1320" s="4" t="str">
        <f>IF(ISNUMBER(FIND("Arrow", F1320)), _xlfn.CONCAT(E1320,"_Seta"), E1320)</f>
        <v>Textual_Simbologia_Texto</v>
      </c>
      <c r="W1320" s="4" t="str">
        <f>IF(ISNUMBER(FIND("Scheme", F1320)), _xlfn.CONCAT(F1320,"_Esquema"), F1320)</f>
        <v>IfcAnnotationSYMBOL</v>
      </c>
    </row>
    <row r="1321" spans="1:23" s="4" customFormat="1" ht="9.75" customHeight="1" x14ac:dyDescent="0.25">
      <c r="A1321" s="66">
        <v>1320</v>
      </c>
      <c r="B1321" s="65" t="s">
        <v>4283</v>
      </c>
      <c r="C1321" s="27" t="s">
        <v>4415</v>
      </c>
      <c r="D1321" s="27" t="s">
        <v>4535</v>
      </c>
      <c r="E1321" s="28" t="s">
        <v>4671</v>
      </c>
      <c r="F1321" s="33" t="s">
        <v>231</v>
      </c>
      <c r="G1321" s="23" t="s">
        <v>13</v>
      </c>
      <c r="H1321" s="23" t="s">
        <v>13</v>
      </c>
      <c r="I1321" s="23" t="s">
        <v>13</v>
      </c>
      <c r="J1321" s="23" t="s">
        <v>13</v>
      </c>
      <c r="K1321" s="23" t="s">
        <v>13</v>
      </c>
      <c r="L1321" s="9" t="str">
        <f>_xlfn.CONCAT("", C1321)</f>
        <v>DOC_Projeto</v>
      </c>
      <c r="M1321" s="9" t="str">
        <f>_xlfn.CONCAT("", D1321)</f>
        <v>DOC_Simbologia</v>
      </c>
      <c r="N1321" s="9" t="str">
        <f>_xlfn.CONCAT("", E1321)</f>
        <v>Textual_Simbologia_Texto</v>
      </c>
      <c r="O1321" s="9" t="str">
        <f>_xlfn.CONCAT("Classe IFC ou Categoria Revit:   ", F1321)</f>
        <v>Classe IFC ou Categoria Revit:   IfcAnnotationTEXT</v>
      </c>
      <c r="P1321" s="7" t="s">
        <v>232</v>
      </c>
      <c r="Q1321" s="7" t="s">
        <v>4146</v>
      </c>
      <c r="R1321" s="7" t="str">
        <f>C1321</f>
        <v>DOC_Projeto</v>
      </c>
      <c r="S1321" s="7" t="str">
        <f>D1321</f>
        <v>DOC_Simbologia</v>
      </c>
      <c r="T1321" s="7" t="str">
        <f>E1321</f>
        <v>Textual_Simbologia_Texto</v>
      </c>
      <c r="U1321" s="8" t="str">
        <f>_xlfn.CONCAT("bim-key_",A1321)</f>
        <v>bim-key_1320</v>
      </c>
      <c r="V1321" s="4" t="str">
        <f>IF(ISNUMBER(FIND("Arrow", F1321)), _xlfn.CONCAT(E1321,"_Seta"), E1321)</f>
        <v>Textual_Simbologia_Texto</v>
      </c>
      <c r="W1321" s="4" t="str">
        <f>IF(ISNUMBER(FIND("Scheme", F1321)), _xlfn.CONCAT(F1321,"_Esquema"), F1321)</f>
        <v>IfcAnnotationTEXT</v>
      </c>
    </row>
    <row r="1322" spans="1:23" s="4" customFormat="1" ht="9.75" customHeight="1" x14ac:dyDescent="0.25">
      <c r="A1322" s="66">
        <v>1321</v>
      </c>
      <c r="B1322" s="65" t="s">
        <v>4283</v>
      </c>
      <c r="C1322" s="27" t="s">
        <v>4293</v>
      </c>
      <c r="D1322" s="27" t="s">
        <v>4294</v>
      </c>
      <c r="E1322" s="27" t="s">
        <v>4186</v>
      </c>
      <c r="F1322" s="33" t="s">
        <v>400</v>
      </c>
      <c r="G1322" s="23" t="s">
        <v>13</v>
      </c>
      <c r="H1322" s="23" t="s">
        <v>13</v>
      </c>
      <c r="I1322" s="23" t="s">
        <v>13</v>
      </c>
      <c r="J1322" s="23" t="s">
        <v>13</v>
      </c>
      <c r="K1322" s="23" t="s">
        <v>13</v>
      </c>
      <c r="L1322" s="9" t="str">
        <f>_xlfn.CONCAT("", C1322)</f>
        <v>GEO_Projeto</v>
      </c>
      <c r="M1322" s="9" t="str">
        <f>_xlfn.CONCAT("", D1322)</f>
        <v>GEO_Geotecnia</v>
      </c>
      <c r="N1322" s="9" t="str">
        <f>_xlfn.CONCAT("", E1322)</f>
        <v>Topografia</v>
      </c>
      <c r="O1322" s="9" t="str">
        <f>_xlfn.CONCAT("Classe IFC ou Categoria Revit:   ", F1322)</f>
        <v>Classe IFC ou Categoria Revit:   IfcFeatureElementAddition</v>
      </c>
      <c r="P1322" s="7" t="s">
        <v>401</v>
      </c>
      <c r="Q1322" s="7" t="s">
        <v>4071</v>
      </c>
      <c r="R1322" s="7" t="str">
        <f>C1322</f>
        <v>GEO_Projeto</v>
      </c>
      <c r="S1322" s="7" t="str">
        <f>D1322</f>
        <v>GEO_Geotecnia</v>
      </c>
      <c r="T1322" s="7" t="str">
        <f>E1322</f>
        <v>Topografia</v>
      </c>
      <c r="U1322" s="8" t="str">
        <f>_xlfn.CONCAT("bim-key_",A1322)</f>
        <v>bim-key_1321</v>
      </c>
      <c r="V1322" s="4" t="str">
        <f>IF(ISNUMBER(FIND("Arrow", F1322)), _xlfn.CONCAT(E1322,"_Seta"), E1322)</f>
        <v>Topografia</v>
      </c>
      <c r="W1322" s="4" t="str">
        <f>IF(ISNUMBER(FIND("Scheme", F1322)), _xlfn.CONCAT(F1322,"_Esquema"), F1322)</f>
        <v>IfcFeatureElementAddition</v>
      </c>
    </row>
    <row r="1323" spans="1:23" s="4" customFormat="1" ht="9.75" customHeight="1" x14ac:dyDescent="0.25">
      <c r="A1323" s="66">
        <v>1322</v>
      </c>
      <c r="B1323" s="65" t="s">
        <v>4283</v>
      </c>
      <c r="C1323" s="27" t="s">
        <v>4293</v>
      </c>
      <c r="D1323" s="27" t="s">
        <v>4294</v>
      </c>
      <c r="E1323" s="27" t="s">
        <v>4186</v>
      </c>
      <c r="F1323" s="33" t="s">
        <v>402</v>
      </c>
      <c r="G1323" s="23" t="s">
        <v>13</v>
      </c>
      <c r="H1323" s="23" t="s">
        <v>13</v>
      </c>
      <c r="I1323" s="23" t="s">
        <v>13</v>
      </c>
      <c r="J1323" s="23" t="s">
        <v>13</v>
      </c>
      <c r="K1323" s="23" t="s">
        <v>13</v>
      </c>
      <c r="L1323" s="9" t="str">
        <f>_xlfn.CONCAT("", C1323)</f>
        <v>GEO_Projeto</v>
      </c>
      <c r="M1323" s="9" t="str">
        <f>_xlfn.CONCAT("", D1323)</f>
        <v>GEO_Geotecnia</v>
      </c>
      <c r="N1323" s="9" t="str">
        <f>_xlfn.CONCAT("", E1323)</f>
        <v>Topografia</v>
      </c>
      <c r="O1323" s="9" t="str">
        <f>_xlfn.CONCAT("Classe IFC ou Categoria Revit:   ", F1323)</f>
        <v>Classe IFC ou Categoria Revit:   IfcFeatureElementSubtraction</v>
      </c>
      <c r="P1323" s="7" t="s">
        <v>403</v>
      </c>
      <c r="Q1323" s="7" t="s">
        <v>4071</v>
      </c>
      <c r="R1323" s="7" t="str">
        <f>C1323</f>
        <v>GEO_Projeto</v>
      </c>
      <c r="S1323" s="7" t="str">
        <f>D1323</f>
        <v>GEO_Geotecnia</v>
      </c>
      <c r="T1323" s="7" t="str">
        <f>E1323</f>
        <v>Topografia</v>
      </c>
      <c r="U1323" s="8" t="str">
        <f>_xlfn.CONCAT("bim-key_",A1323)</f>
        <v>bim-key_1322</v>
      </c>
      <c r="V1323" s="4" t="str">
        <f>IF(ISNUMBER(FIND("Arrow", F1323)), _xlfn.CONCAT(E1323,"_Seta"), E1323)</f>
        <v>Topografia</v>
      </c>
      <c r="W1323" s="4" t="str">
        <f>IF(ISNUMBER(FIND("Scheme", F1323)), _xlfn.CONCAT(F1323,"_Esquema"), F1323)</f>
        <v>IfcFeatureElementSubtraction</v>
      </c>
    </row>
    <row r="1324" spans="1:23" s="4" customFormat="1" ht="9.75" customHeight="1" x14ac:dyDescent="0.25">
      <c r="A1324" s="66">
        <v>1323</v>
      </c>
      <c r="B1324" s="65" t="s">
        <v>4283</v>
      </c>
      <c r="C1324" s="27" t="s">
        <v>4293</v>
      </c>
      <c r="D1324" s="27" t="s">
        <v>4294</v>
      </c>
      <c r="E1324" s="27" t="s">
        <v>4186</v>
      </c>
      <c r="F1324" s="33" t="s">
        <v>246</v>
      </c>
      <c r="G1324" s="23" t="s">
        <v>13</v>
      </c>
      <c r="H1324" s="23" t="s">
        <v>13</v>
      </c>
      <c r="I1324" s="23" t="s">
        <v>13</v>
      </c>
      <c r="J1324" s="23" t="s">
        <v>13</v>
      </c>
      <c r="K1324" s="23" t="s">
        <v>13</v>
      </c>
      <c r="L1324" s="9" t="str">
        <f>_xlfn.CONCAT("", C1324)</f>
        <v>GEO_Projeto</v>
      </c>
      <c r="M1324" s="9" t="str">
        <f>_xlfn.CONCAT("", D1324)</f>
        <v>GEO_Geotecnia</v>
      </c>
      <c r="N1324" s="9" t="str">
        <f>_xlfn.CONCAT("", E1324)</f>
        <v>Topografia</v>
      </c>
      <c r="O1324" s="9" t="str">
        <f>_xlfn.CONCAT("Classe IFC ou Categoria Revit:   ", F1324)</f>
        <v>Classe IFC ou Categoria Revit:   IfcGeographicElement</v>
      </c>
      <c r="P1324" s="7" t="s">
        <v>247</v>
      </c>
      <c r="Q1324" s="7" t="s">
        <v>4071</v>
      </c>
      <c r="R1324" s="7" t="str">
        <f>C1324</f>
        <v>GEO_Projeto</v>
      </c>
      <c r="S1324" s="7" t="str">
        <f>D1324</f>
        <v>GEO_Geotecnia</v>
      </c>
      <c r="T1324" s="7" t="str">
        <f>E1324</f>
        <v>Topografia</v>
      </c>
      <c r="U1324" s="8" t="str">
        <f>_xlfn.CONCAT("bim-key_",A1324)</f>
        <v>bim-key_1323</v>
      </c>
      <c r="V1324" s="4" t="str">
        <f>IF(ISNUMBER(FIND("Arrow", F1324)), _xlfn.CONCAT(E1324,"_Seta"), E1324)</f>
        <v>Topografia</v>
      </c>
      <c r="W1324" s="4" t="str">
        <f>IF(ISNUMBER(FIND("Scheme", F1324)), _xlfn.CONCAT(F1324,"_Esquema"), F1324)</f>
        <v>IfcGeographicElement</v>
      </c>
    </row>
    <row r="1325" spans="1:23" s="4" customFormat="1" ht="9.75" customHeight="1" x14ac:dyDescent="0.25">
      <c r="A1325" s="66">
        <v>1324</v>
      </c>
      <c r="B1325" s="65" t="s">
        <v>4283</v>
      </c>
      <c r="C1325" s="27" t="s">
        <v>4293</v>
      </c>
      <c r="D1325" s="27" t="s">
        <v>4294</v>
      </c>
      <c r="E1325" s="27" t="s">
        <v>4186</v>
      </c>
      <c r="F1325" s="33" t="s">
        <v>395</v>
      </c>
      <c r="G1325" s="23" t="s">
        <v>13</v>
      </c>
      <c r="H1325" s="23" t="s">
        <v>13</v>
      </c>
      <c r="I1325" s="23" t="s">
        <v>13</v>
      </c>
      <c r="J1325" s="23" t="s">
        <v>13</v>
      </c>
      <c r="K1325" s="23" t="s">
        <v>13</v>
      </c>
      <c r="L1325" s="9" t="str">
        <f>_xlfn.CONCAT("", C1325)</f>
        <v>GEO_Projeto</v>
      </c>
      <c r="M1325" s="9" t="str">
        <f>_xlfn.CONCAT("", D1325)</f>
        <v>GEO_Geotecnia</v>
      </c>
      <c r="N1325" s="9" t="str">
        <f>_xlfn.CONCAT("", E1325)</f>
        <v>Topografia</v>
      </c>
      <c r="O1325" s="9" t="str">
        <f>_xlfn.CONCAT("Classe IFC ou Categoria Revit:   ", F1325)</f>
        <v>Classe IFC ou Categoria Revit:   IfcGeographicElementSOIL_BORING_POINT</v>
      </c>
      <c r="P1325" s="7" t="s">
        <v>2711</v>
      </c>
      <c r="Q1325" s="7" t="s">
        <v>4071</v>
      </c>
      <c r="R1325" s="7" t="str">
        <f>C1325</f>
        <v>GEO_Projeto</v>
      </c>
      <c r="S1325" s="7" t="str">
        <f>D1325</f>
        <v>GEO_Geotecnia</v>
      </c>
      <c r="T1325" s="7" t="str">
        <f>E1325</f>
        <v>Topografia</v>
      </c>
      <c r="U1325" s="8" t="str">
        <f>_xlfn.CONCAT("bim-key_",A1325)</f>
        <v>bim-key_1324</v>
      </c>
      <c r="V1325" s="4" t="str">
        <f>IF(ISNUMBER(FIND("Arrow", F1325)), _xlfn.CONCAT(E1325,"_Seta"), E1325)</f>
        <v>Topografia</v>
      </c>
      <c r="W1325" s="4" t="str">
        <f>IF(ISNUMBER(FIND("Scheme", F1325)), _xlfn.CONCAT(F1325,"_Esquema"), F1325)</f>
        <v>IfcGeographicElementSOIL_BORING_POINT</v>
      </c>
    </row>
    <row r="1326" spans="1:23" s="4" customFormat="1" ht="9.75" customHeight="1" x14ac:dyDescent="0.25">
      <c r="A1326" s="66">
        <v>1325</v>
      </c>
      <c r="B1326" s="65" t="s">
        <v>4283</v>
      </c>
      <c r="C1326" s="27" t="s">
        <v>4293</v>
      </c>
      <c r="D1326" s="27" t="s">
        <v>4294</v>
      </c>
      <c r="E1326" s="27" t="s">
        <v>4186</v>
      </c>
      <c r="F1326" s="33" t="s">
        <v>396</v>
      </c>
      <c r="G1326" s="23" t="s">
        <v>13</v>
      </c>
      <c r="H1326" s="23" t="s">
        <v>13</v>
      </c>
      <c r="I1326" s="23" t="s">
        <v>13</v>
      </c>
      <c r="J1326" s="23" t="s">
        <v>13</v>
      </c>
      <c r="K1326" s="23" t="s">
        <v>13</v>
      </c>
      <c r="L1326" s="9" t="str">
        <f>_xlfn.CONCAT("", C1326)</f>
        <v>GEO_Projeto</v>
      </c>
      <c r="M1326" s="9" t="str">
        <f>_xlfn.CONCAT("", D1326)</f>
        <v>GEO_Geotecnia</v>
      </c>
      <c r="N1326" s="9" t="str">
        <f>_xlfn.CONCAT("", E1326)</f>
        <v>Topografia</v>
      </c>
      <c r="O1326" s="9" t="str">
        <f>_xlfn.CONCAT("Classe IFC ou Categoria Revit:   ", F1326)</f>
        <v>Classe IFC ou Categoria Revit:   IfcGeographicElementTERRAIN</v>
      </c>
      <c r="P1326" s="7" t="s">
        <v>397</v>
      </c>
      <c r="Q1326" s="7" t="s">
        <v>4071</v>
      </c>
      <c r="R1326" s="7" t="str">
        <f>C1326</f>
        <v>GEO_Projeto</v>
      </c>
      <c r="S1326" s="7" t="str">
        <f>D1326</f>
        <v>GEO_Geotecnia</v>
      </c>
      <c r="T1326" s="7" t="str">
        <f>E1326</f>
        <v>Topografia</v>
      </c>
      <c r="U1326" s="8" t="str">
        <f>_xlfn.CONCAT("bim-key_",A1326)</f>
        <v>bim-key_1325</v>
      </c>
      <c r="V1326" s="4" t="str">
        <f>IF(ISNUMBER(FIND("Arrow", F1326)), _xlfn.CONCAT(E1326,"_Seta"), E1326)</f>
        <v>Topografia</v>
      </c>
      <c r="W1326" s="4" t="str">
        <f>IF(ISNUMBER(FIND("Scheme", F1326)), _xlfn.CONCAT(F1326,"_Esquema"), F1326)</f>
        <v>IfcGeographicElementTERRAIN</v>
      </c>
    </row>
    <row r="1327" spans="1:23" s="4" customFormat="1" ht="9.75" customHeight="1" x14ac:dyDescent="0.25">
      <c r="A1327" s="66">
        <v>1326</v>
      </c>
      <c r="B1327" s="65" t="s">
        <v>4283</v>
      </c>
      <c r="C1327" s="27" t="s">
        <v>4293</v>
      </c>
      <c r="D1327" s="27" t="s">
        <v>4294</v>
      </c>
      <c r="E1327" s="27" t="s">
        <v>4186</v>
      </c>
      <c r="F1327" s="33" t="s">
        <v>398</v>
      </c>
      <c r="G1327" s="23" t="s">
        <v>13</v>
      </c>
      <c r="H1327" s="23" t="s">
        <v>13</v>
      </c>
      <c r="I1327" s="23" t="s">
        <v>13</v>
      </c>
      <c r="J1327" s="23" t="s">
        <v>13</v>
      </c>
      <c r="K1327" s="23" t="s">
        <v>13</v>
      </c>
      <c r="L1327" s="9" t="str">
        <f>_xlfn.CONCAT("", C1327)</f>
        <v>GEO_Projeto</v>
      </c>
      <c r="M1327" s="9" t="str">
        <f>_xlfn.CONCAT("", D1327)</f>
        <v>GEO_Geotecnia</v>
      </c>
      <c r="N1327" s="9" t="str">
        <f>_xlfn.CONCAT("", E1327)</f>
        <v>Topografia</v>
      </c>
      <c r="O1327" s="9" t="str">
        <f>_xlfn.CONCAT("Classe IFC ou Categoria Revit:   ", F1327)</f>
        <v>Classe IFC ou Categoria Revit:   IfcGeographicElementVEGETATION</v>
      </c>
      <c r="P1327" s="7" t="s">
        <v>399</v>
      </c>
      <c r="Q1327" s="7" t="s">
        <v>4071</v>
      </c>
      <c r="R1327" s="7" t="str">
        <f>C1327</f>
        <v>GEO_Projeto</v>
      </c>
      <c r="S1327" s="7" t="str">
        <f>D1327</f>
        <v>GEO_Geotecnia</v>
      </c>
      <c r="T1327" s="7" t="str">
        <f>E1327</f>
        <v>Topografia</v>
      </c>
      <c r="U1327" s="8" t="str">
        <f>_xlfn.CONCAT("bim-key_",A1327)</f>
        <v>bim-key_1326</v>
      </c>
      <c r="V1327" s="4" t="str">
        <f>IF(ISNUMBER(FIND("Arrow", F1327)), _xlfn.CONCAT(E1327,"_Seta"), E1327)</f>
        <v>Topografia</v>
      </c>
      <c r="W1327" s="4" t="str">
        <f>IF(ISNUMBER(FIND("Scheme", F1327)), _xlfn.CONCAT(F1327,"_Esquema"), F1327)</f>
        <v>IfcGeographicElementVEGETATION</v>
      </c>
    </row>
    <row r="1328" spans="1:23" s="4" customFormat="1" ht="9.75" customHeight="1" x14ac:dyDescent="0.25">
      <c r="A1328" s="66">
        <v>1327</v>
      </c>
      <c r="B1328" s="65" t="s">
        <v>4283</v>
      </c>
      <c r="C1328" s="27" t="s">
        <v>4293</v>
      </c>
      <c r="D1328" s="27" t="s">
        <v>4294</v>
      </c>
      <c r="E1328" s="27" t="s">
        <v>4186</v>
      </c>
      <c r="F1328" s="33" t="s">
        <v>1015</v>
      </c>
      <c r="G1328" s="23" t="s">
        <v>13</v>
      </c>
      <c r="H1328" s="23" t="s">
        <v>13</v>
      </c>
      <c r="I1328" s="23" t="s">
        <v>13</v>
      </c>
      <c r="J1328" s="23" t="s">
        <v>13</v>
      </c>
      <c r="K1328" s="23" t="s">
        <v>13</v>
      </c>
      <c r="L1328" s="9" t="str">
        <f>_xlfn.CONCAT("", C1328)</f>
        <v>GEO_Projeto</v>
      </c>
      <c r="M1328" s="9" t="str">
        <f>_xlfn.CONCAT("", D1328)</f>
        <v>GEO_Geotecnia</v>
      </c>
      <c r="N1328" s="9" t="str">
        <f>_xlfn.CONCAT("", E1328)</f>
        <v>Topografia</v>
      </c>
      <c r="O1328" s="9" t="str">
        <f>_xlfn.CONCAT("Classe IFC ou Categoria Revit:   ", F1328)</f>
        <v>Classe IFC ou Categoria Revit:   IfcGeomodel</v>
      </c>
      <c r="P1328" s="7" t="s">
        <v>1016</v>
      </c>
      <c r="Q1328" s="7" t="s">
        <v>4071</v>
      </c>
      <c r="R1328" s="7" t="str">
        <f>C1328</f>
        <v>GEO_Projeto</v>
      </c>
      <c r="S1328" s="7" t="str">
        <f>D1328</f>
        <v>GEO_Geotecnia</v>
      </c>
      <c r="T1328" s="7" t="str">
        <f>E1328</f>
        <v>Topografia</v>
      </c>
      <c r="U1328" s="8" t="str">
        <f>_xlfn.CONCAT("bim-key_",A1328)</f>
        <v>bim-key_1327</v>
      </c>
      <c r="V1328" s="4" t="str">
        <f>IF(ISNUMBER(FIND("Arrow", F1328)), _xlfn.CONCAT(E1328,"_Seta"), E1328)</f>
        <v>Topografia</v>
      </c>
      <c r="W1328" s="4" t="str">
        <f>IF(ISNUMBER(FIND("Scheme", F1328)), _xlfn.CONCAT(F1328,"_Esquema"), F1328)</f>
        <v>IfcGeomodel</v>
      </c>
    </row>
    <row r="1329" spans="1:23" s="4" customFormat="1" ht="9.75" customHeight="1" x14ac:dyDescent="0.25">
      <c r="A1329" s="66">
        <v>1328</v>
      </c>
      <c r="B1329" s="65" t="s">
        <v>4283</v>
      </c>
      <c r="C1329" s="27" t="s">
        <v>4293</v>
      </c>
      <c r="D1329" s="27" t="s">
        <v>4294</v>
      </c>
      <c r="E1329" s="27" t="s">
        <v>4186</v>
      </c>
      <c r="F1329" s="33" t="s">
        <v>1017</v>
      </c>
      <c r="G1329" s="23" t="s">
        <v>13</v>
      </c>
      <c r="H1329" s="23" t="s">
        <v>13</v>
      </c>
      <c r="I1329" s="23" t="s">
        <v>13</v>
      </c>
      <c r="J1329" s="23" t="s">
        <v>13</v>
      </c>
      <c r="K1329" s="23" t="s">
        <v>13</v>
      </c>
      <c r="L1329" s="9" t="str">
        <f>_xlfn.CONCAT("", C1329)</f>
        <v>GEO_Projeto</v>
      </c>
      <c r="M1329" s="9" t="str">
        <f>_xlfn.CONCAT("", D1329)</f>
        <v>GEO_Geotecnia</v>
      </c>
      <c r="N1329" s="9" t="str">
        <f>_xlfn.CONCAT("", E1329)</f>
        <v>Topografia</v>
      </c>
      <c r="O1329" s="9" t="str">
        <f>_xlfn.CONCAT("Classe IFC ou Categoria Revit:   ", F1329)</f>
        <v>Classe IFC ou Categoria Revit:   IfcGeoslice</v>
      </c>
      <c r="P1329" s="7" t="s">
        <v>1018</v>
      </c>
      <c r="Q1329" s="7" t="s">
        <v>4071</v>
      </c>
      <c r="R1329" s="7" t="str">
        <f>C1329</f>
        <v>GEO_Projeto</v>
      </c>
      <c r="S1329" s="7" t="str">
        <f>D1329</f>
        <v>GEO_Geotecnia</v>
      </c>
      <c r="T1329" s="7" t="str">
        <f>E1329</f>
        <v>Topografia</v>
      </c>
      <c r="U1329" s="8" t="str">
        <f>_xlfn.CONCAT("bim-key_",A1329)</f>
        <v>bim-key_1328</v>
      </c>
      <c r="V1329" s="4" t="str">
        <f>IF(ISNUMBER(FIND("Arrow", F1329)), _xlfn.CONCAT(E1329,"_Seta"), E1329)</f>
        <v>Topografia</v>
      </c>
      <c r="W1329" s="4" t="str">
        <f>IF(ISNUMBER(FIND("Scheme", F1329)), _xlfn.CONCAT(F1329,"_Esquema"), F1329)</f>
        <v>IfcGeoslice</v>
      </c>
    </row>
    <row r="1330" spans="1:23" s="4" customFormat="1" ht="9.75" customHeight="1" x14ac:dyDescent="0.25">
      <c r="A1330" s="66">
        <v>1329</v>
      </c>
      <c r="B1330" s="65" t="s">
        <v>4283</v>
      </c>
      <c r="C1330" s="27" t="s">
        <v>4293</v>
      </c>
      <c r="D1330" s="27" t="s">
        <v>4294</v>
      </c>
      <c r="E1330" s="27" t="s">
        <v>4186</v>
      </c>
      <c r="F1330" s="33" t="s">
        <v>391</v>
      </c>
      <c r="G1330" s="23" t="s">
        <v>13</v>
      </c>
      <c r="H1330" s="23" t="s">
        <v>13</v>
      </c>
      <c r="I1330" s="23" t="s">
        <v>13</v>
      </c>
      <c r="J1330" s="23" t="s">
        <v>13</v>
      </c>
      <c r="K1330" s="23" t="s">
        <v>13</v>
      </c>
      <c r="L1330" s="9" t="str">
        <f>_xlfn.CONCAT("", C1330)</f>
        <v>GEO_Projeto</v>
      </c>
      <c r="M1330" s="9" t="str">
        <f>_xlfn.CONCAT("", D1330)</f>
        <v>GEO_Geotecnia</v>
      </c>
      <c r="N1330" s="9" t="str">
        <f>_xlfn.CONCAT("", E1330)</f>
        <v>Topografia</v>
      </c>
      <c r="O1330" s="9" t="str">
        <f>_xlfn.CONCAT("Classe IFC ou Categoria Revit:   ", F1330)</f>
        <v>Classe IFC ou Categoria Revit:   IfcGeotechnicalAssembly</v>
      </c>
      <c r="P1330" s="7" t="s">
        <v>392</v>
      </c>
      <c r="Q1330" s="7" t="s">
        <v>4071</v>
      </c>
      <c r="R1330" s="7" t="str">
        <f>C1330</f>
        <v>GEO_Projeto</v>
      </c>
      <c r="S1330" s="7" t="str">
        <f>D1330</f>
        <v>GEO_Geotecnia</v>
      </c>
      <c r="T1330" s="7" t="str">
        <f>E1330</f>
        <v>Topografia</v>
      </c>
      <c r="U1330" s="8" t="str">
        <f>_xlfn.CONCAT("bim-key_",A1330)</f>
        <v>bim-key_1329</v>
      </c>
      <c r="V1330" s="4" t="str">
        <f>IF(ISNUMBER(FIND("Arrow", F1330)), _xlfn.CONCAT(E1330,"_Seta"), E1330)</f>
        <v>Topografia</v>
      </c>
      <c r="W1330" s="4" t="str">
        <f>IF(ISNUMBER(FIND("Scheme", F1330)), _xlfn.CONCAT(F1330,"_Esquema"), F1330)</f>
        <v>IfcGeotechnicalAssembly</v>
      </c>
    </row>
    <row r="1331" spans="1:23" s="4" customFormat="1" ht="9.75" customHeight="1" x14ac:dyDescent="0.25">
      <c r="A1331" s="66">
        <v>1330</v>
      </c>
      <c r="B1331" s="65" t="s">
        <v>4283</v>
      </c>
      <c r="C1331" s="27" t="s">
        <v>4293</v>
      </c>
      <c r="D1331" s="27" t="s">
        <v>4294</v>
      </c>
      <c r="E1331" s="27" t="s">
        <v>4186</v>
      </c>
      <c r="F1331" s="33" t="s">
        <v>248</v>
      </c>
      <c r="G1331" s="23" t="s">
        <v>13</v>
      </c>
      <c r="H1331" s="23" t="s">
        <v>13</v>
      </c>
      <c r="I1331" s="23" t="s">
        <v>13</v>
      </c>
      <c r="J1331" s="23" t="s">
        <v>13</v>
      </c>
      <c r="K1331" s="23" t="s">
        <v>13</v>
      </c>
      <c r="L1331" s="9" t="str">
        <f>_xlfn.CONCAT("", C1331)</f>
        <v>GEO_Projeto</v>
      </c>
      <c r="M1331" s="9" t="str">
        <f>_xlfn.CONCAT("", D1331)</f>
        <v>GEO_Geotecnia</v>
      </c>
      <c r="N1331" s="9" t="str">
        <f>_xlfn.CONCAT("", E1331)</f>
        <v>Topografia</v>
      </c>
      <c r="O1331" s="9" t="str">
        <f>_xlfn.CONCAT("Classe IFC ou Categoria Revit:   ", F1331)</f>
        <v>Classe IFC ou Categoria Revit:   IfcGeotechnicalElement</v>
      </c>
      <c r="P1331" s="7" t="s">
        <v>249</v>
      </c>
      <c r="Q1331" s="7" t="s">
        <v>4146</v>
      </c>
      <c r="R1331" s="7" t="str">
        <f>C1331</f>
        <v>GEO_Projeto</v>
      </c>
      <c r="S1331" s="7" t="str">
        <f>D1331</f>
        <v>GEO_Geotecnia</v>
      </c>
      <c r="T1331" s="7" t="str">
        <f>E1331</f>
        <v>Topografia</v>
      </c>
      <c r="U1331" s="8" t="str">
        <f>_xlfn.CONCAT("bim-key_",A1331)</f>
        <v>bim-key_1330</v>
      </c>
      <c r="V1331" s="4" t="str">
        <f>IF(ISNUMBER(FIND("Arrow", F1331)), _xlfn.CONCAT(E1331,"_Seta"), E1331)</f>
        <v>Topografia</v>
      </c>
      <c r="W1331" s="4" t="str">
        <f>IF(ISNUMBER(FIND("Scheme", F1331)), _xlfn.CONCAT(F1331,"_Esquema"), F1331)</f>
        <v>IfcGeotechnicalElement</v>
      </c>
    </row>
    <row r="1332" spans="1:23" s="4" customFormat="1" ht="9.75" customHeight="1" x14ac:dyDescent="0.25">
      <c r="A1332" s="66">
        <v>1331</v>
      </c>
      <c r="B1332" s="65" t="s">
        <v>4283</v>
      </c>
      <c r="C1332" s="27" t="s">
        <v>4293</v>
      </c>
      <c r="D1332" s="27" t="s">
        <v>4294</v>
      </c>
      <c r="E1332" s="27" t="s">
        <v>4186</v>
      </c>
      <c r="F1332" s="33" t="s">
        <v>393</v>
      </c>
      <c r="G1332" s="23" t="s">
        <v>13</v>
      </c>
      <c r="H1332" s="23" t="s">
        <v>13</v>
      </c>
      <c r="I1332" s="23" t="s">
        <v>13</v>
      </c>
      <c r="J1332" s="23" t="s">
        <v>13</v>
      </c>
      <c r="K1332" s="23" t="s">
        <v>13</v>
      </c>
      <c r="L1332" s="9" t="str">
        <f>_xlfn.CONCAT("", C1332)</f>
        <v>GEO_Projeto</v>
      </c>
      <c r="M1332" s="9" t="str">
        <f>_xlfn.CONCAT("", D1332)</f>
        <v>GEO_Geotecnia</v>
      </c>
      <c r="N1332" s="9" t="str">
        <f>_xlfn.CONCAT("", E1332)</f>
        <v>Topografia</v>
      </c>
      <c r="O1332" s="9" t="str">
        <f>_xlfn.CONCAT("Classe IFC ou Categoria Revit:   ", F1332)</f>
        <v>Classe IFC ou Categoria Revit:   IfcGeotechnicalStratum</v>
      </c>
      <c r="P1332" s="7" t="s">
        <v>394</v>
      </c>
      <c r="Q1332" s="7" t="s">
        <v>4094</v>
      </c>
      <c r="R1332" s="7" t="str">
        <f>C1332</f>
        <v>GEO_Projeto</v>
      </c>
      <c r="S1332" s="7" t="str">
        <f>D1332</f>
        <v>GEO_Geotecnia</v>
      </c>
      <c r="T1332" s="7" t="str">
        <f>E1332</f>
        <v>Topografia</v>
      </c>
      <c r="U1332" s="8" t="str">
        <f>_xlfn.CONCAT("bim-key_",A1332)</f>
        <v>bim-key_1331</v>
      </c>
      <c r="V1332" s="4" t="str">
        <f>IF(ISNUMBER(FIND("Arrow", F1332)), _xlfn.CONCAT(E1332,"_Seta"), E1332)</f>
        <v>Topografia</v>
      </c>
      <c r="W1332" s="4" t="str">
        <f>IF(ISNUMBER(FIND("Scheme", F1332)), _xlfn.CONCAT(F1332,"_Esquema"), F1332)</f>
        <v>IfcGeotechnicalStratum</v>
      </c>
    </row>
    <row r="1333" spans="1:23" s="4" customFormat="1" ht="9.75" customHeight="1" x14ac:dyDescent="0.25">
      <c r="A1333" s="66">
        <v>1332</v>
      </c>
      <c r="B1333" s="65" t="s">
        <v>4283</v>
      </c>
      <c r="C1333" s="27" t="s">
        <v>4293</v>
      </c>
      <c r="D1333" s="27" t="s">
        <v>4294</v>
      </c>
      <c r="E1333" s="27" t="s">
        <v>4186</v>
      </c>
      <c r="F1333" s="33" t="s">
        <v>1019</v>
      </c>
      <c r="G1333" s="23" t="s">
        <v>13</v>
      </c>
      <c r="H1333" s="23" t="s">
        <v>13</v>
      </c>
      <c r="I1333" s="23" t="s">
        <v>13</v>
      </c>
      <c r="J1333" s="23" t="s">
        <v>13</v>
      </c>
      <c r="K1333" s="23" t="s">
        <v>13</v>
      </c>
      <c r="L1333" s="9" t="str">
        <f>_xlfn.CONCAT("", C1333)</f>
        <v>GEO_Projeto</v>
      </c>
      <c r="M1333" s="9" t="str">
        <f>_xlfn.CONCAT("", D1333)</f>
        <v>GEO_Geotecnia</v>
      </c>
      <c r="N1333" s="9" t="str">
        <f>_xlfn.CONCAT("", E1333)</f>
        <v>Topografia</v>
      </c>
      <c r="O1333" s="9" t="str">
        <f>_xlfn.CONCAT("Classe IFC ou Categoria Revit:   ", F1333)</f>
        <v>Classe IFC ou Categoria Revit:   IfcGeotechnicalStratumSOLID</v>
      </c>
      <c r="P1333" s="7" t="s">
        <v>3983</v>
      </c>
      <c r="Q1333" s="7" t="s">
        <v>4094</v>
      </c>
      <c r="R1333" s="7" t="str">
        <f>C1333</f>
        <v>GEO_Projeto</v>
      </c>
      <c r="S1333" s="7" t="str">
        <f>D1333</f>
        <v>GEO_Geotecnia</v>
      </c>
      <c r="T1333" s="7" t="str">
        <f>E1333</f>
        <v>Topografia</v>
      </c>
      <c r="U1333" s="8" t="str">
        <f>_xlfn.CONCAT("bim-key_",A1333)</f>
        <v>bim-key_1332</v>
      </c>
      <c r="V1333" s="4" t="str">
        <f>IF(ISNUMBER(FIND("Arrow", F1333)), _xlfn.CONCAT(E1333,"_Seta"), E1333)</f>
        <v>Topografia</v>
      </c>
      <c r="W1333" s="4" t="str">
        <f>IF(ISNUMBER(FIND("Scheme", F1333)), _xlfn.CONCAT(F1333,"_Esquema"), F1333)</f>
        <v>IfcGeotechnicalStratumSOLID</v>
      </c>
    </row>
    <row r="1334" spans="1:23" s="4" customFormat="1" ht="9.75" customHeight="1" x14ac:dyDescent="0.25">
      <c r="A1334" s="66">
        <v>1333</v>
      </c>
      <c r="B1334" s="65" t="s">
        <v>4283</v>
      </c>
      <c r="C1334" s="27" t="s">
        <v>4293</v>
      </c>
      <c r="D1334" s="27" t="s">
        <v>4294</v>
      </c>
      <c r="E1334" s="27" t="s">
        <v>4186</v>
      </c>
      <c r="F1334" s="33" t="s">
        <v>1020</v>
      </c>
      <c r="G1334" s="23" t="s">
        <v>13</v>
      </c>
      <c r="H1334" s="23" t="s">
        <v>13</v>
      </c>
      <c r="I1334" s="23" t="s">
        <v>13</v>
      </c>
      <c r="J1334" s="23" t="s">
        <v>13</v>
      </c>
      <c r="K1334" s="23" t="s">
        <v>13</v>
      </c>
      <c r="L1334" s="9" t="str">
        <f>_xlfn.CONCAT("", C1334)</f>
        <v>GEO_Projeto</v>
      </c>
      <c r="M1334" s="9" t="str">
        <f>_xlfn.CONCAT("", D1334)</f>
        <v>GEO_Geotecnia</v>
      </c>
      <c r="N1334" s="9" t="str">
        <f>_xlfn.CONCAT("", E1334)</f>
        <v>Topografia</v>
      </c>
      <c r="O1334" s="9" t="str">
        <f>_xlfn.CONCAT("Classe IFC ou Categoria Revit:   ", F1334)</f>
        <v>Classe IFC ou Categoria Revit:   IfcGeotechnicalStratumVOID</v>
      </c>
      <c r="P1334" s="7" t="s">
        <v>3984</v>
      </c>
      <c r="Q1334" s="7" t="s">
        <v>4094</v>
      </c>
      <c r="R1334" s="7" t="str">
        <f>C1334</f>
        <v>GEO_Projeto</v>
      </c>
      <c r="S1334" s="7" t="str">
        <f>D1334</f>
        <v>GEO_Geotecnia</v>
      </c>
      <c r="T1334" s="7" t="str">
        <f>E1334</f>
        <v>Topografia</v>
      </c>
      <c r="U1334" s="8" t="str">
        <f>_xlfn.CONCAT("bim-key_",A1334)</f>
        <v>bim-key_1333</v>
      </c>
      <c r="V1334" s="4" t="str">
        <f>IF(ISNUMBER(FIND("Arrow", F1334)), _xlfn.CONCAT(E1334,"_Seta"), E1334)</f>
        <v>Topografia</v>
      </c>
      <c r="W1334" s="4" t="str">
        <f>IF(ISNUMBER(FIND("Scheme", F1334)), _xlfn.CONCAT(F1334,"_Esquema"), F1334)</f>
        <v>IfcGeotechnicalStratumVOID</v>
      </c>
    </row>
    <row r="1335" spans="1:23" s="4" customFormat="1" ht="9.75" customHeight="1" x14ac:dyDescent="0.25">
      <c r="A1335" s="66">
        <v>1334</v>
      </c>
      <c r="B1335" s="65" t="s">
        <v>4283</v>
      </c>
      <c r="C1335" s="27" t="s">
        <v>4293</v>
      </c>
      <c r="D1335" s="27" t="s">
        <v>4294</v>
      </c>
      <c r="E1335" s="27" t="s">
        <v>4186</v>
      </c>
      <c r="F1335" s="33" t="s">
        <v>1021</v>
      </c>
      <c r="G1335" s="23" t="s">
        <v>13</v>
      </c>
      <c r="H1335" s="23" t="s">
        <v>13</v>
      </c>
      <c r="I1335" s="23" t="s">
        <v>13</v>
      </c>
      <c r="J1335" s="23" t="s">
        <v>13</v>
      </c>
      <c r="K1335" s="23" t="s">
        <v>13</v>
      </c>
      <c r="L1335" s="9" t="str">
        <f>_xlfn.CONCAT("", C1335)</f>
        <v>GEO_Projeto</v>
      </c>
      <c r="M1335" s="9" t="str">
        <f>_xlfn.CONCAT("", D1335)</f>
        <v>GEO_Geotecnia</v>
      </c>
      <c r="N1335" s="9" t="str">
        <f>_xlfn.CONCAT("", E1335)</f>
        <v>Topografia</v>
      </c>
      <c r="O1335" s="9" t="str">
        <f>_xlfn.CONCAT("Classe IFC ou Categoria Revit:   ", F1335)</f>
        <v>Classe IFC ou Categoria Revit:   IfcGeotechnicalStratumWATER</v>
      </c>
      <c r="P1335" s="7" t="s">
        <v>3985</v>
      </c>
      <c r="Q1335" s="7" t="s">
        <v>4094</v>
      </c>
      <c r="R1335" s="7" t="str">
        <f>C1335</f>
        <v>GEO_Projeto</v>
      </c>
      <c r="S1335" s="7" t="str">
        <f>D1335</f>
        <v>GEO_Geotecnia</v>
      </c>
      <c r="T1335" s="7" t="str">
        <f>E1335</f>
        <v>Topografia</v>
      </c>
      <c r="U1335" s="8" t="str">
        <f>_xlfn.CONCAT("bim-key_",A1335)</f>
        <v>bim-key_1334</v>
      </c>
      <c r="V1335" s="4" t="str">
        <f>IF(ISNUMBER(FIND("Arrow", F1335)), _xlfn.CONCAT(E1335,"_Seta"), E1335)</f>
        <v>Topografia</v>
      </c>
      <c r="W1335" s="4" t="str">
        <f>IF(ISNUMBER(FIND("Scheme", F1335)), _xlfn.CONCAT(F1335,"_Esquema"), F1335)</f>
        <v>IfcGeotechnicalStratumWATER</v>
      </c>
    </row>
    <row r="1336" spans="1:23" s="4" customFormat="1" ht="9.75" customHeight="1" x14ac:dyDescent="0.25">
      <c r="A1336" s="66">
        <v>1335</v>
      </c>
      <c r="B1336" s="65" t="s">
        <v>4283</v>
      </c>
      <c r="C1336" s="27" t="s">
        <v>4293</v>
      </c>
      <c r="D1336" s="27" t="s">
        <v>4294</v>
      </c>
      <c r="E1336" s="27" t="s">
        <v>4337</v>
      </c>
      <c r="F1336" s="33" t="s">
        <v>1182</v>
      </c>
      <c r="G1336" s="23" t="s">
        <v>13</v>
      </c>
      <c r="H1336" s="23" t="s">
        <v>13</v>
      </c>
      <c r="I1336" s="23" t="s">
        <v>13</v>
      </c>
      <c r="J1336" s="23" t="s">
        <v>13</v>
      </c>
      <c r="K1336" s="23" t="s">
        <v>13</v>
      </c>
      <c r="L1336" s="9" t="str">
        <f>_xlfn.CONCAT("", C1336)</f>
        <v>GEO_Projeto</v>
      </c>
      <c r="M1336" s="9" t="str">
        <f>_xlfn.CONCAT("", D1336)</f>
        <v>GEO_Geotecnia</v>
      </c>
      <c r="N1336" s="9" t="str">
        <f>_xlfn.CONCAT("", E1336)</f>
        <v>Topografia_Movimentação_Solo</v>
      </c>
      <c r="O1336" s="9" t="str">
        <f>_xlfn.CONCAT("Classe IFC ou Categoria Revit:   ", F1336)</f>
        <v>Classe IFC ou Categoria Revit:   IfcEarthworksCut</v>
      </c>
      <c r="P1336" s="7" t="s">
        <v>2399</v>
      </c>
      <c r="Q1336" s="7" t="s">
        <v>4071</v>
      </c>
      <c r="R1336" s="7" t="str">
        <f>C1336</f>
        <v>GEO_Projeto</v>
      </c>
      <c r="S1336" s="7" t="str">
        <f>D1336</f>
        <v>GEO_Geotecnia</v>
      </c>
      <c r="T1336" s="7" t="str">
        <f>E1336</f>
        <v>Topografia_Movimentação_Solo</v>
      </c>
      <c r="U1336" s="8" t="str">
        <f>_xlfn.CONCAT("bim-key_",A1336)</f>
        <v>bim-key_1335</v>
      </c>
      <c r="V1336" s="4" t="str">
        <f>IF(ISNUMBER(FIND("Arrow", F1336)), _xlfn.CONCAT(E1336,"_Seta"), E1336)</f>
        <v>Topografia_Movimentação_Solo</v>
      </c>
      <c r="W1336" s="4" t="str">
        <f>IF(ISNUMBER(FIND("Scheme", F1336)), _xlfn.CONCAT(F1336,"_Esquema"), F1336)</f>
        <v>IfcEarthworksCut</v>
      </c>
    </row>
    <row r="1337" spans="1:23" s="4" customFormat="1" ht="9.75" customHeight="1" x14ac:dyDescent="0.25">
      <c r="A1337" s="66">
        <v>1336</v>
      </c>
      <c r="B1337" s="65" t="s">
        <v>4283</v>
      </c>
      <c r="C1337" s="27" t="s">
        <v>4293</v>
      </c>
      <c r="D1337" s="27" t="s">
        <v>4294</v>
      </c>
      <c r="E1337" s="27" t="s">
        <v>4337</v>
      </c>
      <c r="F1337" s="33" t="s">
        <v>1532</v>
      </c>
      <c r="G1337" s="23" t="s">
        <v>13</v>
      </c>
      <c r="H1337" s="23" t="s">
        <v>13</v>
      </c>
      <c r="I1337" s="23" t="s">
        <v>13</v>
      </c>
      <c r="J1337" s="23" t="s">
        <v>13</v>
      </c>
      <c r="K1337" s="23" t="s">
        <v>13</v>
      </c>
      <c r="L1337" s="9" t="str">
        <f>_xlfn.CONCAT("", C1337)</f>
        <v>GEO_Projeto</v>
      </c>
      <c r="M1337" s="9" t="str">
        <f>_xlfn.CONCAT("", D1337)</f>
        <v>GEO_Geotecnia</v>
      </c>
      <c r="N1337" s="9" t="str">
        <f>_xlfn.CONCAT("", E1337)</f>
        <v>Topografia_Movimentação_Solo</v>
      </c>
      <c r="O1337" s="9" t="str">
        <f>_xlfn.CONCAT("Classe IFC ou Categoria Revit:   ", F1337)</f>
        <v>Classe IFC ou Categoria Revit:   IfcEarthworksCutBASE_EXCAVATION</v>
      </c>
      <c r="P1337" s="7" t="s">
        <v>1533</v>
      </c>
      <c r="Q1337" s="7" t="s">
        <v>4071</v>
      </c>
      <c r="R1337" s="7" t="str">
        <f>C1337</f>
        <v>GEO_Projeto</v>
      </c>
      <c r="S1337" s="7" t="str">
        <f>D1337</f>
        <v>GEO_Geotecnia</v>
      </c>
      <c r="T1337" s="7" t="str">
        <f>E1337</f>
        <v>Topografia_Movimentação_Solo</v>
      </c>
      <c r="U1337" s="8" t="str">
        <f>_xlfn.CONCAT("bim-key_",A1337)</f>
        <v>bim-key_1336</v>
      </c>
      <c r="V1337" s="4" t="str">
        <f>IF(ISNUMBER(FIND("Arrow", F1337)), _xlfn.CONCAT(E1337,"_Seta"), E1337)</f>
        <v>Topografia_Movimentação_Solo</v>
      </c>
      <c r="W1337" s="4" t="str">
        <f>IF(ISNUMBER(FIND("Scheme", F1337)), _xlfn.CONCAT(F1337,"_Esquema"), F1337)</f>
        <v>IfcEarthworksCutBASE_EXCAVATION</v>
      </c>
    </row>
    <row r="1338" spans="1:23" s="4" customFormat="1" ht="9.75" customHeight="1" x14ac:dyDescent="0.25">
      <c r="A1338" s="66">
        <v>1337</v>
      </c>
      <c r="B1338" s="65" t="s">
        <v>4283</v>
      </c>
      <c r="C1338" s="27" t="s">
        <v>4293</v>
      </c>
      <c r="D1338" s="27" t="s">
        <v>4294</v>
      </c>
      <c r="E1338" s="27" t="s">
        <v>4337</v>
      </c>
      <c r="F1338" s="33" t="s">
        <v>1534</v>
      </c>
      <c r="G1338" s="23" t="s">
        <v>13</v>
      </c>
      <c r="H1338" s="23" t="s">
        <v>13</v>
      </c>
      <c r="I1338" s="23" t="s">
        <v>13</v>
      </c>
      <c r="J1338" s="23" t="s">
        <v>13</v>
      </c>
      <c r="K1338" s="23" t="s">
        <v>13</v>
      </c>
      <c r="L1338" s="9" t="str">
        <f>_xlfn.CONCAT("", C1338)</f>
        <v>GEO_Projeto</v>
      </c>
      <c r="M1338" s="9" t="str">
        <f>_xlfn.CONCAT("", D1338)</f>
        <v>GEO_Geotecnia</v>
      </c>
      <c r="N1338" s="9" t="str">
        <f>_xlfn.CONCAT("", E1338)</f>
        <v>Topografia_Movimentação_Solo</v>
      </c>
      <c r="O1338" s="9" t="str">
        <f>_xlfn.CONCAT("Classe IFC ou Categoria Revit:   ", F1338)</f>
        <v>Classe IFC ou Categoria Revit:   IfcEarthworksCutCUT</v>
      </c>
      <c r="P1338" s="7" t="s">
        <v>3991</v>
      </c>
      <c r="Q1338" s="7" t="s">
        <v>4071</v>
      </c>
      <c r="R1338" s="7" t="str">
        <f>C1338</f>
        <v>GEO_Projeto</v>
      </c>
      <c r="S1338" s="7" t="str">
        <f>D1338</f>
        <v>GEO_Geotecnia</v>
      </c>
      <c r="T1338" s="7" t="str">
        <f>E1338</f>
        <v>Topografia_Movimentação_Solo</v>
      </c>
      <c r="U1338" s="8" t="str">
        <f>_xlfn.CONCAT("bim-key_",A1338)</f>
        <v>bim-key_1337</v>
      </c>
      <c r="V1338" s="4" t="str">
        <f>IF(ISNUMBER(FIND("Arrow", F1338)), _xlfn.CONCAT(E1338,"_Seta"), E1338)</f>
        <v>Topografia_Movimentação_Solo</v>
      </c>
      <c r="W1338" s="4" t="str">
        <f>IF(ISNUMBER(FIND("Scheme", F1338)), _xlfn.CONCAT(F1338,"_Esquema"), F1338)</f>
        <v>IfcEarthworksCutCUT</v>
      </c>
    </row>
    <row r="1339" spans="1:23" s="4" customFormat="1" ht="9.75" customHeight="1" x14ac:dyDescent="0.25">
      <c r="A1339" s="66">
        <v>1338</v>
      </c>
      <c r="B1339" s="65" t="s">
        <v>4283</v>
      </c>
      <c r="C1339" s="27" t="s">
        <v>4293</v>
      </c>
      <c r="D1339" s="27" t="s">
        <v>4294</v>
      </c>
      <c r="E1339" s="27" t="s">
        <v>4337</v>
      </c>
      <c r="F1339" s="33" t="s">
        <v>1535</v>
      </c>
      <c r="G1339" s="23" t="s">
        <v>13</v>
      </c>
      <c r="H1339" s="23" t="s">
        <v>13</v>
      </c>
      <c r="I1339" s="23" t="s">
        <v>13</v>
      </c>
      <c r="J1339" s="23" t="s">
        <v>13</v>
      </c>
      <c r="K1339" s="23" t="s">
        <v>13</v>
      </c>
      <c r="L1339" s="9" t="str">
        <f>_xlfn.CONCAT("", C1339)</f>
        <v>GEO_Projeto</v>
      </c>
      <c r="M1339" s="9" t="str">
        <f>_xlfn.CONCAT("", D1339)</f>
        <v>GEO_Geotecnia</v>
      </c>
      <c r="N1339" s="9" t="str">
        <f>_xlfn.CONCAT("", E1339)</f>
        <v>Topografia_Movimentação_Solo</v>
      </c>
      <c r="O1339" s="9" t="str">
        <f>_xlfn.CONCAT("Classe IFC ou Categoria Revit:   ", F1339)</f>
        <v>Classe IFC ou Categoria Revit:   IfcEarthworksCutDREDGING</v>
      </c>
      <c r="P1339" s="7" t="s">
        <v>1536</v>
      </c>
      <c r="Q1339" s="7" t="s">
        <v>4071</v>
      </c>
      <c r="R1339" s="7" t="str">
        <f>C1339</f>
        <v>GEO_Projeto</v>
      </c>
      <c r="S1339" s="7" t="str">
        <f>D1339</f>
        <v>GEO_Geotecnia</v>
      </c>
      <c r="T1339" s="7" t="str">
        <f>E1339</f>
        <v>Topografia_Movimentação_Solo</v>
      </c>
      <c r="U1339" s="8" t="str">
        <f>_xlfn.CONCAT("bim-key_",A1339)</f>
        <v>bim-key_1338</v>
      </c>
      <c r="V1339" s="4" t="str">
        <f>IF(ISNUMBER(FIND("Arrow", F1339)), _xlfn.CONCAT(E1339,"_Seta"), E1339)</f>
        <v>Topografia_Movimentação_Solo</v>
      </c>
      <c r="W1339" s="4" t="str">
        <f>IF(ISNUMBER(FIND("Scheme", F1339)), _xlfn.CONCAT(F1339,"_Esquema"), F1339)</f>
        <v>IfcEarthworksCutDREDGING</v>
      </c>
    </row>
    <row r="1340" spans="1:23" s="4" customFormat="1" ht="9.75" customHeight="1" x14ac:dyDescent="0.25">
      <c r="A1340" s="66">
        <v>1339</v>
      </c>
      <c r="B1340" s="65" t="s">
        <v>4283</v>
      </c>
      <c r="C1340" s="27" t="s">
        <v>4293</v>
      </c>
      <c r="D1340" s="27" t="s">
        <v>4294</v>
      </c>
      <c r="E1340" s="27" t="s">
        <v>4337</v>
      </c>
      <c r="F1340" s="33" t="s">
        <v>1537</v>
      </c>
      <c r="G1340" s="23" t="s">
        <v>13</v>
      </c>
      <c r="H1340" s="23" t="s">
        <v>13</v>
      </c>
      <c r="I1340" s="23" t="s">
        <v>13</v>
      </c>
      <c r="J1340" s="23" t="s">
        <v>13</v>
      </c>
      <c r="K1340" s="23" t="s">
        <v>13</v>
      </c>
      <c r="L1340" s="9" t="str">
        <f>_xlfn.CONCAT("", C1340)</f>
        <v>GEO_Projeto</v>
      </c>
      <c r="M1340" s="9" t="str">
        <f>_xlfn.CONCAT("", D1340)</f>
        <v>GEO_Geotecnia</v>
      </c>
      <c r="N1340" s="9" t="str">
        <f>_xlfn.CONCAT("", E1340)</f>
        <v>Topografia_Movimentação_Solo</v>
      </c>
      <c r="O1340" s="9" t="str">
        <f>_xlfn.CONCAT("Classe IFC ou Categoria Revit:   ", F1340)</f>
        <v>Classe IFC ou Categoria Revit:   IfcEarthworksCutEXCAVATION</v>
      </c>
      <c r="P1340" s="7" t="s">
        <v>3992</v>
      </c>
      <c r="Q1340" s="7" t="s">
        <v>4071</v>
      </c>
      <c r="R1340" s="7" t="str">
        <f>C1340</f>
        <v>GEO_Projeto</v>
      </c>
      <c r="S1340" s="7" t="str">
        <f>D1340</f>
        <v>GEO_Geotecnia</v>
      </c>
      <c r="T1340" s="7" t="str">
        <f>E1340</f>
        <v>Topografia_Movimentação_Solo</v>
      </c>
      <c r="U1340" s="8" t="str">
        <f>_xlfn.CONCAT("bim-key_",A1340)</f>
        <v>bim-key_1339</v>
      </c>
      <c r="V1340" s="4" t="str">
        <f>IF(ISNUMBER(FIND("Arrow", F1340)), _xlfn.CONCAT(E1340,"_Seta"), E1340)</f>
        <v>Topografia_Movimentação_Solo</v>
      </c>
      <c r="W1340" s="4" t="str">
        <f>IF(ISNUMBER(FIND("Scheme", F1340)), _xlfn.CONCAT(F1340,"_Esquema"), F1340)</f>
        <v>IfcEarthworksCutEXCAVATION</v>
      </c>
    </row>
    <row r="1341" spans="1:23" s="4" customFormat="1" ht="9.75" customHeight="1" x14ac:dyDescent="0.25">
      <c r="A1341" s="66">
        <v>1340</v>
      </c>
      <c r="B1341" s="65" t="s">
        <v>4283</v>
      </c>
      <c r="C1341" s="27" t="s">
        <v>4293</v>
      </c>
      <c r="D1341" s="27" t="s">
        <v>4294</v>
      </c>
      <c r="E1341" s="27" t="s">
        <v>4337</v>
      </c>
      <c r="F1341" s="33" t="s">
        <v>1538</v>
      </c>
      <c r="G1341" s="23" t="s">
        <v>13</v>
      </c>
      <c r="H1341" s="23" t="s">
        <v>13</v>
      </c>
      <c r="I1341" s="23" t="s">
        <v>13</v>
      </c>
      <c r="J1341" s="23" t="s">
        <v>13</v>
      </c>
      <c r="K1341" s="23" t="s">
        <v>13</v>
      </c>
      <c r="L1341" s="9" t="str">
        <f>_xlfn.CONCAT("", C1341)</f>
        <v>GEO_Projeto</v>
      </c>
      <c r="M1341" s="9" t="str">
        <f>_xlfn.CONCAT("", D1341)</f>
        <v>GEO_Geotecnia</v>
      </c>
      <c r="N1341" s="9" t="str">
        <f>_xlfn.CONCAT("", E1341)</f>
        <v>Topografia_Movimentação_Solo</v>
      </c>
      <c r="O1341" s="9" t="str">
        <f>_xlfn.CONCAT("Classe IFC ou Categoria Revit:   ", F1341)</f>
        <v>Classe IFC ou Categoria Revit:   IfcEarthworksCutOVEREXCAVATION</v>
      </c>
      <c r="P1341" s="7" t="s">
        <v>3993</v>
      </c>
      <c r="Q1341" s="7" t="s">
        <v>4071</v>
      </c>
      <c r="R1341" s="7" t="str">
        <f>C1341</f>
        <v>GEO_Projeto</v>
      </c>
      <c r="S1341" s="7" t="str">
        <f>D1341</f>
        <v>GEO_Geotecnia</v>
      </c>
      <c r="T1341" s="7" t="str">
        <f>E1341</f>
        <v>Topografia_Movimentação_Solo</v>
      </c>
      <c r="U1341" s="8" t="str">
        <f>_xlfn.CONCAT("bim-key_",A1341)</f>
        <v>bim-key_1340</v>
      </c>
      <c r="V1341" s="4" t="str">
        <f>IF(ISNUMBER(FIND("Arrow", F1341)), _xlfn.CONCAT(E1341,"_Seta"), E1341)</f>
        <v>Topografia_Movimentação_Solo</v>
      </c>
      <c r="W1341" s="4" t="str">
        <f>IF(ISNUMBER(FIND("Scheme", F1341)), _xlfn.CONCAT(F1341,"_Esquema"), F1341)</f>
        <v>IfcEarthworksCutOVEREXCAVATION</v>
      </c>
    </row>
    <row r="1342" spans="1:23" s="4" customFormat="1" ht="9.75" customHeight="1" x14ac:dyDescent="0.25">
      <c r="A1342" s="66">
        <v>1341</v>
      </c>
      <c r="B1342" s="65" t="s">
        <v>4283</v>
      </c>
      <c r="C1342" s="27" t="s">
        <v>4293</v>
      </c>
      <c r="D1342" s="27" t="s">
        <v>4294</v>
      </c>
      <c r="E1342" s="27" t="s">
        <v>4337</v>
      </c>
      <c r="F1342" s="33" t="s">
        <v>1539</v>
      </c>
      <c r="G1342" s="23" t="s">
        <v>13</v>
      </c>
      <c r="H1342" s="23" t="s">
        <v>13</v>
      </c>
      <c r="I1342" s="23" t="s">
        <v>13</v>
      </c>
      <c r="J1342" s="23" t="s">
        <v>13</v>
      </c>
      <c r="K1342" s="23" t="s">
        <v>13</v>
      </c>
      <c r="L1342" s="9" t="str">
        <f>_xlfn.CONCAT("", C1342)</f>
        <v>GEO_Projeto</v>
      </c>
      <c r="M1342" s="9" t="str">
        <f>_xlfn.CONCAT("", D1342)</f>
        <v>GEO_Geotecnia</v>
      </c>
      <c r="N1342" s="9" t="str">
        <f>_xlfn.CONCAT("", E1342)</f>
        <v>Topografia_Movimentação_Solo</v>
      </c>
      <c r="O1342" s="9" t="str">
        <f>_xlfn.CONCAT("Classe IFC ou Categoria Revit:   ", F1342)</f>
        <v>Classe IFC ou Categoria Revit:   IfcEarthworksCutPAVEMENTMILLING</v>
      </c>
      <c r="P1342" s="7" t="s">
        <v>1540</v>
      </c>
      <c r="Q1342" s="7" t="s">
        <v>4071</v>
      </c>
      <c r="R1342" s="7" t="str">
        <f>C1342</f>
        <v>GEO_Projeto</v>
      </c>
      <c r="S1342" s="7" t="str">
        <f>D1342</f>
        <v>GEO_Geotecnia</v>
      </c>
      <c r="T1342" s="7" t="str">
        <f>E1342</f>
        <v>Topografia_Movimentação_Solo</v>
      </c>
      <c r="U1342" s="8" t="str">
        <f>_xlfn.CONCAT("bim-key_",A1342)</f>
        <v>bim-key_1341</v>
      </c>
      <c r="V1342" s="4" t="str">
        <f>IF(ISNUMBER(FIND("Arrow", F1342)), _xlfn.CONCAT(E1342,"_Seta"), E1342)</f>
        <v>Topografia_Movimentação_Solo</v>
      </c>
      <c r="W1342" s="4" t="str">
        <f>IF(ISNUMBER(FIND("Scheme", F1342)), _xlfn.CONCAT(F1342,"_Esquema"), F1342)</f>
        <v>IfcEarthworksCutPAVEMENTMILLING</v>
      </c>
    </row>
    <row r="1343" spans="1:23" s="4" customFormat="1" ht="9.75" customHeight="1" x14ac:dyDescent="0.25">
      <c r="A1343" s="66">
        <v>1342</v>
      </c>
      <c r="B1343" s="65" t="s">
        <v>4283</v>
      </c>
      <c r="C1343" s="27" t="s">
        <v>4293</v>
      </c>
      <c r="D1343" s="27" t="s">
        <v>4294</v>
      </c>
      <c r="E1343" s="27" t="s">
        <v>4337</v>
      </c>
      <c r="F1343" s="33" t="s">
        <v>1541</v>
      </c>
      <c r="G1343" s="23" t="s">
        <v>13</v>
      </c>
      <c r="H1343" s="23" t="s">
        <v>13</v>
      </c>
      <c r="I1343" s="23" t="s">
        <v>13</v>
      </c>
      <c r="J1343" s="23" t="s">
        <v>13</v>
      </c>
      <c r="K1343" s="23" t="s">
        <v>13</v>
      </c>
      <c r="L1343" s="9" t="str">
        <f>_xlfn.CONCAT("", C1343)</f>
        <v>GEO_Projeto</v>
      </c>
      <c r="M1343" s="9" t="str">
        <f>_xlfn.CONCAT("", D1343)</f>
        <v>GEO_Geotecnia</v>
      </c>
      <c r="N1343" s="9" t="str">
        <f>_xlfn.CONCAT("", E1343)</f>
        <v>Topografia_Movimentação_Solo</v>
      </c>
      <c r="O1343" s="9" t="str">
        <f>_xlfn.CONCAT("Classe IFC ou Categoria Revit:   ", F1343)</f>
        <v>Classe IFC ou Categoria Revit:   IfcEarthworksCutSTEPEXCAVATION</v>
      </c>
      <c r="P1343" s="7" t="s">
        <v>3994</v>
      </c>
      <c r="Q1343" s="7" t="s">
        <v>4071</v>
      </c>
      <c r="R1343" s="7" t="str">
        <f>C1343</f>
        <v>GEO_Projeto</v>
      </c>
      <c r="S1343" s="7" t="str">
        <f>D1343</f>
        <v>GEO_Geotecnia</v>
      </c>
      <c r="T1343" s="7" t="str">
        <f>E1343</f>
        <v>Topografia_Movimentação_Solo</v>
      </c>
      <c r="U1343" s="8" t="str">
        <f>_xlfn.CONCAT("bim-key_",A1343)</f>
        <v>bim-key_1342</v>
      </c>
      <c r="V1343" s="4" t="str">
        <f>IF(ISNUMBER(FIND("Arrow", F1343)), _xlfn.CONCAT(E1343,"_Seta"), E1343)</f>
        <v>Topografia_Movimentação_Solo</v>
      </c>
      <c r="W1343" s="4" t="str">
        <f>IF(ISNUMBER(FIND("Scheme", F1343)), _xlfn.CONCAT(F1343,"_Esquema"), F1343)</f>
        <v>IfcEarthworksCutSTEPEXCAVATION</v>
      </c>
    </row>
    <row r="1344" spans="1:23" s="4" customFormat="1" ht="9.75" customHeight="1" x14ac:dyDescent="0.25">
      <c r="A1344" s="66">
        <v>1343</v>
      </c>
      <c r="B1344" s="65" t="s">
        <v>4283</v>
      </c>
      <c r="C1344" s="27" t="s">
        <v>4293</v>
      </c>
      <c r="D1344" s="27" t="s">
        <v>4294</v>
      </c>
      <c r="E1344" s="27" t="s">
        <v>4337</v>
      </c>
      <c r="F1344" s="33" t="s">
        <v>1542</v>
      </c>
      <c r="G1344" s="23" t="s">
        <v>13</v>
      </c>
      <c r="H1344" s="23" t="s">
        <v>13</v>
      </c>
      <c r="I1344" s="23" t="s">
        <v>13</v>
      </c>
      <c r="J1344" s="23" t="s">
        <v>13</v>
      </c>
      <c r="K1344" s="23" t="s">
        <v>13</v>
      </c>
      <c r="L1344" s="9" t="str">
        <f>_xlfn.CONCAT("", C1344)</f>
        <v>GEO_Projeto</v>
      </c>
      <c r="M1344" s="9" t="str">
        <f>_xlfn.CONCAT("", D1344)</f>
        <v>GEO_Geotecnia</v>
      </c>
      <c r="N1344" s="9" t="str">
        <f>_xlfn.CONCAT("", E1344)</f>
        <v>Topografia_Movimentação_Solo</v>
      </c>
      <c r="O1344" s="9" t="str">
        <f>_xlfn.CONCAT("Classe IFC ou Categoria Revit:   ", F1344)</f>
        <v>Classe IFC ou Categoria Revit:   IfcEarthworksCutTOPSOILREMOVAL</v>
      </c>
      <c r="P1344" s="7" t="s">
        <v>3995</v>
      </c>
      <c r="Q1344" s="7" t="s">
        <v>4071</v>
      </c>
      <c r="R1344" s="7" t="str">
        <f>C1344</f>
        <v>GEO_Projeto</v>
      </c>
      <c r="S1344" s="7" t="str">
        <f>D1344</f>
        <v>GEO_Geotecnia</v>
      </c>
      <c r="T1344" s="7" t="str">
        <f>E1344</f>
        <v>Topografia_Movimentação_Solo</v>
      </c>
      <c r="U1344" s="8" t="str">
        <f>_xlfn.CONCAT("bim-key_",A1344)</f>
        <v>bim-key_1343</v>
      </c>
      <c r="V1344" s="4" t="str">
        <f>IF(ISNUMBER(FIND("Arrow", F1344)), _xlfn.CONCAT(E1344,"_Seta"), E1344)</f>
        <v>Topografia_Movimentação_Solo</v>
      </c>
      <c r="W1344" s="4" t="str">
        <f>IF(ISNUMBER(FIND("Scheme", F1344)), _xlfn.CONCAT(F1344,"_Esquema"), F1344)</f>
        <v>IfcEarthworksCutTOPSOILREMOVAL</v>
      </c>
    </row>
    <row r="1345" spans="1:23" s="4" customFormat="1" ht="9.75" customHeight="1" x14ac:dyDescent="0.25">
      <c r="A1345" s="66">
        <v>1344</v>
      </c>
      <c r="B1345" s="65" t="s">
        <v>4283</v>
      </c>
      <c r="C1345" s="27" t="s">
        <v>4293</v>
      </c>
      <c r="D1345" s="27" t="s">
        <v>4294</v>
      </c>
      <c r="E1345" s="27" t="s">
        <v>4337</v>
      </c>
      <c r="F1345" s="33" t="s">
        <v>1543</v>
      </c>
      <c r="G1345" s="23" t="s">
        <v>13</v>
      </c>
      <c r="H1345" s="23" t="s">
        <v>13</v>
      </c>
      <c r="I1345" s="23" t="s">
        <v>13</v>
      </c>
      <c r="J1345" s="23" t="s">
        <v>13</v>
      </c>
      <c r="K1345" s="23" t="s">
        <v>13</v>
      </c>
      <c r="L1345" s="9" t="str">
        <f>_xlfn.CONCAT("", C1345)</f>
        <v>GEO_Projeto</v>
      </c>
      <c r="M1345" s="9" t="str">
        <f>_xlfn.CONCAT("", D1345)</f>
        <v>GEO_Geotecnia</v>
      </c>
      <c r="N1345" s="9" t="str">
        <f>_xlfn.CONCAT("", E1345)</f>
        <v>Topografia_Movimentação_Solo</v>
      </c>
      <c r="O1345" s="9" t="str">
        <f>_xlfn.CONCAT("Classe IFC ou Categoria Revit:   ", F1345)</f>
        <v>Classe IFC ou Categoria Revit:   IfcEarthworksCutTRENCH</v>
      </c>
      <c r="P1345" s="7" t="s">
        <v>1318</v>
      </c>
      <c r="Q1345" s="7" t="s">
        <v>4071</v>
      </c>
      <c r="R1345" s="7" t="str">
        <f>C1345</f>
        <v>GEO_Projeto</v>
      </c>
      <c r="S1345" s="7" t="str">
        <f>D1345</f>
        <v>GEO_Geotecnia</v>
      </c>
      <c r="T1345" s="7" t="str">
        <f>E1345</f>
        <v>Topografia_Movimentação_Solo</v>
      </c>
      <c r="U1345" s="8" t="str">
        <f>_xlfn.CONCAT("bim-key_",A1345)</f>
        <v>bim-key_1344</v>
      </c>
      <c r="V1345" s="4" t="str">
        <f>IF(ISNUMBER(FIND("Arrow", F1345)), _xlfn.CONCAT(E1345,"_Seta"), E1345)</f>
        <v>Topografia_Movimentação_Solo</v>
      </c>
      <c r="W1345" s="4" t="str">
        <f>IF(ISNUMBER(FIND("Scheme", F1345)), _xlfn.CONCAT(F1345,"_Esquema"), F1345)</f>
        <v>IfcEarthworksCutTRENCH</v>
      </c>
    </row>
    <row r="1346" spans="1:23" s="4" customFormat="1" ht="9.75" customHeight="1" x14ac:dyDescent="0.25">
      <c r="A1346" s="66">
        <v>1345</v>
      </c>
      <c r="B1346" s="65" t="s">
        <v>4283</v>
      </c>
      <c r="C1346" s="27" t="s">
        <v>4293</v>
      </c>
      <c r="D1346" s="27" t="s">
        <v>4294</v>
      </c>
      <c r="E1346" s="27" t="s">
        <v>4337</v>
      </c>
      <c r="F1346" s="33" t="s">
        <v>605</v>
      </c>
      <c r="G1346" s="23" t="s">
        <v>13</v>
      </c>
      <c r="H1346" s="23" t="s">
        <v>13</v>
      </c>
      <c r="I1346" s="23" t="s">
        <v>13</v>
      </c>
      <c r="J1346" s="23" t="s">
        <v>13</v>
      </c>
      <c r="K1346" s="23" t="s">
        <v>13</v>
      </c>
      <c r="L1346" s="9" t="str">
        <f>_xlfn.CONCAT("", C1346)</f>
        <v>GEO_Projeto</v>
      </c>
      <c r="M1346" s="9" t="str">
        <f>_xlfn.CONCAT("", D1346)</f>
        <v>GEO_Geotecnia</v>
      </c>
      <c r="N1346" s="9" t="str">
        <f>_xlfn.CONCAT("", E1346)</f>
        <v>Topografia_Movimentação_Solo</v>
      </c>
      <c r="O1346" s="9" t="str">
        <f>_xlfn.CONCAT("Classe IFC ou Categoria Revit:   ", F1346)</f>
        <v>Classe IFC ou Categoria Revit:   IfcEarthworksElement</v>
      </c>
      <c r="P1346" s="7" t="s">
        <v>606</v>
      </c>
      <c r="Q1346" s="7" t="s">
        <v>4071</v>
      </c>
      <c r="R1346" s="7" t="str">
        <f>C1346</f>
        <v>GEO_Projeto</v>
      </c>
      <c r="S1346" s="7" t="str">
        <f>D1346</f>
        <v>GEO_Geotecnia</v>
      </c>
      <c r="T1346" s="7" t="str">
        <f>E1346</f>
        <v>Topografia_Movimentação_Solo</v>
      </c>
      <c r="U1346" s="8" t="str">
        <f>_xlfn.CONCAT("bim-key_",A1346)</f>
        <v>bim-key_1345</v>
      </c>
      <c r="V1346" s="4" t="str">
        <f>IF(ISNUMBER(FIND("Arrow", F1346)), _xlfn.CONCAT(E1346,"_Seta"), E1346)</f>
        <v>Topografia_Movimentação_Solo</v>
      </c>
      <c r="W1346" s="4" t="str">
        <f>IF(ISNUMBER(FIND("Scheme", F1346)), _xlfn.CONCAT(F1346,"_Esquema"), F1346)</f>
        <v>IfcEarthworksElement</v>
      </c>
    </row>
    <row r="1347" spans="1:23" s="4" customFormat="1" ht="9.75" customHeight="1" x14ac:dyDescent="0.25">
      <c r="A1347" s="66">
        <v>1346</v>
      </c>
      <c r="B1347" s="65" t="s">
        <v>4283</v>
      </c>
      <c r="C1347" s="27" t="s">
        <v>4293</v>
      </c>
      <c r="D1347" s="27" t="s">
        <v>4294</v>
      </c>
      <c r="E1347" s="27" t="s">
        <v>4337</v>
      </c>
      <c r="F1347" s="33" t="s">
        <v>1183</v>
      </c>
      <c r="G1347" s="23" t="s">
        <v>13</v>
      </c>
      <c r="H1347" s="23" t="s">
        <v>13</v>
      </c>
      <c r="I1347" s="23" t="s">
        <v>13</v>
      </c>
      <c r="J1347" s="23" t="s">
        <v>13</v>
      </c>
      <c r="K1347" s="23" t="s">
        <v>13</v>
      </c>
      <c r="L1347" s="9" t="str">
        <f>_xlfn.CONCAT("", C1347)</f>
        <v>GEO_Projeto</v>
      </c>
      <c r="M1347" s="9" t="str">
        <f>_xlfn.CONCAT("", D1347)</f>
        <v>GEO_Geotecnia</v>
      </c>
      <c r="N1347" s="9" t="str">
        <f>_xlfn.CONCAT("", E1347)</f>
        <v>Topografia_Movimentação_Solo</v>
      </c>
      <c r="O1347" s="9" t="str">
        <f>_xlfn.CONCAT("Classe IFC ou Categoria Revit:   ", F1347)</f>
        <v>Classe IFC ou Categoria Revit:   IfcEarthworksFill</v>
      </c>
      <c r="P1347" s="7" t="s">
        <v>2400</v>
      </c>
      <c r="Q1347" s="7" t="s">
        <v>4071</v>
      </c>
      <c r="R1347" s="7" t="str">
        <f>C1347</f>
        <v>GEO_Projeto</v>
      </c>
      <c r="S1347" s="7" t="str">
        <f>D1347</f>
        <v>GEO_Geotecnia</v>
      </c>
      <c r="T1347" s="7" t="str">
        <f>E1347</f>
        <v>Topografia_Movimentação_Solo</v>
      </c>
      <c r="U1347" s="8" t="str">
        <f>_xlfn.CONCAT("bim-key_",A1347)</f>
        <v>bim-key_1346</v>
      </c>
      <c r="V1347" s="4" t="str">
        <f>IF(ISNUMBER(FIND("Arrow", F1347)), _xlfn.CONCAT(E1347,"_Seta"), E1347)</f>
        <v>Topografia_Movimentação_Solo</v>
      </c>
      <c r="W1347" s="4" t="str">
        <f>IF(ISNUMBER(FIND("Scheme", F1347)), _xlfn.CONCAT(F1347,"_Esquema"), F1347)</f>
        <v>IfcEarthworksFill</v>
      </c>
    </row>
    <row r="1348" spans="1:23" s="4" customFormat="1" ht="9.75" customHeight="1" x14ac:dyDescent="0.25">
      <c r="A1348" s="66">
        <v>1347</v>
      </c>
      <c r="B1348" s="65" t="s">
        <v>4283</v>
      </c>
      <c r="C1348" s="27" t="s">
        <v>4293</v>
      </c>
      <c r="D1348" s="27" t="s">
        <v>4294</v>
      </c>
      <c r="E1348" s="27" t="s">
        <v>4337</v>
      </c>
      <c r="F1348" s="33" t="s">
        <v>1544</v>
      </c>
      <c r="G1348" s="23" t="s">
        <v>13</v>
      </c>
      <c r="H1348" s="23" t="s">
        <v>13</v>
      </c>
      <c r="I1348" s="23" t="s">
        <v>13</v>
      </c>
      <c r="J1348" s="23" t="s">
        <v>13</v>
      </c>
      <c r="K1348" s="23" t="s">
        <v>13</v>
      </c>
      <c r="L1348" s="9" t="str">
        <f>_xlfn.CONCAT("", C1348)</f>
        <v>GEO_Projeto</v>
      </c>
      <c r="M1348" s="9" t="str">
        <f>_xlfn.CONCAT("", D1348)</f>
        <v>GEO_Geotecnia</v>
      </c>
      <c r="N1348" s="9" t="str">
        <f>_xlfn.CONCAT("", E1348)</f>
        <v>Topografia_Movimentação_Solo</v>
      </c>
      <c r="O1348" s="9" t="str">
        <f>_xlfn.CONCAT("Classe IFC ou Categoria Revit:   ", F1348)</f>
        <v>Classe IFC ou Categoria Revit:   IfcEarthworksFillBACKFILL</v>
      </c>
      <c r="P1348" s="7" t="s">
        <v>3996</v>
      </c>
      <c r="Q1348" s="7" t="s">
        <v>4071</v>
      </c>
      <c r="R1348" s="7" t="str">
        <f>C1348</f>
        <v>GEO_Projeto</v>
      </c>
      <c r="S1348" s="7" t="str">
        <f>D1348</f>
        <v>GEO_Geotecnia</v>
      </c>
      <c r="T1348" s="7" t="str">
        <f>E1348</f>
        <v>Topografia_Movimentação_Solo</v>
      </c>
      <c r="U1348" s="8" t="str">
        <f>_xlfn.CONCAT("bim-key_",A1348)</f>
        <v>bim-key_1347</v>
      </c>
      <c r="V1348" s="4" t="str">
        <f>IF(ISNUMBER(FIND("Arrow", F1348)), _xlfn.CONCAT(E1348,"_Seta"), E1348)</f>
        <v>Topografia_Movimentação_Solo</v>
      </c>
      <c r="W1348" s="4" t="str">
        <f>IF(ISNUMBER(FIND("Scheme", F1348)), _xlfn.CONCAT(F1348,"_Esquema"), F1348)</f>
        <v>IfcEarthworksFillBACKFILL</v>
      </c>
    </row>
    <row r="1349" spans="1:23" s="4" customFormat="1" ht="9.75" customHeight="1" x14ac:dyDescent="0.25">
      <c r="A1349" s="66">
        <v>1348</v>
      </c>
      <c r="B1349" s="65" t="s">
        <v>4283</v>
      </c>
      <c r="C1349" s="27" t="s">
        <v>4293</v>
      </c>
      <c r="D1349" s="27" t="s">
        <v>4294</v>
      </c>
      <c r="E1349" s="27" t="s">
        <v>4337</v>
      </c>
      <c r="F1349" s="33" t="s">
        <v>1545</v>
      </c>
      <c r="G1349" s="23" t="s">
        <v>13</v>
      </c>
      <c r="H1349" s="23" t="s">
        <v>13</v>
      </c>
      <c r="I1349" s="23" t="s">
        <v>13</v>
      </c>
      <c r="J1349" s="23" t="s">
        <v>13</v>
      </c>
      <c r="K1349" s="23" t="s">
        <v>13</v>
      </c>
      <c r="L1349" s="9" t="str">
        <f>_xlfn.CONCAT("", C1349)</f>
        <v>GEO_Projeto</v>
      </c>
      <c r="M1349" s="9" t="str">
        <f>_xlfn.CONCAT("", D1349)</f>
        <v>GEO_Geotecnia</v>
      </c>
      <c r="N1349" s="9" t="str">
        <f>_xlfn.CONCAT("", E1349)</f>
        <v>Topografia_Movimentação_Solo</v>
      </c>
      <c r="O1349" s="9" t="str">
        <f>_xlfn.CONCAT("Classe IFC ou Categoria Revit:   ", F1349)</f>
        <v>Classe IFC ou Categoria Revit:   IfcEarthworksFillCOUNTERWEIGHT</v>
      </c>
      <c r="P1349" s="7" t="s">
        <v>1546</v>
      </c>
      <c r="Q1349" s="7" t="s">
        <v>4071</v>
      </c>
      <c r="R1349" s="7" t="str">
        <f>C1349</f>
        <v>GEO_Projeto</v>
      </c>
      <c r="S1349" s="7" t="str">
        <f>D1349</f>
        <v>GEO_Geotecnia</v>
      </c>
      <c r="T1349" s="7" t="str">
        <f>E1349</f>
        <v>Topografia_Movimentação_Solo</v>
      </c>
      <c r="U1349" s="8" t="str">
        <f>_xlfn.CONCAT("bim-key_",A1349)</f>
        <v>bim-key_1348</v>
      </c>
      <c r="V1349" s="4" t="str">
        <f>IF(ISNUMBER(FIND("Arrow", F1349)), _xlfn.CONCAT(E1349,"_Seta"), E1349)</f>
        <v>Topografia_Movimentação_Solo</v>
      </c>
      <c r="W1349" s="4" t="str">
        <f>IF(ISNUMBER(FIND("Scheme", F1349)), _xlfn.CONCAT(F1349,"_Esquema"), F1349)</f>
        <v>IfcEarthworksFillCOUNTERWEIGHT</v>
      </c>
    </row>
    <row r="1350" spans="1:23" s="4" customFormat="1" ht="9.75" customHeight="1" x14ac:dyDescent="0.25">
      <c r="A1350" s="66">
        <v>1349</v>
      </c>
      <c r="B1350" s="65" t="s">
        <v>4283</v>
      </c>
      <c r="C1350" s="27" t="s">
        <v>4293</v>
      </c>
      <c r="D1350" s="27" t="s">
        <v>4294</v>
      </c>
      <c r="E1350" s="27" t="s">
        <v>4337</v>
      </c>
      <c r="F1350" s="33" t="s">
        <v>1547</v>
      </c>
      <c r="G1350" s="23" t="s">
        <v>13</v>
      </c>
      <c r="H1350" s="23" t="s">
        <v>13</v>
      </c>
      <c r="I1350" s="23" t="s">
        <v>13</v>
      </c>
      <c r="J1350" s="23" t="s">
        <v>13</v>
      </c>
      <c r="K1350" s="23" t="s">
        <v>13</v>
      </c>
      <c r="L1350" s="9" t="str">
        <f>_xlfn.CONCAT("", C1350)</f>
        <v>GEO_Projeto</v>
      </c>
      <c r="M1350" s="9" t="str">
        <f>_xlfn.CONCAT("", D1350)</f>
        <v>GEO_Geotecnia</v>
      </c>
      <c r="N1350" s="9" t="str">
        <f>_xlfn.CONCAT("", E1350)</f>
        <v>Topografia_Movimentação_Solo</v>
      </c>
      <c r="O1350" s="9" t="str">
        <f>_xlfn.CONCAT("Classe IFC ou Categoria Revit:   ", F1350)</f>
        <v>Classe IFC ou Categoria Revit:   IfcEarthworksFillEMBANKMENT</v>
      </c>
      <c r="P1350" s="7" t="s">
        <v>1548</v>
      </c>
      <c r="Q1350" s="7" t="s">
        <v>4071</v>
      </c>
      <c r="R1350" s="7" t="str">
        <f>C1350</f>
        <v>GEO_Projeto</v>
      </c>
      <c r="S1350" s="7" t="str">
        <f>D1350</f>
        <v>GEO_Geotecnia</v>
      </c>
      <c r="T1350" s="7" t="str">
        <f>E1350</f>
        <v>Topografia_Movimentação_Solo</v>
      </c>
      <c r="U1350" s="8" t="str">
        <f>_xlfn.CONCAT("bim-key_",A1350)</f>
        <v>bim-key_1349</v>
      </c>
      <c r="V1350" s="4" t="str">
        <f>IF(ISNUMBER(FIND("Arrow", F1350)), _xlfn.CONCAT(E1350,"_Seta"), E1350)</f>
        <v>Topografia_Movimentação_Solo</v>
      </c>
      <c r="W1350" s="4" t="str">
        <f>IF(ISNUMBER(FIND("Scheme", F1350)), _xlfn.CONCAT(F1350,"_Esquema"), F1350)</f>
        <v>IfcEarthworksFillEMBANKMENT</v>
      </c>
    </row>
    <row r="1351" spans="1:23" s="4" customFormat="1" ht="9.75" customHeight="1" x14ac:dyDescent="0.25">
      <c r="A1351" s="66">
        <v>1350</v>
      </c>
      <c r="B1351" s="65" t="s">
        <v>4283</v>
      </c>
      <c r="C1351" s="27" t="s">
        <v>4293</v>
      </c>
      <c r="D1351" s="27" t="s">
        <v>4294</v>
      </c>
      <c r="E1351" s="27" t="s">
        <v>4337</v>
      </c>
      <c r="F1351" s="33" t="s">
        <v>1549</v>
      </c>
      <c r="G1351" s="23" t="s">
        <v>13</v>
      </c>
      <c r="H1351" s="23" t="s">
        <v>13</v>
      </c>
      <c r="I1351" s="23" t="s">
        <v>13</v>
      </c>
      <c r="J1351" s="23" t="s">
        <v>13</v>
      </c>
      <c r="K1351" s="23" t="s">
        <v>13</v>
      </c>
      <c r="L1351" s="9" t="str">
        <f>_xlfn.CONCAT("", C1351)</f>
        <v>GEO_Projeto</v>
      </c>
      <c r="M1351" s="9" t="str">
        <f>_xlfn.CONCAT("", D1351)</f>
        <v>GEO_Geotecnia</v>
      </c>
      <c r="N1351" s="9" t="str">
        <f>_xlfn.CONCAT("", E1351)</f>
        <v>Topografia_Movimentação_Solo</v>
      </c>
      <c r="O1351" s="9" t="str">
        <f>_xlfn.CONCAT("Classe IFC ou Categoria Revit:   ", F1351)</f>
        <v>Classe IFC ou Categoria Revit:   IfcEarthworksFillSLOPEFILL</v>
      </c>
      <c r="P1351" s="7" t="s">
        <v>1550</v>
      </c>
      <c r="Q1351" s="7" t="s">
        <v>4071</v>
      </c>
      <c r="R1351" s="7" t="str">
        <f>C1351</f>
        <v>GEO_Projeto</v>
      </c>
      <c r="S1351" s="7" t="str">
        <f>D1351</f>
        <v>GEO_Geotecnia</v>
      </c>
      <c r="T1351" s="7" t="str">
        <f>E1351</f>
        <v>Topografia_Movimentação_Solo</v>
      </c>
      <c r="U1351" s="8" t="str">
        <f>_xlfn.CONCAT("bim-key_",A1351)</f>
        <v>bim-key_1350</v>
      </c>
      <c r="V1351" s="4" t="str">
        <f>IF(ISNUMBER(FIND("Arrow", F1351)), _xlfn.CONCAT(E1351,"_Seta"), E1351)</f>
        <v>Topografia_Movimentação_Solo</v>
      </c>
      <c r="W1351" s="4" t="str">
        <f>IF(ISNUMBER(FIND("Scheme", F1351)), _xlfn.CONCAT(F1351,"_Esquema"), F1351)</f>
        <v>IfcEarthworksFillSLOPEFILL</v>
      </c>
    </row>
    <row r="1352" spans="1:23" s="4" customFormat="1" ht="9.75" customHeight="1" x14ac:dyDescent="0.25">
      <c r="A1352" s="66">
        <v>1351</v>
      </c>
      <c r="B1352" s="65" t="s">
        <v>4283</v>
      </c>
      <c r="C1352" s="27" t="s">
        <v>4293</v>
      </c>
      <c r="D1352" s="27" t="s">
        <v>4294</v>
      </c>
      <c r="E1352" s="27" t="s">
        <v>4337</v>
      </c>
      <c r="F1352" s="33" t="s">
        <v>1551</v>
      </c>
      <c r="G1352" s="23" t="s">
        <v>13</v>
      </c>
      <c r="H1352" s="23" t="s">
        <v>13</v>
      </c>
      <c r="I1352" s="23" t="s">
        <v>13</v>
      </c>
      <c r="J1352" s="23" t="s">
        <v>13</v>
      </c>
      <c r="K1352" s="23" t="s">
        <v>13</v>
      </c>
      <c r="L1352" s="9" t="str">
        <f>_xlfn.CONCAT("", C1352)</f>
        <v>GEO_Projeto</v>
      </c>
      <c r="M1352" s="9" t="str">
        <f>_xlfn.CONCAT("", D1352)</f>
        <v>GEO_Geotecnia</v>
      </c>
      <c r="N1352" s="9" t="str">
        <f>_xlfn.CONCAT("", E1352)</f>
        <v>Topografia_Movimentação_Solo</v>
      </c>
      <c r="O1352" s="9" t="str">
        <f>_xlfn.CONCAT("Classe IFC ou Categoria Revit:   ", F1352)</f>
        <v>Classe IFC ou Categoria Revit:   IfcEarthworksFillSUBGRADE</v>
      </c>
      <c r="P1352" s="7" t="s">
        <v>1552</v>
      </c>
      <c r="Q1352" s="7" t="s">
        <v>4071</v>
      </c>
      <c r="R1352" s="7" t="str">
        <f>C1352</f>
        <v>GEO_Projeto</v>
      </c>
      <c r="S1352" s="7" t="str">
        <f>D1352</f>
        <v>GEO_Geotecnia</v>
      </c>
      <c r="T1352" s="7" t="str">
        <f>E1352</f>
        <v>Topografia_Movimentação_Solo</v>
      </c>
      <c r="U1352" s="8" t="str">
        <f>_xlfn.CONCAT("bim-key_",A1352)</f>
        <v>bim-key_1351</v>
      </c>
      <c r="V1352" s="4" t="str">
        <f>IF(ISNUMBER(FIND("Arrow", F1352)), _xlfn.CONCAT(E1352,"_Seta"), E1352)</f>
        <v>Topografia_Movimentação_Solo</v>
      </c>
      <c r="W1352" s="4" t="str">
        <f>IF(ISNUMBER(FIND("Scheme", F1352)), _xlfn.CONCAT(F1352,"_Esquema"), F1352)</f>
        <v>IfcEarthworksFillSUBGRADE</v>
      </c>
    </row>
    <row r="1353" spans="1:23" s="4" customFormat="1" ht="9.75" customHeight="1" x14ac:dyDescent="0.25">
      <c r="A1353" s="66">
        <v>1352</v>
      </c>
      <c r="B1353" s="65" t="s">
        <v>4283</v>
      </c>
      <c r="C1353" s="27" t="s">
        <v>4293</v>
      </c>
      <c r="D1353" s="27" t="s">
        <v>4294</v>
      </c>
      <c r="E1353" s="27" t="s">
        <v>4337</v>
      </c>
      <c r="F1353" s="33" t="s">
        <v>1553</v>
      </c>
      <c r="G1353" s="23" t="s">
        <v>13</v>
      </c>
      <c r="H1353" s="23" t="s">
        <v>13</v>
      </c>
      <c r="I1353" s="23" t="s">
        <v>13</v>
      </c>
      <c r="J1353" s="23" t="s">
        <v>13</v>
      </c>
      <c r="K1353" s="23" t="s">
        <v>13</v>
      </c>
      <c r="L1353" s="9" t="str">
        <f>_xlfn.CONCAT("", C1353)</f>
        <v>GEO_Projeto</v>
      </c>
      <c r="M1353" s="9" t="str">
        <f>_xlfn.CONCAT("", D1353)</f>
        <v>GEO_Geotecnia</v>
      </c>
      <c r="N1353" s="9" t="str">
        <f>_xlfn.CONCAT("", E1353)</f>
        <v>Topografia_Movimentação_Solo</v>
      </c>
      <c r="O1353" s="9" t="str">
        <f>_xlfn.CONCAT("Classe IFC ou Categoria Revit:   ", F1353)</f>
        <v>Classe IFC ou Categoria Revit:   IfcEarthworksFillSUBGRADEBED</v>
      </c>
      <c r="P1353" s="7" t="s">
        <v>1112</v>
      </c>
      <c r="Q1353" s="7" t="s">
        <v>4071</v>
      </c>
      <c r="R1353" s="7" t="str">
        <f>C1353</f>
        <v>GEO_Projeto</v>
      </c>
      <c r="S1353" s="7" t="str">
        <f>D1353</f>
        <v>GEO_Geotecnia</v>
      </c>
      <c r="T1353" s="7" t="str">
        <f>E1353</f>
        <v>Topografia_Movimentação_Solo</v>
      </c>
      <c r="U1353" s="8" t="str">
        <f>_xlfn.CONCAT("bim-key_",A1353)</f>
        <v>bim-key_1352</v>
      </c>
      <c r="V1353" s="4" t="str">
        <f>IF(ISNUMBER(FIND("Arrow", F1353)), _xlfn.CONCAT(E1353,"_Seta"), E1353)</f>
        <v>Topografia_Movimentação_Solo</v>
      </c>
      <c r="W1353" s="4" t="str">
        <f>IF(ISNUMBER(FIND("Scheme", F1353)), _xlfn.CONCAT(F1353,"_Esquema"), F1353)</f>
        <v>IfcEarthworksFillSUBGRADEBED</v>
      </c>
    </row>
    <row r="1354" spans="1:23" s="4" customFormat="1" ht="9.75" customHeight="1" x14ac:dyDescent="0.25">
      <c r="A1354" s="66">
        <v>1353</v>
      </c>
      <c r="B1354" s="65" t="s">
        <v>4283</v>
      </c>
      <c r="C1354" s="27" t="s">
        <v>4293</v>
      </c>
      <c r="D1354" s="27" t="s">
        <v>4294</v>
      </c>
      <c r="E1354" s="27" t="s">
        <v>4337</v>
      </c>
      <c r="F1354" s="33" t="s">
        <v>1554</v>
      </c>
      <c r="G1354" s="23" t="s">
        <v>13</v>
      </c>
      <c r="H1354" s="23" t="s">
        <v>13</v>
      </c>
      <c r="I1354" s="23" t="s">
        <v>13</v>
      </c>
      <c r="J1354" s="23" t="s">
        <v>13</v>
      </c>
      <c r="K1354" s="23" t="s">
        <v>13</v>
      </c>
      <c r="L1354" s="9" t="str">
        <f>_xlfn.CONCAT("", C1354)</f>
        <v>GEO_Projeto</v>
      </c>
      <c r="M1354" s="9" t="str">
        <f>_xlfn.CONCAT("", D1354)</f>
        <v>GEO_Geotecnia</v>
      </c>
      <c r="N1354" s="9" t="str">
        <f>_xlfn.CONCAT("", E1354)</f>
        <v>Topografia_Movimentação_Solo</v>
      </c>
      <c r="O1354" s="9" t="str">
        <f>_xlfn.CONCAT("Classe IFC ou Categoria Revit:   ", F1354)</f>
        <v>Classe IFC ou Categoria Revit:   IfcEarthworksFillTRANSITIONSECTION</v>
      </c>
      <c r="P1354" s="7" t="s">
        <v>1555</v>
      </c>
      <c r="Q1354" s="7" t="s">
        <v>4071</v>
      </c>
      <c r="R1354" s="7" t="str">
        <f>C1354</f>
        <v>GEO_Projeto</v>
      </c>
      <c r="S1354" s="7" t="str">
        <f>D1354</f>
        <v>GEO_Geotecnia</v>
      </c>
      <c r="T1354" s="7" t="str">
        <f>E1354</f>
        <v>Topografia_Movimentação_Solo</v>
      </c>
      <c r="U1354" s="8" t="str">
        <f>_xlfn.CONCAT("bim-key_",A1354)</f>
        <v>bim-key_1353</v>
      </c>
      <c r="V1354" s="4" t="str">
        <f>IF(ISNUMBER(FIND("Arrow", F1354)), _xlfn.CONCAT(E1354,"_Seta"), E1354)</f>
        <v>Topografia_Movimentação_Solo</v>
      </c>
      <c r="W1354" s="4" t="str">
        <f>IF(ISNUMBER(FIND("Scheme", F1354)), _xlfn.CONCAT(F1354,"_Esquema"), F1354)</f>
        <v>IfcEarthworksFillTRANSITIONSECTION</v>
      </c>
    </row>
    <row r="1355" spans="1:23" s="4" customFormat="1" ht="9.75" customHeight="1" x14ac:dyDescent="0.25">
      <c r="A1355" s="66">
        <v>1354</v>
      </c>
      <c r="B1355" s="65" t="s">
        <v>4283</v>
      </c>
      <c r="C1355" s="27" t="s">
        <v>4293</v>
      </c>
      <c r="D1355" s="27" t="s">
        <v>4294</v>
      </c>
      <c r="E1355" s="27" t="s">
        <v>4337</v>
      </c>
      <c r="F1355" s="33" t="s">
        <v>1184</v>
      </c>
      <c r="G1355" s="23" t="s">
        <v>13</v>
      </c>
      <c r="H1355" s="23" t="s">
        <v>13</v>
      </c>
      <c r="I1355" s="23" t="s">
        <v>13</v>
      </c>
      <c r="J1355" s="23" t="s">
        <v>13</v>
      </c>
      <c r="K1355" s="23" t="s">
        <v>13</v>
      </c>
      <c r="L1355" s="9" t="str">
        <f>_xlfn.CONCAT("", C1355)</f>
        <v>GEO_Projeto</v>
      </c>
      <c r="M1355" s="9" t="str">
        <f>_xlfn.CONCAT("", D1355)</f>
        <v>GEO_Geotecnia</v>
      </c>
      <c r="N1355" s="9" t="str">
        <f>_xlfn.CONCAT("", E1355)</f>
        <v>Topografia_Movimentação_Solo</v>
      </c>
      <c r="O1355" s="9" t="str">
        <f>_xlfn.CONCAT("Classe IFC ou Categoria Revit:   ", F1355)</f>
        <v>Classe IFC ou Categoria Revit:   IfcReinforcedSoil</v>
      </c>
      <c r="P1355" s="7" t="s">
        <v>2401</v>
      </c>
      <c r="Q1355" s="7" t="s">
        <v>4071</v>
      </c>
      <c r="R1355" s="7" t="str">
        <f>C1355</f>
        <v>GEO_Projeto</v>
      </c>
      <c r="S1355" s="7" t="str">
        <f>D1355</f>
        <v>GEO_Geotecnia</v>
      </c>
      <c r="T1355" s="7" t="str">
        <f>E1355</f>
        <v>Topografia_Movimentação_Solo</v>
      </c>
      <c r="U1355" s="8" t="str">
        <f>_xlfn.CONCAT("bim-key_",A1355)</f>
        <v>bim-key_1354</v>
      </c>
      <c r="V1355" s="4" t="str">
        <f>IF(ISNUMBER(FIND("Arrow", F1355)), _xlfn.CONCAT(E1355,"_Seta"), E1355)</f>
        <v>Topografia_Movimentação_Solo</v>
      </c>
      <c r="W1355" s="4" t="str">
        <f>IF(ISNUMBER(FIND("Scheme", F1355)), _xlfn.CONCAT(F1355,"_Esquema"), F1355)</f>
        <v>IfcReinforcedSoil</v>
      </c>
    </row>
    <row r="1356" spans="1:23" s="4" customFormat="1" ht="9.75" customHeight="1" x14ac:dyDescent="0.25">
      <c r="A1356" s="66">
        <v>1355</v>
      </c>
      <c r="B1356" s="65" t="s">
        <v>4283</v>
      </c>
      <c r="C1356" s="27" t="s">
        <v>4293</v>
      </c>
      <c r="D1356" s="27" t="s">
        <v>4294</v>
      </c>
      <c r="E1356" s="27" t="s">
        <v>4337</v>
      </c>
      <c r="F1356" s="33" t="s">
        <v>1525</v>
      </c>
      <c r="G1356" s="23" t="s">
        <v>13</v>
      </c>
      <c r="H1356" s="23" t="s">
        <v>13</v>
      </c>
      <c r="I1356" s="23" t="s">
        <v>13</v>
      </c>
      <c r="J1356" s="23" t="s">
        <v>13</v>
      </c>
      <c r="K1356" s="23" t="s">
        <v>13</v>
      </c>
      <c r="L1356" s="9" t="str">
        <f>_xlfn.CONCAT("", C1356)</f>
        <v>GEO_Projeto</v>
      </c>
      <c r="M1356" s="9" t="str">
        <f>_xlfn.CONCAT("", D1356)</f>
        <v>GEO_Geotecnia</v>
      </c>
      <c r="N1356" s="9" t="str">
        <f>_xlfn.CONCAT("", E1356)</f>
        <v>Topografia_Movimentação_Solo</v>
      </c>
      <c r="O1356" s="9" t="str">
        <f>_xlfn.CONCAT("Classe IFC ou Categoria Revit:   ", F1356)</f>
        <v>Classe IFC ou Categoria Revit:   IfcReinforcedSoilDYNAMICALLYCOMPACTED</v>
      </c>
      <c r="P1356" s="7" t="s">
        <v>1526</v>
      </c>
      <c r="Q1356" s="7" t="s">
        <v>4071</v>
      </c>
      <c r="R1356" s="7" t="str">
        <f>C1356</f>
        <v>GEO_Projeto</v>
      </c>
      <c r="S1356" s="7" t="str">
        <f>D1356</f>
        <v>GEO_Geotecnia</v>
      </c>
      <c r="T1356" s="7" t="str">
        <f>E1356</f>
        <v>Topografia_Movimentação_Solo</v>
      </c>
      <c r="U1356" s="8" t="str">
        <f>_xlfn.CONCAT("bim-key_",A1356)</f>
        <v>bim-key_1355</v>
      </c>
      <c r="V1356" s="4" t="str">
        <f>IF(ISNUMBER(FIND("Arrow", F1356)), _xlfn.CONCAT(E1356,"_Seta"), E1356)</f>
        <v>Topografia_Movimentação_Solo</v>
      </c>
      <c r="W1356" s="4" t="str">
        <f>IF(ISNUMBER(FIND("Scheme", F1356)), _xlfn.CONCAT(F1356,"_Esquema"), F1356)</f>
        <v>IfcReinforcedSoilDYNAMICALLYCOMPACTED</v>
      </c>
    </row>
    <row r="1357" spans="1:23" s="4" customFormat="1" ht="9.75" customHeight="1" x14ac:dyDescent="0.25">
      <c r="A1357" s="66">
        <v>1356</v>
      </c>
      <c r="B1357" s="65" t="s">
        <v>4283</v>
      </c>
      <c r="C1357" s="27" t="s">
        <v>4293</v>
      </c>
      <c r="D1357" s="27" t="s">
        <v>4294</v>
      </c>
      <c r="E1357" s="27" t="s">
        <v>4337</v>
      </c>
      <c r="F1357" s="33" t="s">
        <v>1527</v>
      </c>
      <c r="G1357" s="23" t="s">
        <v>13</v>
      </c>
      <c r="H1357" s="23" t="s">
        <v>13</v>
      </c>
      <c r="I1357" s="23" t="s">
        <v>13</v>
      </c>
      <c r="J1357" s="23" t="s">
        <v>13</v>
      </c>
      <c r="K1357" s="23" t="s">
        <v>13</v>
      </c>
      <c r="L1357" s="9" t="str">
        <f>_xlfn.CONCAT("", C1357)</f>
        <v>GEO_Projeto</v>
      </c>
      <c r="M1357" s="9" t="str">
        <f>_xlfn.CONCAT("", D1357)</f>
        <v>GEO_Geotecnia</v>
      </c>
      <c r="N1357" s="9" t="str">
        <f>_xlfn.CONCAT("", E1357)</f>
        <v>Topografia_Movimentação_Solo</v>
      </c>
      <c r="O1357" s="9" t="str">
        <f>_xlfn.CONCAT("Classe IFC ou Categoria Revit:   ", F1357)</f>
        <v>Classe IFC ou Categoria Revit:   IfcReinforcedSoilGROUTED</v>
      </c>
      <c r="P1357" s="7" t="s">
        <v>3986</v>
      </c>
      <c r="Q1357" s="7" t="s">
        <v>4071</v>
      </c>
      <c r="R1357" s="7" t="str">
        <f>C1357</f>
        <v>GEO_Projeto</v>
      </c>
      <c r="S1357" s="7" t="str">
        <f>D1357</f>
        <v>GEO_Geotecnia</v>
      </c>
      <c r="T1357" s="7" t="str">
        <f>E1357</f>
        <v>Topografia_Movimentação_Solo</v>
      </c>
      <c r="U1357" s="8" t="str">
        <f>_xlfn.CONCAT("bim-key_",A1357)</f>
        <v>bim-key_1356</v>
      </c>
      <c r="V1357" s="4" t="str">
        <f>IF(ISNUMBER(FIND("Arrow", F1357)), _xlfn.CONCAT(E1357,"_Seta"), E1357)</f>
        <v>Topografia_Movimentação_Solo</v>
      </c>
      <c r="W1357" s="4" t="str">
        <f>IF(ISNUMBER(FIND("Scheme", F1357)), _xlfn.CONCAT(F1357,"_Esquema"), F1357)</f>
        <v>IfcReinforcedSoilGROUTED</v>
      </c>
    </row>
    <row r="1358" spans="1:23" s="4" customFormat="1" ht="9.75" customHeight="1" x14ac:dyDescent="0.25">
      <c r="A1358" s="66">
        <v>1357</v>
      </c>
      <c r="B1358" s="65" t="s">
        <v>4283</v>
      </c>
      <c r="C1358" s="27" t="s">
        <v>4293</v>
      </c>
      <c r="D1358" s="27" t="s">
        <v>4294</v>
      </c>
      <c r="E1358" s="27" t="s">
        <v>4337</v>
      </c>
      <c r="F1358" s="33" t="s">
        <v>1528</v>
      </c>
      <c r="G1358" s="23" t="s">
        <v>13</v>
      </c>
      <c r="H1358" s="23" t="s">
        <v>13</v>
      </c>
      <c r="I1358" s="23" t="s">
        <v>13</v>
      </c>
      <c r="J1358" s="23" t="s">
        <v>13</v>
      </c>
      <c r="K1358" s="23" t="s">
        <v>13</v>
      </c>
      <c r="L1358" s="9" t="str">
        <f>_xlfn.CONCAT("", C1358)</f>
        <v>GEO_Projeto</v>
      </c>
      <c r="M1358" s="9" t="str">
        <f>_xlfn.CONCAT("", D1358)</f>
        <v>GEO_Geotecnia</v>
      </c>
      <c r="N1358" s="9" t="str">
        <f>_xlfn.CONCAT("", E1358)</f>
        <v>Topografia_Movimentação_Solo</v>
      </c>
      <c r="O1358" s="9" t="str">
        <f>_xlfn.CONCAT("Classe IFC ou Categoria Revit:   ", F1358)</f>
        <v>Classe IFC ou Categoria Revit:   IfcReinforcedSoilREPLACED</v>
      </c>
      <c r="P1358" s="7" t="s">
        <v>3987</v>
      </c>
      <c r="Q1358" s="7" t="s">
        <v>4071</v>
      </c>
      <c r="R1358" s="7" t="str">
        <f>C1358</f>
        <v>GEO_Projeto</v>
      </c>
      <c r="S1358" s="7" t="str">
        <f>D1358</f>
        <v>GEO_Geotecnia</v>
      </c>
      <c r="T1358" s="7" t="str">
        <f>E1358</f>
        <v>Topografia_Movimentação_Solo</v>
      </c>
      <c r="U1358" s="8" t="str">
        <f>_xlfn.CONCAT("bim-key_",A1358)</f>
        <v>bim-key_1357</v>
      </c>
      <c r="V1358" s="4" t="str">
        <f>IF(ISNUMBER(FIND("Arrow", F1358)), _xlfn.CONCAT(E1358,"_Seta"), E1358)</f>
        <v>Topografia_Movimentação_Solo</v>
      </c>
      <c r="W1358" s="4" t="str">
        <f>IF(ISNUMBER(FIND("Scheme", F1358)), _xlfn.CONCAT(F1358,"_Esquema"), F1358)</f>
        <v>IfcReinforcedSoilREPLACED</v>
      </c>
    </row>
    <row r="1359" spans="1:23" s="4" customFormat="1" ht="9.75" customHeight="1" x14ac:dyDescent="0.25">
      <c r="A1359" s="66">
        <v>1358</v>
      </c>
      <c r="B1359" s="65" t="s">
        <v>4283</v>
      </c>
      <c r="C1359" s="27" t="s">
        <v>4293</v>
      </c>
      <c r="D1359" s="27" t="s">
        <v>4294</v>
      </c>
      <c r="E1359" s="27" t="s">
        <v>4337</v>
      </c>
      <c r="F1359" s="33" t="s">
        <v>1529</v>
      </c>
      <c r="G1359" s="23" t="s">
        <v>13</v>
      </c>
      <c r="H1359" s="23" t="s">
        <v>13</v>
      </c>
      <c r="I1359" s="23" t="s">
        <v>13</v>
      </c>
      <c r="J1359" s="23" t="s">
        <v>13</v>
      </c>
      <c r="K1359" s="23" t="s">
        <v>13</v>
      </c>
      <c r="L1359" s="9" t="str">
        <f>_xlfn.CONCAT("", C1359)</f>
        <v>GEO_Projeto</v>
      </c>
      <c r="M1359" s="9" t="str">
        <f>_xlfn.CONCAT("", D1359)</f>
        <v>GEO_Geotecnia</v>
      </c>
      <c r="N1359" s="9" t="str">
        <f>_xlfn.CONCAT("", E1359)</f>
        <v>Topografia_Movimentação_Solo</v>
      </c>
      <c r="O1359" s="9" t="str">
        <f>_xlfn.CONCAT("Classe IFC ou Categoria Revit:   ", F1359)</f>
        <v>Classe IFC ou Categoria Revit:   IfcReinforcedSoilROLLERCOMPACTED</v>
      </c>
      <c r="P1359" s="9" t="s">
        <v>3990</v>
      </c>
      <c r="Q1359" s="7" t="s">
        <v>4071</v>
      </c>
      <c r="R1359" s="7" t="str">
        <f>C1359</f>
        <v>GEO_Projeto</v>
      </c>
      <c r="S1359" s="7" t="str">
        <f>D1359</f>
        <v>GEO_Geotecnia</v>
      </c>
      <c r="T1359" s="7" t="str">
        <f>E1359</f>
        <v>Topografia_Movimentação_Solo</v>
      </c>
      <c r="U1359" s="8" t="str">
        <f>_xlfn.CONCAT("bim-key_",A1359)</f>
        <v>bim-key_1358</v>
      </c>
      <c r="V1359" s="4" t="str">
        <f>IF(ISNUMBER(FIND("Arrow", F1359)), _xlfn.CONCAT(E1359,"_Seta"), E1359)</f>
        <v>Topografia_Movimentação_Solo</v>
      </c>
      <c r="W1359" s="4" t="str">
        <f>IF(ISNUMBER(FIND("Scheme", F1359)), _xlfn.CONCAT(F1359,"_Esquema"), F1359)</f>
        <v>IfcReinforcedSoilROLLERCOMPACTED</v>
      </c>
    </row>
    <row r="1360" spans="1:23" s="4" customFormat="1" ht="9.75" customHeight="1" x14ac:dyDescent="0.25">
      <c r="A1360" s="66">
        <v>1359</v>
      </c>
      <c r="B1360" s="65" t="s">
        <v>4283</v>
      </c>
      <c r="C1360" s="27" t="s">
        <v>4293</v>
      </c>
      <c r="D1360" s="27" t="s">
        <v>4294</v>
      </c>
      <c r="E1360" s="27" t="s">
        <v>4337</v>
      </c>
      <c r="F1360" s="33" t="s">
        <v>1530</v>
      </c>
      <c r="G1360" s="23" t="s">
        <v>13</v>
      </c>
      <c r="H1360" s="23" t="s">
        <v>13</v>
      </c>
      <c r="I1360" s="23" t="s">
        <v>13</v>
      </c>
      <c r="J1360" s="23" t="s">
        <v>13</v>
      </c>
      <c r="K1360" s="23" t="s">
        <v>13</v>
      </c>
      <c r="L1360" s="9" t="str">
        <f>_xlfn.CONCAT("", C1360)</f>
        <v>GEO_Projeto</v>
      </c>
      <c r="M1360" s="9" t="str">
        <f>_xlfn.CONCAT("", D1360)</f>
        <v>GEO_Geotecnia</v>
      </c>
      <c r="N1360" s="9" t="str">
        <f>_xlfn.CONCAT("", E1360)</f>
        <v>Topografia_Movimentação_Solo</v>
      </c>
      <c r="O1360" s="9" t="str">
        <f>_xlfn.CONCAT("Classe IFC ou Categoria Revit:   ", F1360)</f>
        <v>Classe IFC ou Categoria Revit:   IfcReinforcedSoilSURCHARGEPRELOADED</v>
      </c>
      <c r="P1360" s="7" t="s">
        <v>3988</v>
      </c>
      <c r="Q1360" s="7" t="s">
        <v>4071</v>
      </c>
      <c r="R1360" s="7" t="str">
        <f>C1360</f>
        <v>GEO_Projeto</v>
      </c>
      <c r="S1360" s="7" t="str">
        <f>D1360</f>
        <v>GEO_Geotecnia</v>
      </c>
      <c r="T1360" s="7" t="str">
        <f>E1360</f>
        <v>Topografia_Movimentação_Solo</v>
      </c>
      <c r="U1360" s="8" t="str">
        <f>_xlfn.CONCAT("bim-key_",A1360)</f>
        <v>bim-key_1359</v>
      </c>
      <c r="V1360" s="4" t="str">
        <f>IF(ISNUMBER(FIND("Arrow", F1360)), _xlfn.CONCAT(E1360,"_Seta"), E1360)</f>
        <v>Topografia_Movimentação_Solo</v>
      </c>
      <c r="W1360" s="4" t="str">
        <f>IF(ISNUMBER(FIND("Scheme", F1360)), _xlfn.CONCAT(F1360,"_Esquema"), F1360)</f>
        <v>IfcReinforcedSoilSURCHARGEPRELOADED</v>
      </c>
    </row>
    <row r="1361" spans="1:23" s="4" customFormat="1" ht="9.75" customHeight="1" x14ac:dyDescent="0.25">
      <c r="A1361" s="66">
        <v>1360</v>
      </c>
      <c r="B1361" s="65" t="s">
        <v>4283</v>
      </c>
      <c r="C1361" s="27" t="s">
        <v>4293</v>
      </c>
      <c r="D1361" s="27" t="s">
        <v>4294</v>
      </c>
      <c r="E1361" s="27" t="s">
        <v>4337</v>
      </c>
      <c r="F1361" s="33" t="s">
        <v>1531</v>
      </c>
      <c r="G1361" s="23" t="s">
        <v>13</v>
      </c>
      <c r="H1361" s="23" t="s">
        <v>13</v>
      </c>
      <c r="I1361" s="23" t="s">
        <v>13</v>
      </c>
      <c r="J1361" s="23" t="s">
        <v>13</v>
      </c>
      <c r="K1361" s="23" t="s">
        <v>13</v>
      </c>
      <c r="L1361" s="9" t="str">
        <f>_xlfn.CONCAT("", C1361)</f>
        <v>GEO_Projeto</v>
      </c>
      <c r="M1361" s="9" t="str">
        <f>_xlfn.CONCAT("", D1361)</f>
        <v>GEO_Geotecnia</v>
      </c>
      <c r="N1361" s="9" t="str">
        <f>_xlfn.CONCAT("", E1361)</f>
        <v>Topografia_Movimentação_Solo</v>
      </c>
      <c r="O1361" s="9" t="str">
        <f>_xlfn.CONCAT("Classe IFC ou Categoria Revit:   ", F1361)</f>
        <v>Classe IFC ou Categoria Revit:   IfcReinforcedSoilVERTICALLYDRAINED</v>
      </c>
      <c r="P1361" s="9" t="s">
        <v>3989</v>
      </c>
      <c r="Q1361" s="7" t="s">
        <v>4071</v>
      </c>
      <c r="R1361" s="7" t="str">
        <f>C1361</f>
        <v>GEO_Projeto</v>
      </c>
      <c r="S1361" s="7" t="str">
        <f>D1361</f>
        <v>GEO_Geotecnia</v>
      </c>
      <c r="T1361" s="7" t="str">
        <f>E1361</f>
        <v>Topografia_Movimentação_Solo</v>
      </c>
      <c r="U1361" s="8" t="str">
        <f>_xlfn.CONCAT("bim-key_",A1361)</f>
        <v>bim-key_1360</v>
      </c>
      <c r="V1361" s="4" t="str">
        <f>IF(ISNUMBER(FIND("Arrow", F1361)), _xlfn.CONCAT(E1361,"_Seta"), E1361)</f>
        <v>Topografia_Movimentação_Solo</v>
      </c>
      <c r="W1361" s="4" t="str">
        <f>IF(ISNUMBER(FIND("Scheme", F1361)), _xlfn.CONCAT(F1361,"_Esquema"), F1361)</f>
        <v>IfcReinforcedSoilVERTICALLYDRAINED</v>
      </c>
    </row>
    <row r="1362" spans="1:23" s="4" customFormat="1" ht="9.75" customHeight="1" x14ac:dyDescent="0.25">
      <c r="A1362" s="66">
        <v>1361</v>
      </c>
      <c r="B1362" s="65" t="s">
        <v>4283</v>
      </c>
      <c r="C1362" s="27" t="s">
        <v>4289</v>
      </c>
      <c r="D1362" s="27" t="s">
        <v>4286</v>
      </c>
      <c r="E1362" s="27" t="s">
        <v>4407</v>
      </c>
      <c r="F1362" s="33" t="s">
        <v>1403</v>
      </c>
      <c r="G1362" s="23" t="s">
        <v>13</v>
      </c>
      <c r="H1362" s="23" t="s">
        <v>13</v>
      </c>
      <c r="I1362" s="23" t="s">
        <v>13</v>
      </c>
      <c r="J1362" s="23" t="s">
        <v>13</v>
      </c>
      <c r="K1362" s="23" t="s">
        <v>13</v>
      </c>
      <c r="L1362" s="9" t="str">
        <f>_xlfn.CONCAT("", C1362)</f>
        <v>ARQ_Projeto</v>
      </c>
      <c r="M1362" s="9" t="str">
        <f>_xlfn.CONCAT("", D1362)</f>
        <v>ARQ_Transporte</v>
      </c>
      <c r="N1362" s="9" t="str">
        <f>_xlfn.CONCAT("", E1362)</f>
        <v>Transportadoras_Segmentos</v>
      </c>
      <c r="O1362" s="9" t="str">
        <f>_xlfn.CONCAT("Classe IFC ou Categoria Revit:   ", F1362)</f>
        <v>Classe IFC ou Categoria Revit:   IfcConveyorSegment</v>
      </c>
      <c r="P1362" s="7" t="s">
        <v>1404</v>
      </c>
      <c r="Q1362" s="7" t="s">
        <v>4146</v>
      </c>
      <c r="R1362" s="7" t="str">
        <f>C1362</f>
        <v>ARQ_Projeto</v>
      </c>
      <c r="S1362" s="7" t="str">
        <f>D1362</f>
        <v>ARQ_Transporte</v>
      </c>
      <c r="T1362" s="7" t="str">
        <f>E1362</f>
        <v>Transportadoras_Segmentos</v>
      </c>
      <c r="U1362" s="8" t="str">
        <f>_xlfn.CONCAT("bim-key_",A1362)</f>
        <v>bim-key_1361</v>
      </c>
      <c r="V1362" s="4" t="str">
        <f>IF(ISNUMBER(FIND("Arrow", F1362)), _xlfn.CONCAT(E1362,"_Seta"), E1362)</f>
        <v>Transportadoras_Segmentos</v>
      </c>
      <c r="W1362" s="4" t="str">
        <f>IF(ISNUMBER(FIND("Scheme", F1362)), _xlfn.CONCAT(F1362,"_Esquema"), F1362)</f>
        <v>IfcConveyorSegment</v>
      </c>
    </row>
    <row r="1363" spans="1:23" s="4" customFormat="1" ht="9.75" customHeight="1" x14ac:dyDescent="0.25">
      <c r="A1363" s="66">
        <v>1362</v>
      </c>
      <c r="B1363" s="65" t="s">
        <v>4283</v>
      </c>
      <c r="C1363" s="27" t="s">
        <v>4289</v>
      </c>
      <c r="D1363" s="27" t="s">
        <v>4286</v>
      </c>
      <c r="E1363" s="27" t="s">
        <v>4408</v>
      </c>
      <c r="F1363" s="33" t="s">
        <v>1969</v>
      </c>
      <c r="G1363" s="23" t="s">
        <v>13</v>
      </c>
      <c r="H1363" s="23" t="s">
        <v>13</v>
      </c>
      <c r="I1363" s="23" t="s">
        <v>13</v>
      </c>
      <c r="J1363" s="23" t="s">
        <v>13</v>
      </c>
      <c r="K1363" s="23" t="s">
        <v>13</v>
      </c>
      <c r="L1363" s="9" t="str">
        <f>_xlfn.CONCAT("", C1363)</f>
        <v>ARQ_Projeto</v>
      </c>
      <c r="M1363" s="9" t="str">
        <f>_xlfn.CONCAT("", D1363)</f>
        <v>ARQ_Transporte</v>
      </c>
      <c r="N1363" s="9" t="str">
        <f>_xlfn.CONCAT("", E1363)</f>
        <v>Transportadoras_Correias</v>
      </c>
      <c r="O1363" s="9" t="str">
        <f>_xlfn.CONCAT("Classe IFC ou Categoria Revit:   ", F1363)</f>
        <v>Classe IFC ou Categoria Revit:   IfcConveyorSegmentBELTCONVEYOR</v>
      </c>
      <c r="P1363" s="7" t="s">
        <v>1970</v>
      </c>
      <c r="Q1363" s="7" t="s">
        <v>4133</v>
      </c>
      <c r="R1363" s="7" t="str">
        <f>C1363</f>
        <v>ARQ_Projeto</v>
      </c>
      <c r="S1363" s="7" t="str">
        <f>D1363</f>
        <v>ARQ_Transporte</v>
      </c>
      <c r="T1363" s="7" t="str">
        <f>E1363</f>
        <v>Transportadoras_Correias</v>
      </c>
      <c r="U1363" s="8" t="str">
        <f>_xlfn.CONCAT("bim-key_",A1363)</f>
        <v>bim-key_1362</v>
      </c>
      <c r="V1363" s="4" t="str">
        <f>IF(ISNUMBER(FIND("Arrow", F1363)), _xlfn.CONCAT(E1363,"_Seta"), E1363)</f>
        <v>Transportadoras_Correias</v>
      </c>
      <c r="W1363" s="4" t="str">
        <f>IF(ISNUMBER(FIND("Scheme", F1363)), _xlfn.CONCAT(F1363,"_Esquema"), F1363)</f>
        <v>IfcConveyorSegmentBELTCONVEYOR</v>
      </c>
    </row>
    <row r="1364" spans="1:23" s="4" customFormat="1" ht="9.75" customHeight="1" x14ac:dyDescent="0.25">
      <c r="A1364" s="66">
        <v>1363</v>
      </c>
      <c r="B1364" s="65" t="s">
        <v>4283</v>
      </c>
      <c r="C1364" s="27" t="s">
        <v>4289</v>
      </c>
      <c r="D1364" s="27" t="s">
        <v>4286</v>
      </c>
      <c r="E1364" s="27" t="s">
        <v>4409</v>
      </c>
      <c r="F1364" s="33" t="s">
        <v>1971</v>
      </c>
      <c r="G1364" s="23" t="s">
        <v>13</v>
      </c>
      <c r="H1364" s="23" t="s">
        <v>13</v>
      </c>
      <c r="I1364" s="23" t="s">
        <v>13</v>
      </c>
      <c r="J1364" s="23" t="s">
        <v>13</v>
      </c>
      <c r="K1364" s="23" t="s">
        <v>13</v>
      </c>
      <c r="L1364" s="9" t="str">
        <f>_xlfn.CONCAT("", C1364)</f>
        <v>ARQ_Projeto</v>
      </c>
      <c r="M1364" s="9" t="str">
        <f>_xlfn.CONCAT("", D1364)</f>
        <v>ARQ_Transporte</v>
      </c>
      <c r="N1364" s="9" t="str">
        <f>_xlfn.CONCAT("", E1364)</f>
        <v>Transportadoras_Caçambas</v>
      </c>
      <c r="O1364" s="9" t="str">
        <f>_xlfn.CONCAT("Classe IFC ou Categoria Revit:   ", F1364)</f>
        <v>Classe IFC ou Categoria Revit:   IfcConveyorSegmentBUCKETCONVEYOR</v>
      </c>
      <c r="P1364" s="7" t="s">
        <v>1972</v>
      </c>
      <c r="Q1364" s="7" t="s">
        <v>4133</v>
      </c>
      <c r="R1364" s="7" t="str">
        <f>C1364</f>
        <v>ARQ_Projeto</v>
      </c>
      <c r="S1364" s="7" t="str">
        <f>D1364</f>
        <v>ARQ_Transporte</v>
      </c>
      <c r="T1364" s="7" t="str">
        <f>E1364</f>
        <v>Transportadoras_Caçambas</v>
      </c>
      <c r="U1364" s="8" t="str">
        <f>_xlfn.CONCAT("bim-key_",A1364)</f>
        <v>bim-key_1363</v>
      </c>
      <c r="V1364" s="4" t="str">
        <f>IF(ISNUMBER(FIND("Arrow", F1364)), _xlfn.CONCAT(E1364,"_Seta"), E1364)</f>
        <v>Transportadoras_Caçambas</v>
      </c>
      <c r="W1364" s="4" t="str">
        <f>IF(ISNUMBER(FIND("Scheme", F1364)), _xlfn.CONCAT(F1364,"_Esquema"), F1364)</f>
        <v>IfcConveyorSegmentBUCKETCONVEYOR</v>
      </c>
    </row>
    <row r="1365" spans="1:23" s="4" customFormat="1" ht="9.75" customHeight="1" x14ac:dyDescent="0.25">
      <c r="A1365" s="66">
        <v>1364</v>
      </c>
      <c r="B1365" s="65" t="s">
        <v>4283</v>
      </c>
      <c r="C1365" s="27" t="s">
        <v>4289</v>
      </c>
      <c r="D1365" s="27" t="s">
        <v>4286</v>
      </c>
      <c r="E1365" s="27" t="s">
        <v>4410</v>
      </c>
      <c r="F1365" s="33" t="s">
        <v>1973</v>
      </c>
      <c r="G1365" s="23" t="s">
        <v>13</v>
      </c>
      <c r="H1365" s="23" t="s">
        <v>13</v>
      </c>
      <c r="I1365" s="23" t="s">
        <v>13</v>
      </c>
      <c r="J1365" s="23" t="s">
        <v>13</v>
      </c>
      <c r="K1365" s="23" t="s">
        <v>13</v>
      </c>
      <c r="L1365" s="9" t="str">
        <f>_xlfn.CONCAT("", C1365)</f>
        <v>ARQ_Projeto</v>
      </c>
      <c r="M1365" s="9" t="str">
        <f>_xlfn.CONCAT("", D1365)</f>
        <v>ARQ_Transporte</v>
      </c>
      <c r="N1365" s="9" t="str">
        <f>_xlfn.CONCAT("", E1365)</f>
        <v>Transportadoras_Calhas</v>
      </c>
      <c r="O1365" s="9" t="str">
        <f>_xlfn.CONCAT("Classe IFC ou Categoria Revit:   ", F1365)</f>
        <v>Classe IFC ou Categoria Revit:   IfcConveyorSegmentCHUTECONVEYOR</v>
      </c>
      <c r="P1365" s="7" t="s">
        <v>1974</v>
      </c>
      <c r="Q1365" s="7" t="s">
        <v>4133</v>
      </c>
      <c r="R1365" s="7" t="str">
        <f>C1365</f>
        <v>ARQ_Projeto</v>
      </c>
      <c r="S1365" s="7" t="str">
        <f>D1365</f>
        <v>ARQ_Transporte</v>
      </c>
      <c r="T1365" s="7" t="str">
        <f>E1365</f>
        <v>Transportadoras_Calhas</v>
      </c>
      <c r="U1365" s="8" t="str">
        <f>_xlfn.CONCAT("bim-key_",A1365)</f>
        <v>bim-key_1364</v>
      </c>
      <c r="V1365" s="4" t="str">
        <f>IF(ISNUMBER(FIND("Arrow", F1365)), _xlfn.CONCAT(E1365,"_Seta"), E1365)</f>
        <v>Transportadoras_Calhas</v>
      </c>
      <c r="W1365" s="4" t="str">
        <f>IF(ISNUMBER(FIND("Scheme", F1365)), _xlfn.CONCAT(F1365,"_Esquema"), F1365)</f>
        <v>IfcConveyorSegmentCHUTECONVEYOR</v>
      </c>
    </row>
    <row r="1366" spans="1:23" s="4" customFormat="1" ht="9.75" customHeight="1" x14ac:dyDescent="0.25">
      <c r="A1366" s="66">
        <v>1365</v>
      </c>
      <c r="B1366" s="65" t="s">
        <v>4283</v>
      </c>
      <c r="C1366" s="27" t="s">
        <v>4289</v>
      </c>
      <c r="D1366" s="27" t="s">
        <v>4286</v>
      </c>
      <c r="E1366" s="27" t="s">
        <v>4411</v>
      </c>
      <c r="F1366" s="33" t="s">
        <v>1975</v>
      </c>
      <c r="G1366" s="23" t="s">
        <v>13</v>
      </c>
      <c r="H1366" s="23" t="s">
        <v>13</v>
      </c>
      <c r="I1366" s="23" t="s">
        <v>13</v>
      </c>
      <c r="J1366" s="23" t="s">
        <v>13</v>
      </c>
      <c r="K1366" s="23" t="s">
        <v>13</v>
      </c>
      <c r="L1366" s="9" t="str">
        <f>_xlfn.CONCAT("", C1366)</f>
        <v>ARQ_Projeto</v>
      </c>
      <c r="M1366" s="9" t="str">
        <f>_xlfn.CONCAT("", D1366)</f>
        <v>ARQ_Transporte</v>
      </c>
      <c r="N1366" s="9" t="str">
        <f>_xlfn.CONCAT("", E1366)</f>
        <v>Transportadoras_Parafusos</v>
      </c>
      <c r="O1366" s="9" t="str">
        <f>_xlfn.CONCAT("Classe IFC ou Categoria Revit:   ", F1366)</f>
        <v>Classe IFC ou Categoria Revit:   IfcConveyorSegmentSCREWCONVEYOR</v>
      </c>
      <c r="P1366" s="7" t="s">
        <v>1976</v>
      </c>
      <c r="Q1366" s="7" t="s">
        <v>4133</v>
      </c>
      <c r="R1366" s="7" t="str">
        <f>C1366</f>
        <v>ARQ_Projeto</v>
      </c>
      <c r="S1366" s="7" t="str">
        <f>D1366</f>
        <v>ARQ_Transporte</v>
      </c>
      <c r="T1366" s="7" t="str">
        <f>E1366</f>
        <v>Transportadoras_Parafusos</v>
      </c>
      <c r="U1366" s="8" t="str">
        <f>_xlfn.CONCAT("bim-key_",A1366)</f>
        <v>bim-key_1365</v>
      </c>
      <c r="V1366" s="4" t="str">
        <f>IF(ISNUMBER(FIND("Arrow", F1366)), _xlfn.CONCAT(E1366,"_Seta"), E1366)</f>
        <v>Transportadoras_Parafusos</v>
      </c>
      <c r="W1366" s="4" t="str">
        <f>IF(ISNUMBER(FIND("Scheme", F1366)), _xlfn.CONCAT(F1366,"_Esquema"), F1366)</f>
        <v>IfcConveyorSegmentSCREWCONVEYOR</v>
      </c>
    </row>
    <row r="1367" spans="1:23" s="4" customFormat="1" ht="9.75" customHeight="1" x14ac:dyDescent="0.25">
      <c r="A1367" s="66">
        <v>1366</v>
      </c>
      <c r="B1367" s="65" t="s">
        <v>4283</v>
      </c>
      <c r="C1367" s="27" t="s">
        <v>4289</v>
      </c>
      <c r="D1367" s="27" t="s">
        <v>4286</v>
      </c>
      <c r="E1367" s="27" t="s">
        <v>4406</v>
      </c>
      <c r="F1367" s="33" t="s">
        <v>268</v>
      </c>
      <c r="G1367" s="23" t="s">
        <v>13</v>
      </c>
      <c r="H1367" s="23" t="s">
        <v>13</v>
      </c>
      <c r="I1367" s="23" t="s">
        <v>13</v>
      </c>
      <c r="J1367" s="23" t="s">
        <v>13</v>
      </c>
      <c r="K1367" s="23" t="s">
        <v>13</v>
      </c>
      <c r="L1367" s="9" t="str">
        <f>_xlfn.CONCAT("", C1367)</f>
        <v>ARQ_Projeto</v>
      </c>
      <c r="M1367" s="9" t="str">
        <f>_xlfn.CONCAT("", D1367)</f>
        <v>ARQ_Transporte</v>
      </c>
      <c r="N1367" s="9" t="str">
        <f>_xlfn.CONCAT("", E1367)</f>
        <v>Transportadoras_Dispositivos</v>
      </c>
      <c r="O1367" s="9" t="str">
        <f>_xlfn.CONCAT("Classe IFC ou Categoria Revit:   ", F1367)</f>
        <v>Classe IFC ou Categoria Revit:   IfcTransportationDevice</v>
      </c>
      <c r="P1367" s="7" t="s">
        <v>269</v>
      </c>
      <c r="Q1367" s="7" t="s">
        <v>4146</v>
      </c>
      <c r="R1367" s="7" t="str">
        <f>C1367</f>
        <v>ARQ_Projeto</v>
      </c>
      <c r="S1367" s="7" t="str">
        <f>D1367</f>
        <v>ARQ_Transporte</v>
      </c>
      <c r="T1367" s="7" t="str">
        <f>E1367</f>
        <v>Transportadoras_Dispositivos</v>
      </c>
      <c r="U1367" s="8" t="str">
        <f>_xlfn.CONCAT("bim-key_",A1367)</f>
        <v>bim-key_1366</v>
      </c>
      <c r="V1367" s="4" t="str">
        <f>IF(ISNUMBER(FIND("Arrow", F1367)), _xlfn.CONCAT(E1367,"_Seta"), E1367)</f>
        <v>Transportadoras_Dispositivos</v>
      </c>
      <c r="W1367" s="4" t="str">
        <f>IF(ISNUMBER(FIND("Scheme", F1367)), _xlfn.CONCAT(F1367,"_Esquema"), F1367)</f>
        <v>IfcTransportationDevice</v>
      </c>
    </row>
    <row r="1368" spans="1:23" s="4" customFormat="1" ht="9.75" customHeight="1" x14ac:dyDescent="0.25">
      <c r="A1368" s="66">
        <v>1367</v>
      </c>
      <c r="B1368" s="65" t="s">
        <v>4283</v>
      </c>
      <c r="C1368" s="27" t="s">
        <v>4289</v>
      </c>
      <c r="D1368" s="27" t="s">
        <v>4286</v>
      </c>
      <c r="E1368" s="27" t="s">
        <v>4403</v>
      </c>
      <c r="F1368" s="33" t="s">
        <v>607</v>
      </c>
      <c r="G1368" s="23" t="s">
        <v>13</v>
      </c>
      <c r="H1368" s="23" t="s">
        <v>13</v>
      </c>
      <c r="I1368" s="23" t="s">
        <v>13</v>
      </c>
      <c r="J1368" s="23" t="s">
        <v>13</v>
      </c>
      <c r="K1368" s="23" t="s">
        <v>13</v>
      </c>
      <c r="L1368" s="9" t="str">
        <f>_xlfn.CONCAT("", C1368)</f>
        <v>ARQ_Projeto</v>
      </c>
      <c r="M1368" s="9" t="str">
        <f>_xlfn.CONCAT("", D1368)</f>
        <v>ARQ_Transporte</v>
      </c>
      <c r="N1368" s="9" t="str">
        <f>_xlfn.CONCAT("", E1368)</f>
        <v>Transportadoras</v>
      </c>
      <c r="O1368" s="9" t="str">
        <f>_xlfn.CONCAT("Classe IFC ou Categoria Revit:   ", F1368)</f>
        <v>Classe IFC ou Categoria Revit:   IfcTransportElement</v>
      </c>
      <c r="P1368" s="7" t="s">
        <v>608</v>
      </c>
      <c r="Q1368" s="7" t="s">
        <v>4146</v>
      </c>
      <c r="R1368" s="7" t="str">
        <f>C1368</f>
        <v>ARQ_Projeto</v>
      </c>
      <c r="S1368" s="7" t="str">
        <f>D1368</f>
        <v>ARQ_Transporte</v>
      </c>
      <c r="T1368" s="7" t="str">
        <f>E1368</f>
        <v>Transportadoras</v>
      </c>
      <c r="U1368" s="8" t="str">
        <f>_xlfn.CONCAT("bim-key_",A1368)</f>
        <v>bim-key_1367</v>
      </c>
      <c r="V1368" s="4" t="str">
        <f>IF(ISNUMBER(FIND("Arrow", F1368)), _xlfn.CONCAT(E1368,"_Seta"), E1368)</f>
        <v>Transportadoras</v>
      </c>
      <c r="W1368" s="4" t="str">
        <f>IF(ISNUMBER(FIND("Scheme", F1368)), _xlfn.CONCAT(F1368,"_Esquema"), F1368)</f>
        <v>IfcTransportElement</v>
      </c>
    </row>
    <row r="1369" spans="1:23" s="4" customFormat="1" ht="9.75" customHeight="1" x14ac:dyDescent="0.25">
      <c r="A1369" s="66">
        <v>1368</v>
      </c>
      <c r="B1369" s="65" t="s">
        <v>4283</v>
      </c>
      <c r="C1369" s="27" t="s">
        <v>4289</v>
      </c>
      <c r="D1369" s="27" t="s">
        <v>4286</v>
      </c>
      <c r="E1369" s="27" t="s">
        <v>4404</v>
      </c>
      <c r="F1369" s="33" t="s">
        <v>1185</v>
      </c>
      <c r="G1369" s="23" t="s">
        <v>13</v>
      </c>
      <c r="H1369" s="23" t="s">
        <v>13</v>
      </c>
      <c r="I1369" s="23" t="s">
        <v>13</v>
      </c>
      <c r="J1369" s="23" t="s">
        <v>13</v>
      </c>
      <c r="K1369" s="23" t="s">
        <v>13</v>
      </c>
      <c r="L1369" s="9" t="str">
        <f>_xlfn.CONCAT("", C1369)</f>
        <v>ARQ_Projeto</v>
      </c>
      <c r="M1369" s="9" t="str">
        <f>_xlfn.CONCAT("", D1369)</f>
        <v>ARQ_Transporte</v>
      </c>
      <c r="N1369" s="9" t="str">
        <f>_xlfn.CONCAT("", E1369)</f>
        <v>Transportadoras_Içamento</v>
      </c>
      <c r="O1369" s="9" t="str">
        <f>_xlfn.CONCAT("Classe IFC ou Categoria Revit:   ", F1369)</f>
        <v>Classe IFC ou Categoria Revit:   IfcTransportElementCRANEWAY</v>
      </c>
      <c r="P1369" s="7" t="s">
        <v>1186</v>
      </c>
      <c r="Q1369" s="7" t="s">
        <v>4146</v>
      </c>
      <c r="R1369" s="7" t="str">
        <f>C1369</f>
        <v>ARQ_Projeto</v>
      </c>
      <c r="S1369" s="7" t="str">
        <f>D1369</f>
        <v>ARQ_Transporte</v>
      </c>
      <c r="T1369" s="7" t="str">
        <f>E1369</f>
        <v>Transportadoras_Içamento</v>
      </c>
      <c r="U1369" s="8" t="str">
        <f>_xlfn.CONCAT("bim-key_",A1369)</f>
        <v>bim-key_1368</v>
      </c>
      <c r="V1369" s="4" t="str">
        <f>IF(ISNUMBER(FIND("Arrow", F1369)), _xlfn.CONCAT(E1369,"_Seta"), E1369)</f>
        <v>Transportadoras_Içamento</v>
      </c>
      <c r="W1369" s="4" t="str">
        <f>IF(ISNUMBER(FIND("Scheme", F1369)), _xlfn.CONCAT(F1369,"_Esquema"), F1369)</f>
        <v>IfcTransportElementCRANEWAY</v>
      </c>
    </row>
    <row r="1370" spans="1:23" s="4" customFormat="1" ht="9.75" customHeight="1" x14ac:dyDescent="0.25">
      <c r="A1370" s="66">
        <v>1369</v>
      </c>
      <c r="B1370" s="65" t="s">
        <v>4283</v>
      </c>
      <c r="C1370" s="27" t="s">
        <v>4289</v>
      </c>
      <c r="D1370" s="27" t="s">
        <v>4286</v>
      </c>
      <c r="E1370" s="27" t="s">
        <v>4404</v>
      </c>
      <c r="F1370" s="32" t="s">
        <v>1187</v>
      </c>
      <c r="G1370" s="23" t="s">
        <v>13</v>
      </c>
      <c r="H1370" s="23" t="s">
        <v>13</v>
      </c>
      <c r="I1370" s="23" t="s">
        <v>13</v>
      </c>
      <c r="J1370" s="23" t="s">
        <v>13</v>
      </c>
      <c r="K1370" s="23" t="s">
        <v>13</v>
      </c>
      <c r="L1370" s="9" t="str">
        <f>_xlfn.CONCAT("", C1370)</f>
        <v>ARQ_Projeto</v>
      </c>
      <c r="M1370" s="9" t="str">
        <f>_xlfn.CONCAT("", D1370)</f>
        <v>ARQ_Transporte</v>
      </c>
      <c r="N1370" s="9" t="str">
        <f>_xlfn.CONCAT("", E1370)</f>
        <v>Transportadoras_Içamento</v>
      </c>
      <c r="O1370" s="9" t="str">
        <f>_xlfn.CONCAT("Classe IFC ou Categoria Revit:   ", F1370)</f>
        <v>Classe IFC ou Categoria Revit:   IfcTransportElementELEVATOR</v>
      </c>
      <c r="P1370" s="7" t="s">
        <v>1188</v>
      </c>
      <c r="Q1370" s="7" t="s">
        <v>4146</v>
      </c>
      <c r="R1370" s="7" t="str">
        <f>C1370</f>
        <v>ARQ_Projeto</v>
      </c>
      <c r="S1370" s="7" t="str">
        <f>D1370</f>
        <v>ARQ_Transporte</v>
      </c>
      <c r="T1370" s="7" t="str">
        <f>E1370</f>
        <v>Transportadoras_Içamento</v>
      </c>
      <c r="U1370" s="8" t="str">
        <f>_xlfn.CONCAT("bim-key_",A1370)</f>
        <v>bim-key_1369</v>
      </c>
      <c r="V1370" s="4" t="str">
        <f>IF(ISNUMBER(FIND("Arrow", F1370)), _xlfn.CONCAT(E1370,"_Seta"), E1370)</f>
        <v>Transportadoras_Içamento</v>
      </c>
      <c r="W1370" s="4" t="str">
        <f>IF(ISNUMBER(FIND("Scheme", F1370)), _xlfn.CONCAT(F1370,"_Esquema"), F1370)</f>
        <v>IfcTransportElementELEVATOR</v>
      </c>
    </row>
    <row r="1371" spans="1:23" s="4" customFormat="1" ht="9.75" customHeight="1" x14ac:dyDescent="0.25">
      <c r="A1371" s="66">
        <v>1370</v>
      </c>
      <c r="B1371" s="65" t="s">
        <v>4283</v>
      </c>
      <c r="C1371" s="27" t="s">
        <v>4289</v>
      </c>
      <c r="D1371" s="27" t="s">
        <v>4286</v>
      </c>
      <c r="E1371" s="27" t="s">
        <v>4404</v>
      </c>
      <c r="F1371" s="32" t="s">
        <v>1189</v>
      </c>
      <c r="G1371" s="23" t="s">
        <v>13</v>
      </c>
      <c r="H1371" s="23" t="s">
        <v>13</v>
      </c>
      <c r="I1371" s="23" t="s">
        <v>13</v>
      </c>
      <c r="J1371" s="23" t="s">
        <v>13</v>
      </c>
      <c r="K1371" s="23" t="s">
        <v>13</v>
      </c>
      <c r="L1371" s="9" t="str">
        <f>_xlfn.CONCAT("", C1371)</f>
        <v>ARQ_Projeto</v>
      </c>
      <c r="M1371" s="9" t="str">
        <f>_xlfn.CONCAT("", D1371)</f>
        <v>ARQ_Transporte</v>
      </c>
      <c r="N1371" s="9" t="str">
        <f>_xlfn.CONCAT("", E1371)</f>
        <v>Transportadoras_Içamento</v>
      </c>
      <c r="O1371" s="9" t="str">
        <f>_xlfn.CONCAT("Classe IFC ou Categoria Revit:   ", F1371)</f>
        <v>Classe IFC ou Categoria Revit:   IfcTransportElementESCALATOR</v>
      </c>
      <c r="P1371" s="7" t="s">
        <v>1190</v>
      </c>
      <c r="Q1371" s="7" t="s">
        <v>4146</v>
      </c>
      <c r="R1371" s="7" t="str">
        <f>C1371</f>
        <v>ARQ_Projeto</v>
      </c>
      <c r="S1371" s="7" t="str">
        <f>D1371</f>
        <v>ARQ_Transporte</v>
      </c>
      <c r="T1371" s="7" t="str">
        <f>E1371</f>
        <v>Transportadoras_Içamento</v>
      </c>
      <c r="U1371" s="8" t="str">
        <f>_xlfn.CONCAT("bim-key_",A1371)</f>
        <v>bim-key_1370</v>
      </c>
      <c r="V1371" s="4" t="str">
        <f>IF(ISNUMBER(FIND("Arrow", F1371)), _xlfn.CONCAT(E1371,"_Seta"), E1371)</f>
        <v>Transportadoras_Içamento</v>
      </c>
      <c r="W1371" s="4" t="str">
        <f>IF(ISNUMBER(FIND("Scheme", F1371)), _xlfn.CONCAT(F1371,"_Esquema"), F1371)</f>
        <v>IfcTransportElementESCALATOR</v>
      </c>
    </row>
    <row r="1372" spans="1:23" s="4" customFormat="1" ht="9.75" customHeight="1" x14ac:dyDescent="0.25">
      <c r="A1372" s="66">
        <v>1371</v>
      </c>
      <c r="B1372" s="65" t="s">
        <v>4283</v>
      </c>
      <c r="C1372" s="27" t="s">
        <v>4289</v>
      </c>
      <c r="D1372" s="27" t="s">
        <v>4286</v>
      </c>
      <c r="E1372" s="27" t="s">
        <v>4404</v>
      </c>
      <c r="F1372" s="32" t="s">
        <v>1191</v>
      </c>
      <c r="G1372" s="23" t="s">
        <v>13</v>
      </c>
      <c r="H1372" s="23" t="s">
        <v>13</v>
      </c>
      <c r="I1372" s="23" t="s">
        <v>13</v>
      </c>
      <c r="J1372" s="23" t="s">
        <v>13</v>
      </c>
      <c r="K1372" s="23" t="s">
        <v>13</v>
      </c>
      <c r="L1372" s="9" t="str">
        <f>_xlfn.CONCAT("", C1372)</f>
        <v>ARQ_Projeto</v>
      </c>
      <c r="M1372" s="9" t="str">
        <f>_xlfn.CONCAT("", D1372)</f>
        <v>ARQ_Transporte</v>
      </c>
      <c r="N1372" s="9" t="str">
        <f>_xlfn.CONCAT("", E1372)</f>
        <v>Transportadoras_Içamento</v>
      </c>
      <c r="O1372" s="9" t="str">
        <f>_xlfn.CONCAT("Classe IFC ou Categoria Revit:   ", F1372)</f>
        <v>Classe IFC ou Categoria Revit:   IfcTransportElementHAULINGGEAR</v>
      </c>
      <c r="P1372" s="7" t="s">
        <v>1192</v>
      </c>
      <c r="Q1372" s="7" t="s">
        <v>4146</v>
      </c>
      <c r="R1372" s="7" t="str">
        <f>C1372</f>
        <v>ARQ_Projeto</v>
      </c>
      <c r="S1372" s="7" t="str">
        <f>D1372</f>
        <v>ARQ_Transporte</v>
      </c>
      <c r="T1372" s="7" t="str">
        <f>E1372</f>
        <v>Transportadoras_Içamento</v>
      </c>
      <c r="U1372" s="8" t="str">
        <f>_xlfn.CONCAT("bim-key_",A1372)</f>
        <v>bim-key_1371</v>
      </c>
      <c r="V1372" s="4" t="str">
        <f>IF(ISNUMBER(FIND("Arrow", F1372)), _xlfn.CONCAT(E1372,"_Seta"), E1372)</f>
        <v>Transportadoras_Içamento</v>
      </c>
      <c r="W1372" s="4" t="str">
        <f>IF(ISNUMBER(FIND("Scheme", F1372)), _xlfn.CONCAT(F1372,"_Esquema"), F1372)</f>
        <v>IfcTransportElementHAULINGGEAR</v>
      </c>
    </row>
    <row r="1373" spans="1:23" s="4" customFormat="1" ht="9.75" customHeight="1" x14ac:dyDescent="0.25">
      <c r="A1373" s="66">
        <v>1372</v>
      </c>
      <c r="B1373" s="65" t="s">
        <v>4283</v>
      </c>
      <c r="C1373" s="27" t="s">
        <v>4289</v>
      </c>
      <c r="D1373" s="27" t="s">
        <v>4286</v>
      </c>
      <c r="E1373" s="27" t="s">
        <v>4404</v>
      </c>
      <c r="F1373" s="32" t="s">
        <v>1193</v>
      </c>
      <c r="G1373" s="23" t="s">
        <v>13</v>
      </c>
      <c r="H1373" s="23" t="s">
        <v>13</v>
      </c>
      <c r="I1373" s="23" t="s">
        <v>13</v>
      </c>
      <c r="J1373" s="23" t="s">
        <v>13</v>
      </c>
      <c r="K1373" s="23" t="s">
        <v>13</v>
      </c>
      <c r="L1373" s="9" t="str">
        <f>_xlfn.CONCAT("", C1373)</f>
        <v>ARQ_Projeto</v>
      </c>
      <c r="M1373" s="9" t="str">
        <f>_xlfn.CONCAT("", D1373)</f>
        <v>ARQ_Transporte</v>
      </c>
      <c r="N1373" s="9" t="str">
        <f>_xlfn.CONCAT("", E1373)</f>
        <v>Transportadoras_Içamento</v>
      </c>
      <c r="O1373" s="9" t="str">
        <f>_xlfn.CONCAT("Classe IFC ou Categoria Revit:   ", F1373)</f>
        <v>Classe IFC ou Categoria Revit:   IfcTransportElementLIFTINGGEAR</v>
      </c>
      <c r="P1373" s="7" t="s">
        <v>1194</v>
      </c>
      <c r="Q1373" s="7" t="s">
        <v>4146</v>
      </c>
      <c r="R1373" s="7" t="str">
        <f>C1373</f>
        <v>ARQ_Projeto</v>
      </c>
      <c r="S1373" s="7" t="str">
        <f>D1373</f>
        <v>ARQ_Transporte</v>
      </c>
      <c r="T1373" s="7" t="str">
        <f>E1373</f>
        <v>Transportadoras_Içamento</v>
      </c>
      <c r="U1373" s="8" t="str">
        <f>_xlfn.CONCAT("bim-key_",A1373)</f>
        <v>bim-key_1372</v>
      </c>
      <c r="V1373" s="4" t="str">
        <f>IF(ISNUMBER(FIND("Arrow", F1373)), _xlfn.CONCAT(E1373,"_Seta"), E1373)</f>
        <v>Transportadoras_Içamento</v>
      </c>
      <c r="W1373" s="4" t="str">
        <f>IF(ISNUMBER(FIND("Scheme", F1373)), _xlfn.CONCAT(F1373,"_Esquema"), F1373)</f>
        <v>IfcTransportElementLIFTINGGEAR</v>
      </c>
    </row>
    <row r="1374" spans="1:23" s="4" customFormat="1" ht="9.75" customHeight="1" x14ac:dyDescent="0.25">
      <c r="A1374" s="66">
        <v>1373</v>
      </c>
      <c r="B1374" s="65" t="s">
        <v>4283</v>
      </c>
      <c r="C1374" s="27" t="s">
        <v>4289</v>
      </c>
      <c r="D1374" s="27" t="s">
        <v>4286</v>
      </c>
      <c r="E1374" s="27" t="s">
        <v>4405</v>
      </c>
      <c r="F1374" s="32" t="s">
        <v>1195</v>
      </c>
      <c r="G1374" s="23" t="s">
        <v>13</v>
      </c>
      <c r="H1374" s="23" t="s">
        <v>13</v>
      </c>
      <c r="I1374" s="23" t="s">
        <v>13</v>
      </c>
      <c r="J1374" s="23" t="s">
        <v>13</v>
      </c>
      <c r="K1374" s="23" t="s">
        <v>13</v>
      </c>
      <c r="L1374" s="9" t="str">
        <f>_xlfn.CONCAT("", C1374)</f>
        <v>ARQ_Projeto</v>
      </c>
      <c r="M1374" s="9" t="str">
        <f>_xlfn.CONCAT("", D1374)</f>
        <v>ARQ_Transporte</v>
      </c>
      <c r="N1374" s="9" t="str">
        <f>_xlfn.CONCAT("", E1374)</f>
        <v>Transportadoras_Horizontais</v>
      </c>
      <c r="O1374" s="9" t="str">
        <f>_xlfn.CONCAT("Classe IFC ou Categoria Revit:   ", F1374)</f>
        <v>Classe IFC ou Categoria Revit:   IfcTransportElementMOVINGWALKWAY</v>
      </c>
      <c r="P1374" s="7" t="s">
        <v>1196</v>
      </c>
      <c r="Q1374" s="7" t="s">
        <v>4146</v>
      </c>
      <c r="R1374" s="7" t="str">
        <f>C1374</f>
        <v>ARQ_Projeto</v>
      </c>
      <c r="S1374" s="7" t="str">
        <f>D1374</f>
        <v>ARQ_Transporte</v>
      </c>
      <c r="T1374" s="7" t="str">
        <f>E1374</f>
        <v>Transportadoras_Horizontais</v>
      </c>
      <c r="U1374" s="8" t="str">
        <f>_xlfn.CONCAT("bim-key_",A1374)</f>
        <v>bim-key_1373</v>
      </c>
      <c r="V1374" s="4" t="str">
        <f>IF(ISNUMBER(FIND("Arrow", F1374)), _xlfn.CONCAT(E1374,"_Seta"), E1374)</f>
        <v>Transportadoras_Horizontais</v>
      </c>
      <c r="W1374" s="4" t="str">
        <f>IF(ISNUMBER(FIND("Scheme", F1374)), _xlfn.CONCAT(F1374,"_Esquema"), F1374)</f>
        <v>IfcTransportElementMOVINGWALKWAY</v>
      </c>
    </row>
    <row r="1375" spans="1:23" s="4" customFormat="1" ht="9.75" customHeight="1" x14ac:dyDescent="0.25">
      <c r="A1375" s="66">
        <v>1374</v>
      </c>
      <c r="B1375" s="65" t="s">
        <v>4283</v>
      </c>
      <c r="C1375" s="27" t="s">
        <v>4576</v>
      </c>
      <c r="D1375" s="27" t="s">
        <v>4637</v>
      </c>
      <c r="E1375" s="39" t="s">
        <v>4638</v>
      </c>
      <c r="F1375" s="78" t="s">
        <v>3104</v>
      </c>
      <c r="G1375" s="6" t="s">
        <v>13</v>
      </c>
      <c r="H1375" s="6" t="s">
        <v>13</v>
      </c>
      <c r="I1375" s="6" t="s">
        <v>13</v>
      </c>
      <c r="J1375" s="6" t="s">
        <v>13</v>
      </c>
      <c r="K1375" s="23" t="s">
        <v>13</v>
      </c>
      <c r="L1375" s="9" t="str">
        <f>_xlfn.CONCAT("", C1375)</f>
        <v>MEP_Projeto</v>
      </c>
      <c r="M1375" s="9" t="str">
        <f>_xlfn.CONCAT("", D1375)</f>
        <v>MEP_Redes</v>
      </c>
      <c r="N1375" s="9" t="str">
        <f>_xlfn.CONCAT("", E1375)</f>
        <v>Funcional_Preferencias_Roteamento</v>
      </c>
      <c r="O1375" s="9" t="str">
        <f>_xlfn.CONCAT("Classe IFC ou Categoria Revit:   ", F1375)</f>
        <v>Classe IFC ou Categoria Revit:   OST_RouteCurve</v>
      </c>
      <c r="P1375" s="7" t="s">
        <v>4183</v>
      </c>
      <c r="Q1375" s="7" t="str">
        <f>_xlfn.CONCAT("Categoria de Revit:  ",F1375)</f>
        <v>Categoria de Revit:  OST_RouteCurve</v>
      </c>
      <c r="R1375" s="7" t="str">
        <f>C1375</f>
        <v>MEP_Projeto</v>
      </c>
      <c r="S1375" s="7" t="str">
        <f>D1375</f>
        <v>MEP_Redes</v>
      </c>
      <c r="T1375" s="7" t="str">
        <f>E1375</f>
        <v>Funcional_Preferencias_Roteamento</v>
      </c>
      <c r="U1375" s="8" t="str">
        <f>_xlfn.CONCAT("bim-key_",A1375)</f>
        <v>bim-key_1374</v>
      </c>
      <c r="V1375" s="4" t="str">
        <f>IF(ISNUMBER(FIND("Arrow", F1375)), _xlfn.CONCAT(E1375,"_Seta"), E1375)</f>
        <v>Funcional_Preferencias_Roteamento</v>
      </c>
      <c r="W1375" s="4" t="str">
        <f>IF(ISNUMBER(FIND("Scheme", F1375)), _xlfn.CONCAT(F1375,"_Esquema"), F1375)</f>
        <v>OST_RouteCurve</v>
      </c>
    </row>
    <row r="1376" spans="1:23" s="4" customFormat="1" ht="9.75" customHeight="1" x14ac:dyDescent="0.25">
      <c r="A1376" s="66">
        <v>1375</v>
      </c>
      <c r="B1376" s="65" t="s">
        <v>4283</v>
      </c>
      <c r="C1376" s="27" t="s">
        <v>4576</v>
      </c>
      <c r="D1376" s="27" t="s">
        <v>4637</v>
      </c>
      <c r="E1376" s="39" t="s">
        <v>4638</v>
      </c>
      <c r="F1376" s="78" t="s">
        <v>3102</v>
      </c>
      <c r="G1376" s="6" t="s">
        <v>13</v>
      </c>
      <c r="H1376" s="6" t="s">
        <v>13</v>
      </c>
      <c r="I1376" s="6" t="s">
        <v>13</v>
      </c>
      <c r="J1376" s="6" t="s">
        <v>13</v>
      </c>
      <c r="K1376" s="23" t="s">
        <v>13</v>
      </c>
      <c r="L1376" s="9" t="str">
        <f>_xlfn.CONCAT("", C1376)</f>
        <v>MEP_Projeto</v>
      </c>
      <c r="M1376" s="9" t="str">
        <f>_xlfn.CONCAT("", D1376)</f>
        <v>MEP_Redes</v>
      </c>
      <c r="N1376" s="9" t="str">
        <f>_xlfn.CONCAT("", E1376)</f>
        <v>Funcional_Preferencias_Roteamento</v>
      </c>
      <c r="O1376" s="9" t="str">
        <f>_xlfn.CONCAT("Classe IFC ou Categoria Revit:   ", F1376)</f>
        <v>Classe IFC ou Categoria Revit:   OST_RouteCurveBranch</v>
      </c>
      <c r="P1376" s="7" t="s">
        <v>4183</v>
      </c>
      <c r="Q1376" s="7" t="str">
        <f>_xlfn.CONCAT("Categoria de Revit:  ",F1376)</f>
        <v>Categoria de Revit:  OST_RouteCurveBranch</v>
      </c>
      <c r="R1376" s="7" t="str">
        <f>C1376</f>
        <v>MEP_Projeto</v>
      </c>
      <c r="S1376" s="7" t="str">
        <f>D1376</f>
        <v>MEP_Redes</v>
      </c>
      <c r="T1376" s="7" t="str">
        <f>E1376</f>
        <v>Funcional_Preferencias_Roteamento</v>
      </c>
      <c r="U1376" s="8" t="str">
        <f>_xlfn.CONCAT("bim-key_",A1376)</f>
        <v>bim-key_1375</v>
      </c>
      <c r="V1376" s="4" t="str">
        <f>IF(ISNUMBER(FIND("Arrow", F1376)), _xlfn.CONCAT(E1376,"_Seta"), E1376)</f>
        <v>Funcional_Preferencias_Roteamento</v>
      </c>
      <c r="W1376" s="4" t="str">
        <f>IF(ISNUMBER(FIND("Scheme", F1376)), _xlfn.CONCAT(F1376,"_Esquema"), F1376)</f>
        <v>OST_RouteCurveBranch</v>
      </c>
    </row>
    <row r="1377" spans="1:23" s="4" customFormat="1" ht="9.75" customHeight="1" x14ac:dyDescent="0.25">
      <c r="A1377" s="66">
        <v>1376</v>
      </c>
      <c r="B1377" s="65" t="s">
        <v>4283</v>
      </c>
      <c r="C1377" s="27" t="s">
        <v>4576</v>
      </c>
      <c r="D1377" s="27" t="s">
        <v>4637</v>
      </c>
      <c r="E1377" s="39" t="s">
        <v>4638</v>
      </c>
      <c r="F1377" s="78" t="s">
        <v>3103</v>
      </c>
      <c r="G1377" s="6" t="s">
        <v>13</v>
      </c>
      <c r="H1377" s="6" t="s">
        <v>13</v>
      </c>
      <c r="I1377" s="6" t="s">
        <v>13</v>
      </c>
      <c r="J1377" s="6" t="s">
        <v>13</v>
      </c>
      <c r="K1377" s="23" t="s">
        <v>13</v>
      </c>
      <c r="L1377" s="9" t="str">
        <f>_xlfn.CONCAT("", C1377)</f>
        <v>MEP_Projeto</v>
      </c>
      <c r="M1377" s="9" t="str">
        <f>_xlfn.CONCAT("", D1377)</f>
        <v>MEP_Redes</v>
      </c>
      <c r="N1377" s="9" t="str">
        <f>_xlfn.CONCAT("", E1377)</f>
        <v>Funcional_Preferencias_Roteamento</v>
      </c>
      <c r="O1377" s="9" t="str">
        <f>_xlfn.CONCAT("Classe IFC ou Categoria Revit:   ", F1377)</f>
        <v>Classe IFC ou Categoria Revit:   OST_RouteCurveMain</v>
      </c>
      <c r="P1377" s="7" t="s">
        <v>4183</v>
      </c>
      <c r="Q1377" s="7" t="str">
        <f>_xlfn.CONCAT("Categoria de Revit:  ",F1377)</f>
        <v>Categoria de Revit:  OST_RouteCurveMain</v>
      </c>
      <c r="R1377" s="7" t="str">
        <f>C1377</f>
        <v>MEP_Projeto</v>
      </c>
      <c r="S1377" s="7" t="str">
        <f>D1377</f>
        <v>MEP_Redes</v>
      </c>
      <c r="T1377" s="7" t="str">
        <f>E1377</f>
        <v>Funcional_Preferencias_Roteamento</v>
      </c>
      <c r="U1377" s="8" t="str">
        <f>_xlfn.CONCAT("bim-key_",A1377)</f>
        <v>bim-key_1376</v>
      </c>
      <c r="V1377" s="4" t="str">
        <f>IF(ISNUMBER(FIND("Arrow", F1377)), _xlfn.CONCAT(E1377,"_Seta"), E1377)</f>
        <v>Funcional_Preferencias_Roteamento</v>
      </c>
      <c r="W1377" s="4" t="str">
        <f>IF(ISNUMBER(FIND("Scheme", F1377)), _xlfn.CONCAT(F1377,"_Esquema"), F1377)</f>
        <v>OST_RouteCurveMain</v>
      </c>
    </row>
    <row r="1378" spans="1:23" s="4" customFormat="1" ht="9.75" customHeight="1" x14ac:dyDescent="0.25">
      <c r="A1378" s="66">
        <v>1377</v>
      </c>
      <c r="B1378" s="65" t="s">
        <v>4283</v>
      </c>
      <c r="C1378" s="27" t="s">
        <v>4576</v>
      </c>
      <c r="D1378" s="27" t="s">
        <v>4637</v>
      </c>
      <c r="E1378" s="39" t="s">
        <v>4638</v>
      </c>
      <c r="F1378" s="78" t="s">
        <v>3075</v>
      </c>
      <c r="G1378" s="6" t="s">
        <v>13</v>
      </c>
      <c r="H1378" s="6" t="s">
        <v>13</v>
      </c>
      <c r="I1378" s="6" t="s">
        <v>13</v>
      </c>
      <c r="J1378" s="6" t="s">
        <v>13</v>
      </c>
      <c r="K1378" s="23" t="s">
        <v>13</v>
      </c>
      <c r="L1378" s="9" t="str">
        <f>_xlfn.CONCAT("", C1378)</f>
        <v>MEP_Projeto</v>
      </c>
      <c r="M1378" s="9" t="str">
        <f>_xlfn.CONCAT("", D1378)</f>
        <v>MEP_Redes</v>
      </c>
      <c r="N1378" s="9" t="str">
        <f>_xlfn.CONCAT("", E1378)</f>
        <v>Funcional_Preferencias_Roteamento</v>
      </c>
      <c r="O1378" s="9" t="str">
        <f>_xlfn.CONCAT("Classe IFC ou Categoria Revit:   ", F1378)</f>
        <v>Classe IFC ou Categoria Revit:   OST_RoutingPreferences</v>
      </c>
      <c r="P1378" s="7" t="s">
        <v>4183</v>
      </c>
      <c r="Q1378" s="7" t="str">
        <f>_xlfn.CONCAT("Categoria de Revit:  ",F1378)</f>
        <v>Categoria de Revit:  OST_RoutingPreferences</v>
      </c>
      <c r="R1378" s="7" t="str">
        <f>C1378</f>
        <v>MEP_Projeto</v>
      </c>
      <c r="S1378" s="7" t="str">
        <f>D1378</f>
        <v>MEP_Redes</v>
      </c>
      <c r="T1378" s="7" t="str">
        <f>E1378</f>
        <v>Funcional_Preferencias_Roteamento</v>
      </c>
      <c r="U1378" s="8" t="str">
        <f>_xlfn.CONCAT("bim-key_",A1378)</f>
        <v>bim-key_1377</v>
      </c>
      <c r="V1378" s="4" t="str">
        <f>IF(ISNUMBER(FIND("Arrow", F1378)), _xlfn.CONCAT(E1378,"_Seta"), E1378)</f>
        <v>Funcional_Preferencias_Roteamento</v>
      </c>
      <c r="W1378" s="4" t="str">
        <f>IF(ISNUMBER(FIND("Scheme", F1378)), _xlfn.CONCAT(F1378,"_Esquema"), F1378)</f>
        <v>OST_RoutingPreferences</v>
      </c>
    </row>
    <row r="1379" spans="1:23" s="4" customFormat="1" ht="9.75" customHeight="1" x14ac:dyDescent="0.25">
      <c r="A1379" s="66">
        <v>1378</v>
      </c>
      <c r="B1379" s="65" t="s">
        <v>4283</v>
      </c>
      <c r="C1379" s="27" t="s">
        <v>4864</v>
      </c>
      <c r="D1379" s="27" t="s">
        <v>4863</v>
      </c>
      <c r="E1379" s="68" t="s">
        <v>4865</v>
      </c>
      <c r="F1379" s="78" t="s">
        <v>2972</v>
      </c>
      <c r="G1379" s="6" t="s">
        <v>13</v>
      </c>
      <c r="H1379" s="6" t="s">
        <v>13</v>
      </c>
      <c r="I1379" s="6" t="s">
        <v>13</v>
      </c>
      <c r="J1379" s="6" t="s">
        <v>13</v>
      </c>
      <c r="K1379" s="23" t="s">
        <v>13</v>
      </c>
      <c r="L1379" s="9" t="str">
        <f>_xlfn.CONCAT("", C1379)</f>
        <v>PRJ_Projeto</v>
      </c>
      <c r="M1379" s="9" t="str">
        <f>_xlfn.CONCAT("", D1379)</f>
        <v>PRJ_Fixador</v>
      </c>
      <c r="N1379" s="9" t="str">
        <f>_xlfn.CONCAT("", E1379)</f>
        <v>Fixador_Mecânico</v>
      </c>
      <c r="O1379" s="9" t="str">
        <f>_xlfn.CONCAT("Classe IFC ou Categoria Revit:   ", F1379)</f>
        <v>Classe IFC ou Categoria Revit:   OST_MEPAncillaryFraming</v>
      </c>
      <c r="P1379" s="7" t="s">
        <v>4183</v>
      </c>
      <c r="Q1379" s="7" t="str">
        <f>_xlfn.CONCAT("Categoria de Revit:  ",F1379)</f>
        <v>Categoria de Revit:  OST_MEPAncillaryFraming</v>
      </c>
      <c r="R1379" s="7" t="str">
        <f>C1379</f>
        <v>PRJ_Projeto</v>
      </c>
      <c r="S1379" s="7" t="str">
        <f>D1379</f>
        <v>PRJ_Fixador</v>
      </c>
      <c r="T1379" s="7" t="str">
        <f>E1379</f>
        <v>Fixador_Mecânico</v>
      </c>
      <c r="U1379" s="8" t="str">
        <f>_xlfn.CONCAT("bim-key_",A1379)</f>
        <v>bim-key_1378</v>
      </c>
      <c r="V1379" s="4" t="str">
        <f>IF(ISNUMBER(FIND("Arrow", F1379)), _xlfn.CONCAT(E1379,"_Seta"), E1379)</f>
        <v>Fixador_Mecânico</v>
      </c>
      <c r="W1379" s="4" t="str">
        <f>IF(ISNUMBER(FIND("Scheme", F1379)), _xlfn.CONCAT(F1379,"_Esquema"), F1379)</f>
        <v>OST_MEPAncillaryFraming</v>
      </c>
    </row>
    <row r="1380" spans="1:23" s="4" customFormat="1" ht="9.75" customHeight="1" x14ac:dyDescent="0.25">
      <c r="A1380" s="66">
        <v>1379</v>
      </c>
      <c r="B1380" s="65" t="s">
        <v>4283</v>
      </c>
      <c r="C1380" s="27" t="s">
        <v>4576</v>
      </c>
      <c r="D1380" s="27" t="s">
        <v>4577</v>
      </c>
      <c r="E1380" s="39" t="s">
        <v>4723</v>
      </c>
      <c r="F1380" s="78" t="s">
        <v>3532</v>
      </c>
      <c r="G1380" s="6" t="s">
        <v>13</v>
      </c>
      <c r="H1380" s="6" t="s">
        <v>13</v>
      </c>
      <c r="I1380" s="6" t="s">
        <v>13</v>
      </c>
      <c r="J1380" s="6" t="s">
        <v>13</v>
      </c>
      <c r="K1380" s="23" t="s">
        <v>13</v>
      </c>
      <c r="L1380" s="9" t="str">
        <f>_xlfn.CONCAT("", C1380)</f>
        <v>MEP_Projeto</v>
      </c>
      <c r="M1380" s="9" t="str">
        <f>_xlfn.CONCAT("", D1380)</f>
        <v>MEP_Mecânica</v>
      </c>
      <c r="N1380" s="9" t="str">
        <f>_xlfn.CONCAT("", E1380)</f>
        <v>Carga_Térmica</v>
      </c>
      <c r="O1380" s="9" t="str">
        <f>_xlfn.CONCAT("Classe IFC ou Categoria Revit:   ", F1380)</f>
        <v>Classe IFC ou Categoria Revit:   OST_MEPLoadAreaColorFill</v>
      </c>
      <c r="P1380" s="7" t="s">
        <v>4183</v>
      </c>
      <c r="Q1380" s="7" t="str">
        <f>_xlfn.CONCAT("Categoria de Revit:  ",F1380)</f>
        <v>Categoria de Revit:  OST_MEPLoadAreaColorFill</v>
      </c>
      <c r="R1380" s="7" t="str">
        <f>C1380</f>
        <v>MEP_Projeto</v>
      </c>
      <c r="S1380" s="7" t="str">
        <f>D1380</f>
        <v>MEP_Mecânica</v>
      </c>
      <c r="T1380" s="7" t="str">
        <f>E1380</f>
        <v>Carga_Térmica</v>
      </c>
      <c r="U1380" s="8" t="str">
        <f>_xlfn.CONCAT("bim-key_",A1380)</f>
        <v>bim-key_1379</v>
      </c>
      <c r="V1380" s="4" t="str">
        <f>IF(ISNUMBER(FIND("Arrow", F1380)), _xlfn.CONCAT(E1380,"_Seta"), E1380)</f>
        <v>Carga_Térmica</v>
      </c>
      <c r="W1380" s="4" t="str">
        <f>IF(ISNUMBER(FIND("Scheme", F1380)), _xlfn.CONCAT(F1380,"_Esquema"), F1380)</f>
        <v>OST_MEPLoadAreaColorFill</v>
      </c>
    </row>
    <row r="1381" spans="1:23" s="4" customFormat="1" ht="9.75" customHeight="1" x14ac:dyDescent="0.25">
      <c r="A1381" s="66">
        <v>1380</v>
      </c>
      <c r="B1381" s="65" t="s">
        <v>4283</v>
      </c>
      <c r="C1381" s="27" t="s">
        <v>4576</v>
      </c>
      <c r="D1381" s="27" t="s">
        <v>4577</v>
      </c>
      <c r="E1381" s="39" t="s">
        <v>4723</v>
      </c>
      <c r="F1381" s="78" t="s">
        <v>3531</v>
      </c>
      <c r="G1381" s="6" t="s">
        <v>13</v>
      </c>
      <c r="H1381" s="6" t="s">
        <v>13</v>
      </c>
      <c r="I1381" s="6" t="s">
        <v>13</v>
      </c>
      <c r="J1381" s="6" t="s">
        <v>13</v>
      </c>
      <c r="K1381" s="23" t="s">
        <v>13</v>
      </c>
      <c r="L1381" s="9" t="str">
        <f>_xlfn.CONCAT("", C1381)</f>
        <v>MEP_Projeto</v>
      </c>
      <c r="M1381" s="9" t="str">
        <f>_xlfn.CONCAT("", D1381)</f>
        <v>MEP_Mecânica</v>
      </c>
      <c r="N1381" s="9" t="str">
        <f>_xlfn.CONCAT("", E1381)</f>
        <v>Carga_Térmica</v>
      </c>
      <c r="O1381" s="9" t="str">
        <f>_xlfn.CONCAT("Classe IFC ou Categoria Revit:   ", F1381)</f>
        <v>Classe IFC ou Categoria Revit:   OST_MEPLoadAreaInteriorFill</v>
      </c>
      <c r="P1381" s="7" t="s">
        <v>4183</v>
      </c>
      <c r="Q1381" s="7" t="str">
        <f>_xlfn.CONCAT("Categoria de Revit:  ",F1381)</f>
        <v>Categoria de Revit:  OST_MEPLoadAreaInteriorFill</v>
      </c>
      <c r="R1381" s="7" t="str">
        <f>C1381</f>
        <v>MEP_Projeto</v>
      </c>
      <c r="S1381" s="7" t="str">
        <f>D1381</f>
        <v>MEP_Mecânica</v>
      </c>
      <c r="T1381" s="7" t="str">
        <f>E1381</f>
        <v>Carga_Térmica</v>
      </c>
      <c r="U1381" s="8" t="str">
        <f>_xlfn.CONCAT("bim-key_",A1381)</f>
        <v>bim-key_1380</v>
      </c>
      <c r="V1381" s="4" t="str">
        <f>IF(ISNUMBER(FIND("Arrow", F1381)), _xlfn.CONCAT(E1381,"_Seta"), E1381)</f>
        <v>Carga_Térmica</v>
      </c>
      <c r="W1381" s="4" t="str">
        <f>IF(ISNUMBER(FIND("Scheme", F1381)), _xlfn.CONCAT(F1381,"_Esquema"), F1381)</f>
        <v>OST_MEPLoadAreaInteriorFill</v>
      </c>
    </row>
    <row r="1382" spans="1:23" s="4" customFormat="1" ht="9.75" customHeight="1" x14ac:dyDescent="0.25">
      <c r="A1382" s="66">
        <v>1381</v>
      </c>
      <c r="B1382" s="65" t="s">
        <v>4283</v>
      </c>
      <c r="C1382" s="27" t="s">
        <v>4576</v>
      </c>
      <c r="D1382" s="27" t="s">
        <v>4577</v>
      </c>
      <c r="E1382" s="39" t="s">
        <v>4723</v>
      </c>
      <c r="F1382" s="78" t="s">
        <v>3529</v>
      </c>
      <c r="G1382" s="6" t="s">
        <v>13</v>
      </c>
      <c r="H1382" s="6" t="s">
        <v>13</v>
      </c>
      <c r="I1382" s="6" t="s">
        <v>13</v>
      </c>
      <c r="J1382" s="6" t="s">
        <v>13</v>
      </c>
      <c r="K1382" s="23" t="s">
        <v>13</v>
      </c>
      <c r="L1382" s="9" t="str">
        <f>_xlfn.CONCAT("", C1382)</f>
        <v>MEP_Projeto</v>
      </c>
      <c r="M1382" s="9" t="str">
        <f>_xlfn.CONCAT("", D1382)</f>
        <v>MEP_Mecânica</v>
      </c>
      <c r="N1382" s="9" t="str">
        <f>_xlfn.CONCAT("", E1382)</f>
        <v>Carga_Térmica</v>
      </c>
      <c r="O1382" s="9" t="str">
        <f>_xlfn.CONCAT("Classe IFC ou Categoria Revit:   ", F1382)</f>
        <v>Classe IFC ou Categoria Revit:   OST_MEPLoadAreaInteriorFillVisibility</v>
      </c>
      <c r="P1382" s="7" t="s">
        <v>4183</v>
      </c>
      <c r="Q1382" s="7" t="str">
        <f>_xlfn.CONCAT("Categoria de Revit:  ",F1382)</f>
        <v>Categoria de Revit:  OST_MEPLoadAreaInteriorFillVisibility</v>
      </c>
      <c r="R1382" s="7" t="str">
        <f>C1382</f>
        <v>MEP_Projeto</v>
      </c>
      <c r="S1382" s="7" t="str">
        <f>D1382</f>
        <v>MEP_Mecânica</v>
      </c>
      <c r="T1382" s="7" t="str">
        <f>E1382</f>
        <v>Carga_Térmica</v>
      </c>
      <c r="U1382" s="8" t="str">
        <f>_xlfn.CONCAT("bim-key_",A1382)</f>
        <v>bim-key_1381</v>
      </c>
      <c r="V1382" s="4" t="str">
        <f>IF(ISNUMBER(FIND("Arrow", F1382)), _xlfn.CONCAT(E1382,"_Seta"), E1382)</f>
        <v>Carga_Térmica</v>
      </c>
      <c r="W1382" s="4" t="str">
        <f>IF(ISNUMBER(FIND("Scheme", F1382)), _xlfn.CONCAT(F1382,"_Esquema"), F1382)</f>
        <v>OST_MEPLoadAreaInteriorFillVisibility</v>
      </c>
    </row>
    <row r="1383" spans="1:23" s="4" customFormat="1" ht="9.75" customHeight="1" x14ac:dyDescent="0.25">
      <c r="A1383" s="66">
        <v>1382</v>
      </c>
      <c r="B1383" s="65" t="s">
        <v>4283</v>
      </c>
      <c r="C1383" s="27" t="s">
        <v>4576</v>
      </c>
      <c r="D1383" s="27" t="s">
        <v>4577</v>
      </c>
      <c r="E1383" s="39" t="s">
        <v>4723</v>
      </c>
      <c r="F1383" s="78" t="s">
        <v>3530</v>
      </c>
      <c r="G1383" s="6" t="s">
        <v>13</v>
      </c>
      <c r="H1383" s="6" t="s">
        <v>13</v>
      </c>
      <c r="I1383" s="6" t="s">
        <v>13</v>
      </c>
      <c r="J1383" s="6" t="s">
        <v>13</v>
      </c>
      <c r="K1383" s="23" t="s">
        <v>13</v>
      </c>
      <c r="L1383" s="9" t="str">
        <f>_xlfn.CONCAT("", C1383)</f>
        <v>MEP_Projeto</v>
      </c>
      <c r="M1383" s="9" t="str">
        <f>_xlfn.CONCAT("", D1383)</f>
        <v>MEP_Mecânica</v>
      </c>
      <c r="N1383" s="9" t="str">
        <f>_xlfn.CONCAT("", E1383)</f>
        <v>Carga_Térmica</v>
      </c>
      <c r="O1383" s="9" t="str">
        <f>_xlfn.CONCAT("Classe IFC ou Categoria Revit:   ", F1383)</f>
        <v>Classe IFC ou Categoria Revit:   OST_MEPLoadAreaReference</v>
      </c>
      <c r="P1383" s="7" t="s">
        <v>4183</v>
      </c>
      <c r="Q1383" s="7" t="str">
        <f>_xlfn.CONCAT("Categoria de Revit:  ",F1383)</f>
        <v>Categoria de Revit:  OST_MEPLoadAreaReference</v>
      </c>
      <c r="R1383" s="7" t="str">
        <f>C1383</f>
        <v>MEP_Projeto</v>
      </c>
      <c r="S1383" s="7" t="str">
        <f>D1383</f>
        <v>MEP_Mecânica</v>
      </c>
      <c r="T1383" s="7" t="str">
        <f>E1383</f>
        <v>Carga_Térmica</v>
      </c>
      <c r="U1383" s="8" t="str">
        <f>_xlfn.CONCAT("bim-key_",A1383)</f>
        <v>bim-key_1382</v>
      </c>
      <c r="V1383" s="4" t="str">
        <f>IF(ISNUMBER(FIND("Arrow", F1383)), _xlfn.CONCAT(E1383,"_Seta"), E1383)</f>
        <v>Carga_Térmica</v>
      </c>
      <c r="W1383" s="4" t="str">
        <f>IF(ISNUMBER(FIND("Scheme", F1383)), _xlfn.CONCAT(F1383,"_Esquema"), F1383)</f>
        <v>OST_MEPLoadAreaReference</v>
      </c>
    </row>
    <row r="1384" spans="1:23" s="4" customFormat="1" ht="9.75" customHeight="1" x14ac:dyDescent="0.25">
      <c r="A1384" s="66">
        <v>1383</v>
      </c>
      <c r="B1384" s="65" t="s">
        <v>4283</v>
      </c>
      <c r="C1384" s="27" t="s">
        <v>4576</v>
      </c>
      <c r="D1384" s="27" t="s">
        <v>4577</v>
      </c>
      <c r="E1384" s="39" t="s">
        <v>4723</v>
      </c>
      <c r="F1384" s="78" t="s">
        <v>3528</v>
      </c>
      <c r="G1384" s="6" t="s">
        <v>13</v>
      </c>
      <c r="H1384" s="6" t="s">
        <v>13</v>
      </c>
      <c r="I1384" s="6" t="s">
        <v>13</v>
      </c>
      <c r="J1384" s="6" t="s">
        <v>13</v>
      </c>
      <c r="K1384" s="23" t="s">
        <v>13</v>
      </c>
      <c r="L1384" s="9" t="str">
        <f>_xlfn.CONCAT("", C1384)</f>
        <v>MEP_Projeto</v>
      </c>
      <c r="M1384" s="9" t="str">
        <f>_xlfn.CONCAT("", D1384)</f>
        <v>MEP_Mecânica</v>
      </c>
      <c r="N1384" s="9" t="str">
        <f>_xlfn.CONCAT("", E1384)</f>
        <v>Carga_Térmica</v>
      </c>
      <c r="O1384" s="9" t="str">
        <f>_xlfn.CONCAT("Classe IFC ou Categoria Revit:   ", F1384)</f>
        <v>Classe IFC ou Categoria Revit:   OST_MEPLoadAreaReferenceVisibility</v>
      </c>
      <c r="P1384" s="7" t="s">
        <v>4183</v>
      </c>
      <c r="Q1384" s="7" t="str">
        <f>_xlfn.CONCAT("Categoria de Revit:  ",F1384)</f>
        <v>Categoria de Revit:  OST_MEPLoadAreaReferenceVisibility</v>
      </c>
      <c r="R1384" s="7" t="str">
        <f>C1384</f>
        <v>MEP_Projeto</v>
      </c>
      <c r="S1384" s="7" t="str">
        <f>D1384</f>
        <v>MEP_Mecânica</v>
      </c>
      <c r="T1384" s="7" t="str">
        <f>E1384</f>
        <v>Carga_Térmica</v>
      </c>
      <c r="U1384" s="8" t="str">
        <f>_xlfn.CONCAT("bim-key_",A1384)</f>
        <v>bim-key_1383</v>
      </c>
      <c r="V1384" s="4" t="str">
        <f>IF(ISNUMBER(FIND("Arrow", F1384)), _xlfn.CONCAT(E1384,"_Seta"), E1384)</f>
        <v>Carga_Térmica</v>
      </c>
      <c r="W1384" s="4" t="str">
        <f>IF(ISNUMBER(FIND("Scheme", F1384)), _xlfn.CONCAT(F1384,"_Esquema"), F1384)</f>
        <v>OST_MEPLoadAreaReferenceVisibility</v>
      </c>
    </row>
    <row r="1385" spans="1:23" s="4" customFormat="1" ht="9.75" customHeight="1" x14ac:dyDescent="0.25">
      <c r="A1385" s="66">
        <v>1384</v>
      </c>
      <c r="B1385" s="65" t="s">
        <v>4283</v>
      </c>
      <c r="C1385" s="27" t="s">
        <v>4576</v>
      </c>
      <c r="D1385" s="27" t="s">
        <v>4577</v>
      </c>
      <c r="E1385" s="39" t="s">
        <v>4723</v>
      </c>
      <c r="F1385" s="78" t="s">
        <v>3535</v>
      </c>
      <c r="G1385" s="6" t="s">
        <v>13</v>
      </c>
      <c r="H1385" s="6" t="s">
        <v>13</v>
      </c>
      <c r="I1385" s="6" t="s">
        <v>13</v>
      </c>
      <c r="J1385" s="6" t="s">
        <v>13</v>
      </c>
      <c r="K1385" s="23" t="s">
        <v>13</v>
      </c>
      <c r="L1385" s="9" t="str">
        <f>_xlfn.CONCAT("", C1385)</f>
        <v>MEP_Projeto</v>
      </c>
      <c r="M1385" s="9" t="str">
        <f>_xlfn.CONCAT("", D1385)</f>
        <v>MEP_Mecânica</v>
      </c>
      <c r="N1385" s="9" t="str">
        <f>_xlfn.CONCAT("", E1385)</f>
        <v>Carga_Térmica</v>
      </c>
      <c r="O1385" s="9" t="str">
        <f>_xlfn.CONCAT("Classe IFC ou Categoria Revit:   ", F1385)</f>
        <v>Classe IFC ou Categoria Revit:   OST_MEPLoadAreas</v>
      </c>
      <c r="P1385" s="7" t="s">
        <v>4183</v>
      </c>
      <c r="Q1385" s="7" t="str">
        <f>_xlfn.CONCAT("Categoria de Revit:  ",F1385)</f>
        <v>Categoria de Revit:  OST_MEPLoadAreas</v>
      </c>
      <c r="R1385" s="7" t="str">
        <f>C1385</f>
        <v>MEP_Projeto</v>
      </c>
      <c r="S1385" s="7" t="str">
        <f>D1385</f>
        <v>MEP_Mecânica</v>
      </c>
      <c r="T1385" s="7" t="str">
        <f>E1385</f>
        <v>Carga_Térmica</v>
      </c>
      <c r="U1385" s="8" t="str">
        <f>_xlfn.CONCAT("bim-key_",A1385)</f>
        <v>bim-key_1384</v>
      </c>
      <c r="V1385" s="4" t="str">
        <f>IF(ISNUMBER(FIND("Arrow", F1385)), _xlfn.CONCAT(E1385,"_Seta"), E1385)</f>
        <v>Carga_Térmica</v>
      </c>
      <c r="W1385" s="4" t="str">
        <f>IF(ISNUMBER(FIND("Scheme", F1385)), _xlfn.CONCAT(F1385,"_Esquema"), F1385)</f>
        <v>OST_MEPLoadAreas</v>
      </c>
    </row>
    <row r="1386" spans="1:23" s="4" customFormat="1" ht="9.75" customHeight="1" x14ac:dyDescent="0.25">
      <c r="A1386" s="66">
        <v>1385</v>
      </c>
      <c r="B1386" s="65" t="s">
        <v>4283</v>
      </c>
      <c r="C1386" s="27" t="s">
        <v>4576</v>
      </c>
      <c r="D1386" s="27" t="s">
        <v>4577</v>
      </c>
      <c r="E1386" s="39" t="s">
        <v>4723</v>
      </c>
      <c r="F1386" s="78" t="s">
        <v>3527</v>
      </c>
      <c r="G1386" s="6" t="s">
        <v>13</v>
      </c>
      <c r="H1386" s="6" t="s">
        <v>13</v>
      </c>
      <c r="I1386" s="6" t="s">
        <v>13</v>
      </c>
      <c r="J1386" s="6" t="s">
        <v>13</v>
      </c>
      <c r="K1386" s="23" t="s">
        <v>13</v>
      </c>
      <c r="L1386" s="9" t="str">
        <f>_xlfn.CONCAT("", C1386)</f>
        <v>MEP_Projeto</v>
      </c>
      <c r="M1386" s="9" t="str">
        <f>_xlfn.CONCAT("", D1386)</f>
        <v>MEP_Mecânica</v>
      </c>
      <c r="N1386" s="9" t="str">
        <f>_xlfn.CONCAT("", E1386)</f>
        <v>Carga_Térmica</v>
      </c>
      <c r="O1386" s="9" t="str">
        <f>_xlfn.CONCAT("Classe IFC ou Categoria Revit:   ", F1386)</f>
        <v>Classe IFC ou Categoria Revit:   OST_MEPLoadAreaSeparationLines</v>
      </c>
      <c r="P1386" s="7" t="s">
        <v>4183</v>
      </c>
      <c r="Q1386" s="7" t="str">
        <f>_xlfn.CONCAT("Categoria de Revit:  ",F1386)</f>
        <v>Categoria de Revit:  OST_MEPLoadAreaSeparationLines</v>
      </c>
      <c r="R1386" s="7" t="str">
        <f>C1386</f>
        <v>MEP_Projeto</v>
      </c>
      <c r="S1386" s="7" t="str">
        <f>D1386</f>
        <v>MEP_Mecânica</v>
      </c>
      <c r="T1386" s="7" t="str">
        <f>E1386</f>
        <v>Carga_Térmica</v>
      </c>
      <c r="U1386" s="8" t="str">
        <f>_xlfn.CONCAT("bim-key_",A1386)</f>
        <v>bim-key_1385</v>
      </c>
      <c r="V1386" s="4" t="str">
        <f>IF(ISNUMBER(FIND("Arrow", F1386)), _xlfn.CONCAT(E1386,"_Seta"), E1386)</f>
        <v>Carga_Térmica</v>
      </c>
      <c r="W1386" s="4" t="str">
        <f>IF(ISNUMBER(FIND("Scheme", F1386)), _xlfn.CONCAT(F1386,"_Esquema"), F1386)</f>
        <v>OST_MEPLoadAreaSeparationLines</v>
      </c>
    </row>
    <row r="1387" spans="1:23" s="4" customFormat="1" ht="9.75" customHeight="1" x14ac:dyDescent="0.25">
      <c r="A1387" s="66">
        <v>1386</v>
      </c>
      <c r="B1387" s="65" t="s">
        <v>4283</v>
      </c>
      <c r="C1387" s="27" t="s">
        <v>4576</v>
      </c>
      <c r="D1387" s="27" t="s">
        <v>4577</v>
      </c>
      <c r="E1387" s="39" t="s">
        <v>4724</v>
      </c>
      <c r="F1387" s="78" t="s">
        <v>3330</v>
      </c>
      <c r="G1387" s="6" t="s">
        <v>13</v>
      </c>
      <c r="H1387" s="6" t="s">
        <v>13</v>
      </c>
      <c r="I1387" s="6" t="s">
        <v>13</v>
      </c>
      <c r="J1387" s="6" t="s">
        <v>13</v>
      </c>
      <c r="K1387" s="23" t="s">
        <v>13</v>
      </c>
      <c r="L1387" s="9" t="str">
        <f>_xlfn.CONCAT("", C1387)</f>
        <v>MEP_Projeto</v>
      </c>
      <c r="M1387" s="9" t="str">
        <f>_xlfn.CONCAT("", D1387)</f>
        <v>MEP_Mecânica</v>
      </c>
      <c r="N1387" s="9" t="str">
        <f>_xlfn.CONCAT("", E1387)</f>
        <v>Espaço</v>
      </c>
      <c r="O1387" s="9" t="str">
        <f>_xlfn.CONCAT("Classe IFC ou Categoria Revit:   ", F1387)</f>
        <v>Classe IFC ou Categoria Revit:   OST_MEPSpaceColorFill</v>
      </c>
      <c r="P1387" s="7" t="s">
        <v>4183</v>
      </c>
      <c r="Q1387" s="7" t="str">
        <f>_xlfn.CONCAT("Categoria de Revit:  ",F1387)</f>
        <v>Categoria de Revit:  OST_MEPSpaceColorFill</v>
      </c>
      <c r="R1387" s="7" t="str">
        <f>C1387</f>
        <v>MEP_Projeto</v>
      </c>
      <c r="S1387" s="7" t="str">
        <f>D1387</f>
        <v>MEP_Mecânica</v>
      </c>
      <c r="T1387" s="7" t="str">
        <f>E1387</f>
        <v>Espaço</v>
      </c>
      <c r="U1387" s="8" t="str">
        <f>_xlfn.CONCAT("bim-key_",A1387)</f>
        <v>bim-key_1386</v>
      </c>
      <c r="V1387" s="4" t="str">
        <f>IF(ISNUMBER(FIND("Arrow", F1387)), _xlfn.CONCAT(E1387,"_Seta"), E1387)</f>
        <v>Espaço</v>
      </c>
      <c r="W1387" s="4" t="str">
        <f>IF(ISNUMBER(FIND("Scheme", F1387)), _xlfn.CONCAT(F1387,"_Esquema"), F1387)</f>
        <v>OST_MEPSpaceColorFill</v>
      </c>
    </row>
    <row r="1388" spans="1:23" s="4" customFormat="1" ht="9.75" customHeight="1" x14ac:dyDescent="0.25">
      <c r="A1388" s="66">
        <v>1387</v>
      </c>
      <c r="B1388" s="65" t="s">
        <v>4283</v>
      </c>
      <c r="C1388" s="27" t="s">
        <v>4576</v>
      </c>
      <c r="D1388" s="27" t="s">
        <v>4577</v>
      </c>
      <c r="E1388" s="39" t="s">
        <v>4724</v>
      </c>
      <c r="F1388" s="78" t="s">
        <v>3332</v>
      </c>
      <c r="G1388" s="6" t="s">
        <v>13</v>
      </c>
      <c r="H1388" s="6" t="s">
        <v>13</v>
      </c>
      <c r="I1388" s="6" t="s">
        <v>13</v>
      </c>
      <c r="J1388" s="6" t="s">
        <v>13</v>
      </c>
      <c r="K1388" s="23" t="s">
        <v>13</v>
      </c>
      <c r="L1388" s="9" t="str">
        <f>_xlfn.CONCAT("", C1388)</f>
        <v>MEP_Projeto</v>
      </c>
      <c r="M1388" s="9" t="str">
        <f>_xlfn.CONCAT("", D1388)</f>
        <v>MEP_Mecânica</v>
      </c>
      <c r="N1388" s="9" t="str">
        <f>_xlfn.CONCAT("", E1388)</f>
        <v>Espaço</v>
      </c>
      <c r="O1388" s="9" t="str">
        <f>_xlfn.CONCAT("Classe IFC ou Categoria Revit:   ", F1388)</f>
        <v>Classe IFC ou Categoria Revit:   OST_MEPSpaceInteriorFill</v>
      </c>
      <c r="P1388" s="7" t="s">
        <v>4183</v>
      </c>
      <c r="Q1388" s="7" t="str">
        <f>_xlfn.CONCAT("Categoria de Revit:  ",F1388)</f>
        <v>Categoria de Revit:  OST_MEPSpaceInteriorFill</v>
      </c>
      <c r="R1388" s="7" t="str">
        <f>C1388</f>
        <v>MEP_Projeto</v>
      </c>
      <c r="S1388" s="7" t="str">
        <f>D1388</f>
        <v>MEP_Mecânica</v>
      </c>
      <c r="T1388" s="7" t="str">
        <f>E1388</f>
        <v>Espaço</v>
      </c>
      <c r="U1388" s="8" t="str">
        <f>_xlfn.CONCAT("bim-key_",A1388)</f>
        <v>bim-key_1387</v>
      </c>
      <c r="V1388" s="4" t="str">
        <f>IF(ISNUMBER(FIND("Arrow", F1388)), _xlfn.CONCAT(E1388,"_Seta"), E1388)</f>
        <v>Espaço</v>
      </c>
      <c r="W1388" s="4" t="str">
        <f>IF(ISNUMBER(FIND("Scheme", F1388)), _xlfn.CONCAT(F1388,"_Esquema"), F1388)</f>
        <v>OST_MEPSpaceInteriorFill</v>
      </c>
    </row>
    <row r="1389" spans="1:23" s="4" customFormat="1" ht="9.75" customHeight="1" x14ac:dyDescent="0.25">
      <c r="A1389" s="66">
        <v>1388</v>
      </c>
      <c r="B1389" s="65" t="s">
        <v>4283</v>
      </c>
      <c r="C1389" s="27" t="s">
        <v>4576</v>
      </c>
      <c r="D1389" s="27" t="s">
        <v>4577</v>
      </c>
      <c r="E1389" s="39" t="s">
        <v>4724</v>
      </c>
      <c r="F1389" s="78" t="s">
        <v>3334</v>
      </c>
      <c r="G1389" s="6" t="s">
        <v>13</v>
      </c>
      <c r="H1389" s="6" t="s">
        <v>13</v>
      </c>
      <c r="I1389" s="6" t="s">
        <v>13</v>
      </c>
      <c r="J1389" s="6" t="s">
        <v>13</v>
      </c>
      <c r="K1389" s="23" t="s">
        <v>13</v>
      </c>
      <c r="L1389" s="9" t="str">
        <f>_xlfn.CONCAT("", C1389)</f>
        <v>MEP_Projeto</v>
      </c>
      <c r="M1389" s="9" t="str">
        <f>_xlfn.CONCAT("", D1389)</f>
        <v>MEP_Mecânica</v>
      </c>
      <c r="N1389" s="9" t="str">
        <f>_xlfn.CONCAT("", E1389)</f>
        <v>Espaço</v>
      </c>
      <c r="O1389" s="9" t="str">
        <f>_xlfn.CONCAT("Classe IFC ou Categoria Revit:   ", F1389)</f>
        <v>Classe IFC ou Categoria Revit:   OST_MEPSpaceInteriorFillVisibility</v>
      </c>
      <c r="P1389" s="7" t="s">
        <v>4183</v>
      </c>
      <c r="Q1389" s="7" t="str">
        <f>_xlfn.CONCAT("Categoria de Revit:  ",F1389)</f>
        <v>Categoria de Revit:  OST_MEPSpaceInteriorFillVisibility</v>
      </c>
      <c r="R1389" s="7" t="str">
        <f>C1389</f>
        <v>MEP_Projeto</v>
      </c>
      <c r="S1389" s="7" t="str">
        <f>D1389</f>
        <v>MEP_Mecânica</v>
      </c>
      <c r="T1389" s="7" t="str">
        <f>E1389</f>
        <v>Espaço</v>
      </c>
      <c r="U1389" s="8" t="str">
        <f>_xlfn.CONCAT("bim-key_",A1389)</f>
        <v>bim-key_1388</v>
      </c>
      <c r="V1389" s="4" t="str">
        <f>IF(ISNUMBER(FIND("Arrow", F1389)), _xlfn.CONCAT(E1389,"_Seta"), E1389)</f>
        <v>Espaço</v>
      </c>
      <c r="W1389" s="4" t="str">
        <f>IF(ISNUMBER(FIND("Scheme", F1389)), _xlfn.CONCAT(F1389,"_Esquema"), F1389)</f>
        <v>OST_MEPSpaceInteriorFillVisibility</v>
      </c>
    </row>
    <row r="1390" spans="1:23" s="4" customFormat="1" ht="9.75" customHeight="1" x14ac:dyDescent="0.25">
      <c r="A1390" s="66">
        <v>1389</v>
      </c>
      <c r="B1390" s="65" t="s">
        <v>4283</v>
      </c>
      <c r="C1390" s="27" t="s">
        <v>4576</v>
      </c>
      <c r="D1390" s="27" t="s">
        <v>4577</v>
      </c>
      <c r="E1390" s="39" t="s">
        <v>4724</v>
      </c>
      <c r="F1390" s="78" t="s">
        <v>3331</v>
      </c>
      <c r="G1390" s="6" t="s">
        <v>13</v>
      </c>
      <c r="H1390" s="6" t="s">
        <v>13</v>
      </c>
      <c r="I1390" s="6" t="s">
        <v>13</v>
      </c>
      <c r="J1390" s="6" t="s">
        <v>13</v>
      </c>
      <c r="K1390" s="23" t="s">
        <v>13</v>
      </c>
      <c r="L1390" s="9" t="str">
        <f>_xlfn.CONCAT("", C1390)</f>
        <v>MEP_Projeto</v>
      </c>
      <c r="M1390" s="9" t="str">
        <f>_xlfn.CONCAT("", D1390)</f>
        <v>MEP_Mecânica</v>
      </c>
      <c r="N1390" s="9" t="str">
        <f>_xlfn.CONCAT("", E1390)</f>
        <v>Espaço</v>
      </c>
      <c r="O1390" s="9" t="str">
        <f>_xlfn.CONCAT("Classe IFC ou Categoria Revit:   ", F1390)</f>
        <v>Classe IFC ou Categoria Revit:   OST_MEPSpaceReference</v>
      </c>
      <c r="P1390" s="7" t="s">
        <v>4183</v>
      </c>
      <c r="Q1390" s="7" t="str">
        <f>_xlfn.CONCAT("Categoria de Revit:  ",F1390)</f>
        <v>Categoria de Revit:  OST_MEPSpaceReference</v>
      </c>
      <c r="R1390" s="7" t="str">
        <f>C1390</f>
        <v>MEP_Projeto</v>
      </c>
      <c r="S1390" s="7" t="str">
        <f>D1390</f>
        <v>MEP_Mecânica</v>
      </c>
      <c r="T1390" s="7" t="str">
        <f>E1390</f>
        <v>Espaço</v>
      </c>
      <c r="U1390" s="8" t="str">
        <f>_xlfn.CONCAT("bim-key_",A1390)</f>
        <v>bim-key_1389</v>
      </c>
      <c r="V1390" s="4" t="str">
        <f>IF(ISNUMBER(FIND("Arrow", F1390)), _xlfn.CONCAT(E1390,"_Seta"), E1390)</f>
        <v>Espaço</v>
      </c>
      <c r="W1390" s="4" t="str">
        <f>IF(ISNUMBER(FIND("Scheme", F1390)), _xlfn.CONCAT(F1390,"_Esquema"), F1390)</f>
        <v>OST_MEPSpaceReference</v>
      </c>
    </row>
    <row r="1391" spans="1:23" s="4" customFormat="1" ht="9.75" customHeight="1" x14ac:dyDescent="0.25">
      <c r="A1391" s="66">
        <v>1390</v>
      </c>
      <c r="B1391" s="65" t="s">
        <v>4283</v>
      </c>
      <c r="C1391" s="27" t="s">
        <v>4576</v>
      </c>
      <c r="D1391" s="27" t="s">
        <v>4577</v>
      </c>
      <c r="E1391" s="39" t="s">
        <v>4724</v>
      </c>
      <c r="F1391" s="78" t="s">
        <v>3333</v>
      </c>
      <c r="G1391" s="6" t="s">
        <v>13</v>
      </c>
      <c r="H1391" s="6" t="s">
        <v>13</v>
      </c>
      <c r="I1391" s="6" t="s">
        <v>13</v>
      </c>
      <c r="J1391" s="6" t="s">
        <v>13</v>
      </c>
      <c r="K1391" s="23" t="s">
        <v>13</v>
      </c>
      <c r="L1391" s="9" t="str">
        <f>_xlfn.CONCAT("", C1391)</f>
        <v>MEP_Projeto</v>
      </c>
      <c r="M1391" s="9" t="str">
        <f>_xlfn.CONCAT("", D1391)</f>
        <v>MEP_Mecânica</v>
      </c>
      <c r="N1391" s="9" t="str">
        <f>_xlfn.CONCAT("", E1391)</f>
        <v>Espaço</v>
      </c>
      <c r="O1391" s="9" t="str">
        <f>_xlfn.CONCAT("Classe IFC ou Categoria Revit:   ", F1391)</f>
        <v>Classe IFC ou Categoria Revit:   OST_MEPSpaceReferenceVisibility</v>
      </c>
      <c r="P1391" s="7" t="s">
        <v>4183</v>
      </c>
      <c r="Q1391" s="7" t="str">
        <f>_xlfn.CONCAT("Categoria de Revit:  ",F1391)</f>
        <v>Categoria de Revit:  OST_MEPSpaceReferenceVisibility</v>
      </c>
      <c r="R1391" s="7" t="str">
        <f>C1391</f>
        <v>MEP_Projeto</v>
      </c>
      <c r="S1391" s="7" t="str">
        <f>D1391</f>
        <v>MEP_Mecânica</v>
      </c>
      <c r="T1391" s="7" t="str">
        <f>E1391</f>
        <v>Espaço</v>
      </c>
      <c r="U1391" s="8" t="str">
        <f>_xlfn.CONCAT("bim-key_",A1391)</f>
        <v>bim-key_1390</v>
      </c>
      <c r="V1391" s="4" t="str">
        <f>IF(ISNUMBER(FIND("Arrow", F1391)), _xlfn.CONCAT(E1391,"_Seta"), E1391)</f>
        <v>Espaço</v>
      </c>
      <c r="W1391" s="4" t="str">
        <f>IF(ISNUMBER(FIND("Scheme", F1391)), _xlfn.CONCAT(F1391,"_Esquema"), F1391)</f>
        <v>OST_MEPSpaceReferenceVisibility</v>
      </c>
    </row>
    <row r="1392" spans="1:23" s="4" customFormat="1" ht="9.75" customHeight="1" x14ac:dyDescent="0.25">
      <c r="A1392" s="66">
        <v>1391</v>
      </c>
      <c r="B1392" s="65" t="s">
        <v>4283</v>
      </c>
      <c r="C1392" s="27" t="s">
        <v>4576</v>
      </c>
      <c r="D1392" s="27" t="s">
        <v>4577</v>
      </c>
      <c r="E1392" s="39" t="s">
        <v>4724</v>
      </c>
      <c r="F1392" s="78" t="s">
        <v>3335</v>
      </c>
      <c r="G1392" s="6" t="s">
        <v>13</v>
      </c>
      <c r="H1392" s="6" t="s">
        <v>13</v>
      </c>
      <c r="I1392" s="6" t="s">
        <v>13</v>
      </c>
      <c r="J1392" s="6" t="s">
        <v>13</v>
      </c>
      <c r="K1392" s="23" t="s">
        <v>13</v>
      </c>
      <c r="L1392" s="9" t="str">
        <f>_xlfn.CONCAT("", C1392)</f>
        <v>MEP_Projeto</v>
      </c>
      <c r="M1392" s="9" t="str">
        <f>_xlfn.CONCAT("", D1392)</f>
        <v>MEP_Mecânica</v>
      </c>
      <c r="N1392" s="9" t="str">
        <f>_xlfn.CONCAT("", E1392)</f>
        <v>Espaço</v>
      </c>
      <c r="O1392" s="9" t="str">
        <f>_xlfn.CONCAT("Classe IFC ou Categoria Revit:   ", F1392)</f>
        <v>Classe IFC ou Categoria Revit:   OST_MEPSpaces</v>
      </c>
      <c r="P1392" s="7" t="s">
        <v>4183</v>
      </c>
      <c r="Q1392" s="7" t="str">
        <f>_xlfn.CONCAT("Categoria de Revit:  ",F1392)</f>
        <v>Categoria de Revit:  OST_MEPSpaces</v>
      </c>
      <c r="R1392" s="7" t="str">
        <f>C1392</f>
        <v>MEP_Projeto</v>
      </c>
      <c r="S1392" s="7" t="str">
        <f>D1392</f>
        <v>MEP_Mecânica</v>
      </c>
      <c r="T1392" s="7" t="str">
        <f>E1392</f>
        <v>Espaço</v>
      </c>
      <c r="U1392" s="8" t="str">
        <f>_xlfn.CONCAT("bim-key_",A1392)</f>
        <v>bim-key_1391</v>
      </c>
      <c r="V1392" s="4" t="str">
        <f>IF(ISNUMBER(FIND("Arrow", F1392)), _xlfn.CONCAT(E1392,"_Seta"), E1392)</f>
        <v>Espaço</v>
      </c>
      <c r="W1392" s="4" t="str">
        <f>IF(ISNUMBER(FIND("Scheme", F1392)), _xlfn.CONCAT(F1392,"_Esquema"), F1392)</f>
        <v>OST_MEPSpaces</v>
      </c>
    </row>
    <row r="1393" spans="1:23" s="4" customFormat="1" ht="9.75" customHeight="1" x14ac:dyDescent="0.25">
      <c r="A1393" s="66">
        <v>1392</v>
      </c>
      <c r="B1393" s="65" t="s">
        <v>4283</v>
      </c>
      <c r="C1393" s="27" t="s">
        <v>4576</v>
      </c>
      <c r="D1393" s="27" t="s">
        <v>4577</v>
      </c>
      <c r="E1393" s="39" t="s">
        <v>4724</v>
      </c>
      <c r="F1393" s="78" t="s">
        <v>3661</v>
      </c>
      <c r="G1393" s="6" t="s">
        <v>13</v>
      </c>
      <c r="H1393" s="6" t="s">
        <v>13</v>
      </c>
      <c r="I1393" s="6" t="s">
        <v>13</v>
      </c>
      <c r="J1393" s="6" t="s">
        <v>13</v>
      </c>
      <c r="K1393" s="23" t="s">
        <v>13</v>
      </c>
      <c r="L1393" s="9" t="str">
        <f>_xlfn.CONCAT("", C1393)</f>
        <v>MEP_Projeto</v>
      </c>
      <c r="M1393" s="9" t="str">
        <f>_xlfn.CONCAT("", D1393)</f>
        <v>MEP_Mecânica</v>
      </c>
      <c r="N1393" s="9" t="str">
        <f>_xlfn.CONCAT("", E1393)</f>
        <v>Espaço</v>
      </c>
      <c r="O1393" s="9" t="str">
        <f>_xlfn.CONCAT("Classe IFC ou Categoria Revit:   ", F1393)</f>
        <v>Classe IFC ou Categoria Revit:   OST_MEPSpaceSeparationLines</v>
      </c>
      <c r="P1393" s="7" t="s">
        <v>4183</v>
      </c>
      <c r="Q1393" s="7" t="str">
        <f>_xlfn.CONCAT("Categoria de Revit:  ",F1393)</f>
        <v>Categoria de Revit:  OST_MEPSpaceSeparationLines</v>
      </c>
      <c r="R1393" s="7" t="str">
        <f>C1393</f>
        <v>MEP_Projeto</v>
      </c>
      <c r="S1393" s="7" t="str">
        <f>D1393</f>
        <v>MEP_Mecânica</v>
      </c>
      <c r="T1393" s="7" t="str">
        <f>E1393</f>
        <v>Espaço</v>
      </c>
      <c r="U1393" s="8" t="str">
        <f>_xlfn.CONCAT("bim-key_",A1393)</f>
        <v>bim-key_1392</v>
      </c>
      <c r="V1393" s="4" t="str">
        <f>IF(ISNUMBER(FIND("Arrow", F1393)), _xlfn.CONCAT(E1393,"_Seta"), E1393)</f>
        <v>Espaço</v>
      </c>
      <c r="W1393" s="4" t="str">
        <f>IF(ISNUMBER(FIND("Scheme", F1393)), _xlfn.CONCAT(F1393,"_Esquema"), F1393)</f>
        <v>OST_MEPSpaceSeparationLines</v>
      </c>
    </row>
    <row r="1394" spans="1:23" s="4" customFormat="1" ht="9.75" customHeight="1" x14ac:dyDescent="0.25">
      <c r="A1394" s="66">
        <v>1393</v>
      </c>
      <c r="B1394" s="65" t="s">
        <v>4283</v>
      </c>
      <c r="C1394" s="27" t="s">
        <v>4864</v>
      </c>
      <c r="D1394" s="27" t="s">
        <v>4863</v>
      </c>
      <c r="E1394" s="68" t="s">
        <v>4868</v>
      </c>
      <c r="F1394" s="78" t="s">
        <v>2967</v>
      </c>
      <c r="G1394" s="6" t="s">
        <v>13</v>
      </c>
      <c r="H1394" s="6" t="s">
        <v>13</v>
      </c>
      <c r="I1394" s="6" t="s">
        <v>13</v>
      </c>
      <c r="J1394" s="6" t="s">
        <v>13</v>
      </c>
      <c r="K1394" s="23" t="s">
        <v>13</v>
      </c>
      <c r="L1394" s="9" t="str">
        <f>_xlfn.CONCAT("", C1394)</f>
        <v>PRJ_Projeto</v>
      </c>
      <c r="M1394" s="9" t="str">
        <f>_xlfn.CONCAT("", D1394)</f>
        <v>PRJ_Fixador</v>
      </c>
      <c r="N1394" s="9" t="str">
        <f>_xlfn.CONCAT("", E1394)</f>
        <v>Fixador_Mecânico_Etiqueta</v>
      </c>
      <c r="O1394" s="9" t="str">
        <f>_xlfn.CONCAT("Classe IFC ou Categoria Revit:   ", F1394)</f>
        <v>Classe IFC ou Categoria Revit:   OST_MEPAncillaryFramingTags</v>
      </c>
      <c r="P1394" s="7" t="s">
        <v>4460</v>
      </c>
      <c r="Q1394" s="7" t="str">
        <f>_xlfn.CONCAT("Categoria de Revit:  ",F1394)</f>
        <v>Categoria de Revit:  OST_MEPAncillaryFramingTags</v>
      </c>
      <c r="R1394" s="7" t="str">
        <f>C1394</f>
        <v>PRJ_Projeto</v>
      </c>
      <c r="S1394" s="7" t="str">
        <f>D1394</f>
        <v>PRJ_Fixador</v>
      </c>
      <c r="T1394" s="7" t="str">
        <f>E1394</f>
        <v>Fixador_Mecânico_Etiqueta</v>
      </c>
      <c r="U1394" s="8" t="str">
        <f>_xlfn.CONCAT("bim-key_",A1394)</f>
        <v>bim-key_1393</v>
      </c>
      <c r="V1394" s="4" t="str">
        <f>IF(ISNUMBER(FIND("Arrow", F1394)), _xlfn.CONCAT(E1394,"_Seta"), E1394)</f>
        <v>Fixador_Mecânico_Etiqueta</v>
      </c>
      <c r="W1394" s="4" t="str">
        <f>IF(ISNUMBER(FIND("Scheme", F1394)), _xlfn.CONCAT(F1394,"_Esquema"), F1394)</f>
        <v>OST_MEPAncillaryFramingTags</v>
      </c>
    </row>
    <row r="1395" spans="1:23" s="4" customFormat="1" ht="9.75" customHeight="1" x14ac:dyDescent="0.25">
      <c r="A1395" s="66">
        <v>1394</v>
      </c>
      <c r="B1395" s="65" t="s">
        <v>4283</v>
      </c>
      <c r="C1395" s="27" t="s">
        <v>4576</v>
      </c>
      <c r="D1395" s="27" t="s">
        <v>4582</v>
      </c>
      <c r="E1395" s="39" t="s">
        <v>4725</v>
      </c>
      <c r="F1395" s="78" t="s">
        <v>3557</v>
      </c>
      <c r="G1395" s="6" t="s">
        <v>13</v>
      </c>
      <c r="H1395" s="6" t="s">
        <v>13</v>
      </c>
      <c r="I1395" s="6" t="s">
        <v>13</v>
      </c>
      <c r="J1395" s="6" t="s">
        <v>13</v>
      </c>
      <c r="K1395" s="23" t="s">
        <v>13</v>
      </c>
      <c r="L1395" s="9" t="str">
        <f>_xlfn.CONCAT("", C1395)</f>
        <v>MEP_Projeto</v>
      </c>
      <c r="M1395" s="9" t="str">
        <f>_xlfn.CONCAT("", D1395)</f>
        <v>MEP_Sistemas</v>
      </c>
      <c r="N1395" s="9" t="str">
        <f>_xlfn.CONCAT("", E1395)</f>
        <v>Sistemas_MEP</v>
      </c>
      <c r="O1395" s="9" t="str">
        <f>_xlfn.CONCAT("Classe IFC ou Categoria Revit:   ", F1395)</f>
        <v>Classe IFC ou Categoria Revit:   OST_MEPSystemZoneBoundary</v>
      </c>
      <c r="P1395" s="7" t="s">
        <v>4183</v>
      </c>
      <c r="Q1395" s="7" t="str">
        <f>_xlfn.CONCAT("Categoria de Revit:  ",F1395)</f>
        <v>Categoria de Revit:  OST_MEPSystemZoneBoundary</v>
      </c>
      <c r="R1395" s="7" t="str">
        <f>C1395</f>
        <v>MEP_Projeto</v>
      </c>
      <c r="S1395" s="7" t="str">
        <f>D1395</f>
        <v>MEP_Sistemas</v>
      </c>
      <c r="T1395" s="7" t="str">
        <f>E1395</f>
        <v>Sistemas_MEP</v>
      </c>
      <c r="U1395" s="8" t="str">
        <f>_xlfn.CONCAT("bim-key_",A1395)</f>
        <v>bim-key_1394</v>
      </c>
      <c r="V1395" s="4" t="str">
        <f>IF(ISNUMBER(FIND("Arrow", F1395)), _xlfn.CONCAT(E1395,"_Seta"), E1395)</f>
        <v>Sistemas_MEP</v>
      </c>
      <c r="W1395" s="4" t="str">
        <f>IF(ISNUMBER(FIND("Scheme", F1395)), _xlfn.CONCAT(F1395,"_Esquema"), F1395)</f>
        <v>OST_MEPSystemZoneBoundary</v>
      </c>
    </row>
    <row r="1396" spans="1:23" s="4" customFormat="1" ht="9.75" customHeight="1" x14ac:dyDescent="0.25">
      <c r="A1396" s="66">
        <v>1395</v>
      </c>
      <c r="B1396" s="65" t="s">
        <v>4283</v>
      </c>
      <c r="C1396" s="27" t="s">
        <v>4576</v>
      </c>
      <c r="D1396" s="27" t="s">
        <v>4582</v>
      </c>
      <c r="E1396" s="39" t="s">
        <v>4725</v>
      </c>
      <c r="F1396" s="78" t="s">
        <v>3556</v>
      </c>
      <c r="G1396" s="6" t="s">
        <v>13</v>
      </c>
      <c r="H1396" s="6" t="s">
        <v>13</v>
      </c>
      <c r="I1396" s="6" t="s">
        <v>13</v>
      </c>
      <c r="J1396" s="6" t="s">
        <v>13</v>
      </c>
      <c r="K1396" s="23" t="s">
        <v>13</v>
      </c>
      <c r="L1396" s="9" t="str">
        <f>_xlfn.CONCAT("", C1396)</f>
        <v>MEP_Projeto</v>
      </c>
      <c r="M1396" s="9" t="str">
        <f>_xlfn.CONCAT("", D1396)</f>
        <v>MEP_Sistemas</v>
      </c>
      <c r="N1396" s="9" t="str">
        <f>_xlfn.CONCAT("", E1396)</f>
        <v>Sistemas_MEP</v>
      </c>
      <c r="O1396" s="9" t="str">
        <f>_xlfn.CONCAT("Classe IFC ou Categoria Revit:   ", F1396)</f>
        <v>Classe IFC ou Categoria Revit:   OST_MEPSystemZoneInteriorFill</v>
      </c>
      <c r="P1396" s="7" t="s">
        <v>4183</v>
      </c>
      <c r="Q1396" s="7" t="str">
        <f>_xlfn.CONCAT("Categoria de Revit:  ",F1396)</f>
        <v>Categoria de Revit:  OST_MEPSystemZoneInteriorFill</v>
      </c>
      <c r="R1396" s="7" t="str">
        <f>C1396</f>
        <v>MEP_Projeto</v>
      </c>
      <c r="S1396" s="7" t="str">
        <f>D1396</f>
        <v>MEP_Sistemas</v>
      </c>
      <c r="T1396" s="7" t="str">
        <f>E1396</f>
        <v>Sistemas_MEP</v>
      </c>
      <c r="U1396" s="8" t="str">
        <f>_xlfn.CONCAT("bim-key_",A1396)</f>
        <v>bim-key_1395</v>
      </c>
      <c r="V1396" s="4" t="str">
        <f>IF(ISNUMBER(FIND("Arrow", F1396)), _xlfn.CONCAT(E1396,"_Seta"), E1396)</f>
        <v>Sistemas_MEP</v>
      </c>
      <c r="W1396" s="4" t="str">
        <f>IF(ISNUMBER(FIND("Scheme", F1396)), _xlfn.CONCAT(F1396,"_Esquema"), F1396)</f>
        <v>OST_MEPSystemZoneInteriorFill</v>
      </c>
    </row>
    <row r="1397" spans="1:23" s="4" customFormat="1" ht="9.75" customHeight="1" x14ac:dyDescent="0.25">
      <c r="A1397" s="66">
        <v>1396</v>
      </c>
      <c r="B1397" s="65" t="s">
        <v>4283</v>
      </c>
      <c r="C1397" s="27" t="s">
        <v>4576</v>
      </c>
      <c r="D1397" s="27" t="s">
        <v>4582</v>
      </c>
      <c r="E1397" s="39" t="s">
        <v>4725</v>
      </c>
      <c r="F1397" s="78" t="s">
        <v>3554</v>
      </c>
      <c r="G1397" s="6" t="s">
        <v>13</v>
      </c>
      <c r="H1397" s="6" t="s">
        <v>13</v>
      </c>
      <c r="I1397" s="6" t="s">
        <v>13</v>
      </c>
      <c r="J1397" s="6" t="s">
        <v>13</v>
      </c>
      <c r="K1397" s="23" t="s">
        <v>13</v>
      </c>
      <c r="L1397" s="9" t="str">
        <f>_xlfn.CONCAT("", C1397)</f>
        <v>MEP_Projeto</v>
      </c>
      <c r="M1397" s="9" t="str">
        <f>_xlfn.CONCAT("", D1397)</f>
        <v>MEP_Sistemas</v>
      </c>
      <c r="N1397" s="9" t="str">
        <f>_xlfn.CONCAT("", E1397)</f>
        <v>Sistemas_MEP</v>
      </c>
      <c r="O1397" s="9" t="str">
        <f>_xlfn.CONCAT("Classe IFC ou Categoria Revit:   ", F1397)</f>
        <v>Classe IFC ou Categoria Revit:   OST_MEPSystemZoneInteriorFillVisibility</v>
      </c>
      <c r="P1397" s="7" t="s">
        <v>4183</v>
      </c>
      <c r="Q1397" s="7" t="str">
        <f>_xlfn.CONCAT("Categoria de Revit:  ",F1397)</f>
        <v>Categoria de Revit:  OST_MEPSystemZoneInteriorFillVisibility</v>
      </c>
      <c r="R1397" s="7" t="str">
        <f>C1397</f>
        <v>MEP_Projeto</v>
      </c>
      <c r="S1397" s="7" t="str">
        <f>D1397</f>
        <v>MEP_Sistemas</v>
      </c>
      <c r="T1397" s="7" t="str">
        <f>E1397</f>
        <v>Sistemas_MEP</v>
      </c>
      <c r="U1397" s="8" t="str">
        <f>_xlfn.CONCAT("bim-key_",A1397)</f>
        <v>bim-key_1396</v>
      </c>
      <c r="V1397" s="4" t="str">
        <f>IF(ISNUMBER(FIND("Arrow", F1397)), _xlfn.CONCAT(E1397,"_Seta"), E1397)</f>
        <v>Sistemas_MEP</v>
      </c>
      <c r="W1397" s="4" t="str">
        <f>IF(ISNUMBER(FIND("Scheme", F1397)), _xlfn.CONCAT(F1397,"_Esquema"), F1397)</f>
        <v>OST_MEPSystemZoneInteriorFillVisibility</v>
      </c>
    </row>
    <row r="1398" spans="1:23" s="4" customFormat="1" ht="9.75" customHeight="1" x14ac:dyDescent="0.25">
      <c r="A1398" s="66">
        <v>1397</v>
      </c>
      <c r="B1398" s="65" t="s">
        <v>4283</v>
      </c>
      <c r="C1398" s="27" t="s">
        <v>4576</v>
      </c>
      <c r="D1398" s="27" t="s">
        <v>4582</v>
      </c>
      <c r="E1398" s="39" t="s">
        <v>4725</v>
      </c>
      <c r="F1398" s="78" t="s">
        <v>3555</v>
      </c>
      <c r="G1398" s="6" t="s">
        <v>13</v>
      </c>
      <c r="H1398" s="6" t="s">
        <v>13</v>
      </c>
      <c r="I1398" s="6" t="s">
        <v>13</v>
      </c>
      <c r="J1398" s="6" t="s">
        <v>13</v>
      </c>
      <c r="K1398" s="23" t="s">
        <v>13</v>
      </c>
      <c r="L1398" s="9" t="str">
        <f>_xlfn.CONCAT("", C1398)</f>
        <v>MEP_Projeto</v>
      </c>
      <c r="M1398" s="9" t="str">
        <f>_xlfn.CONCAT("", D1398)</f>
        <v>MEP_Sistemas</v>
      </c>
      <c r="N1398" s="9" t="str">
        <f>_xlfn.CONCAT("", E1398)</f>
        <v>Sistemas_MEP</v>
      </c>
      <c r="O1398" s="9" t="str">
        <f>_xlfn.CONCAT("Classe IFC ou Categoria Revit:   ", F1398)</f>
        <v>Classe IFC ou Categoria Revit:   OST_MEPSystemZoneReferenceLines</v>
      </c>
      <c r="P1398" s="7" t="s">
        <v>4183</v>
      </c>
      <c r="Q1398" s="7" t="str">
        <f>_xlfn.CONCAT("Categoria de Revit:  ",F1398)</f>
        <v>Categoria de Revit:  OST_MEPSystemZoneReferenceLines</v>
      </c>
      <c r="R1398" s="7" t="str">
        <f>C1398</f>
        <v>MEP_Projeto</v>
      </c>
      <c r="S1398" s="7" t="str">
        <f>D1398</f>
        <v>MEP_Sistemas</v>
      </c>
      <c r="T1398" s="7" t="str">
        <f>E1398</f>
        <v>Sistemas_MEP</v>
      </c>
      <c r="U1398" s="8" t="str">
        <f>_xlfn.CONCAT("bim-key_",A1398)</f>
        <v>bim-key_1397</v>
      </c>
      <c r="V1398" s="4" t="str">
        <f>IF(ISNUMBER(FIND("Arrow", F1398)), _xlfn.CONCAT(E1398,"_Seta"), E1398)</f>
        <v>Sistemas_MEP</v>
      </c>
      <c r="W1398" s="4" t="str">
        <f>IF(ISNUMBER(FIND("Scheme", F1398)), _xlfn.CONCAT(F1398,"_Esquema"), F1398)</f>
        <v>OST_MEPSystemZoneReferenceLines</v>
      </c>
    </row>
    <row r="1399" spans="1:23" s="4" customFormat="1" ht="9.75" customHeight="1" x14ac:dyDescent="0.25">
      <c r="A1399" s="66">
        <v>1398</v>
      </c>
      <c r="B1399" s="65" t="s">
        <v>4283</v>
      </c>
      <c r="C1399" s="27" t="s">
        <v>4576</v>
      </c>
      <c r="D1399" s="27" t="s">
        <v>4582</v>
      </c>
      <c r="E1399" s="39" t="s">
        <v>4725</v>
      </c>
      <c r="F1399" s="78" t="s">
        <v>3553</v>
      </c>
      <c r="G1399" s="6" t="s">
        <v>13</v>
      </c>
      <c r="H1399" s="6" t="s">
        <v>13</v>
      </c>
      <c r="I1399" s="6" t="s">
        <v>13</v>
      </c>
      <c r="J1399" s="6" t="s">
        <v>13</v>
      </c>
      <c r="K1399" s="23" t="s">
        <v>13</v>
      </c>
      <c r="L1399" s="9" t="str">
        <f>_xlfn.CONCAT("", C1399)</f>
        <v>MEP_Projeto</v>
      </c>
      <c r="M1399" s="9" t="str">
        <f>_xlfn.CONCAT("", D1399)</f>
        <v>MEP_Sistemas</v>
      </c>
      <c r="N1399" s="9" t="str">
        <f>_xlfn.CONCAT("", E1399)</f>
        <v>Sistemas_MEP</v>
      </c>
      <c r="O1399" s="9" t="str">
        <f>_xlfn.CONCAT("Classe IFC ou Categoria Revit:   ", F1399)</f>
        <v>Classe IFC ou Categoria Revit:   OST_MEPSystemZoneReferenceLinesVisibility</v>
      </c>
      <c r="P1399" s="7" t="s">
        <v>4183</v>
      </c>
      <c r="Q1399" s="7" t="str">
        <f>_xlfn.CONCAT("Categoria de Revit:  ",F1399)</f>
        <v>Categoria de Revit:  OST_MEPSystemZoneReferenceLinesVisibility</v>
      </c>
      <c r="R1399" s="7" t="str">
        <f>C1399</f>
        <v>MEP_Projeto</v>
      </c>
      <c r="S1399" s="7" t="str">
        <f>D1399</f>
        <v>MEP_Sistemas</v>
      </c>
      <c r="T1399" s="7" t="str">
        <f>E1399</f>
        <v>Sistemas_MEP</v>
      </c>
      <c r="U1399" s="8" t="str">
        <f>_xlfn.CONCAT("bim-key_",A1399)</f>
        <v>bim-key_1398</v>
      </c>
      <c r="V1399" s="4" t="str">
        <f>IF(ISNUMBER(FIND("Arrow", F1399)), _xlfn.CONCAT(E1399,"_Seta"), E1399)</f>
        <v>Sistemas_MEP</v>
      </c>
      <c r="W1399" s="4" t="str">
        <f>IF(ISNUMBER(FIND("Scheme", F1399)), _xlfn.CONCAT(F1399,"_Esquema"), F1399)</f>
        <v>OST_MEPSystemZoneReferenceLinesVisibility</v>
      </c>
    </row>
    <row r="1400" spans="1:23" s="4" customFormat="1" ht="9.75" customHeight="1" x14ac:dyDescent="0.25">
      <c r="A1400" s="66">
        <v>1399</v>
      </c>
      <c r="B1400" s="65" t="s">
        <v>4283</v>
      </c>
      <c r="C1400" s="27" t="s">
        <v>4576</v>
      </c>
      <c r="D1400" s="27" t="s">
        <v>4758</v>
      </c>
      <c r="E1400" s="39" t="s">
        <v>4727</v>
      </c>
      <c r="F1400" s="78" t="s">
        <v>3552</v>
      </c>
      <c r="G1400" s="6" t="s">
        <v>13</v>
      </c>
      <c r="H1400" s="6" t="s">
        <v>13</v>
      </c>
      <c r="I1400" s="6" t="s">
        <v>13</v>
      </c>
      <c r="J1400" s="6" t="s">
        <v>13</v>
      </c>
      <c r="K1400" s="23" t="s">
        <v>13</v>
      </c>
      <c r="L1400" s="9" t="str">
        <f>_xlfn.CONCAT("", C1400)</f>
        <v>MEP_Projeto</v>
      </c>
      <c r="M1400" s="9" t="str">
        <f>_xlfn.CONCAT("", D1400)</f>
        <v>MEP_Mecânica_TAG</v>
      </c>
      <c r="N1400" s="9" t="str">
        <f>_xlfn.CONCAT("", E1400)</f>
        <v>Sistemas_MEP_Etiqueta</v>
      </c>
      <c r="O1400" s="9" t="str">
        <f>_xlfn.CONCAT("Classe IFC ou Categoria Revit:   ", F1400)</f>
        <v>Classe IFC ou Categoria Revit:   OST_MEPSystemZoneTags</v>
      </c>
      <c r="P1400" s="7" t="s">
        <v>4460</v>
      </c>
      <c r="Q1400" s="7" t="str">
        <f>_xlfn.CONCAT("Categoria de Revit:  ",F1400)</f>
        <v>Categoria de Revit:  OST_MEPSystemZoneTags</v>
      </c>
      <c r="R1400" s="7" t="str">
        <f>C1400</f>
        <v>MEP_Projeto</v>
      </c>
      <c r="S1400" s="7" t="str">
        <f>D1400</f>
        <v>MEP_Mecânica_TAG</v>
      </c>
      <c r="T1400" s="7" t="str">
        <f>E1400</f>
        <v>Sistemas_MEP_Etiqueta</v>
      </c>
      <c r="U1400" s="8" t="str">
        <f>_xlfn.CONCAT("bim-key_",A1400)</f>
        <v>bim-key_1399</v>
      </c>
      <c r="V1400" s="4" t="str">
        <f>IF(ISNUMBER(FIND("Arrow", F1400)), _xlfn.CONCAT(E1400,"_Seta"), E1400)</f>
        <v>Sistemas_MEP_Etiqueta</v>
      </c>
      <c r="W1400" s="4" t="str">
        <f>IF(ISNUMBER(FIND("Scheme", F1400)), _xlfn.CONCAT(F1400,"_Esquema"), F1400)</f>
        <v>OST_MEPSystemZoneTags</v>
      </c>
    </row>
    <row r="1401" spans="1:23" s="4" customFormat="1" ht="9.75" customHeight="1" x14ac:dyDescent="0.25">
      <c r="A1401" s="66">
        <v>1400</v>
      </c>
      <c r="B1401" s="65" t="s">
        <v>4283</v>
      </c>
      <c r="C1401" s="27" t="s">
        <v>4576</v>
      </c>
      <c r="D1401" s="27" t="s">
        <v>4582</v>
      </c>
      <c r="E1401" s="27" t="s">
        <v>4726</v>
      </c>
      <c r="F1401" s="78" t="s">
        <v>3157</v>
      </c>
      <c r="G1401" s="6" t="s">
        <v>13</v>
      </c>
      <c r="H1401" s="6" t="s">
        <v>13</v>
      </c>
      <c r="I1401" s="6" t="s">
        <v>13</v>
      </c>
      <c r="J1401" s="6" t="s">
        <v>13</v>
      </c>
      <c r="K1401" s="23" t="s">
        <v>13</v>
      </c>
      <c r="L1401" s="9" t="str">
        <f>_xlfn.CONCAT("", C1401)</f>
        <v>MEP_Projeto</v>
      </c>
      <c r="M1401" s="9" t="str">
        <f>_xlfn.CONCAT("", D1401)</f>
        <v>MEP_Sistemas</v>
      </c>
      <c r="N1401" s="9" t="str">
        <f>_xlfn.CONCAT("", E1401)</f>
        <v>Sistemas_Tubulação</v>
      </c>
      <c r="O1401" s="9" t="str">
        <f>_xlfn.CONCAT("Classe IFC ou Categoria Revit:   ", F1401)</f>
        <v>Classe IFC ou Categoria Revit:   OST_PipingSystem</v>
      </c>
      <c r="P1401" s="7" t="s">
        <v>4183</v>
      </c>
      <c r="Q1401" s="7" t="str">
        <f>_xlfn.CONCAT("Categoria de Revit:  ",F1401)</f>
        <v>Categoria de Revit:  OST_PipingSystem</v>
      </c>
      <c r="R1401" s="7" t="str">
        <f>C1401</f>
        <v>MEP_Projeto</v>
      </c>
      <c r="S1401" s="7" t="str">
        <f>D1401</f>
        <v>MEP_Sistemas</v>
      </c>
      <c r="T1401" s="7" t="str">
        <f>E1401</f>
        <v>Sistemas_Tubulação</v>
      </c>
      <c r="U1401" s="8" t="str">
        <f>_xlfn.CONCAT("bim-key_",A1401)</f>
        <v>bim-key_1400</v>
      </c>
      <c r="V1401" s="4" t="str">
        <f>IF(ISNUMBER(FIND("Arrow", F1401)), _xlfn.CONCAT(E1401,"_Seta"), E1401)</f>
        <v>Sistemas_Tubulação</v>
      </c>
      <c r="W1401" s="4" t="str">
        <f>IF(ISNUMBER(FIND("Scheme", F1401)), _xlfn.CONCAT(F1401,"_Esquema"), F1401)</f>
        <v>OST_PipingSystem</v>
      </c>
    </row>
    <row r="1402" spans="1:23" s="4" customFormat="1" ht="9.75" customHeight="1" x14ac:dyDescent="0.25">
      <c r="A1402" s="66">
        <v>1401</v>
      </c>
      <c r="B1402" s="65" t="s">
        <v>4283</v>
      </c>
      <c r="C1402" s="27" t="s">
        <v>4576</v>
      </c>
      <c r="D1402" s="27" t="s">
        <v>4582</v>
      </c>
      <c r="E1402" s="27" t="s">
        <v>4726</v>
      </c>
      <c r="F1402" s="78" t="s">
        <v>3042</v>
      </c>
      <c r="G1402" s="6" t="s">
        <v>13</v>
      </c>
      <c r="H1402" s="6" t="s">
        <v>13</v>
      </c>
      <c r="I1402" s="6" t="s">
        <v>13</v>
      </c>
      <c r="J1402" s="6" t="s">
        <v>13</v>
      </c>
      <c r="K1402" s="23" t="s">
        <v>13</v>
      </c>
      <c r="L1402" s="9" t="str">
        <f>_xlfn.CONCAT("", C1402)</f>
        <v>MEP_Projeto</v>
      </c>
      <c r="M1402" s="9" t="str">
        <f>_xlfn.CONCAT("", D1402)</f>
        <v>MEP_Sistemas</v>
      </c>
      <c r="N1402" s="9" t="str">
        <f>_xlfn.CONCAT("", E1402)</f>
        <v>Sistemas_Tubulação</v>
      </c>
      <c r="O1402" s="9" t="str">
        <f>_xlfn.CONCAT("Classe IFC ou Categoria Revit:   ", F1402)</f>
        <v>Classe IFC ou Categoria Revit:   OST_PipingSystem_Reference</v>
      </c>
      <c r="P1402" s="7" t="s">
        <v>4183</v>
      </c>
      <c r="Q1402" s="7" t="str">
        <f>_xlfn.CONCAT("Categoria de Revit:  ",F1402)</f>
        <v>Categoria de Revit:  OST_PipingSystem_Reference</v>
      </c>
      <c r="R1402" s="7" t="str">
        <f>C1402</f>
        <v>MEP_Projeto</v>
      </c>
      <c r="S1402" s="7" t="str">
        <f>D1402</f>
        <v>MEP_Sistemas</v>
      </c>
      <c r="T1402" s="7" t="str">
        <f>E1402</f>
        <v>Sistemas_Tubulação</v>
      </c>
      <c r="U1402" s="8" t="str">
        <f>_xlfn.CONCAT("bim-key_",A1402)</f>
        <v>bim-key_1401</v>
      </c>
      <c r="V1402" s="4" t="str">
        <f>IF(ISNUMBER(FIND("Arrow", F1402)), _xlfn.CONCAT(E1402,"_Seta"), E1402)</f>
        <v>Sistemas_Tubulação</v>
      </c>
      <c r="W1402" s="4" t="str">
        <f>IF(ISNUMBER(FIND("Scheme", F1402)), _xlfn.CONCAT(F1402,"_Esquema"), F1402)</f>
        <v>OST_PipingSystem_Reference</v>
      </c>
    </row>
    <row r="1403" spans="1:23" s="4" customFormat="1" ht="9.75" customHeight="1" x14ac:dyDescent="0.25">
      <c r="A1403" s="66">
        <v>1402</v>
      </c>
      <c r="B1403" s="65" t="s">
        <v>4283</v>
      </c>
      <c r="C1403" s="27" t="s">
        <v>4576</v>
      </c>
      <c r="D1403" s="27" t="s">
        <v>4582</v>
      </c>
      <c r="E1403" s="27" t="s">
        <v>4726</v>
      </c>
      <c r="F1403" s="78" t="s">
        <v>3041</v>
      </c>
      <c r="G1403" s="6" t="s">
        <v>13</v>
      </c>
      <c r="H1403" s="6" t="s">
        <v>13</v>
      </c>
      <c r="I1403" s="6" t="s">
        <v>13</v>
      </c>
      <c r="J1403" s="6" t="s">
        <v>13</v>
      </c>
      <c r="K1403" s="23" t="s">
        <v>13</v>
      </c>
      <c r="L1403" s="9" t="str">
        <f>_xlfn.CONCAT("", C1403)</f>
        <v>MEP_Projeto</v>
      </c>
      <c r="M1403" s="9" t="str">
        <f>_xlfn.CONCAT("", D1403)</f>
        <v>MEP_Sistemas</v>
      </c>
      <c r="N1403" s="9" t="str">
        <f>_xlfn.CONCAT("", E1403)</f>
        <v>Sistemas_Tubulação</v>
      </c>
      <c r="O1403" s="9" t="str">
        <f>_xlfn.CONCAT("Classe IFC ou Categoria Revit:   ", F1403)</f>
        <v>Classe IFC ou Categoria Revit:   OST_PipingSystem_Reference_Visibility</v>
      </c>
      <c r="P1403" s="7" t="s">
        <v>4183</v>
      </c>
      <c r="Q1403" s="7" t="str">
        <f>_xlfn.CONCAT("Categoria de Revit:  ",F1403)</f>
        <v>Categoria de Revit:  OST_PipingSystem_Reference_Visibility</v>
      </c>
      <c r="R1403" s="7" t="str">
        <f>C1403</f>
        <v>MEP_Projeto</v>
      </c>
      <c r="S1403" s="7" t="str">
        <f>D1403</f>
        <v>MEP_Sistemas</v>
      </c>
      <c r="T1403" s="7" t="str">
        <f>E1403</f>
        <v>Sistemas_Tubulação</v>
      </c>
      <c r="U1403" s="8" t="str">
        <f>_xlfn.CONCAT("bim-key_",A1403)</f>
        <v>bim-key_1402</v>
      </c>
      <c r="V1403" s="4" t="str">
        <f>IF(ISNUMBER(FIND("Arrow", F1403)), _xlfn.CONCAT(E1403,"_Seta"), E1403)</f>
        <v>Sistemas_Tubulação</v>
      </c>
      <c r="W1403" s="4" t="str">
        <f>IF(ISNUMBER(FIND("Scheme", F1403)), _xlfn.CONCAT(F1403,"_Esquema"), F1403)</f>
        <v>OST_PipingSystem_Reference_Visibility</v>
      </c>
    </row>
    <row r="1404" spans="1:23" s="4" customFormat="1" ht="9.75" customHeight="1" x14ac:dyDescent="0.25">
      <c r="A1404" s="66">
        <v>1403</v>
      </c>
      <c r="B1404" s="65" t="s">
        <v>4283</v>
      </c>
      <c r="C1404" s="27" t="s">
        <v>4576</v>
      </c>
      <c r="D1404" s="27" t="s">
        <v>4582</v>
      </c>
      <c r="E1404" s="28" t="s">
        <v>4718</v>
      </c>
      <c r="F1404" s="32" t="s">
        <v>69</v>
      </c>
      <c r="G1404" s="23" t="s">
        <v>13</v>
      </c>
      <c r="H1404" s="23" t="s">
        <v>13</v>
      </c>
      <c r="I1404" s="23" t="s">
        <v>13</v>
      </c>
      <c r="J1404" s="23" t="s">
        <v>13</v>
      </c>
      <c r="K1404" s="23" t="s">
        <v>13</v>
      </c>
      <c r="L1404" s="9" t="str">
        <f>_xlfn.CONCAT("", C1404)</f>
        <v>MEP_Projeto</v>
      </c>
      <c r="M1404" s="9" t="str">
        <f>_xlfn.CONCAT("", D1404)</f>
        <v>MEP_Sistemas</v>
      </c>
      <c r="N1404" s="9" t="str">
        <f>_xlfn.CONCAT("", E1404)</f>
        <v>Sistemas</v>
      </c>
      <c r="O1404" s="9" t="str">
        <f>_xlfn.CONCAT("Classe IFC ou Categoria Revit:   ", F1404)</f>
        <v>Classe IFC ou Categoria Revit:   IfcSystem</v>
      </c>
      <c r="P1404" s="7" t="s">
        <v>70</v>
      </c>
      <c r="Q1404" s="7" t="s">
        <v>4066</v>
      </c>
      <c r="R1404" s="7" t="str">
        <f>C1404</f>
        <v>MEP_Projeto</v>
      </c>
      <c r="S1404" s="7" t="str">
        <f>D1404</f>
        <v>MEP_Sistemas</v>
      </c>
      <c r="T1404" s="7" t="str">
        <f>E1404</f>
        <v>Sistemas</v>
      </c>
      <c r="U1404" s="8" t="str">
        <f>_xlfn.CONCAT("bim-key_",A1404)</f>
        <v>bim-key_1403</v>
      </c>
      <c r="V1404" s="4" t="str">
        <f>IF(ISNUMBER(FIND("Arrow", F1404)), _xlfn.CONCAT(E1404,"_Seta"), E1404)</f>
        <v>Sistemas</v>
      </c>
      <c r="W1404" s="4" t="str">
        <f>IF(ISNUMBER(FIND("Scheme", F1404)), _xlfn.CONCAT(F1404,"_Esquema"), F1404)</f>
        <v>IfcSystem</v>
      </c>
    </row>
    <row r="1405" spans="1:23" s="4" customFormat="1" ht="9.75" customHeight="1" x14ac:dyDescent="0.25">
      <c r="A1405" s="66">
        <v>1404</v>
      </c>
      <c r="B1405" s="65" t="s">
        <v>4283</v>
      </c>
      <c r="C1405" s="27" t="s">
        <v>4576</v>
      </c>
      <c r="D1405" s="27" t="s">
        <v>4585</v>
      </c>
      <c r="E1405" s="39" t="s">
        <v>4587</v>
      </c>
      <c r="F1405" s="78" t="s">
        <v>3095</v>
      </c>
      <c r="G1405" s="6" t="s">
        <v>13</v>
      </c>
      <c r="H1405" s="6" t="s">
        <v>13</v>
      </c>
      <c r="I1405" s="6" t="s">
        <v>13</v>
      </c>
      <c r="J1405" s="6" t="s">
        <v>13</v>
      </c>
      <c r="K1405" s="23" t="s">
        <v>13</v>
      </c>
      <c r="L1405" s="9" t="str">
        <f>_xlfn.CONCAT("", C1405)</f>
        <v>MEP_Projeto</v>
      </c>
      <c r="M1405" s="9" t="str">
        <f>_xlfn.CONCAT("", D1405)</f>
        <v>MEP_Tubulação</v>
      </c>
      <c r="N1405" s="9" t="str">
        <f>_xlfn.CONCAT("", E1405)</f>
        <v>Tabelas_Tubulação</v>
      </c>
      <c r="O1405" s="9" t="str">
        <f>_xlfn.CONCAT("Classe IFC ou Categoria Revit:   ", F1405)</f>
        <v>Classe IFC ou Categoria Revit:   OST_PipeSchedules</v>
      </c>
      <c r="P1405" s="7" t="s">
        <v>4183</v>
      </c>
      <c r="Q1405" s="7" t="str">
        <f>_xlfn.CONCAT("Categoria de Revit:  ",F1405)</f>
        <v>Categoria de Revit:  OST_PipeSchedules</v>
      </c>
      <c r="R1405" s="7" t="str">
        <f>C1405</f>
        <v>MEP_Projeto</v>
      </c>
      <c r="S1405" s="7" t="str">
        <f>D1405</f>
        <v>MEP_Tubulação</v>
      </c>
      <c r="T1405" s="7" t="str">
        <f>E1405</f>
        <v>Tabelas_Tubulação</v>
      </c>
      <c r="U1405" s="8" t="str">
        <f>_xlfn.CONCAT("bim-key_",A1405)</f>
        <v>bim-key_1404</v>
      </c>
      <c r="V1405" s="4" t="str">
        <f>IF(ISNUMBER(FIND("Arrow", F1405)), _xlfn.CONCAT(E1405,"_Seta"), E1405)</f>
        <v>Tabelas_Tubulação</v>
      </c>
      <c r="W1405" s="4" t="str">
        <f>IF(ISNUMBER(FIND("Scheme", F1405)), _xlfn.CONCAT(F1405,"_Esquema"), F1405)</f>
        <v>OST_PipeSchedules</v>
      </c>
    </row>
    <row r="1406" spans="1:23" s="4" customFormat="1" ht="9.75" customHeight="1" x14ac:dyDescent="0.25">
      <c r="A1406" s="66">
        <v>1405</v>
      </c>
      <c r="B1406" s="65" t="s">
        <v>4283</v>
      </c>
      <c r="C1406" s="27" t="s">
        <v>4576</v>
      </c>
      <c r="D1406" s="27" t="s">
        <v>4585</v>
      </c>
      <c r="E1406" s="27" t="s">
        <v>4207</v>
      </c>
      <c r="F1406" s="32" t="s">
        <v>1566</v>
      </c>
      <c r="G1406" s="23" t="s">
        <v>13</v>
      </c>
      <c r="H1406" s="23" t="s">
        <v>13</v>
      </c>
      <c r="I1406" s="23" t="s">
        <v>13</v>
      </c>
      <c r="J1406" s="23" t="s">
        <v>13</v>
      </c>
      <c r="K1406" s="23" t="s">
        <v>13</v>
      </c>
      <c r="L1406" s="9" t="str">
        <f>_xlfn.CONCAT("", C1406)</f>
        <v>MEP_Projeto</v>
      </c>
      <c r="M1406" s="9" t="str">
        <f>_xlfn.CONCAT("", D1406)</f>
        <v>MEP_Tubulação</v>
      </c>
      <c r="N1406" s="9" t="str">
        <f>_xlfn.CONCAT("", E1406)</f>
        <v>Tubulação_Controla_Fluxo</v>
      </c>
      <c r="O1406" s="9" t="str">
        <f>_xlfn.CONCAT("Classe IFC ou Categoria Revit:   ", F1406)</f>
        <v>Classe IFC ou Categoria Revit:   IfcValve</v>
      </c>
      <c r="P1406" s="7" t="s">
        <v>1567</v>
      </c>
      <c r="Q1406" s="7" t="s">
        <v>4146</v>
      </c>
      <c r="R1406" s="7" t="str">
        <f>C1406</f>
        <v>MEP_Projeto</v>
      </c>
      <c r="S1406" s="7" t="str">
        <f>D1406</f>
        <v>MEP_Tubulação</v>
      </c>
      <c r="T1406" s="7" t="str">
        <f>E1406</f>
        <v>Tubulação_Controla_Fluxo</v>
      </c>
      <c r="U1406" s="8" t="str">
        <f>_xlfn.CONCAT("bim-key_",A1406)</f>
        <v>bim-key_1405</v>
      </c>
      <c r="V1406" s="4" t="str">
        <f>IF(ISNUMBER(FIND("Arrow", F1406)), _xlfn.CONCAT(E1406,"_Seta"), E1406)</f>
        <v>Tubulação_Controla_Fluxo</v>
      </c>
      <c r="W1406" s="4" t="str">
        <f>IF(ISNUMBER(FIND("Scheme", F1406)), _xlfn.CONCAT(F1406,"_Esquema"), F1406)</f>
        <v>IfcValve</v>
      </c>
    </row>
    <row r="1407" spans="1:23" s="4" customFormat="1" ht="9.75" customHeight="1" x14ac:dyDescent="0.25">
      <c r="A1407" s="66">
        <v>1406</v>
      </c>
      <c r="B1407" s="65" t="s">
        <v>4283</v>
      </c>
      <c r="C1407" s="27" t="s">
        <v>4576</v>
      </c>
      <c r="D1407" s="27" t="s">
        <v>4585</v>
      </c>
      <c r="E1407" s="27" t="s">
        <v>4207</v>
      </c>
      <c r="F1407" s="32" t="s">
        <v>2007</v>
      </c>
      <c r="G1407" s="23" t="s">
        <v>13</v>
      </c>
      <c r="H1407" s="23" t="s">
        <v>13</v>
      </c>
      <c r="I1407" s="23" t="s">
        <v>13</v>
      </c>
      <c r="J1407" s="23" t="s">
        <v>13</v>
      </c>
      <c r="K1407" s="23" t="s">
        <v>13</v>
      </c>
      <c r="L1407" s="9" t="str">
        <f>_xlfn.CONCAT("", C1407)</f>
        <v>MEP_Projeto</v>
      </c>
      <c r="M1407" s="9" t="str">
        <f>_xlfn.CONCAT("", D1407)</f>
        <v>MEP_Tubulação</v>
      </c>
      <c r="N1407" s="9" t="str">
        <f>_xlfn.CONCAT("", E1407)</f>
        <v>Tubulação_Controla_Fluxo</v>
      </c>
      <c r="O1407" s="9" t="str">
        <f>_xlfn.CONCAT("Classe IFC ou Categoria Revit:   ", F1407)</f>
        <v>Classe IFC ou Categoria Revit:   IfcValveAIRRELEASE</v>
      </c>
      <c r="P1407" s="7" t="s">
        <v>2248</v>
      </c>
      <c r="Q1407" s="7" t="s">
        <v>4143</v>
      </c>
      <c r="R1407" s="7" t="str">
        <f>C1407</f>
        <v>MEP_Projeto</v>
      </c>
      <c r="S1407" s="7" t="str">
        <f>D1407</f>
        <v>MEP_Tubulação</v>
      </c>
      <c r="T1407" s="7" t="str">
        <f>E1407</f>
        <v>Tubulação_Controla_Fluxo</v>
      </c>
      <c r="U1407" s="8" t="str">
        <f>_xlfn.CONCAT("bim-key_",A1407)</f>
        <v>bim-key_1406</v>
      </c>
      <c r="V1407" s="4" t="str">
        <f>IF(ISNUMBER(FIND("Arrow", F1407)), _xlfn.CONCAT(E1407,"_Seta"), E1407)</f>
        <v>Tubulação_Controla_Fluxo</v>
      </c>
      <c r="W1407" s="4" t="str">
        <f>IF(ISNUMBER(FIND("Scheme", F1407)), _xlfn.CONCAT(F1407,"_Esquema"), F1407)</f>
        <v>IfcValveAIRRELEASE</v>
      </c>
    </row>
    <row r="1408" spans="1:23" s="4" customFormat="1" ht="9.75" customHeight="1" x14ac:dyDescent="0.25">
      <c r="A1408" s="66">
        <v>1407</v>
      </c>
      <c r="B1408" s="65" t="s">
        <v>4283</v>
      </c>
      <c r="C1408" s="27" t="s">
        <v>4576</v>
      </c>
      <c r="D1408" s="27" t="s">
        <v>4585</v>
      </c>
      <c r="E1408" s="27" t="s">
        <v>4207</v>
      </c>
      <c r="F1408" s="32" t="s">
        <v>2008</v>
      </c>
      <c r="G1408" s="23" t="s">
        <v>13</v>
      </c>
      <c r="H1408" s="23" t="s">
        <v>13</v>
      </c>
      <c r="I1408" s="23" t="s">
        <v>13</v>
      </c>
      <c r="J1408" s="23" t="s">
        <v>13</v>
      </c>
      <c r="K1408" s="23" t="s">
        <v>13</v>
      </c>
      <c r="L1408" s="9" t="str">
        <f>_xlfn.CONCAT("", C1408)</f>
        <v>MEP_Projeto</v>
      </c>
      <c r="M1408" s="9" t="str">
        <f>_xlfn.CONCAT("", D1408)</f>
        <v>MEP_Tubulação</v>
      </c>
      <c r="N1408" s="9" t="str">
        <f>_xlfn.CONCAT("", E1408)</f>
        <v>Tubulação_Controla_Fluxo</v>
      </c>
      <c r="O1408" s="9" t="str">
        <f>_xlfn.CONCAT("Classe IFC ou Categoria Revit:   ", F1408)</f>
        <v>Classe IFC ou Categoria Revit:   IfcValveANTIVACUUM</v>
      </c>
      <c r="P1408" s="7" t="s">
        <v>2631</v>
      </c>
      <c r="Q1408" s="7" t="s">
        <v>4143</v>
      </c>
      <c r="R1408" s="7" t="str">
        <f>C1408</f>
        <v>MEP_Projeto</v>
      </c>
      <c r="S1408" s="7" t="str">
        <f>D1408</f>
        <v>MEP_Tubulação</v>
      </c>
      <c r="T1408" s="7" t="str">
        <f>E1408</f>
        <v>Tubulação_Controla_Fluxo</v>
      </c>
      <c r="U1408" s="8" t="str">
        <f>_xlfn.CONCAT("bim-key_",A1408)</f>
        <v>bim-key_1407</v>
      </c>
      <c r="V1408" s="4" t="str">
        <f>IF(ISNUMBER(FIND("Arrow", F1408)), _xlfn.CONCAT(E1408,"_Seta"), E1408)</f>
        <v>Tubulação_Controla_Fluxo</v>
      </c>
      <c r="W1408" s="4" t="str">
        <f>IF(ISNUMBER(FIND("Scheme", F1408)), _xlfn.CONCAT(F1408,"_Esquema"), F1408)</f>
        <v>IfcValveANTIVACUUM</v>
      </c>
    </row>
    <row r="1409" spans="1:23" s="4" customFormat="1" ht="9.75" customHeight="1" x14ac:dyDescent="0.25">
      <c r="A1409" s="66">
        <v>1408</v>
      </c>
      <c r="B1409" s="65" t="s">
        <v>4283</v>
      </c>
      <c r="C1409" s="27" t="s">
        <v>4576</v>
      </c>
      <c r="D1409" s="27" t="s">
        <v>4585</v>
      </c>
      <c r="E1409" s="27" t="s">
        <v>4207</v>
      </c>
      <c r="F1409" s="32" t="s">
        <v>2009</v>
      </c>
      <c r="G1409" s="23" t="s">
        <v>13</v>
      </c>
      <c r="H1409" s="23" t="s">
        <v>13</v>
      </c>
      <c r="I1409" s="23" t="s">
        <v>13</v>
      </c>
      <c r="J1409" s="23" t="s">
        <v>13</v>
      </c>
      <c r="K1409" s="23" t="s">
        <v>13</v>
      </c>
      <c r="L1409" s="9" t="str">
        <f>_xlfn.CONCAT("", C1409)</f>
        <v>MEP_Projeto</v>
      </c>
      <c r="M1409" s="9" t="str">
        <f>_xlfn.CONCAT("", D1409)</f>
        <v>MEP_Tubulação</v>
      </c>
      <c r="N1409" s="9" t="str">
        <f>_xlfn.CONCAT("", E1409)</f>
        <v>Tubulação_Controla_Fluxo</v>
      </c>
      <c r="O1409" s="9" t="str">
        <f>_xlfn.CONCAT("Classe IFC ou Categoria Revit:   ", F1409)</f>
        <v>Classe IFC ou Categoria Revit:   IfcValveCHANGEOVER</v>
      </c>
      <c r="P1409" s="7" t="s">
        <v>2249</v>
      </c>
      <c r="Q1409" s="7" t="s">
        <v>4143</v>
      </c>
      <c r="R1409" s="7" t="str">
        <f>C1409</f>
        <v>MEP_Projeto</v>
      </c>
      <c r="S1409" s="7" t="str">
        <f>D1409</f>
        <v>MEP_Tubulação</v>
      </c>
      <c r="T1409" s="7" t="str">
        <f>E1409</f>
        <v>Tubulação_Controla_Fluxo</v>
      </c>
      <c r="U1409" s="8" t="str">
        <f>_xlfn.CONCAT("bim-key_",A1409)</f>
        <v>bim-key_1408</v>
      </c>
      <c r="V1409" s="4" t="str">
        <f>IF(ISNUMBER(FIND("Arrow", F1409)), _xlfn.CONCAT(E1409,"_Seta"), E1409)</f>
        <v>Tubulação_Controla_Fluxo</v>
      </c>
      <c r="W1409" s="4" t="str">
        <f>IF(ISNUMBER(FIND("Scheme", F1409)), _xlfn.CONCAT(F1409,"_Esquema"), F1409)</f>
        <v>IfcValveCHANGEOVER</v>
      </c>
    </row>
    <row r="1410" spans="1:23" s="4" customFormat="1" ht="9.75" customHeight="1" x14ac:dyDescent="0.25">
      <c r="A1410" s="66">
        <v>1409</v>
      </c>
      <c r="B1410" s="65" t="s">
        <v>4283</v>
      </c>
      <c r="C1410" s="27" t="s">
        <v>4576</v>
      </c>
      <c r="D1410" s="27" t="s">
        <v>4585</v>
      </c>
      <c r="E1410" s="27" t="s">
        <v>4207</v>
      </c>
      <c r="F1410" s="32" t="s">
        <v>2010</v>
      </c>
      <c r="G1410" s="23" t="s">
        <v>13</v>
      </c>
      <c r="H1410" s="23" t="s">
        <v>13</v>
      </c>
      <c r="I1410" s="23" t="s">
        <v>13</v>
      </c>
      <c r="J1410" s="23" t="s">
        <v>13</v>
      </c>
      <c r="K1410" s="23" t="s">
        <v>13</v>
      </c>
      <c r="L1410" s="9" t="str">
        <f>_xlfn.CONCAT("", C1410)</f>
        <v>MEP_Projeto</v>
      </c>
      <c r="M1410" s="9" t="str">
        <f>_xlfn.CONCAT("", D1410)</f>
        <v>MEP_Tubulação</v>
      </c>
      <c r="N1410" s="9" t="str">
        <f>_xlfn.CONCAT("", E1410)</f>
        <v>Tubulação_Controla_Fluxo</v>
      </c>
      <c r="O1410" s="9" t="str">
        <f>_xlfn.CONCAT("Classe IFC ou Categoria Revit:   ", F1410)</f>
        <v>Classe IFC ou Categoria Revit:   IfcValveCHECK</v>
      </c>
      <c r="P1410" s="7" t="s">
        <v>2250</v>
      </c>
      <c r="Q1410" s="7" t="s">
        <v>4143</v>
      </c>
      <c r="R1410" s="7" t="str">
        <f>C1410</f>
        <v>MEP_Projeto</v>
      </c>
      <c r="S1410" s="7" t="str">
        <f>D1410</f>
        <v>MEP_Tubulação</v>
      </c>
      <c r="T1410" s="7" t="str">
        <f>E1410</f>
        <v>Tubulação_Controla_Fluxo</v>
      </c>
      <c r="U1410" s="8" t="str">
        <f>_xlfn.CONCAT("bim-key_",A1410)</f>
        <v>bim-key_1409</v>
      </c>
      <c r="V1410" s="4" t="str">
        <f>IF(ISNUMBER(FIND("Arrow", F1410)), _xlfn.CONCAT(E1410,"_Seta"), E1410)</f>
        <v>Tubulação_Controla_Fluxo</v>
      </c>
      <c r="W1410" s="4" t="str">
        <f>IF(ISNUMBER(FIND("Scheme", F1410)), _xlfn.CONCAT(F1410,"_Esquema"), F1410)</f>
        <v>IfcValveCHECK</v>
      </c>
    </row>
    <row r="1411" spans="1:23" ht="9.75" customHeight="1" x14ac:dyDescent="0.25">
      <c r="A1411" s="66">
        <v>1410</v>
      </c>
      <c r="B1411" s="65" t="s">
        <v>4283</v>
      </c>
      <c r="C1411" s="27" t="s">
        <v>4297</v>
      </c>
      <c r="D1411" s="40" t="s">
        <v>4298</v>
      </c>
      <c r="E1411" s="39" t="s">
        <v>4212</v>
      </c>
      <c r="F1411" s="25" t="s">
        <v>3223</v>
      </c>
      <c r="G1411" s="6" t="s">
        <v>13</v>
      </c>
      <c r="H1411" s="6" t="s">
        <v>13</v>
      </c>
      <c r="I1411" s="6" t="s">
        <v>13</v>
      </c>
      <c r="J1411" s="6" t="s">
        <v>13</v>
      </c>
      <c r="K1411" s="23" t="s">
        <v>13</v>
      </c>
      <c r="L1411" s="9" t="str">
        <f>_xlfn.CONCAT("", C1411)</f>
        <v>INFRA_Projeto</v>
      </c>
      <c r="M1411" s="9" t="str">
        <f>_xlfn.CONCAT("", D1411)</f>
        <v>INFRA_Infraestrutura</v>
      </c>
      <c r="N1411" s="9" t="str">
        <f>_xlfn.CONCAT("", E1411)</f>
        <v>Ponte_Viaduto</v>
      </c>
      <c r="O1411" s="9" t="str">
        <f>_xlfn.CONCAT("Classe IFC ou Categoria Revit:   ", F1411)</f>
        <v>Classe IFC ou Categoria Revit:   OST_AbutmentFoundations</v>
      </c>
      <c r="P1411" s="7" t="s">
        <v>4183</v>
      </c>
      <c r="Q1411" s="11" t="str">
        <f>_xlfn.CONCAT("Categoria de Revit:  ",F1411)</f>
        <v>Categoria de Revit:  OST_AbutmentFoundations</v>
      </c>
      <c r="R1411" s="7" t="str">
        <f>C1411</f>
        <v>INFRA_Projeto</v>
      </c>
      <c r="S1411" s="7" t="str">
        <f>D1411</f>
        <v>INFRA_Infraestrutura</v>
      </c>
      <c r="T1411" s="7" t="str">
        <f>E1411</f>
        <v>Ponte_Viaduto</v>
      </c>
      <c r="U1411" s="8" t="str">
        <f>_xlfn.CONCAT("bim-key_",A1411)</f>
        <v>bim-key_1410</v>
      </c>
      <c r="V1411" s="4" t="str">
        <f>IF(ISNUMBER(FIND("Arrow", F1411)), _xlfn.CONCAT(E1411,"_Seta"), E1411)</f>
        <v>Ponte_Viaduto</v>
      </c>
      <c r="W1411" s="4" t="str">
        <f>IF(ISNUMBER(FIND("Scheme", F1411)), _xlfn.CONCAT(F1411,"_Esquema"), F1411)</f>
        <v>OST_AbutmentFoundations</v>
      </c>
    </row>
    <row r="1412" spans="1:23" ht="9.75" customHeight="1" x14ac:dyDescent="0.25">
      <c r="A1412" s="66">
        <v>1411</v>
      </c>
      <c r="B1412" s="65" t="s">
        <v>4283</v>
      </c>
      <c r="C1412" s="27" t="s">
        <v>4297</v>
      </c>
      <c r="D1412" s="40" t="s">
        <v>4752</v>
      </c>
      <c r="E1412" s="39" t="s">
        <v>4504</v>
      </c>
      <c r="F1412" s="25" t="s">
        <v>3219</v>
      </c>
      <c r="G1412" s="6" t="s">
        <v>13</v>
      </c>
      <c r="H1412" s="6" t="s">
        <v>13</v>
      </c>
      <c r="I1412" s="6" t="s">
        <v>13</v>
      </c>
      <c r="J1412" s="6" t="s">
        <v>13</v>
      </c>
      <c r="K1412" s="23" t="s">
        <v>13</v>
      </c>
      <c r="L1412" s="9" t="str">
        <f>_xlfn.CONCAT("", C1412)</f>
        <v>INFRA_Projeto</v>
      </c>
      <c r="M1412" s="9" t="str">
        <f>_xlfn.CONCAT("", D1412)</f>
        <v>INFRA_Infraestrutura_TAG</v>
      </c>
      <c r="N1412" s="9" t="str">
        <f>_xlfn.CONCAT("", E1412)</f>
        <v>Ponte_Viaduto_Etiqueta</v>
      </c>
      <c r="O1412" s="9" t="str">
        <f>_xlfn.CONCAT("Classe IFC ou Categoria Revit:   ", F1412)</f>
        <v>Classe IFC ou Categoria Revit:   OST_AbutmentFoundationTags</v>
      </c>
      <c r="P1412" s="7" t="s">
        <v>4460</v>
      </c>
      <c r="Q1412" s="11" t="str">
        <f>_xlfn.CONCAT("Categoria de Revit:  ",F1412)</f>
        <v>Categoria de Revit:  OST_AbutmentFoundationTags</v>
      </c>
      <c r="R1412" s="7" t="str">
        <f>C1412</f>
        <v>INFRA_Projeto</v>
      </c>
      <c r="S1412" s="7" t="str">
        <f>D1412</f>
        <v>INFRA_Infraestrutura_TAG</v>
      </c>
      <c r="T1412" s="7" t="str">
        <f>E1412</f>
        <v>Ponte_Viaduto_Etiqueta</v>
      </c>
      <c r="U1412" s="8" t="str">
        <f>_xlfn.CONCAT("bim-key_",A1412)</f>
        <v>bim-key_1411</v>
      </c>
      <c r="V1412" s="4" t="str">
        <f>IF(ISNUMBER(FIND("Arrow", F1412)), _xlfn.CONCAT(E1412,"_Seta"), E1412)</f>
        <v>Ponte_Viaduto_Etiqueta</v>
      </c>
      <c r="W1412" s="4" t="str">
        <f>IF(ISNUMBER(FIND("Scheme", F1412)), _xlfn.CONCAT(F1412,"_Esquema"), F1412)</f>
        <v>OST_AbutmentFoundationTags</v>
      </c>
    </row>
    <row r="1413" spans="1:23" ht="9.75" customHeight="1" x14ac:dyDescent="0.25">
      <c r="A1413" s="66">
        <v>1412</v>
      </c>
      <c r="B1413" s="65" t="s">
        <v>4283</v>
      </c>
      <c r="C1413" s="27" t="s">
        <v>4297</v>
      </c>
      <c r="D1413" s="40" t="s">
        <v>4298</v>
      </c>
      <c r="E1413" s="39" t="s">
        <v>4212</v>
      </c>
      <c r="F1413" s="25" t="s">
        <v>3222</v>
      </c>
      <c r="G1413" s="6" t="s">
        <v>13</v>
      </c>
      <c r="H1413" s="6" t="s">
        <v>13</v>
      </c>
      <c r="I1413" s="6" t="s">
        <v>13</v>
      </c>
      <c r="J1413" s="6" t="s">
        <v>13</v>
      </c>
      <c r="K1413" s="23" t="s">
        <v>13</v>
      </c>
      <c r="L1413" s="9" t="str">
        <f>_xlfn.CONCAT("", C1413)</f>
        <v>INFRA_Projeto</v>
      </c>
      <c r="M1413" s="9" t="str">
        <f>_xlfn.CONCAT("", D1413)</f>
        <v>INFRA_Infraestrutura</v>
      </c>
      <c r="N1413" s="9" t="str">
        <f>_xlfn.CONCAT("", E1413)</f>
        <v>Ponte_Viaduto</v>
      </c>
      <c r="O1413" s="9" t="str">
        <f>_xlfn.CONCAT("Classe IFC ou Categoria Revit:   ", F1413)</f>
        <v>Classe IFC ou Categoria Revit:   OST_AbutmentPiles</v>
      </c>
      <c r="P1413" s="7" t="s">
        <v>4183</v>
      </c>
      <c r="Q1413" s="11" t="str">
        <f>_xlfn.CONCAT("Categoria de Revit:  ",F1413)</f>
        <v>Categoria de Revit:  OST_AbutmentPiles</v>
      </c>
      <c r="R1413" s="7" t="str">
        <f>C1413</f>
        <v>INFRA_Projeto</v>
      </c>
      <c r="S1413" s="7" t="str">
        <f>D1413</f>
        <v>INFRA_Infraestrutura</v>
      </c>
      <c r="T1413" s="7" t="str">
        <f>E1413</f>
        <v>Ponte_Viaduto</v>
      </c>
      <c r="U1413" s="8" t="str">
        <f>_xlfn.CONCAT("bim-key_",A1413)</f>
        <v>bim-key_1412</v>
      </c>
      <c r="V1413" s="4" t="str">
        <f>IF(ISNUMBER(FIND("Arrow", F1413)), _xlfn.CONCAT(E1413,"_Seta"), E1413)</f>
        <v>Ponte_Viaduto</v>
      </c>
      <c r="W1413" s="4" t="str">
        <f>IF(ISNUMBER(FIND("Scheme", F1413)), _xlfn.CONCAT(F1413,"_Esquema"), F1413)</f>
        <v>OST_AbutmentPiles</v>
      </c>
    </row>
    <row r="1414" spans="1:23" ht="9.75" customHeight="1" x14ac:dyDescent="0.25">
      <c r="A1414" s="66">
        <v>1413</v>
      </c>
      <c r="B1414" s="65" t="s">
        <v>4283</v>
      </c>
      <c r="C1414" s="27" t="s">
        <v>4297</v>
      </c>
      <c r="D1414" s="40" t="s">
        <v>4752</v>
      </c>
      <c r="E1414" s="39" t="s">
        <v>4504</v>
      </c>
      <c r="F1414" s="25" t="s">
        <v>3218</v>
      </c>
      <c r="G1414" s="6" t="s">
        <v>13</v>
      </c>
      <c r="H1414" s="6" t="s">
        <v>13</v>
      </c>
      <c r="I1414" s="6" t="s">
        <v>13</v>
      </c>
      <c r="J1414" s="6" t="s">
        <v>13</v>
      </c>
      <c r="K1414" s="23" t="s">
        <v>13</v>
      </c>
      <c r="L1414" s="9" t="str">
        <f>_xlfn.CONCAT("", C1414)</f>
        <v>INFRA_Projeto</v>
      </c>
      <c r="M1414" s="9" t="str">
        <f>_xlfn.CONCAT("", D1414)</f>
        <v>INFRA_Infraestrutura_TAG</v>
      </c>
      <c r="N1414" s="9" t="str">
        <f>_xlfn.CONCAT("", E1414)</f>
        <v>Ponte_Viaduto_Etiqueta</v>
      </c>
      <c r="O1414" s="9" t="str">
        <f>_xlfn.CONCAT("Classe IFC ou Categoria Revit:   ", F1414)</f>
        <v>Classe IFC ou Categoria Revit:   OST_AbutmentPileTags</v>
      </c>
      <c r="P1414" s="7" t="s">
        <v>4460</v>
      </c>
      <c r="Q1414" s="11" t="str">
        <f>_xlfn.CONCAT("Categoria de Revit:  ",F1414)</f>
        <v>Categoria de Revit:  OST_AbutmentPileTags</v>
      </c>
      <c r="R1414" s="7" t="str">
        <f>C1414</f>
        <v>INFRA_Projeto</v>
      </c>
      <c r="S1414" s="7" t="str">
        <f>D1414</f>
        <v>INFRA_Infraestrutura_TAG</v>
      </c>
      <c r="T1414" s="7" t="str">
        <f>E1414</f>
        <v>Ponte_Viaduto_Etiqueta</v>
      </c>
      <c r="U1414" s="8" t="str">
        <f>_xlfn.CONCAT("bim-key_",A1414)</f>
        <v>bim-key_1413</v>
      </c>
      <c r="V1414" s="4" t="str">
        <f>IF(ISNUMBER(FIND("Arrow", F1414)), _xlfn.CONCAT(E1414,"_Seta"), E1414)</f>
        <v>Ponte_Viaduto_Etiqueta</v>
      </c>
      <c r="W1414" s="4" t="str">
        <f>IF(ISNUMBER(FIND("Scheme", F1414)), _xlfn.CONCAT(F1414,"_Esquema"), F1414)</f>
        <v>OST_AbutmentPileTags</v>
      </c>
    </row>
    <row r="1415" spans="1:23" ht="9.75" customHeight="1" x14ac:dyDescent="0.25">
      <c r="A1415" s="66">
        <v>1414</v>
      </c>
      <c r="B1415" s="65" t="s">
        <v>4283</v>
      </c>
      <c r="C1415" s="27" t="s">
        <v>4297</v>
      </c>
      <c r="D1415" s="40" t="s">
        <v>4298</v>
      </c>
      <c r="E1415" s="39" t="s">
        <v>4212</v>
      </c>
      <c r="F1415" s="25" t="s">
        <v>3221</v>
      </c>
      <c r="G1415" s="6" t="s">
        <v>13</v>
      </c>
      <c r="H1415" s="6" t="s">
        <v>13</v>
      </c>
      <c r="I1415" s="6" t="s">
        <v>13</v>
      </c>
      <c r="J1415" s="6" t="s">
        <v>13</v>
      </c>
      <c r="K1415" s="23" t="s">
        <v>13</v>
      </c>
      <c r="L1415" s="9" t="str">
        <f>_xlfn.CONCAT("", C1415)</f>
        <v>INFRA_Projeto</v>
      </c>
      <c r="M1415" s="9" t="str">
        <f>_xlfn.CONCAT("", D1415)</f>
        <v>INFRA_Infraestrutura</v>
      </c>
      <c r="N1415" s="9" t="str">
        <f>_xlfn.CONCAT("", E1415)</f>
        <v>Ponte_Viaduto</v>
      </c>
      <c r="O1415" s="9" t="str">
        <f>_xlfn.CONCAT("Classe IFC ou Categoria Revit:   ", F1415)</f>
        <v>Classe IFC ou Categoria Revit:   OST_AbutmentWalls</v>
      </c>
      <c r="P1415" s="7" t="s">
        <v>4183</v>
      </c>
      <c r="Q1415" s="11" t="str">
        <f>_xlfn.CONCAT("Categoria de Revit:  ",F1415)</f>
        <v>Categoria de Revit:  OST_AbutmentWalls</v>
      </c>
      <c r="R1415" s="7" t="str">
        <f>C1415</f>
        <v>INFRA_Projeto</v>
      </c>
      <c r="S1415" s="7" t="str">
        <f>D1415</f>
        <v>INFRA_Infraestrutura</v>
      </c>
      <c r="T1415" s="7" t="str">
        <f>E1415</f>
        <v>Ponte_Viaduto</v>
      </c>
      <c r="U1415" s="8" t="str">
        <f>_xlfn.CONCAT("bim-key_",A1415)</f>
        <v>bim-key_1414</v>
      </c>
      <c r="V1415" s="4" t="str">
        <f>IF(ISNUMBER(FIND("Arrow", F1415)), _xlfn.CONCAT(E1415,"_Seta"), E1415)</f>
        <v>Ponte_Viaduto</v>
      </c>
      <c r="W1415" s="4" t="str">
        <f>IF(ISNUMBER(FIND("Scheme", F1415)), _xlfn.CONCAT(F1415,"_Esquema"), F1415)</f>
        <v>OST_AbutmentWalls</v>
      </c>
    </row>
    <row r="1416" spans="1:23" ht="9.75" customHeight="1" x14ac:dyDescent="0.25">
      <c r="A1416" s="66">
        <v>1415</v>
      </c>
      <c r="B1416" s="65" t="s">
        <v>4283</v>
      </c>
      <c r="C1416" s="27" t="s">
        <v>4297</v>
      </c>
      <c r="D1416" s="40" t="s">
        <v>4752</v>
      </c>
      <c r="E1416" s="39" t="s">
        <v>4504</v>
      </c>
      <c r="F1416" s="25" t="s">
        <v>3217</v>
      </c>
      <c r="G1416" s="6" t="s">
        <v>13</v>
      </c>
      <c r="H1416" s="6" t="s">
        <v>13</v>
      </c>
      <c r="I1416" s="6" t="s">
        <v>13</v>
      </c>
      <c r="J1416" s="6" t="s">
        <v>13</v>
      </c>
      <c r="K1416" s="23" t="s">
        <v>13</v>
      </c>
      <c r="L1416" s="9" t="str">
        <f>_xlfn.CONCAT("", C1416)</f>
        <v>INFRA_Projeto</v>
      </c>
      <c r="M1416" s="9" t="str">
        <f>_xlfn.CONCAT("", D1416)</f>
        <v>INFRA_Infraestrutura_TAG</v>
      </c>
      <c r="N1416" s="9" t="str">
        <f>_xlfn.CONCAT("", E1416)</f>
        <v>Ponte_Viaduto_Etiqueta</v>
      </c>
      <c r="O1416" s="9" t="str">
        <f>_xlfn.CONCAT("Classe IFC ou Categoria Revit:   ", F1416)</f>
        <v>Classe IFC ou Categoria Revit:   OST_AbutmentWallTags</v>
      </c>
      <c r="P1416" s="7" t="s">
        <v>4460</v>
      </c>
      <c r="Q1416" s="11" t="str">
        <f>_xlfn.CONCAT("Categoria de Revit:  ",F1416)</f>
        <v>Categoria de Revit:  OST_AbutmentWallTags</v>
      </c>
      <c r="R1416" s="7" t="str">
        <f>C1416</f>
        <v>INFRA_Projeto</v>
      </c>
      <c r="S1416" s="7" t="str">
        <f>D1416</f>
        <v>INFRA_Infraestrutura_TAG</v>
      </c>
      <c r="T1416" s="7" t="str">
        <f>E1416</f>
        <v>Ponte_Viaduto_Etiqueta</v>
      </c>
      <c r="U1416" s="8" t="str">
        <f>_xlfn.CONCAT("bim-key_",A1416)</f>
        <v>bim-key_1415</v>
      </c>
      <c r="V1416" s="4" t="str">
        <f>IF(ISNUMBER(FIND("Arrow", F1416)), _xlfn.CONCAT(E1416,"_Seta"), E1416)</f>
        <v>Ponte_Viaduto_Etiqueta</v>
      </c>
      <c r="W1416" s="4" t="str">
        <f>IF(ISNUMBER(FIND("Scheme", F1416)), _xlfn.CONCAT(F1416,"_Esquema"), F1416)</f>
        <v>OST_AbutmentWallTags</v>
      </c>
    </row>
    <row r="1417" spans="1:23" ht="9.75" customHeight="1" x14ac:dyDescent="0.25">
      <c r="A1417" s="66">
        <v>1416</v>
      </c>
      <c r="B1417" s="65" t="s">
        <v>4283</v>
      </c>
      <c r="C1417" s="27" t="s">
        <v>4289</v>
      </c>
      <c r="D1417" s="27" t="s">
        <v>4291</v>
      </c>
      <c r="E1417" s="28" t="s">
        <v>20</v>
      </c>
      <c r="F1417" s="25" t="s">
        <v>3652</v>
      </c>
      <c r="G1417" s="6" t="s">
        <v>13</v>
      </c>
      <c r="H1417" s="6" t="s">
        <v>13</v>
      </c>
      <c r="I1417" s="6" t="s">
        <v>13</v>
      </c>
      <c r="J1417" s="6" t="s">
        <v>13</v>
      </c>
      <c r="K1417" s="23" t="s">
        <v>13</v>
      </c>
      <c r="L1417" s="9" t="str">
        <f>_xlfn.CONCAT("", C1417)</f>
        <v>ARQ_Projeto</v>
      </c>
      <c r="M1417" s="9" t="str">
        <f>_xlfn.CONCAT("", D1417)</f>
        <v>ARQ_Interdisciplinar</v>
      </c>
      <c r="N1417" s="9" t="str">
        <f>_xlfn.CONCAT("", E1417)</f>
        <v>Projeto</v>
      </c>
      <c r="O1417" s="9" t="str">
        <f>_xlfn.CONCAT("Classe IFC ou Categoria Revit:   ", F1417)</f>
        <v>Classe IFC ou Categoria Revit:   OST_AdaptivePoints</v>
      </c>
      <c r="P1417" s="7" t="s">
        <v>4183</v>
      </c>
      <c r="Q1417" s="11" t="str">
        <f>_xlfn.CONCAT("Categoria de Revit:  ",F1417)</f>
        <v>Categoria de Revit:  OST_AdaptivePoints</v>
      </c>
      <c r="R1417" s="7" t="str">
        <f>C1417</f>
        <v>ARQ_Projeto</v>
      </c>
      <c r="S1417" s="7" t="str">
        <f>D1417</f>
        <v>ARQ_Interdisciplinar</v>
      </c>
      <c r="T1417" s="7" t="str">
        <f>E1417</f>
        <v>Projeto</v>
      </c>
      <c r="U1417" s="8" t="str">
        <f>_xlfn.CONCAT("bim-key_",A1417)</f>
        <v>bim-key_1416</v>
      </c>
      <c r="V1417" s="4" t="str">
        <f>IF(ISNUMBER(FIND("Arrow", F1417)), _xlfn.CONCAT(E1417,"_Seta"), E1417)</f>
        <v>Projeto</v>
      </c>
      <c r="W1417" s="4" t="str">
        <f>IF(ISNUMBER(FIND("Scheme", F1417)), _xlfn.CONCAT(F1417,"_Esquema"), F1417)</f>
        <v>OST_AdaptivePoints</v>
      </c>
    </row>
    <row r="1418" spans="1:23" ht="9.75" customHeight="1" x14ac:dyDescent="0.25">
      <c r="A1418" s="66">
        <v>1417</v>
      </c>
      <c r="B1418" s="65" t="s">
        <v>4283</v>
      </c>
      <c r="C1418" s="27" t="s">
        <v>4289</v>
      </c>
      <c r="D1418" s="27" t="s">
        <v>4291</v>
      </c>
      <c r="E1418" s="28" t="s">
        <v>4710</v>
      </c>
      <c r="F1418" s="25" t="s">
        <v>3648</v>
      </c>
      <c r="G1418" s="6" t="s">
        <v>13</v>
      </c>
      <c r="H1418" s="6" t="s">
        <v>13</v>
      </c>
      <c r="I1418" s="6" t="s">
        <v>13</v>
      </c>
      <c r="J1418" s="6" t="s">
        <v>13</v>
      </c>
      <c r="K1418" s="23" t="s">
        <v>13</v>
      </c>
      <c r="L1418" s="9" t="str">
        <f>_xlfn.CONCAT("", C1418)</f>
        <v>ARQ_Projeto</v>
      </c>
      <c r="M1418" s="9" t="str">
        <f>_xlfn.CONCAT("", D1418)</f>
        <v>ARQ_Interdisciplinar</v>
      </c>
      <c r="N1418" s="9" t="str">
        <f>_xlfn.CONCAT("", E1418)</f>
        <v>Projeto_Marca_Geométrica_Linha_Oculta</v>
      </c>
      <c r="O1418" s="9" t="str">
        <f>_xlfn.CONCAT("Classe IFC ou Categoria Revit:   ", F1418)</f>
        <v>Classe IFC ou Categoria Revit:   OST_AdaptivePoints_HiddenLines</v>
      </c>
      <c r="P1418" s="7" t="s">
        <v>4183</v>
      </c>
      <c r="Q1418" s="11" t="str">
        <f>_xlfn.CONCAT("Categoria de Revit:  ",F1418)</f>
        <v>Categoria de Revit:  OST_AdaptivePoints_HiddenLines</v>
      </c>
      <c r="R1418" s="7" t="str">
        <f>C1418</f>
        <v>ARQ_Projeto</v>
      </c>
      <c r="S1418" s="7" t="str">
        <f>D1418</f>
        <v>ARQ_Interdisciplinar</v>
      </c>
      <c r="T1418" s="7" t="str">
        <f>E1418</f>
        <v>Projeto_Marca_Geométrica_Linha_Oculta</v>
      </c>
      <c r="U1418" s="8" t="str">
        <f>_xlfn.CONCAT("bim-key_",A1418)</f>
        <v>bim-key_1417</v>
      </c>
      <c r="V1418" s="4" t="str">
        <f>IF(ISNUMBER(FIND("Arrow", F1418)), _xlfn.CONCAT(E1418,"_Seta"), E1418)</f>
        <v>Projeto_Marca_Geométrica_Linha_Oculta</v>
      </c>
      <c r="W1418" s="4" t="str">
        <f>IF(ISNUMBER(FIND("Scheme", F1418)), _xlfn.CONCAT(F1418,"_Esquema"), F1418)</f>
        <v>OST_AdaptivePoints_HiddenLines</v>
      </c>
    </row>
    <row r="1419" spans="1:23" ht="9.75" customHeight="1" x14ac:dyDescent="0.25">
      <c r="A1419" s="66">
        <v>1418</v>
      </c>
      <c r="B1419" s="65" t="s">
        <v>4283</v>
      </c>
      <c r="C1419" s="27" t="s">
        <v>4289</v>
      </c>
      <c r="D1419" s="27" t="s">
        <v>4291</v>
      </c>
      <c r="E1419" s="28" t="s">
        <v>20</v>
      </c>
      <c r="F1419" s="25" t="s">
        <v>3649</v>
      </c>
      <c r="G1419" s="6" t="s">
        <v>13</v>
      </c>
      <c r="H1419" s="6" t="s">
        <v>13</v>
      </c>
      <c r="I1419" s="6" t="s">
        <v>13</v>
      </c>
      <c r="J1419" s="6" t="s">
        <v>13</v>
      </c>
      <c r="K1419" s="23" t="s">
        <v>13</v>
      </c>
      <c r="L1419" s="9" t="str">
        <f>_xlfn.CONCAT("", C1419)</f>
        <v>ARQ_Projeto</v>
      </c>
      <c r="M1419" s="9" t="str">
        <f>_xlfn.CONCAT("", D1419)</f>
        <v>ARQ_Interdisciplinar</v>
      </c>
      <c r="N1419" s="9" t="str">
        <f>_xlfn.CONCAT("", E1419)</f>
        <v>Projeto</v>
      </c>
      <c r="O1419" s="9" t="str">
        <f>_xlfn.CONCAT("Classe IFC ou Categoria Revit:   ", F1419)</f>
        <v>Classe IFC ou Categoria Revit:   OST_AdaptivePoints_Lines</v>
      </c>
      <c r="P1419" s="7" t="s">
        <v>4183</v>
      </c>
      <c r="Q1419" s="11" t="str">
        <f>_xlfn.CONCAT("Categoria de Revit:  ",F1419)</f>
        <v>Categoria de Revit:  OST_AdaptivePoints_Lines</v>
      </c>
      <c r="R1419" s="7" t="str">
        <f>C1419</f>
        <v>ARQ_Projeto</v>
      </c>
      <c r="S1419" s="7" t="str">
        <f>D1419</f>
        <v>ARQ_Interdisciplinar</v>
      </c>
      <c r="T1419" s="7" t="str">
        <f>E1419</f>
        <v>Projeto</v>
      </c>
      <c r="U1419" s="8" t="str">
        <f>_xlfn.CONCAT("bim-key_",A1419)</f>
        <v>bim-key_1418</v>
      </c>
      <c r="V1419" s="4" t="str">
        <f>IF(ISNUMBER(FIND("Arrow", F1419)), _xlfn.CONCAT(E1419,"_Seta"), E1419)</f>
        <v>Projeto</v>
      </c>
      <c r="W1419" s="4" t="str">
        <f>IF(ISNUMBER(FIND("Scheme", F1419)), _xlfn.CONCAT(F1419,"_Esquema"), F1419)</f>
        <v>OST_AdaptivePoints_Lines</v>
      </c>
    </row>
    <row r="1420" spans="1:23" ht="9.75" customHeight="1" x14ac:dyDescent="0.25">
      <c r="A1420" s="66">
        <v>1419</v>
      </c>
      <c r="B1420" s="65" t="s">
        <v>4283</v>
      </c>
      <c r="C1420" s="27" t="s">
        <v>4289</v>
      </c>
      <c r="D1420" s="27" t="s">
        <v>4291</v>
      </c>
      <c r="E1420" s="28" t="s">
        <v>20</v>
      </c>
      <c r="F1420" s="25" t="s">
        <v>3650</v>
      </c>
      <c r="G1420" s="6" t="s">
        <v>13</v>
      </c>
      <c r="H1420" s="6" t="s">
        <v>13</v>
      </c>
      <c r="I1420" s="6" t="s">
        <v>13</v>
      </c>
      <c r="J1420" s="6" t="s">
        <v>13</v>
      </c>
      <c r="K1420" s="23" t="s">
        <v>13</v>
      </c>
      <c r="L1420" s="9" t="str">
        <f>_xlfn.CONCAT("", C1420)</f>
        <v>ARQ_Projeto</v>
      </c>
      <c r="M1420" s="9" t="str">
        <f>_xlfn.CONCAT("", D1420)</f>
        <v>ARQ_Interdisciplinar</v>
      </c>
      <c r="N1420" s="9" t="str">
        <f>_xlfn.CONCAT("", E1420)</f>
        <v>Projeto</v>
      </c>
      <c r="O1420" s="9" t="str">
        <f>_xlfn.CONCAT("Classe IFC ou Categoria Revit:   ", F1420)</f>
        <v>Classe IFC ou Categoria Revit:   OST_AdaptivePoints_Planes</v>
      </c>
      <c r="P1420" s="7" t="s">
        <v>4183</v>
      </c>
      <c r="Q1420" s="11" t="str">
        <f>_xlfn.CONCAT("Categoria de Revit:  ",F1420)</f>
        <v>Categoria de Revit:  OST_AdaptivePoints_Planes</v>
      </c>
      <c r="R1420" s="7" t="str">
        <f>C1420</f>
        <v>ARQ_Projeto</v>
      </c>
      <c r="S1420" s="7" t="str">
        <f>D1420</f>
        <v>ARQ_Interdisciplinar</v>
      </c>
      <c r="T1420" s="7" t="str">
        <f>E1420</f>
        <v>Projeto</v>
      </c>
      <c r="U1420" s="8" t="str">
        <f>_xlfn.CONCAT("bim-key_",A1420)</f>
        <v>bim-key_1419</v>
      </c>
      <c r="V1420" s="4" t="str">
        <f>IF(ISNUMBER(FIND("Arrow", F1420)), _xlfn.CONCAT(E1420,"_Seta"), E1420)</f>
        <v>Projeto</v>
      </c>
      <c r="W1420" s="4" t="str">
        <f>IF(ISNUMBER(FIND("Scheme", F1420)), _xlfn.CONCAT(F1420,"_Esquema"), F1420)</f>
        <v>OST_AdaptivePoints_Planes</v>
      </c>
    </row>
    <row r="1421" spans="1:23" ht="9.75" customHeight="1" x14ac:dyDescent="0.25">
      <c r="A1421" s="66">
        <v>1420</v>
      </c>
      <c r="B1421" s="65" t="s">
        <v>4283</v>
      </c>
      <c r="C1421" s="27" t="s">
        <v>4289</v>
      </c>
      <c r="D1421" s="27" t="s">
        <v>4291</v>
      </c>
      <c r="E1421" s="28" t="s">
        <v>20</v>
      </c>
      <c r="F1421" s="25" t="s">
        <v>3651</v>
      </c>
      <c r="G1421" s="6" t="s">
        <v>13</v>
      </c>
      <c r="H1421" s="6" t="s">
        <v>13</v>
      </c>
      <c r="I1421" s="6" t="s">
        <v>13</v>
      </c>
      <c r="J1421" s="6" t="s">
        <v>13</v>
      </c>
      <c r="K1421" s="23" t="s">
        <v>13</v>
      </c>
      <c r="L1421" s="9" t="str">
        <f>_xlfn.CONCAT("", C1421)</f>
        <v>ARQ_Projeto</v>
      </c>
      <c r="M1421" s="9" t="str">
        <f>_xlfn.CONCAT("", D1421)</f>
        <v>ARQ_Interdisciplinar</v>
      </c>
      <c r="N1421" s="9" t="str">
        <f>_xlfn.CONCAT("", E1421)</f>
        <v>Projeto</v>
      </c>
      <c r="O1421" s="9" t="str">
        <f>_xlfn.CONCAT("Classe IFC ou Categoria Revit:   ", F1421)</f>
        <v>Classe IFC ou Categoria Revit:   OST_AdaptivePoints_Points</v>
      </c>
      <c r="P1421" s="7" t="s">
        <v>4183</v>
      </c>
      <c r="Q1421" s="11" t="str">
        <f>_xlfn.CONCAT("Categoria de Revit:  ",F1421)</f>
        <v>Categoria de Revit:  OST_AdaptivePoints_Points</v>
      </c>
      <c r="R1421" s="7" t="str">
        <f>C1421</f>
        <v>ARQ_Projeto</v>
      </c>
      <c r="S1421" s="7" t="str">
        <f>D1421</f>
        <v>ARQ_Interdisciplinar</v>
      </c>
      <c r="T1421" s="7" t="str">
        <f>E1421</f>
        <v>Projeto</v>
      </c>
      <c r="U1421" s="8" t="str">
        <f>_xlfn.CONCAT("bim-key_",A1421)</f>
        <v>bim-key_1420</v>
      </c>
      <c r="V1421" s="4" t="str">
        <f>IF(ISNUMBER(FIND("Arrow", F1421)), _xlfn.CONCAT(E1421,"_Seta"), E1421)</f>
        <v>Projeto</v>
      </c>
      <c r="W1421" s="4" t="str">
        <f>IF(ISNUMBER(FIND("Scheme", F1421)), _xlfn.CONCAT(F1421,"_Esquema"), F1421)</f>
        <v>OST_AdaptivePoints_Points</v>
      </c>
    </row>
    <row r="1422" spans="1:23" ht="9.75" customHeight="1" x14ac:dyDescent="0.25">
      <c r="A1422" s="66">
        <v>1421</v>
      </c>
      <c r="B1422" s="65" t="s">
        <v>4283</v>
      </c>
      <c r="C1422" s="27" t="s">
        <v>4289</v>
      </c>
      <c r="D1422" s="27" t="s">
        <v>4291</v>
      </c>
      <c r="E1422" s="28" t="s">
        <v>20</v>
      </c>
      <c r="F1422" s="25" t="s">
        <v>3547</v>
      </c>
      <c r="G1422" s="6" t="s">
        <v>13</v>
      </c>
      <c r="H1422" s="6" t="s">
        <v>13</v>
      </c>
      <c r="I1422" s="6" t="s">
        <v>13</v>
      </c>
      <c r="J1422" s="6" t="s">
        <v>13</v>
      </c>
      <c r="K1422" s="23" t="s">
        <v>13</v>
      </c>
      <c r="L1422" s="9" t="str">
        <f>_xlfn.CONCAT("", C1422)</f>
        <v>ARQ_Projeto</v>
      </c>
      <c r="M1422" s="9" t="str">
        <f>_xlfn.CONCAT("", D1422)</f>
        <v>ARQ_Interdisciplinar</v>
      </c>
      <c r="N1422" s="9" t="str">
        <f>_xlfn.CONCAT("", E1422)</f>
        <v>Projeto</v>
      </c>
      <c r="O1422" s="9" t="str">
        <f>_xlfn.CONCAT("Classe IFC ou Categoria Revit:   ", F1422)</f>
        <v>Classe IFC ou Categoria Revit:   OST_Alignments</v>
      </c>
      <c r="P1422" s="7" t="s">
        <v>4183</v>
      </c>
      <c r="Q1422" s="11" t="str">
        <f>_xlfn.CONCAT("Categoria de Revit:  ",F1422)</f>
        <v>Categoria de Revit:  OST_Alignments</v>
      </c>
      <c r="R1422" s="7" t="str">
        <f>C1422</f>
        <v>ARQ_Projeto</v>
      </c>
      <c r="S1422" s="7" t="str">
        <f>D1422</f>
        <v>ARQ_Interdisciplinar</v>
      </c>
      <c r="T1422" s="7" t="str">
        <f>E1422</f>
        <v>Projeto</v>
      </c>
      <c r="U1422" s="8" t="str">
        <f>_xlfn.CONCAT("bim-key_",A1422)</f>
        <v>bim-key_1421</v>
      </c>
      <c r="V1422" s="4" t="str">
        <f>IF(ISNUMBER(FIND("Arrow", F1422)), _xlfn.CONCAT(E1422,"_Seta"), E1422)</f>
        <v>Projeto</v>
      </c>
      <c r="W1422" s="4" t="str">
        <f>IF(ISNUMBER(FIND("Scheme", F1422)), _xlfn.CONCAT(F1422,"_Esquema"), F1422)</f>
        <v>OST_Alignments</v>
      </c>
    </row>
    <row r="1423" spans="1:23" ht="9.75" customHeight="1" x14ac:dyDescent="0.25">
      <c r="A1423" s="66">
        <v>1422</v>
      </c>
      <c r="B1423" s="65" t="s">
        <v>4283</v>
      </c>
      <c r="C1423" s="27" t="s">
        <v>4289</v>
      </c>
      <c r="D1423" s="27" t="s">
        <v>4740</v>
      </c>
      <c r="E1423" s="28" t="s">
        <v>4808</v>
      </c>
      <c r="F1423" s="25" t="s">
        <v>3544</v>
      </c>
      <c r="G1423" s="6" t="s">
        <v>13</v>
      </c>
      <c r="H1423" s="6" t="s">
        <v>13</v>
      </c>
      <c r="I1423" s="6" t="s">
        <v>13</v>
      </c>
      <c r="J1423" s="6" t="s">
        <v>13</v>
      </c>
      <c r="K1423" s="23" t="s">
        <v>13</v>
      </c>
      <c r="L1423" s="9" t="str">
        <f>_xlfn.CONCAT("", C1423)</f>
        <v>ARQ_Projeto</v>
      </c>
      <c r="M1423" s="9" t="str">
        <f>_xlfn.CONCAT("", D1423)</f>
        <v>ARQ_Interdisciplinar_TAG</v>
      </c>
      <c r="N1423" s="9" t="str">
        <f>_xlfn.CONCAT("", E1423)</f>
        <v>Projeto_Alinhamento_Etiqueta</v>
      </c>
      <c r="O1423" s="9" t="str">
        <f>_xlfn.CONCAT("Classe IFC ou Categoria Revit:   ", F1423)</f>
        <v>Classe IFC ou Categoria Revit:   OST_AlignmentsTags</v>
      </c>
      <c r="P1423" s="7" t="s">
        <v>4460</v>
      </c>
      <c r="Q1423" s="11" t="str">
        <f>_xlfn.CONCAT("Categoria de Revit:  ",F1423)</f>
        <v>Categoria de Revit:  OST_AlignmentsTags</v>
      </c>
      <c r="R1423" s="7" t="str">
        <f>C1423</f>
        <v>ARQ_Projeto</v>
      </c>
      <c r="S1423" s="7" t="str">
        <f>D1423</f>
        <v>ARQ_Interdisciplinar_TAG</v>
      </c>
      <c r="T1423" s="7" t="str">
        <f>E1423</f>
        <v>Projeto_Alinhamento_Etiqueta</v>
      </c>
      <c r="U1423" s="8" t="str">
        <f>_xlfn.CONCAT("bim-key_",A1423)</f>
        <v>bim-key_1422</v>
      </c>
      <c r="V1423" s="4" t="str">
        <f>IF(ISNUMBER(FIND("Arrow", F1423)), _xlfn.CONCAT(E1423,"_Seta"), E1423)</f>
        <v>Projeto_Alinhamento_Etiqueta</v>
      </c>
      <c r="W1423" s="4" t="str">
        <f>IF(ISNUMBER(FIND("Scheme", F1423)), _xlfn.CONCAT(F1423,"_Esquema"), F1423)</f>
        <v>OST_AlignmentsTags</v>
      </c>
    </row>
    <row r="1424" spans="1:23" ht="9.75" customHeight="1" x14ac:dyDescent="0.25">
      <c r="A1424" s="66">
        <v>1423</v>
      </c>
      <c r="B1424" s="65" t="s">
        <v>4283</v>
      </c>
      <c r="C1424" s="27" t="s">
        <v>4289</v>
      </c>
      <c r="D1424" s="27" t="s">
        <v>4291</v>
      </c>
      <c r="E1424" s="28" t="s">
        <v>20</v>
      </c>
      <c r="F1424" s="25" t="s">
        <v>3542</v>
      </c>
      <c r="G1424" s="6" t="s">
        <v>13</v>
      </c>
      <c r="H1424" s="6" t="s">
        <v>13</v>
      </c>
      <c r="I1424" s="6" t="s">
        <v>13</v>
      </c>
      <c r="J1424" s="6" t="s">
        <v>13</v>
      </c>
      <c r="K1424" s="23" t="s">
        <v>13</v>
      </c>
      <c r="L1424" s="9" t="str">
        <f>_xlfn.CONCAT("", C1424)</f>
        <v>ARQ_Projeto</v>
      </c>
      <c r="M1424" s="9" t="str">
        <f>_xlfn.CONCAT("", D1424)</f>
        <v>ARQ_Interdisciplinar</v>
      </c>
      <c r="N1424" s="9" t="str">
        <f>_xlfn.CONCAT("", E1424)</f>
        <v>Projeto</v>
      </c>
      <c r="O1424" s="9" t="str">
        <f>_xlfn.CONCAT("Classe IFC ou Categoria Revit:   ", F1424)</f>
        <v>Classe IFC ou Categoria Revit:   OST_AlignmentStationLabels</v>
      </c>
      <c r="P1424" s="7" t="s">
        <v>4183</v>
      </c>
      <c r="Q1424" s="11" t="str">
        <f>_xlfn.CONCAT("Categoria de Revit:  ",F1424)</f>
        <v>Categoria de Revit:  OST_AlignmentStationLabels</v>
      </c>
      <c r="R1424" s="7" t="str">
        <f>C1424</f>
        <v>ARQ_Projeto</v>
      </c>
      <c r="S1424" s="7" t="str">
        <f>D1424</f>
        <v>ARQ_Interdisciplinar</v>
      </c>
      <c r="T1424" s="7" t="str">
        <f>E1424</f>
        <v>Projeto</v>
      </c>
      <c r="U1424" s="8" t="str">
        <f>_xlfn.CONCAT("bim-key_",A1424)</f>
        <v>bim-key_1423</v>
      </c>
      <c r="V1424" s="4" t="str">
        <f>IF(ISNUMBER(FIND("Arrow", F1424)), _xlfn.CONCAT(E1424,"_Seta"), E1424)</f>
        <v>Projeto</v>
      </c>
      <c r="W1424" s="4" t="str">
        <f>IF(ISNUMBER(FIND("Scheme", F1424)), _xlfn.CONCAT(F1424,"_Esquema"), F1424)</f>
        <v>OST_AlignmentStationLabels</v>
      </c>
    </row>
    <row r="1425" spans="1:23" ht="9.75" customHeight="1" x14ac:dyDescent="0.25">
      <c r="A1425" s="66">
        <v>1424</v>
      </c>
      <c r="B1425" s="65" t="s">
        <v>4283</v>
      </c>
      <c r="C1425" s="27" t="s">
        <v>4289</v>
      </c>
      <c r="D1425" s="27" t="s">
        <v>4291</v>
      </c>
      <c r="E1425" s="28" t="s">
        <v>20</v>
      </c>
      <c r="F1425" s="25" t="s">
        <v>3543</v>
      </c>
      <c r="G1425" s="6" t="s">
        <v>13</v>
      </c>
      <c r="H1425" s="6" t="s">
        <v>13</v>
      </c>
      <c r="I1425" s="6" t="s">
        <v>13</v>
      </c>
      <c r="J1425" s="6" t="s">
        <v>13</v>
      </c>
      <c r="K1425" s="23" t="s">
        <v>13</v>
      </c>
      <c r="L1425" s="9" t="str">
        <f>_xlfn.CONCAT("", C1425)</f>
        <v>ARQ_Projeto</v>
      </c>
      <c r="M1425" s="9" t="str">
        <f>_xlfn.CONCAT("", D1425)</f>
        <v>ARQ_Interdisciplinar</v>
      </c>
      <c r="N1425" s="9" t="str">
        <f>_xlfn.CONCAT("", E1425)</f>
        <v>Projeto</v>
      </c>
      <c r="O1425" s="9" t="str">
        <f>_xlfn.CONCAT("Classe IFC ou Categoria Revit:   ", F1425)</f>
        <v>Classe IFC ou Categoria Revit:   OST_AlignmentStationLabelSets</v>
      </c>
      <c r="P1425" s="7" t="s">
        <v>4183</v>
      </c>
      <c r="Q1425" s="11" t="str">
        <f>_xlfn.CONCAT("Categoria de Revit:  ",F1425)</f>
        <v>Categoria de Revit:  OST_AlignmentStationLabelSets</v>
      </c>
      <c r="R1425" s="7" t="str">
        <f>C1425</f>
        <v>ARQ_Projeto</v>
      </c>
      <c r="S1425" s="7" t="str">
        <f>D1425</f>
        <v>ARQ_Interdisciplinar</v>
      </c>
      <c r="T1425" s="7" t="str">
        <f>E1425</f>
        <v>Projeto</v>
      </c>
      <c r="U1425" s="8" t="str">
        <f>_xlfn.CONCAT("bim-key_",A1425)</f>
        <v>bim-key_1424</v>
      </c>
      <c r="V1425" s="4" t="str">
        <f>IF(ISNUMBER(FIND("Arrow", F1425)), _xlfn.CONCAT(E1425,"_Seta"), E1425)</f>
        <v>Projeto</v>
      </c>
      <c r="W1425" s="4" t="str">
        <f>IF(ISNUMBER(FIND("Scheme", F1425)), _xlfn.CONCAT(F1425,"_Esquema"), F1425)</f>
        <v>OST_AlignmentStationLabelSets</v>
      </c>
    </row>
    <row r="1426" spans="1:23" ht="9.75" customHeight="1" x14ac:dyDescent="0.25">
      <c r="A1426" s="66">
        <v>1425</v>
      </c>
      <c r="B1426" s="65" t="s">
        <v>4283</v>
      </c>
      <c r="C1426" s="27" t="s">
        <v>4289</v>
      </c>
      <c r="D1426" s="27" t="s">
        <v>4291</v>
      </c>
      <c r="E1426" s="28" t="s">
        <v>20</v>
      </c>
      <c r="F1426" s="25" t="s">
        <v>3362</v>
      </c>
      <c r="G1426" s="6" t="s">
        <v>13</v>
      </c>
      <c r="H1426" s="6" t="s">
        <v>13</v>
      </c>
      <c r="I1426" s="6" t="s">
        <v>13</v>
      </c>
      <c r="J1426" s="6" t="s">
        <v>13</v>
      </c>
      <c r="K1426" s="23" t="s">
        <v>13</v>
      </c>
      <c r="L1426" s="9" t="str">
        <f>_xlfn.CONCAT("", C1426)</f>
        <v>ARQ_Projeto</v>
      </c>
      <c r="M1426" s="9" t="str">
        <f>_xlfn.CONCAT("", D1426)</f>
        <v>ARQ_Interdisciplinar</v>
      </c>
      <c r="N1426" s="9" t="str">
        <f>_xlfn.CONCAT("", E1426)</f>
        <v>Projeto</v>
      </c>
      <c r="O1426" s="9" t="str">
        <f>_xlfn.CONCAT("Classe IFC ou Categoria Revit:   ", F1426)</f>
        <v>Classe IFC ou Categoria Revit:   OST_AlwaysExcludedInAllViews</v>
      </c>
      <c r="P1426" s="7" t="s">
        <v>4183</v>
      </c>
      <c r="Q1426" s="11" t="str">
        <f>_xlfn.CONCAT("Categoria de Revit:  ",F1426)</f>
        <v>Categoria de Revit:  OST_AlwaysExcludedInAllViews</v>
      </c>
      <c r="R1426" s="7" t="str">
        <f>C1426</f>
        <v>ARQ_Projeto</v>
      </c>
      <c r="S1426" s="7" t="str">
        <f>D1426</f>
        <v>ARQ_Interdisciplinar</v>
      </c>
      <c r="T1426" s="7" t="str">
        <f>E1426</f>
        <v>Projeto</v>
      </c>
      <c r="U1426" s="8" t="str">
        <f>_xlfn.CONCAT("bim-key_",A1426)</f>
        <v>bim-key_1425</v>
      </c>
      <c r="V1426" s="4" t="str">
        <f>IF(ISNUMBER(FIND("Arrow", F1426)), _xlfn.CONCAT(E1426,"_Seta"), E1426)</f>
        <v>Projeto</v>
      </c>
      <c r="W1426" s="4" t="str">
        <f>IF(ISNUMBER(FIND("Scheme", F1426)), _xlfn.CONCAT(F1426,"_Esquema"), F1426)</f>
        <v>OST_AlwaysExcludedInAllViews</v>
      </c>
    </row>
    <row r="1427" spans="1:23" ht="9.75" customHeight="1" x14ac:dyDescent="0.25">
      <c r="A1427" s="66">
        <v>1426</v>
      </c>
      <c r="B1427" s="65" t="s">
        <v>4283</v>
      </c>
      <c r="C1427" s="27" t="s">
        <v>4312</v>
      </c>
      <c r="D1427" s="26" t="s">
        <v>4313</v>
      </c>
      <c r="E1427" s="39" t="s">
        <v>4789</v>
      </c>
      <c r="F1427" s="25" t="s">
        <v>2836</v>
      </c>
      <c r="G1427" s="6" t="s">
        <v>13</v>
      </c>
      <c r="H1427" s="6" t="s">
        <v>13</v>
      </c>
      <c r="I1427" s="6" t="s">
        <v>13</v>
      </c>
      <c r="J1427" s="6" t="s">
        <v>13</v>
      </c>
      <c r="K1427" s="23" t="s">
        <v>13</v>
      </c>
      <c r="L1427" s="9" t="str">
        <f>_xlfn.CONCAT("", C1427)</f>
        <v>ENE_Analítico</v>
      </c>
      <c r="M1427" s="9" t="str">
        <f>_xlfn.CONCAT("", D1427)</f>
        <v>ENE_Energia</v>
      </c>
      <c r="N1427" s="9" t="str">
        <f>_xlfn.CONCAT("", E1427)</f>
        <v>Análise_Solar</v>
      </c>
      <c r="O1427" s="9" t="str">
        <f>_xlfn.CONCAT("Classe IFC ou Categoria Revit:   ", F1427)</f>
        <v>Classe IFC ou Categoria Revit:   OST_Analemma</v>
      </c>
      <c r="P1427" s="7" t="s">
        <v>4257</v>
      </c>
      <c r="Q1427" s="11" t="str">
        <f>_xlfn.CONCAT("Categoria de Revit:  ",F1427)</f>
        <v>Categoria de Revit:  OST_Analemma</v>
      </c>
      <c r="R1427" s="7" t="str">
        <f>C1427</f>
        <v>ENE_Analítico</v>
      </c>
      <c r="S1427" s="7" t="str">
        <f>D1427</f>
        <v>ENE_Energia</v>
      </c>
      <c r="T1427" s="7" t="str">
        <f>E1427</f>
        <v>Análise_Solar</v>
      </c>
      <c r="U1427" s="8" t="str">
        <f>_xlfn.CONCAT("bim-key_",A1427)</f>
        <v>bim-key_1426</v>
      </c>
      <c r="V1427" s="4" t="str">
        <f>IF(ISNUMBER(FIND("Arrow", F1427)), _xlfn.CONCAT(E1427,"_Seta"), E1427)</f>
        <v>Análise_Solar</v>
      </c>
      <c r="W1427" s="4" t="str">
        <f>IF(ISNUMBER(FIND("Scheme", F1427)), _xlfn.CONCAT(F1427,"_Esquema"), F1427)</f>
        <v>OST_Analemma</v>
      </c>
    </row>
    <row r="1428" spans="1:23" ht="9.75" customHeight="1" x14ac:dyDescent="0.25">
      <c r="A1428" s="66">
        <v>1427</v>
      </c>
      <c r="B1428" s="65" t="s">
        <v>4283</v>
      </c>
      <c r="C1428" s="27" t="s">
        <v>4295</v>
      </c>
      <c r="D1428" s="27" t="s">
        <v>4539</v>
      </c>
      <c r="E1428" s="39" t="s">
        <v>4783</v>
      </c>
      <c r="F1428" s="25" t="s">
        <v>3777</v>
      </c>
      <c r="G1428" s="6" t="s">
        <v>13</v>
      </c>
      <c r="H1428" s="6" t="s">
        <v>13</v>
      </c>
      <c r="I1428" s="6" t="s">
        <v>13</v>
      </c>
      <c r="J1428" s="6" t="s">
        <v>13</v>
      </c>
      <c r="K1428" s="23" t="s">
        <v>13</v>
      </c>
      <c r="L1428" s="9" t="str">
        <f>_xlfn.CONCAT("", C1428)</f>
        <v>EST_Analítico</v>
      </c>
      <c r="M1428" s="9" t="str">
        <f>_xlfn.CONCAT("", D1428)</f>
        <v>EST_Analítico_Estrutura</v>
      </c>
      <c r="N1428" s="9" t="str">
        <f>_xlfn.CONCAT("", E1428)</f>
        <v>Análise</v>
      </c>
      <c r="O1428" s="9" t="str">
        <f>_xlfn.CONCAT("Classe IFC ou Categoria Revit:   ", F1428)</f>
        <v>Classe IFC ou Categoria Revit:   OST_AnalysisDisplayStyle</v>
      </c>
      <c r="P1428" s="7" t="s">
        <v>4183</v>
      </c>
      <c r="Q1428" s="11" t="str">
        <f>_xlfn.CONCAT("Categoria de Revit:  ",F1428)</f>
        <v>Categoria de Revit:  OST_AnalysisDisplayStyle</v>
      </c>
      <c r="R1428" s="7" t="str">
        <f>C1428</f>
        <v>EST_Analítico</v>
      </c>
      <c r="S1428" s="7" t="str">
        <f>D1428</f>
        <v>EST_Analítico_Estrutura</v>
      </c>
      <c r="T1428" s="7" t="str">
        <f>E1428</f>
        <v>Análise</v>
      </c>
      <c r="U1428" s="8" t="str">
        <f>_xlfn.CONCAT("bim-key_",A1428)</f>
        <v>bim-key_1427</v>
      </c>
      <c r="V1428" s="4" t="str">
        <f>IF(ISNUMBER(FIND("Arrow", F1428)), _xlfn.CONCAT(E1428,"_Seta"), E1428)</f>
        <v>Análise</v>
      </c>
      <c r="W1428" s="4" t="str">
        <f>IF(ISNUMBER(FIND("Scheme", F1428)), _xlfn.CONCAT(F1428,"_Esquema"), F1428)</f>
        <v>OST_AnalysisDisplayStyle</v>
      </c>
    </row>
    <row r="1429" spans="1:23" ht="9.75" customHeight="1" x14ac:dyDescent="0.25">
      <c r="A1429" s="66">
        <v>1428</v>
      </c>
      <c r="B1429" s="65" t="s">
        <v>4283</v>
      </c>
      <c r="C1429" s="27" t="s">
        <v>4295</v>
      </c>
      <c r="D1429" s="27" t="s">
        <v>4539</v>
      </c>
      <c r="E1429" s="39" t="s">
        <v>4783</v>
      </c>
      <c r="F1429" s="25" t="s">
        <v>3778</v>
      </c>
      <c r="G1429" s="6" t="s">
        <v>13</v>
      </c>
      <c r="H1429" s="6" t="s">
        <v>13</v>
      </c>
      <c r="I1429" s="6" t="s">
        <v>13</v>
      </c>
      <c r="J1429" s="6" t="s">
        <v>13</v>
      </c>
      <c r="K1429" s="23" t="s">
        <v>13</v>
      </c>
      <c r="L1429" s="9" t="str">
        <f>_xlfn.CONCAT("", C1429)</f>
        <v>EST_Analítico</v>
      </c>
      <c r="M1429" s="9" t="str">
        <f>_xlfn.CONCAT("", D1429)</f>
        <v>EST_Analítico_Estrutura</v>
      </c>
      <c r="N1429" s="9" t="str">
        <f>_xlfn.CONCAT("", E1429)</f>
        <v>Análise</v>
      </c>
      <c r="O1429" s="9" t="str">
        <f>_xlfn.CONCAT("Classe IFC ou Categoria Revit:   ", F1429)</f>
        <v>Classe IFC ou Categoria Revit:   OST_AnalysisResults</v>
      </c>
      <c r="P1429" s="7" t="s">
        <v>4183</v>
      </c>
      <c r="Q1429" s="11" t="str">
        <f>_xlfn.CONCAT("Categoria de Revit:  ",F1429)</f>
        <v>Categoria de Revit:  OST_AnalysisResults</v>
      </c>
      <c r="R1429" s="7" t="str">
        <f>C1429</f>
        <v>EST_Analítico</v>
      </c>
      <c r="S1429" s="7" t="str">
        <f>D1429</f>
        <v>EST_Analítico_Estrutura</v>
      </c>
      <c r="T1429" s="7" t="str">
        <f>E1429</f>
        <v>Análise</v>
      </c>
      <c r="U1429" s="8" t="str">
        <f>_xlfn.CONCAT("bim-key_",A1429)</f>
        <v>bim-key_1428</v>
      </c>
      <c r="V1429" s="4" t="str">
        <f>IF(ISNUMBER(FIND("Arrow", F1429)), _xlfn.CONCAT(E1429,"_Seta"), E1429)</f>
        <v>Análise</v>
      </c>
      <c r="W1429" s="4" t="str">
        <f>IF(ISNUMBER(FIND("Scheme", F1429)), _xlfn.CONCAT(F1429,"_Esquema"), F1429)</f>
        <v>OST_AnalysisResults</v>
      </c>
    </row>
    <row r="1430" spans="1:23" ht="9.75" customHeight="1" x14ac:dyDescent="0.25">
      <c r="A1430" s="66">
        <v>1429</v>
      </c>
      <c r="B1430" s="65" t="s">
        <v>4283</v>
      </c>
      <c r="C1430" s="27" t="s">
        <v>4295</v>
      </c>
      <c r="D1430" s="27" t="s">
        <v>4539</v>
      </c>
      <c r="E1430" s="27" t="s">
        <v>4781</v>
      </c>
      <c r="F1430" s="25" t="s">
        <v>2797</v>
      </c>
      <c r="G1430" s="6" t="s">
        <v>13</v>
      </c>
      <c r="H1430" s="6" t="s">
        <v>13</v>
      </c>
      <c r="I1430" s="6" t="s">
        <v>13</v>
      </c>
      <c r="J1430" s="6" t="s">
        <v>13</v>
      </c>
      <c r="K1430" s="23" t="s">
        <v>13</v>
      </c>
      <c r="L1430" s="9" t="str">
        <f>_xlfn.CONCAT("", C1430)</f>
        <v>EST_Analítico</v>
      </c>
      <c r="M1430" s="9" t="str">
        <f>_xlfn.CONCAT("", D1430)</f>
        <v>EST_Analítico_Estrutura</v>
      </c>
      <c r="N1430" s="9" t="str">
        <f>_xlfn.CONCAT("", E1430)</f>
        <v>Geometria</v>
      </c>
      <c r="O1430" s="9" t="str">
        <f>_xlfn.CONCAT("Classe IFC ou Categoria Revit:   ", F1430)</f>
        <v>Classe IFC ou Categoria Revit:   OST_AnalyticalMember</v>
      </c>
      <c r="P1430" s="7" t="s">
        <v>4183</v>
      </c>
      <c r="Q1430" s="11" t="str">
        <f>_xlfn.CONCAT("Categoria de Revit:  ",F1430)</f>
        <v>Categoria de Revit:  OST_AnalyticalMember</v>
      </c>
      <c r="R1430" s="7" t="str">
        <f>C1430</f>
        <v>EST_Analítico</v>
      </c>
      <c r="S1430" s="7" t="str">
        <f>D1430</f>
        <v>EST_Analítico_Estrutura</v>
      </c>
      <c r="T1430" s="7" t="str">
        <f>E1430</f>
        <v>Geometria</v>
      </c>
      <c r="U1430" s="8" t="str">
        <f>_xlfn.CONCAT("bim-key_",A1430)</f>
        <v>bim-key_1429</v>
      </c>
      <c r="V1430" s="4" t="str">
        <f>IF(ISNUMBER(FIND("Arrow", F1430)), _xlfn.CONCAT(E1430,"_Seta"), E1430)</f>
        <v>Geometria</v>
      </c>
      <c r="W1430" s="4" t="str">
        <f>IF(ISNUMBER(FIND("Scheme", F1430)), _xlfn.CONCAT(F1430,"_Esquema"), F1430)</f>
        <v>OST_AnalyticalMember</v>
      </c>
    </row>
    <row r="1431" spans="1:23" ht="9.75" customHeight="1" x14ac:dyDescent="0.25">
      <c r="A1431" s="66">
        <v>1430</v>
      </c>
      <c r="B1431" s="65" t="s">
        <v>4283</v>
      </c>
      <c r="C1431" s="27" t="s">
        <v>4295</v>
      </c>
      <c r="D1431" s="27" t="s">
        <v>4539</v>
      </c>
      <c r="E1431" s="27" t="s">
        <v>4781</v>
      </c>
      <c r="F1431" s="25" t="s">
        <v>3485</v>
      </c>
      <c r="G1431" s="6" t="s">
        <v>13</v>
      </c>
      <c r="H1431" s="6" t="s">
        <v>13</v>
      </c>
      <c r="I1431" s="6" t="s">
        <v>13</v>
      </c>
      <c r="J1431" s="6" t="s">
        <v>13</v>
      </c>
      <c r="K1431" s="23" t="s">
        <v>13</v>
      </c>
      <c r="L1431" s="9" t="str">
        <f>_xlfn.CONCAT("", C1431)</f>
        <v>EST_Analítico</v>
      </c>
      <c r="M1431" s="9" t="str">
        <f>_xlfn.CONCAT("", D1431)</f>
        <v>EST_Analítico_Estrutura</v>
      </c>
      <c r="N1431" s="9" t="str">
        <f>_xlfn.CONCAT("", E1431)</f>
        <v>Geometria</v>
      </c>
      <c r="O1431" s="9" t="str">
        <f>_xlfn.CONCAT("Classe IFC ou Categoria Revit:   ", F1431)</f>
        <v>Classe IFC ou Categoria Revit:   OST_AnalyticalMemberCrossSection</v>
      </c>
      <c r="P1431" s="7" t="s">
        <v>4183</v>
      </c>
      <c r="Q1431" s="11" t="str">
        <f>_xlfn.CONCAT("Categoria de Revit:  ",F1431)</f>
        <v>Categoria de Revit:  OST_AnalyticalMemberCrossSection</v>
      </c>
      <c r="R1431" s="7" t="str">
        <f>C1431</f>
        <v>EST_Analítico</v>
      </c>
      <c r="S1431" s="7" t="str">
        <f>D1431</f>
        <v>EST_Analítico_Estrutura</v>
      </c>
      <c r="T1431" s="7" t="str">
        <f>E1431</f>
        <v>Geometria</v>
      </c>
      <c r="U1431" s="8" t="str">
        <f>_xlfn.CONCAT("bim-key_",A1431)</f>
        <v>bim-key_1430</v>
      </c>
      <c r="V1431" s="4" t="str">
        <f>IF(ISNUMBER(FIND("Arrow", F1431)), _xlfn.CONCAT(E1431,"_Seta"), E1431)</f>
        <v>Geometria</v>
      </c>
      <c r="W1431" s="4" t="str">
        <f>IF(ISNUMBER(FIND("Scheme", F1431)), _xlfn.CONCAT(F1431,"_Esquema"), F1431)</f>
        <v>OST_AnalyticalMemberCrossSection</v>
      </c>
    </row>
    <row r="1432" spans="1:23" ht="9.75" customHeight="1" x14ac:dyDescent="0.25">
      <c r="A1432" s="66">
        <v>1431</v>
      </c>
      <c r="B1432" s="65" t="s">
        <v>4283</v>
      </c>
      <c r="C1432" s="27" t="s">
        <v>4295</v>
      </c>
      <c r="D1432" s="27" t="s">
        <v>4539</v>
      </c>
      <c r="E1432" s="27" t="s">
        <v>4781</v>
      </c>
      <c r="F1432" s="25" t="s">
        <v>2793</v>
      </c>
      <c r="G1432" s="6" t="s">
        <v>13</v>
      </c>
      <c r="H1432" s="6" t="s">
        <v>13</v>
      </c>
      <c r="I1432" s="6" t="s">
        <v>13</v>
      </c>
      <c r="J1432" s="6" t="s">
        <v>13</v>
      </c>
      <c r="K1432" s="23" t="s">
        <v>13</v>
      </c>
      <c r="L1432" s="9" t="str">
        <f>_xlfn.CONCAT("", C1432)</f>
        <v>EST_Analítico</v>
      </c>
      <c r="M1432" s="9" t="str">
        <f>_xlfn.CONCAT("", D1432)</f>
        <v>EST_Analítico_Estrutura</v>
      </c>
      <c r="N1432" s="9" t="str">
        <f>_xlfn.CONCAT("", E1432)</f>
        <v>Geometria</v>
      </c>
      <c r="O1432" s="9" t="str">
        <f>_xlfn.CONCAT("Classe IFC ou Categoria Revit:   ", F1432)</f>
        <v>Classe IFC ou Categoria Revit:   OST_AnalyticalMemberLocalCoordSys</v>
      </c>
      <c r="P1432" s="7" t="s">
        <v>4183</v>
      </c>
      <c r="Q1432" s="11" t="str">
        <f>_xlfn.CONCAT("Categoria de Revit:  ",F1432)</f>
        <v>Categoria de Revit:  OST_AnalyticalMemberLocalCoordSys</v>
      </c>
      <c r="R1432" s="7" t="str">
        <f>C1432</f>
        <v>EST_Analítico</v>
      </c>
      <c r="S1432" s="7" t="str">
        <f>D1432</f>
        <v>EST_Analítico_Estrutura</v>
      </c>
      <c r="T1432" s="7" t="str">
        <f>E1432</f>
        <v>Geometria</v>
      </c>
      <c r="U1432" s="8" t="str">
        <f>_xlfn.CONCAT("bim-key_",A1432)</f>
        <v>bim-key_1431</v>
      </c>
      <c r="V1432" s="4" t="str">
        <f>IF(ISNUMBER(FIND("Arrow", F1432)), _xlfn.CONCAT(E1432,"_Seta"), E1432)</f>
        <v>Geometria</v>
      </c>
      <c r="W1432" s="4" t="str">
        <f>IF(ISNUMBER(FIND("Scheme", F1432)), _xlfn.CONCAT(F1432,"_Esquema"), F1432)</f>
        <v>OST_AnalyticalMemberLocalCoordSys</v>
      </c>
    </row>
    <row r="1433" spans="1:23" ht="9.75" customHeight="1" x14ac:dyDescent="0.25">
      <c r="A1433" s="66">
        <v>1432</v>
      </c>
      <c r="B1433" s="65" t="s">
        <v>4283</v>
      </c>
      <c r="C1433" s="27" t="s">
        <v>4295</v>
      </c>
      <c r="D1433" s="27" t="s">
        <v>4748</v>
      </c>
      <c r="E1433" s="27" t="s">
        <v>4779</v>
      </c>
      <c r="F1433" s="25" t="s">
        <v>2796</v>
      </c>
      <c r="G1433" s="6" t="s">
        <v>13</v>
      </c>
      <c r="H1433" s="6" t="s">
        <v>13</v>
      </c>
      <c r="I1433" s="6" t="s">
        <v>13</v>
      </c>
      <c r="J1433" s="6" t="s">
        <v>13</v>
      </c>
      <c r="K1433" s="23" t="s">
        <v>13</v>
      </c>
      <c r="L1433" s="9" t="str">
        <f>_xlfn.CONCAT("", C1433)</f>
        <v>EST_Analítico</v>
      </c>
      <c r="M1433" s="9" t="str">
        <f>_xlfn.CONCAT("", D1433)</f>
        <v>EST_Analítico_Estrutura_TAG</v>
      </c>
      <c r="N1433" s="9" t="str">
        <f>_xlfn.CONCAT("", E1433)</f>
        <v>Geometria_Etiqueta</v>
      </c>
      <c r="O1433" s="9" t="str">
        <f>_xlfn.CONCAT("Classe IFC ou Categoria Revit:   ", F1433)</f>
        <v>Classe IFC ou Categoria Revit:   OST_AnalyticalMemberTags</v>
      </c>
      <c r="P1433" s="7" t="s">
        <v>4460</v>
      </c>
      <c r="Q1433" s="11" t="str">
        <f>_xlfn.CONCAT("Categoria de Revit:  ",F1433)</f>
        <v>Categoria de Revit:  OST_AnalyticalMemberTags</v>
      </c>
      <c r="R1433" s="7" t="str">
        <f>C1433</f>
        <v>EST_Analítico</v>
      </c>
      <c r="S1433" s="7" t="str">
        <f>D1433</f>
        <v>EST_Analítico_Estrutura_TAG</v>
      </c>
      <c r="T1433" s="7" t="str">
        <f>E1433</f>
        <v>Geometria_Etiqueta</v>
      </c>
      <c r="U1433" s="8" t="str">
        <f>_xlfn.CONCAT("bim-key_",A1433)</f>
        <v>bim-key_1432</v>
      </c>
      <c r="V1433" s="4" t="str">
        <f>IF(ISNUMBER(FIND("Arrow", F1433)), _xlfn.CONCAT(E1433,"_Seta"), E1433)</f>
        <v>Geometria_Etiqueta</v>
      </c>
      <c r="W1433" s="4" t="str">
        <f>IF(ISNUMBER(FIND("Scheme", F1433)), _xlfn.CONCAT(F1433,"_Esquema"), F1433)</f>
        <v>OST_AnalyticalMemberTags</v>
      </c>
    </row>
    <row r="1434" spans="1:23" ht="9.75" customHeight="1" x14ac:dyDescent="0.25">
      <c r="A1434" s="66">
        <v>1433</v>
      </c>
      <c r="B1434" s="65" t="s">
        <v>4283</v>
      </c>
      <c r="C1434" s="27" t="s">
        <v>4295</v>
      </c>
      <c r="D1434" s="27" t="s">
        <v>4539</v>
      </c>
      <c r="E1434" s="27" t="s">
        <v>4781</v>
      </c>
      <c r="F1434" s="25" t="s">
        <v>2814</v>
      </c>
      <c r="G1434" s="6" t="s">
        <v>13</v>
      </c>
      <c r="H1434" s="6" t="s">
        <v>13</v>
      </c>
      <c r="I1434" s="6" t="s">
        <v>13</v>
      </c>
      <c r="J1434" s="6" t="s">
        <v>13</v>
      </c>
      <c r="K1434" s="23" t="s">
        <v>13</v>
      </c>
      <c r="L1434" s="9" t="str">
        <f>_xlfn.CONCAT("", C1434)</f>
        <v>EST_Analítico</v>
      </c>
      <c r="M1434" s="9" t="str">
        <f>_xlfn.CONCAT("", D1434)</f>
        <v>EST_Analítico_Estrutura</v>
      </c>
      <c r="N1434" s="9" t="str">
        <f>_xlfn.CONCAT("", E1434)</f>
        <v>Geometria</v>
      </c>
      <c r="O1434" s="9" t="str">
        <f>_xlfn.CONCAT("Classe IFC ou Categoria Revit:   ", F1434)</f>
        <v>Classe IFC ou Categoria Revit:   OST_AnalyticalNodes</v>
      </c>
      <c r="P1434" s="7" t="s">
        <v>4183</v>
      </c>
      <c r="Q1434" s="11" t="str">
        <f>_xlfn.CONCAT("Categoria de Revit:  ",F1434)</f>
        <v>Categoria de Revit:  OST_AnalyticalNodes</v>
      </c>
      <c r="R1434" s="7" t="str">
        <f>C1434</f>
        <v>EST_Analítico</v>
      </c>
      <c r="S1434" s="7" t="str">
        <f>D1434</f>
        <v>EST_Analítico_Estrutura</v>
      </c>
      <c r="T1434" s="7" t="str">
        <f>E1434</f>
        <v>Geometria</v>
      </c>
      <c r="U1434" s="8" t="str">
        <f>_xlfn.CONCAT("bim-key_",A1434)</f>
        <v>bim-key_1433</v>
      </c>
      <c r="V1434" s="4" t="str">
        <f>IF(ISNUMBER(FIND("Arrow", F1434)), _xlfn.CONCAT(E1434,"_Seta"), E1434)</f>
        <v>Geometria</v>
      </c>
      <c r="W1434" s="4" t="str">
        <f>IF(ISNUMBER(FIND("Scheme", F1434)), _xlfn.CONCAT(F1434,"_Esquema"), F1434)</f>
        <v>OST_AnalyticalNodes</v>
      </c>
    </row>
    <row r="1435" spans="1:23" ht="9.75" customHeight="1" x14ac:dyDescent="0.25">
      <c r="A1435" s="66">
        <v>1434</v>
      </c>
      <c r="B1435" s="65" t="s">
        <v>4283</v>
      </c>
      <c r="C1435" s="27" t="s">
        <v>4295</v>
      </c>
      <c r="D1435" s="27" t="s">
        <v>4539</v>
      </c>
      <c r="E1435" s="27" t="s">
        <v>4781</v>
      </c>
      <c r="F1435" s="25" t="s">
        <v>2811</v>
      </c>
      <c r="G1435" s="6" t="s">
        <v>13</v>
      </c>
      <c r="H1435" s="6" t="s">
        <v>13</v>
      </c>
      <c r="I1435" s="6" t="s">
        <v>13</v>
      </c>
      <c r="J1435" s="6" t="s">
        <v>13</v>
      </c>
      <c r="K1435" s="23" t="s">
        <v>13</v>
      </c>
      <c r="L1435" s="9" t="str">
        <f>_xlfn.CONCAT("", C1435)</f>
        <v>EST_Analítico</v>
      </c>
      <c r="M1435" s="9" t="str">
        <f>_xlfn.CONCAT("", D1435)</f>
        <v>EST_Analítico_Estrutura</v>
      </c>
      <c r="N1435" s="9" t="str">
        <f>_xlfn.CONCAT("", E1435)</f>
        <v>Geometria</v>
      </c>
      <c r="O1435" s="9" t="str">
        <f>_xlfn.CONCAT("Classe IFC ou Categoria Revit:   ", F1435)</f>
        <v>Classe IFC ou Categoria Revit:   OST_AnalyticalNodes_Lines</v>
      </c>
      <c r="P1435" s="7" t="s">
        <v>4183</v>
      </c>
      <c r="Q1435" s="11" t="str">
        <f>_xlfn.CONCAT("Categoria de Revit:  ",F1435)</f>
        <v>Categoria de Revit:  OST_AnalyticalNodes_Lines</v>
      </c>
      <c r="R1435" s="7" t="str">
        <f>C1435</f>
        <v>EST_Analítico</v>
      </c>
      <c r="S1435" s="7" t="str">
        <f>D1435</f>
        <v>EST_Analítico_Estrutura</v>
      </c>
      <c r="T1435" s="7" t="str">
        <f>E1435</f>
        <v>Geometria</v>
      </c>
      <c r="U1435" s="8" t="str">
        <f>_xlfn.CONCAT("bim-key_",A1435)</f>
        <v>bim-key_1434</v>
      </c>
      <c r="V1435" s="4" t="str">
        <f>IF(ISNUMBER(FIND("Arrow", F1435)), _xlfn.CONCAT(E1435,"_Seta"), E1435)</f>
        <v>Geometria</v>
      </c>
      <c r="W1435" s="4" t="str">
        <f>IF(ISNUMBER(FIND("Scheme", F1435)), _xlfn.CONCAT(F1435,"_Esquema"), F1435)</f>
        <v>OST_AnalyticalNodes_Lines</v>
      </c>
    </row>
    <row r="1436" spans="1:23" ht="9.75" customHeight="1" x14ac:dyDescent="0.25">
      <c r="A1436" s="66">
        <v>1435</v>
      </c>
      <c r="B1436" s="65" t="s">
        <v>4283</v>
      </c>
      <c r="C1436" s="27" t="s">
        <v>4295</v>
      </c>
      <c r="D1436" s="27" t="s">
        <v>4539</v>
      </c>
      <c r="E1436" s="27" t="s">
        <v>4781</v>
      </c>
      <c r="F1436" s="25" t="s">
        <v>2812</v>
      </c>
      <c r="G1436" s="6" t="s">
        <v>13</v>
      </c>
      <c r="H1436" s="6" t="s">
        <v>13</v>
      </c>
      <c r="I1436" s="6" t="s">
        <v>13</v>
      </c>
      <c r="J1436" s="6" t="s">
        <v>13</v>
      </c>
      <c r="K1436" s="23" t="s">
        <v>13</v>
      </c>
      <c r="L1436" s="9" t="str">
        <f>_xlfn.CONCAT("", C1436)</f>
        <v>EST_Analítico</v>
      </c>
      <c r="M1436" s="9" t="str">
        <f>_xlfn.CONCAT("", D1436)</f>
        <v>EST_Analítico_Estrutura</v>
      </c>
      <c r="N1436" s="9" t="str">
        <f>_xlfn.CONCAT("", E1436)</f>
        <v>Geometria</v>
      </c>
      <c r="O1436" s="9" t="str">
        <f>_xlfn.CONCAT("Classe IFC ou Categoria Revit:   ", F1436)</f>
        <v>Classe IFC ou Categoria Revit:   OST_AnalyticalNodes_Planes</v>
      </c>
      <c r="P1436" s="7" t="s">
        <v>4183</v>
      </c>
      <c r="Q1436" s="11" t="str">
        <f>_xlfn.CONCAT("Categoria de Revit:  ",F1436)</f>
        <v>Categoria de Revit:  OST_AnalyticalNodes_Planes</v>
      </c>
      <c r="R1436" s="7" t="str">
        <f>C1436</f>
        <v>EST_Analítico</v>
      </c>
      <c r="S1436" s="7" t="str">
        <f>D1436</f>
        <v>EST_Analítico_Estrutura</v>
      </c>
      <c r="T1436" s="7" t="str">
        <f>E1436</f>
        <v>Geometria</v>
      </c>
      <c r="U1436" s="8" t="str">
        <f>_xlfn.CONCAT("bim-key_",A1436)</f>
        <v>bim-key_1435</v>
      </c>
      <c r="V1436" s="4" t="str">
        <f>IF(ISNUMBER(FIND("Arrow", F1436)), _xlfn.CONCAT(E1436,"_Seta"), E1436)</f>
        <v>Geometria</v>
      </c>
      <c r="W1436" s="4" t="str">
        <f>IF(ISNUMBER(FIND("Scheme", F1436)), _xlfn.CONCAT(F1436,"_Esquema"), F1436)</f>
        <v>OST_AnalyticalNodes_Planes</v>
      </c>
    </row>
    <row r="1437" spans="1:23" ht="9.75" customHeight="1" x14ac:dyDescent="0.25">
      <c r="A1437" s="66">
        <v>1436</v>
      </c>
      <c r="B1437" s="65" t="s">
        <v>4283</v>
      </c>
      <c r="C1437" s="27" t="s">
        <v>4295</v>
      </c>
      <c r="D1437" s="27" t="s">
        <v>4539</v>
      </c>
      <c r="E1437" s="27" t="s">
        <v>4781</v>
      </c>
      <c r="F1437" s="25" t="s">
        <v>2813</v>
      </c>
      <c r="G1437" s="6" t="s">
        <v>13</v>
      </c>
      <c r="H1437" s="6" t="s">
        <v>13</v>
      </c>
      <c r="I1437" s="6" t="s">
        <v>13</v>
      </c>
      <c r="J1437" s="6" t="s">
        <v>13</v>
      </c>
      <c r="K1437" s="23" t="s">
        <v>13</v>
      </c>
      <c r="L1437" s="9" t="str">
        <f>_xlfn.CONCAT("", C1437)</f>
        <v>EST_Analítico</v>
      </c>
      <c r="M1437" s="9" t="str">
        <f>_xlfn.CONCAT("", D1437)</f>
        <v>EST_Analítico_Estrutura</v>
      </c>
      <c r="N1437" s="9" t="str">
        <f>_xlfn.CONCAT("", E1437)</f>
        <v>Geometria</v>
      </c>
      <c r="O1437" s="9" t="str">
        <f>_xlfn.CONCAT("Classe IFC ou Categoria Revit:   ", F1437)</f>
        <v>Classe IFC ou Categoria Revit:   OST_AnalyticalNodes_Points</v>
      </c>
      <c r="P1437" s="7" t="s">
        <v>4183</v>
      </c>
      <c r="Q1437" s="11" t="str">
        <f>_xlfn.CONCAT("Categoria de Revit:  ",F1437)</f>
        <v>Categoria de Revit:  OST_AnalyticalNodes_Points</v>
      </c>
      <c r="R1437" s="7" t="str">
        <f>C1437</f>
        <v>EST_Analítico</v>
      </c>
      <c r="S1437" s="7" t="str">
        <f>D1437</f>
        <v>EST_Analítico_Estrutura</v>
      </c>
      <c r="T1437" s="7" t="str">
        <f>E1437</f>
        <v>Geometria</v>
      </c>
      <c r="U1437" s="8" t="str">
        <f>_xlfn.CONCAT("bim-key_",A1437)</f>
        <v>bim-key_1436</v>
      </c>
      <c r="V1437" s="4" t="str">
        <f>IF(ISNUMBER(FIND("Arrow", F1437)), _xlfn.CONCAT(E1437,"_Seta"), E1437)</f>
        <v>Geometria</v>
      </c>
      <c r="W1437" s="4" t="str">
        <f>IF(ISNUMBER(FIND("Scheme", F1437)), _xlfn.CONCAT(F1437,"_Esquema"), F1437)</f>
        <v>OST_AnalyticalNodes_Points</v>
      </c>
    </row>
    <row r="1438" spans="1:23" ht="9.75" customHeight="1" x14ac:dyDescent="0.25">
      <c r="A1438" s="66">
        <v>1437</v>
      </c>
      <c r="B1438" s="65" t="s">
        <v>4283</v>
      </c>
      <c r="C1438" s="27" t="s">
        <v>4295</v>
      </c>
      <c r="D1438" s="27" t="s">
        <v>4539</v>
      </c>
      <c r="E1438" s="27" t="s">
        <v>4781</v>
      </c>
      <c r="F1438" s="25" t="s">
        <v>2794</v>
      </c>
      <c r="G1438" s="6" t="s">
        <v>13</v>
      </c>
      <c r="H1438" s="6" t="s">
        <v>13</v>
      </c>
      <c r="I1438" s="6" t="s">
        <v>13</v>
      </c>
      <c r="J1438" s="6" t="s">
        <v>13</v>
      </c>
      <c r="K1438" s="23" t="s">
        <v>13</v>
      </c>
      <c r="L1438" s="9" t="str">
        <f>_xlfn.CONCAT("", C1438)</f>
        <v>EST_Analítico</v>
      </c>
      <c r="M1438" s="9" t="str">
        <f>_xlfn.CONCAT("", D1438)</f>
        <v>EST_Analítico_Estrutura</v>
      </c>
      <c r="N1438" s="9" t="str">
        <f>_xlfn.CONCAT("", E1438)</f>
        <v>Geometria</v>
      </c>
      <c r="O1438" s="9" t="str">
        <f>_xlfn.CONCAT("Classe IFC ou Categoria Revit:   ", F1438)</f>
        <v>Classe IFC ou Categoria Revit:   OST_AnalyticalOpening</v>
      </c>
      <c r="P1438" s="7" t="s">
        <v>4183</v>
      </c>
      <c r="Q1438" s="11" t="str">
        <f>_xlfn.CONCAT("Categoria de Revit:  ",F1438)</f>
        <v>Categoria de Revit:  OST_AnalyticalOpening</v>
      </c>
      <c r="R1438" s="7" t="str">
        <f>C1438</f>
        <v>EST_Analítico</v>
      </c>
      <c r="S1438" s="7" t="str">
        <f>D1438</f>
        <v>EST_Analítico_Estrutura</v>
      </c>
      <c r="T1438" s="7" t="str">
        <f>E1438</f>
        <v>Geometria</v>
      </c>
      <c r="U1438" s="8" t="str">
        <f>_xlfn.CONCAT("bim-key_",A1438)</f>
        <v>bim-key_1437</v>
      </c>
      <c r="V1438" s="4" t="str">
        <f>IF(ISNUMBER(FIND("Arrow", F1438)), _xlfn.CONCAT(E1438,"_Seta"), E1438)</f>
        <v>Geometria</v>
      </c>
      <c r="W1438" s="4" t="str">
        <f>IF(ISNUMBER(FIND("Scheme", F1438)), _xlfn.CONCAT(F1438,"_Esquema"), F1438)</f>
        <v>OST_AnalyticalOpening</v>
      </c>
    </row>
    <row r="1439" spans="1:23" ht="9.75" customHeight="1" x14ac:dyDescent="0.25">
      <c r="A1439" s="66">
        <v>1438</v>
      </c>
      <c r="B1439" s="65" t="s">
        <v>4283</v>
      </c>
      <c r="C1439" s="27" t="s">
        <v>4295</v>
      </c>
      <c r="D1439" s="27" t="s">
        <v>4748</v>
      </c>
      <c r="E1439" s="27" t="s">
        <v>4779</v>
      </c>
      <c r="F1439" s="25" t="s">
        <v>3595</v>
      </c>
      <c r="G1439" s="6" t="s">
        <v>13</v>
      </c>
      <c r="H1439" s="6" t="s">
        <v>13</v>
      </c>
      <c r="I1439" s="6" t="s">
        <v>13</v>
      </c>
      <c r="J1439" s="6" t="s">
        <v>13</v>
      </c>
      <c r="K1439" s="23" t="s">
        <v>13</v>
      </c>
      <c r="L1439" s="9" t="str">
        <f>_xlfn.CONCAT("", C1439)</f>
        <v>EST_Analítico</v>
      </c>
      <c r="M1439" s="9" t="str">
        <f>_xlfn.CONCAT("", D1439)</f>
        <v>EST_Analítico_Estrutura_TAG</v>
      </c>
      <c r="N1439" s="9" t="str">
        <f>_xlfn.CONCAT("", E1439)</f>
        <v>Geometria_Etiqueta</v>
      </c>
      <c r="O1439" s="9" t="str">
        <f>_xlfn.CONCAT("Classe IFC ou Categoria Revit:   ", F1439)</f>
        <v>Classe IFC ou Categoria Revit:   OST_AnalyticalOpeningTags</v>
      </c>
      <c r="P1439" s="7" t="s">
        <v>4460</v>
      </c>
      <c r="Q1439" s="11" t="str">
        <f>_xlfn.CONCAT("Categoria de Revit:  ",F1439)</f>
        <v>Categoria de Revit:  OST_AnalyticalOpeningTags</v>
      </c>
      <c r="R1439" s="7" t="str">
        <f>C1439</f>
        <v>EST_Analítico</v>
      </c>
      <c r="S1439" s="7" t="str">
        <f>D1439</f>
        <v>EST_Analítico_Estrutura_TAG</v>
      </c>
      <c r="T1439" s="7" t="str">
        <f>E1439</f>
        <v>Geometria_Etiqueta</v>
      </c>
      <c r="U1439" s="8" t="str">
        <f>_xlfn.CONCAT("bim-key_",A1439)</f>
        <v>bim-key_1438</v>
      </c>
      <c r="V1439" s="4" t="str">
        <f>IF(ISNUMBER(FIND("Arrow", F1439)), _xlfn.CONCAT(E1439,"_Seta"), E1439)</f>
        <v>Geometria_Etiqueta</v>
      </c>
      <c r="W1439" s="4" t="str">
        <f>IF(ISNUMBER(FIND("Scheme", F1439)), _xlfn.CONCAT(F1439,"_Esquema"), F1439)</f>
        <v>OST_AnalyticalOpeningTags</v>
      </c>
    </row>
    <row r="1440" spans="1:23" ht="9.75" customHeight="1" x14ac:dyDescent="0.25">
      <c r="A1440" s="66">
        <v>1439</v>
      </c>
      <c r="B1440" s="65" t="s">
        <v>4283</v>
      </c>
      <c r="C1440" s="27" t="s">
        <v>4295</v>
      </c>
      <c r="D1440" s="27" t="s">
        <v>4539</v>
      </c>
      <c r="E1440" s="27" t="s">
        <v>4781</v>
      </c>
      <c r="F1440" s="25" t="s">
        <v>2795</v>
      </c>
      <c r="G1440" s="6" t="s">
        <v>13</v>
      </c>
      <c r="H1440" s="6" t="s">
        <v>13</v>
      </c>
      <c r="I1440" s="6" t="s">
        <v>13</v>
      </c>
      <c r="J1440" s="6" t="s">
        <v>13</v>
      </c>
      <c r="K1440" s="23" t="s">
        <v>13</v>
      </c>
      <c r="L1440" s="9" t="str">
        <f>_xlfn.CONCAT("", C1440)</f>
        <v>EST_Analítico</v>
      </c>
      <c r="M1440" s="9" t="str">
        <f>_xlfn.CONCAT("", D1440)</f>
        <v>EST_Analítico_Estrutura</v>
      </c>
      <c r="N1440" s="9" t="str">
        <f>_xlfn.CONCAT("", E1440)</f>
        <v>Geometria</v>
      </c>
      <c r="O1440" s="9" t="str">
        <f>_xlfn.CONCAT("Classe IFC ou Categoria Revit:   ", F1440)</f>
        <v>Classe IFC ou Categoria Revit:   OST_AnalyticalPanel</v>
      </c>
      <c r="P1440" s="7" t="s">
        <v>4183</v>
      </c>
      <c r="Q1440" s="11" t="str">
        <f>_xlfn.CONCAT("Categoria de Revit:  ",F1440)</f>
        <v>Categoria de Revit:  OST_AnalyticalPanel</v>
      </c>
      <c r="R1440" s="7" t="str">
        <f>C1440</f>
        <v>EST_Analítico</v>
      </c>
      <c r="S1440" s="7" t="str">
        <f>D1440</f>
        <v>EST_Analítico_Estrutura</v>
      </c>
      <c r="T1440" s="7" t="str">
        <f>E1440</f>
        <v>Geometria</v>
      </c>
      <c r="U1440" s="8" t="str">
        <f>_xlfn.CONCAT("bim-key_",A1440)</f>
        <v>bim-key_1439</v>
      </c>
      <c r="V1440" s="4" t="str">
        <f>IF(ISNUMBER(FIND("Arrow", F1440)), _xlfn.CONCAT(E1440,"_Seta"), E1440)</f>
        <v>Geometria</v>
      </c>
      <c r="W1440" s="4" t="str">
        <f>IF(ISNUMBER(FIND("Scheme", F1440)), _xlfn.CONCAT(F1440,"_Esquema"), F1440)</f>
        <v>OST_AnalyticalPanel</v>
      </c>
    </row>
    <row r="1441" spans="1:23" ht="9.75" customHeight="1" x14ac:dyDescent="0.25">
      <c r="A1441" s="66">
        <v>1440</v>
      </c>
      <c r="B1441" s="65" t="s">
        <v>4283</v>
      </c>
      <c r="C1441" s="27" t="s">
        <v>4295</v>
      </c>
      <c r="D1441" s="27" t="s">
        <v>4539</v>
      </c>
      <c r="E1441" s="27" t="s">
        <v>4781</v>
      </c>
      <c r="F1441" s="25" t="s">
        <v>2792</v>
      </c>
      <c r="G1441" s="6" t="s">
        <v>13</v>
      </c>
      <c r="H1441" s="6" t="s">
        <v>13</v>
      </c>
      <c r="I1441" s="6" t="s">
        <v>13</v>
      </c>
      <c r="J1441" s="6" t="s">
        <v>13</v>
      </c>
      <c r="K1441" s="23" t="s">
        <v>13</v>
      </c>
      <c r="L1441" s="9" t="str">
        <f>_xlfn.CONCAT("", C1441)</f>
        <v>EST_Analítico</v>
      </c>
      <c r="M1441" s="9" t="str">
        <f>_xlfn.CONCAT("", D1441)</f>
        <v>EST_Analítico_Estrutura</v>
      </c>
      <c r="N1441" s="9" t="str">
        <f>_xlfn.CONCAT("", E1441)</f>
        <v>Geometria</v>
      </c>
      <c r="O1441" s="9" t="str">
        <f>_xlfn.CONCAT("Classe IFC ou Categoria Revit:   ", F1441)</f>
        <v>Classe IFC ou Categoria Revit:   OST_AnalyticalPanelLocalCoordSys</v>
      </c>
      <c r="P1441" s="7" t="s">
        <v>4183</v>
      </c>
      <c r="Q1441" s="11" t="str">
        <f>_xlfn.CONCAT("Categoria de Revit:  ",F1441)</f>
        <v>Categoria de Revit:  OST_AnalyticalPanelLocalCoordSys</v>
      </c>
      <c r="R1441" s="7" t="str">
        <f>C1441</f>
        <v>EST_Analítico</v>
      </c>
      <c r="S1441" s="7" t="str">
        <f>D1441</f>
        <v>EST_Analítico_Estrutura</v>
      </c>
      <c r="T1441" s="7" t="str">
        <f>E1441</f>
        <v>Geometria</v>
      </c>
      <c r="U1441" s="8" t="str">
        <f>_xlfn.CONCAT("bim-key_",A1441)</f>
        <v>bim-key_1440</v>
      </c>
      <c r="V1441" s="4" t="str">
        <f>IF(ISNUMBER(FIND("Arrow", F1441)), _xlfn.CONCAT(E1441,"_Seta"), E1441)</f>
        <v>Geometria</v>
      </c>
      <c r="W1441" s="4" t="str">
        <f>IF(ISNUMBER(FIND("Scheme", F1441)), _xlfn.CONCAT(F1441,"_Esquema"), F1441)</f>
        <v>OST_AnalyticalPanelLocalCoordSys</v>
      </c>
    </row>
    <row r="1442" spans="1:23" ht="9.75" customHeight="1" x14ac:dyDescent="0.25">
      <c r="A1442" s="66">
        <v>1441</v>
      </c>
      <c r="B1442" s="65" t="s">
        <v>4283</v>
      </c>
      <c r="C1442" s="27" t="s">
        <v>4295</v>
      </c>
      <c r="D1442" s="27" t="s">
        <v>4748</v>
      </c>
      <c r="E1442" s="27" t="s">
        <v>4779</v>
      </c>
      <c r="F1442" s="25" t="s">
        <v>3596</v>
      </c>
      <c r="G1442" s="6" t="s">
        <v>13</v>
      </c>
      <c r="H1442" s="6" t="s">
        <v>13</v>
      </c>
      <c r="I1442" s="6" t="s">
        <v>13</v>
      </c>
      <c r="J1442" s="6" t="s">
        <v>13</v>
      </c>
      <c r="K1442" s="23" t="s">
        <v>13</v>
      </c>
      <c r="L1442" s="9" t="str">
        <f>_xlfn.CONCAT("", C1442)</f>
        <v>EST_Analítico</v>
      </c>
      <c r="M1442" s="9" t="str">
        <f>_xlfn.CONCAT("", D1442)</f>
        <v>EST_Analítico_Estrutura_TAG</v>
      </c>
      <c r="N1442" s="9" t="str">
        <f>_xlfn.CONCAT("", E1442)</f>
        <v>Geometria_Etiqueta</v>
      </c>
      <c r="O1442" s="9" t="str">
        <f>_xlfn.CONCAT("Classe IFC ou Categoria Revit:   ", F1442)</f>
        <v>Classe IFC ou Categoria Revit:   OST_AnalyticalPanelTags</v>
      </c>
      <c r="P1442" s="7" t="s">
        <v>4460</v>
      </c>
      <c r="Q1442" s="11" t="str">
        <f>_xlfn.CONCAT("Categoria de Revit:  ",F1442)</f>
        <v>Categoria de Revit:  OST_AnalyticalPanelTags</v>
      </c>
      <c r="R1442" s="7" t="str">
        <f>C1442</f>
        <v>EST_Analítico</v>
      </c>
      <c r="S1442" s="7" t="str">
        <f>D1442</f>
        <v>EST_Analítico_Estrutura_TAG</v>
      </c>
      <c r="T1442" s="7" t="str">
        <f>E1442</f>
        <v>Geometria_Etiqueta</v>
      </c>
      <c r="U1442" s="8" t="str">
        <f>_xlfn.CONCAT("bim-key_",A1442)</f>
        <v>bim-key_1441</v>
      </c>
      <c r="V1442" s="4" t="str">
        <f>IF(ISNUMBER(FIND("Arrow", F1442)), _xlfn.CONCAT(E1442,"_Seta"), E1442)</f>
        <v>Geometria_Etiqueta</v>
      </c>
      <c r="W1442" s="4" t="str">
        <f>IF(ISNUMBER(FIND("Scheme", F1442)), _xlfn.CONCAT(F1442,"_Esquema"), F1442)</f>
        <v>OST_AnalyticalPanelTags</v>
      </c>
    </row>
    <row r="1443" spans="1:23" ht="9.75" customHeight="1" x14ac:dyDescent="0.25">
      <c r="A1443" s="66">
        <v>1442</v>
      </c>
      <c r="B1443" s="65" t="s">
        <v>4283</v>
      </c>
      <c r="C1443" s="27" t="s">
        <v>4295</v>
      </c>
      <c r="D1443" s="27" t="s">
        <v>4539</v>
      </c>
      <c r="E1443" s="27" t="s">
        <v>4781</v>
      </c>
      <c r="F1443" s="25" t="s">
        <v>3571</v>
      </c>
      <c r="G1443" s="6" t="s">
        <v>13</v>
      </c>
      <c r="H1443" s="6" t="s">
        <v>13</v>
      </c>
      <c r="I1443" s="6" t="s">
        <v>13</v>
      </c>
      <c r="J1443" s="6" t="s">
        <v>13</v>
      </c>
      <c r="K1443" s="23" t="s">
        <v>13</v>
      </c>
      <c r="L1443" s="9" t="str">
        <f>_xlfn.CONCAT("", C1443)</f>
        <v>EST_Analítico</v>
      </c>
      <c r="M1443" s="9" t="str">
        <f>_xlfn.CONCAT("", D1443)</f>
        <v>EST_Analítico_Estrutura</v>
      </c>
      <c r="N1443" s="9" t="str">
        <f>_xlfn.CONCAT("", E1443)</f>
        <v>Geometria</v>
      </c>
      <c r="O1443" s="9" t="str">
        <f>_xlfn.CONCAT("Classe IFC ou Categoria Revit:   ", F1443)</f>
        <v>Classe IFC ou Categoria Revit:   OST_AnalyticalPipeConnectionLineSymbol</v>
      </c>
      <c r="P1443" s="7" t="s">
        <v>4183</v>
      </c>
      <c r="Q1443" s="11" t="str">
        <f>_xlfn.CONCAT("Categoria de Revit:  ",F1443)</f>
        <v>Categoria de Revit:  OST_AnalyticalPipeConnectionLineSymbol</v>
      </c>
      <c r="R1443" s="7" t="str">
        <f>C1443</f>
        <v>EST_Analítico</v>
      </c>
      <c r="S1443" s="7" t="str">
        <f>D1443</f>
        <v>EST_Analítico_Estrutura</v>
      </c>
      <c r="T1443" s="7" t="str">
        <f>E1443</f>
        <v>Geometria</v>
      </c>
      <c r="U1443" s="8" t="str">
        <f>_xlfn.CONCAT("bim-key_",A1443)</f>
        <v>bim-key_1442</v>
      </c>
      <c r="V1443" s="4" t="str">
        <f>IF(ISNUMBER(FIND("Arrow", F1443)), _xlfn.CONCAT(E1443,"_Seta"), E1443)</f>
        <v>Geometria</v>
      </c>
      <c r="W1443" s="4" t="str">
        <f>IF(ISNUMBER(FIND("Scheme", F1443)), _xlfn.CONCAT(F1443,"_Esquema"), F1443)</f>
        <v>OST_AnalyticalPipeConnectionLineSymbol</v>
      </c>
    </row>
    <row r="1444" spans="1:23" ht="9.75" customHeight="1" x14ac:dyDescent="0.25">
      <c r="A1444" s="66">
        <v>1443</v>
      </c>
      <c r="B1444" s="65" t="s">
        <v>4283</v>
      </c>
      <c r="C1444" s="27" t="s">
        <v>4295</v>
      </c>
      <c r="D1444" s="27" t="s">
        <v>4539</v>
      </c>
      <c r="E1444" s="27" t="s">
        <v>4781</v>
      </c>
      <c r="F1444" s="25" t="s">
        <v>3572</v>
      </c>
      <c r="G1444" s="6" t="s">
        <v>13</v>
      </c>
      <c r="H1444" s="6" t="s">
        <v>13</v>
      </c>
      <c r="I1444" s="6" t="s">
        <v>13</v>
      </c>
      <c r="J1444" s="6" t="s">
        <v>13</v>
      </c>
      <c r="K1444" s="23" t="s">
        <v>13</v>
      </c>
      <c r="L1444" s="9" t="str">
        <f>_xlfn.CONCAT("", C1444)</f>
        <v>EST_Analítico</v>
      </c>
      <c r="M1444" s="9" t="str">
        <f>_xlfn.CONCAT("", D1444)</f>
        <v>EST_Analítico_Estrutura</v>
      </c>
      <c r="N1444" s="9" t="str">
        <f>_xlfn.CONCAT("", E1444)</f>
        <v>Geometria</v>
      </c>
      <c r="O1444" s="9" t="str">
        <f>_xlfn.CONCAT("Classe IFC ou Categoria Revit:   ", F1444)</f>
        <v>Classe IFC ou Categoria Revit:   OST_AnalyticalPipeConnections</v>
      </c>
      <c r="P1444" s="7" t="s">
        <v>4183</v>
      </c>
      <c r="Q1444" s="11" t="str">
        <f>_xlfn.CONCAT("Categoria de Revit:  ",F1444)</f>
        <v>Categoria de Revit:  OST_AnalyticalPipeConnections</v>
      </c>
      <c r="R1444" s="7" t="str">
        <f>C1444</f>
        <v>EST_Analítico</v>
      </c>
      <c r="S1444" s="7" t="str">
        <f>D1444</f>
        <v>EST_Analítico_Estrutura</v>
      </c>
      <c r="T1444" s="7" t="str">
        <f>E1444</f>
        <v>Geometria</v>
      </c>
      <c r="U1444" s="8" t="str">
        <f>_xlfn.CONCAT("bim-key_",A1444)</f>
        <v>bim-key_1443</v>
      </c>
      <c r="V1444" s="4" t="str">
        <f>IF(ISNUMBER(FIND("Arrow", F1444)), _xlfn.CONCAT(E1444,"_Seta"), E1444)</f>
        <v>Geometria</v>
      </c>
      <c r="W1444" s="4" t="str">
        <f>IF(ISNUMBER(FIND("Scheme", F1444)), _xlfn.CONCAT(F1444,"_Esquema"), F1444)</f>
        <v>OST_AnalyticalPipeConnections</v>
      </c>
    </row>
    <row r="1445" spans="1:23" ht="9.75" customHeight="1" x14ac:dyDescent="0.25">
      <c r="A1445" s="66">
        <v>1444</v>
      </c>
      <c r="B1445" s="65" t="s">
        <v>4283</v>
      </c>
      <c r="C1445" s="27" t="s">
        <v>4295</v>
      </c>
      <c r="D1445" s="27" t="s">
        <v>4539</v>
      </c>
      <c r="E1445" s="27" t="s">
        <v>4781</v>
      </c>
      <c r="F1445" s="25" t="s">
        <v>3412</v>
      </c>
      <c r="G1445" s="6" t="s">
        <v>13</v>
      </c>
      <c r="H1445" s="6" t="s">
        <v>13</v>
      </c>
      <c r="I1445" s="6" t="s">
        <v>13</v>
      </c>
      <c r="J1445" s="6" t="s">
        <v>13</v>
      </c>
      <c r="K1445" s="23" t="s">
        <v>13</v>
      </c>
      <c r="L1445" s="9" t="str">
        <f>_xlfn.CONCAT("", C1445)</f>
        <v>EST_Analítico</v>
      </c>
      <c r="M1445" s="9" t="str">
        <f>_xlfn.CONCAT("", D1445)</f>
        <v>EST_Analítico_Estrutura</v>
      </c>
      <c r="N1445" s="9" t="str">
        <f>_xlfn.CONCAT("", E1445)</f>
        <v>Geometria</v>
      </c>
      <c r="O1445" s="9" t="str">
        <f>_xlfn.CONCAT("Classe IFC ou Categoria Revit:   ", F1445)</f>
        <v>Classe IFC ou Categoria Revit:   OST_AnalyticalRigidLinks</v>
      </c>
      <c r="P1445" s="7" t="s">
        <v>4183</v>
      </c>
      <c r="Q1445" s="11" t="str">
        <f>_xlfn.CONCAT("Categoria de Revit:  ",F1445)</f>
        <v>Categoria de Revit:  OST_AnalyticalRigidLinks</v>
      </c>
      <c r="R1445" s="7" t="str">
        <f>C1445</f>
        <v>EST_Analítico</v>
      </c>
      <c r="S1445" s="7" t="str">
        <f>D1445</f>
        <v>EST_Analítico_Estrutura</v>
      </c>
      <c r="T1445" s="7" t="str">
        <f>E1445</f>
        <v>Geometria</v>
      </c>
      <c r="U1445" s="8" t="str">
        <f>_xlfn.CONCAT("bim-key_",A1445)</f>
        <v>bim-key_1444</v>
      </c>
      <c r="V1445" s="4" t="str">
        <f>IF(ISNUMBER(FIND("Arrow", F1445)), _xlfn.CONCAT(E1445,"_Seta"), E1445)</f>
        <v>Geometria</v>
      </c>
      <c r="W1445" s="4" t="str">
        <f>IF(ISNUMBER(FIND("Scheme", F1445)), _xlfn.CONCAT(F1445,"_Esquema"), F1445)</f>
        <v>OST_AnalyticalRigidLinks</v>
      </c>
    </row>
    <row r="1446" spans="1:23" ht="9.75" customHeight="1" x14ac:dyDescent="0.25">
      <c r="A1446" s="66">
        <v>1445</v>
      </c>
      <c r="B1446" s="65" t="s">
        <v>4283</v>
      </c>
      <c r="C1446" s="27" t="s">
        <v>4295</v>
      </c>
      <c r="D1446" s="27" t="s">
        <v>4539</v>
      </c>
      <c r="E1446" s="27" t="s">
        <v>4781</v>
      </c>
      <c r="F1446" s="25" t="s">
        <v>3016</v>
      </c>
      <c r="G1446" s="6" t="s">
        <v>13</v>
      </c>
      <c r="H1446" s="6" t="s">
        <v>13</v>
      </c>
      <c r="I1446" s="6" t="s">
        <v>13</v>
      </c>
      <c r="J1446" s="6" t="s">
        <v>13</v>
      </c>
      <c r="K1446" s="23" t="s">
        <v>13</v>
      </c>
      <c r="L1446" s="9" t="str">
        <f>_xlfn.CONCAT("", C1446)</f>
        <v>EST_Analítico</v>
      </c>
      <c r="M1446" s="9" t="str">
        <f>_xlfn.CONCAT("", D1446)</f>
        <v>EST_Analítico_Estrutura</v>
      </c>
      <c r="N1446" s="9" t="str">
        <f>_xlfn.CONCAT("", E1446)</f>
        <v>Geometria</v>
      </c>
      <c r="O1446" s="9" t="str">
        <f>_xlfn.CONCAT("Classe IFC ou Categoria Revit:   ", F1446)</f>
        <v>Classe IFC ou Categoria Revit:   OST_AnalyticSpaces</v>
      </c>
      <c r="P1446" s="7" t="s">
        <v>4183</v>
      </c>
      <c r="Q1446" s="11" t="str">
        <f>_xlfn.CONCAT("Categoria de Revit:  ",F1446)</f>
        <v>Categoria de Revit:  OST_AnalyticSpaces</v>
      </c>
      <c r="R1446" s="7" t="str">
        <f>C1446</f>
        <v>EST_Analítico</v>
      </c>
      <c r="S1446" s="7" t="str">
        <f>D1446</f>
        <v>EST_Analítico_Estrutura</v>
      </c>
      <c r="T1446" s="7" t="str">
        <f>E1446</f>
        <v>Geometria</v>
      </c>
      <c r="U1446" s="8" t="str">
        <f>_xlfn.CONCAT("bim-key_",A1446)</f>
        <v>bim-key_1445</v>
      </c>
      <c r="V1446" s="4" t="str">
        <f>IF(ISNUMBER(FIND("Arrow", F1446)), _xlfn.CONCAT(E1446,"_Seta"), E1446)</f>
        <v>Geometria</v>
      </c>
      <c r="W1446" s="4" t="str">
        <f>IF(ISNUMBER(FIND("Scheme", F1446)), _xlfn.CONCAT(F1446,"_Esquema"), F1446)</f>
        <v>OST_AnalyticSpaces</v>
      </c>
    </row>
    <row r="1447" spans="1:23" ht="9.75" customHeight="1" x14ac:dyDescent="0.25">
      <c r="A1447" s="66">
        <v>1446</v>
      </c>
      <c r="B1447" s="65" t="s">
        <v>4283</v>
      </c>
      <c r="C1447" s="27" t="s">
        <v>4295</v>
      </c>
      <c r="D1447" s="27" t="s">
        <v>4539</v>
      </c>
      <c r="E1447" s="27" t="s">
        <v>4781</v>
      </c>
      <c r="F1447" s="25" t="s">
        <v>3015</v>
      </c>
      <c r="G1447" s="6" t="s">
        <v>13</v>
      </c>
      <c r="H1447" s="6" t="s">
        <v>13</v>
      </c>
      <c r="I1447" s="6" t="s">
        <v>13</v>
      </c>
      <c r="J1447" s="6" t="s">
        <v>13</v>
      </c>
      <c r="K1447" s="23" t="s">
        <v>13</v>
      </c>
      <c r="L1447" s="9" t="str">
        <f>_xlfn.CONCAT("", C1447)</f>
        <v>EST_Analítico</v>
      </c>
      <c r="M1447" s="9" t="str">
        <f>_xlfn.CONCAT("", D1447)</f>
        <v>EST_Analítico_Estrutura</v>
      </c>
      <c r="N1447" s="9" t="str">
        <f>_xlfn.CONCAT("", E1447)</f>
        <v>Geometria</v>
      </c>
      <c r="O1447" s="9" t="str">
        <f>_xlfn.CONCAT("Classe IFC ou Categoria Revit:   ", F1447)</f>
        <v>Classe IFC ou Categoria Revit:   OST_AnalyticSurfaces</v>
      </c>
      <c r="P1447" s="7" t="s">
        <v>4183</v>
      </c>
      <c r="Q1447" s="11" t="str">
        <f>_xlfn.CONCAT("Categoria de Revit:  ",F1447)</f>
        <v>Categoria de Revit:  OST_AnalyticSurfaces</v>
      </c>
      <c r="R1447" s="7" t="str">
        <f>C1447</f>
        <v>EST_Analítico</v>
      </c>
      <c r="S1447" s="7" t="str">
        <f>D1447</f>
        <v>EST_Analítico_Estrutura</v>
      </c>
      <c r="T1447" s="7" t="str">
        <f>E1447</f>
        <v>Geometria</v>
      </c>
      <c r="U1447" s="8" t="str">
        <f>_xlfn.CONCAT("bim-key_",A1447)</f>
        <v>bim-key_1446</v>
      </c>
      <c r="V1447" s="4" t="str">
        <f>IF(ISNUMBER(FIND("Arrow", F1447)), _xlfn.CONCAT(E1447,"_Seta"), E1447)</f>
        <v>Geometria</v>
      </c>
      <c r="W1447" s="4" t="str">
        <f>IF(ISNUMBER(FIND("Scheme", F1447)), _xlfn.CONCAT(F1447,"_Esquema"), F1447)</f>
        <v>OST_AnalyticSurfaces</v>
      </c>
    </row>
    <row r="1448" spans="1:23" ht="9.75" customHeight="1" x14ac:dyDescent="0.25">
      <c r="A1448" s="66">
        <v>1447</v>
      </c>
      <c r="B1448" s="65" t="s">
        <v>4283</v>
      </c>
      <c r="C1448" s="27" t="s">
        <v>4415</v>
      </c>
      <c r="D1448" s="27" t="s">
        <v>4535</v>
      </c>
      <c r="E1448" s="28" t="s">
        <v>4671</v>
      </c>
      <c r="F1448" s="25" t="s">
        <v>3730</v>
      </c>
      <c r="G1448" s="6" t="s">
        <v>13</v>
      </c>
      <c r="H1448" s="6" t="s">
        <v>13</v>
      </c>
      <c r="I1448" s="6" t="s">
        <v>13</v>
      </c>
      <c r="J1448" s="6" t="s">
        <v>13</v>
      </c>
      <c r="K1448" s="23" t="s">
        <v>13</v>
      </c>
      <c r="L1448" s="9" t="str">
        <f>_xlfn.CONCAT("", C1448)</f>
        <v>DOC_Projeto</v>
      </c>
      <c r="M1448" s="9" t="str">
        <f>_xlfn.CONCAT("", D1448)</f>
        <v>DOC_Simbologia</v>
      </c>
      <c r="N1448" s="9" t="str">
        <f>_xlfn.CONCAT("", E1448)</f>
        <v>Textual_Simbologia_Texto</v>
      </c>
      <c r="O1448" s="9" t="str">
        <f>_xlfn.CONCAT("Classe IFC ou Categoria Revit:   ", F1448)</f>
        <v>Classe IFC ou Categoria Revit:   OST_AnnotationCrop</v>
      </c>
      <c r="P1448" s="7" t="s">
        <v>4183</v>
      </c>
      <c r="Q1448" s="11" t="str">
        <f>_xlfn.CONCAT("Categoria de Revit:  ",F1448)</f>
        <v>Categoria de Revit:  OST_AnnotationCrop</v>
      </c>
      <c r="R1448" s="7" t="str">
        <f>C1448</f>
        <v>DOC_Projeto</v>
      </c>
      <c r="S1448" s="7" t="str">
        <f>D1448</f>
        <v>DOC_Simbologia</v>
      </c>
      <c r="T1448" s="7" t="str">
        <f>E1448</f>
        <v>Textual_Simbologia_Texto</v>
      </c>
      <c r="U1448" s="8" t="str">
        <f>_xlfn.CONCAT("bim-key_",A1448)</f>
        <v>bim-key_1447</v>
      </c>
      <c r="V1448" s="4" t="str">
        <f>IF(ISNUMBER(FIND("Arrow", F1448)), _xlfn.CONCAT(E1448,"_Seta"), E1448)</f>
        <v>Textual_Simbologia_Texto</v>
      </c>
      <c r="W1448" s="4" t="str">
        <f>IF(ISNUMBER(FIND("Scheme", F1448)), _xlfn.CONCAT(F1448,"_Esquema"), F1448)</f>
        <v>OST_AnnotationCrop</v>
      </c>
    </row>
    <row r="1449" spans="1:23" ht="9.75" customHeight="1" x14ac:dyDescent="0.25">
      <c r="A1449" s="66">
        <v>1448</v>
      </c>
      <c r="B1449" s="65" t="s">
        <v>4283</v>
      </c>
      <c r="C1449" s="27" t="s">
        <v>4415</v>
      </c>
      <c r="D1449" s="27" t="s">
        <v>4535</v>
      </c>
      <c r="E1449" s="28" t="s">
        <v>4671</v>
      </c>
      <c r="F1449" s="25" t="s">
        <v>3728</v>
      </c>
      <c r="G1449" s="6" t="s">
        <v>13</v>
      </c>
      <c r="H1449" s="6" t="s">
        <v>13</v>
      </c>
      <c r="I1449" s="6" t="s">
        <v>13</v>
      </c>
      <c r="J1449" s="6" t="s">
        <v>13</v>
      </c>
      <c r="K1449" s="23" t="s">
        <v>13</v>
      </c>
      <c r="L1449" s="9" t="str">
        <f>_xlfn.CONCAT("", C1449)</f>
        <v>DOC_Projeto</v>
      </c>
      <c r="M1449" s="9" t="str">
        <f>_xlfn.CONCAT("", D1449)</f>
        <v>DOC_Simbologia</v>
      </c>
      <c r="N1449" s="9" t="str">
        <f>_xlfn.CONCAT("", E1449)</f>
        <v>Textual_Simbologia_Texto</v>
      </c>
      <c r="O1449" s="9" t="str">
        <f>_xlfn.CONCAT("Classe IFC ou Categoria Revit:   ", F1449)</f>
        <v>Classe IFC ou Categoria Revit:   OST_AnnotationCropSpecial</v>
      </c>
      <c r="P1449" s="7" t="s">
        <v>4183</v>
      </c>
      <c r="Q1449" s="11" t="str">
        <f>_xlfn.CONCAT("Categoria de Revit:  ",F1449)</f>
        <v>Categoria de Revit:  OST_AnnotationCropSpecial</v>
      </c>
      <c r="R1449" s="7" t="str">
        <f>C1449</f>
        <v>DOC_Projeto</v>
      </c>
      <c r="S1449" s="7" t="str">
        <f>D1449</f>
        <v>DOC_Simbologia</v>
      </c>
      <c r="T1449" s="7" t="str">
        <f>E1449</f>
        <v>Textual_Simbologia_Texto</v>
      </c>
      <c r="U1449" s="8" t="str">
        <f>_xlfn.CONCAT("bim-key_",A1449)</f>
        <v>bim-key_1448</v>
      </c>
      <c r="V1449" s="4" t="str">
        <f>IF(ISNUMBER(FIND("Arrow", F1449)), _xlfn.CONCAT(E1449,"_Seta"), E1449)</f>
        <v>Textual_Simbologia_Texto</v>
      </c>
      <c r="W1449" s="4" t="str">
        <f>IF(ISNUMBER(FIND("Scheme", F1449)), _xlfn.CONCAT(F1449,"_Esquema"), F1449)</f>
        <v>OST_AnnotationCropSpecial</v>
      </c>
    </row>
    <row r="1450" spans="1:23" ht="9.75" customHeight="1" x14ac:dyDescent="0.25">
      <c r="A1450" s="66">
        <v>1449</v>
      </c>
      <c r="B1450" s="65" t="s">
        <v>4283</v>
      </c>
      <c r="C1450" s="27" t="s">
        <v>4415</v>
      </c>
      <c r="D1450" s="27" t="s">
        <v>4535</v>
      </c>
      <c r="E1450" s="39" t="s">
        <v>4204</v>
      </c>
      <c r="F1450" s="25" t="s">
        <v>3629</v>
      </c>
      <c r="G1450" s="6" t="s">
        <v>13</v>
      </c>
      <c r="H1450" s="6" t="s">
        <v>13</v>
      </c>
      <c r="I1450" s="6" t="s">
        <v>13</v>
      </c>
      <c r="J1450" s="6" t="s">
        <v>13</v>
      </c>
      <c r="K1450" s="23" t="s">
        <v>13</v>
      </c>
      <c r="L1450" s="9" t="str">
        <f>_xlfn.CONCAT("", C1450)</f>
        <v>DOC_Projeto</v>
      </c>
      <c r="M1450" s="9" t="str">
        <f>_xlfn.CONCAT("", D1450)</f>
        <v>DOC_Simbologia</v>
      </c>
      <c r="N1450" s="9" t="str">
        <f>_xlfn.CONCAT("", E1450)</f>
        <v>Textual_Simbologia</v>
      </c>
      <c r="O1450" s="9" t="str">
        <f>_xlfn.CONCAT("Classe IFC ou Categoria Revit:   ", F1450)</f>
        <v>Classe IFC ou Categoria Revit:   OST_AppearanceAsset</v>
      </c>
      <c r="P1450" s="7" t="s">
        <v>4183</v>
      </c>
      <c r="Q1450" s="11" t="str">
        <f>_xlfn.CONCAT("Categoria de Revit:  ",F1450)</f>
        <v>Categoria de Revit:  OST_AppearanceAsset</v>
      </c>
      <c r="R1450" s="7" t="str">
        <f>C1450</f>
        <v>DOC_Projeto</v>
      </c>
      <c r="S1450" s="7" t="str">
        <f>D1450</f>
        <v>DOC_Simbologia</v>
      </c>
      <c r="T1450" s="7" t="str">
        <f>E1450</f>
        <v>Textual_Simbologia</v>
      </c>
      <c r="U1450" s="8" t="str">
        <f>_xlfn.CONCAT("bim-key_",A1450)</f>
        <v>bim-key_1449</v>
      </c>
      <c r="V1450" s="4" t="str">
        <f>IF(ISNUMBER(FIND("Arrow", F1450)), _xlfn.CONCAT(E1450,"_Seta"), E1450)</f>
        <v>Textual_Simbologia</v>
      </c>
      <c r="W1450" s="4" t="str">
        <f>IF(ISNUMBER(FIND("Scheme", F1450)), _xlfn.CONCAT(F1450,"_Esquema"), F1450)</f>
        <v>OST_AppearanceAsset</v>
      </c>
    </row>
    <row r="1451" spans="1:23" ht="9.75" customHeight="1" x14ac:dyDescent="0.25">
      <c r="A1451" s="66">
        <v>1450</v>
      </c>
      <c r="B1451" s="65" t="s">
        <v>4283</v>
      </c>
      <c r="C1451" s="27" t="s">
        <v>4297</v>
      </c>
      <c r="D1451" s="27" t="s">
        <v>4298</v>
      </c>
      <c r="E1451" s="39" t="s">
        <v>4212</v>
      </c>
      <c r="F1451" s="25" t="s">
        <v>3220</v>
      </c>
      <c r="G1451" s="6" t="s">
        <v>13</v>
      </c>
      <c r="H1451" s="6" t="s">
        <v>13</v>
      </c>
      <c r="I1451" s="6" t="s">
        <v>13</v>
      </c>
      <c r="J1451" s="6" t="s">
        <v>13</v>
      </c>
      <c r="K1451" s="23" t="s">
        <v>13</v>
      </c>
      <c r="L1451" s="9" t="str">
        <f>_xlfn.CONCAT("", C1451)</f>
        <v>INFRA_Projeto</v>
      </c>
      <c r="M1451" s="9" t="str">
        <f>_xlfn.CONCAT("", D1451)</f>
        <v>INFRA_Infraestrutura</v>
      </c>
      <c r="N1451" s="9" t="str">
        <f>_xlfn.CONCAT("", E1451)</f>
        <v>Ponte_Viaduto</v>
      </c>
      <c r="O1451" s="9" t="str">
        <f>_xlfn.CONCAT("Classe IFC ou Categoria Revit:   ", F1451)</f>
        <v>Classe IFC ou Categoria Revit:   OST_ApproachSlabs</v>
      </c>
      <c r="P1451" s="7" t="s">
        <v>4183</v>
      </c>
      <c r="Q1451" s="11" t="str">
        <f>_xlfn.CONCAT("Categoria de Revit:  ",F1451)</f>
        <v>Categoria de Revit:  OST_ApproachSlabs</v>
      </c>
      <c r="R1451" s="7" t="str">
        <f>C1451</f>
        <v>INFRA_Projeto</v>
      </c>
      <c r="S1451" s="7" t="str">
        <f>D1451</f>
        <v>INFRA_Infraestrutura</v>
      </c>
      <c r="T1451" s="7" t="str">
        <f>E1451</f>
        <v>Ponte_Viaduto</v>
      </c>
      <c r="U1451" s="8" t="str">
        <f>_xlfn.CONCAT("bim-key_",A1451)</f>
        <v>bim-key_1450</v>
      </c>
      <c r="V1451" s="4" t="str">
        <f>IF(ISNUMBER(FIND("Arrow", F1451)), _xlfn.CONCAT(E1451,"_Seta"), E1451)</f>
        <v>Ponte_Viaduto</v>
      </c>
      <c r="W1451" s="4" t="str">
        <f>IF(ISNUMBER(FIND("Scheme", F1451)), _xlfn.CONCAT(F1451,"_Esquema"), F1451)</f>
        <v>OST_ApproachSlabs</v>
      </c>
    </row>
    <row r="1452" spans="1:23" ht="9.75" customHeight="1" x14ac:dyDescent="0.25">
      <c r="A1452" s="66">
        <v>1451</v>
      </c>
      <c r="B1452" s="65" t="s">
        <v>4283</v>
      </c>
      <c r="C1452" s="27" t="s">
        <v>4297</v>
      </c>
      <c r="D1452" s="27" t="s">
        <v>4752</v>
      </c>
      <c r="E1452" s="39" t="s">
        <v>4504</v>
      </c>
      <c r="F1452" s="25" t="s">
        <v>3216</v>
      </c>
      <c r="G1452" s="6" t="s">
        <v>13</v>
      </c>
      <c r="H1452" s="6" t="s">
        <v>13</v>
      </c>
      <c r="I1452" s="6" t="s">
        <v>13</v>
      </c>
      <c r="J1452" s="6" t="s">
        <v>13</v>
      </c>
      <c r="K1452" s="23" t="s">
        <v>13</v>
      </c>
      <c r="L1452" s="9" t="str">
        <f>_xlfn.CONCAT("", C1452)</f>
        <v>INFRA_Projeto</v>
      </c>
      <c r="M1452" s="9" t="str">
        <f>_xlfn.CONCAT("", D1452)</f>
        <v>INFRA_Infraestrutura_TAG</v>
      </c>
      <c r="N1452" s="9" t="str">
        <f>_xlfn.CONCAT("", E1452)</f>
        <v>Ponte_Viaduto_Etiqueta</v>
      </c>
      <c r="O1452" s="9" t="str">
        <f>_xlfn.CONCAT("Classe IFC ou Categoria Revit:   ", F1452)</f>
        <v>Classe IFC ou Categoria Revit:   OST_ApproachSlabTags</v>
      </c>
      <c r="P1452" s="7" t="s">
        <v>4460</v>
      </c>
      <c r="Q1452" s="11" t="str">
        <f>_xlfn.CONCAT("Categoria de Revit:  ",F1452)</f>
        <v>Categoria de Revit:  OST_ApproachSlabTags</v>
      </c>
      <c r="R1452" s="7" t="str">
        <f>C1452</f>
        <v>INFRA_Projeto</v>
      </c>
      <c r="S1452" s="7" t="str">
        <f>D1452</f>
        <v>INFRA_Infraestrutura_TAG</v>
      </c>
      <c r="T1452" s="7" t="str">
        <f>E1452</f>
        <v>Ponte_Viaduto_Etiqueta</v>
      </c>
      <c r="U1452" s="8" t="str">
        <f>_xlfn.CONCAT("bim-key_",A1452)</f>
        <v>bim-key_1451</v>
      </c>
      <c r="V1452" s="4" t="str">
        <f>IF(ISNUMBER(FIND("Arrow", F1452)), _xlfn.CONCAT(E1452,"_Seta"), E1452)</f>
        <v>Ponte_Viaduto_Etiqueta</v>
      </c>
      <c r="W1452" s="4" t="str">
        <f>IF(ISNUMBER(FIND("Scheme", F1452)), _xlfn.CONCAT(F1452,"_Esquema"), F1452)</f>
        <v>OST_ApproachSlabTags</v>
      </c>
    </row>
    <row r="1453" spans="1:23" ht="9.75" customHeight="1" x14ac:dyDescent="0.25">
      <c r="A1453" s="66">
        <v>1452</v>
      </c>
      <c r="B1453" s="65" t="s">
        <v>4283</v>
      </c>
      <c r="C1453" s="27" t="s">
        <v>4297</v>
      </c>
      <c r="D1453" s="27" t="s">
        <v>4298</v>
      </c>
      <c r="E1453" s="39" t="s">
        <v>4212</v>
      </c>
      <c r="F1453" s="25" t="s">
        <v>3560</v>
      </c>
      <c r="G1453" s="6" t="s">
        <v>13</v>
      </c>
      <c r="H1453" s="6" t="s">
        <v>13</v>
      </c>
      <c r="I1453" s="6" t="s">
        <v>13</v>
      </c>
      <c r="J1453" s="6" t="s">
        <v>13</v>
      </c>
      <c r="K1453" s="23" t="s">
        <v>13</v>
      </c>
      <c r="L1453" s="9" t="str">
        <f>_xlfn.CONCAT("", C1453)</f>
        <v>INFRA_Projeto</v>
      </c>
      <c r="M1453" s="9" t="str">
        <f>_xlfn.CONCAT("", D1453)</f>
        <v>INFRA_Infraestrutura</v>
      </c>
      <c r="N1453" s="9" t="str">
        <f>_xlfn.CONCAT("", E1453)</f>
        <v>Ponte_Viaduto</v>
      </c>
      <c r="O1453" s="9" t="str">
        <f>_xlfn.CONCAT("Classe IFC ou Categoria Revit:   ", F1453)</f>
        <v>Classe IFC ou Categoria Revit:   OST_ArcWallRectOpening</v>
      </c>
      <c r="P1453" s="7" t="s">
        <v>4183</v>
      </c>
      <c r="Q1453" s="11" t="str">
        <f>_xlfn.CONCAT("Categoria de Revit:  ",F1453)</f>
        <v>Categoria de Revit:  OST_ArcWallRectOpening</v>
      </c>
      <c r="R1453" s="7" t="str">
        <f>C1453</f>
        <v>INFRA_Projeto</v>
      </c>
      <c r="S1453" s="7" t="str">
        <f>D1453</f>
        <v>INFRA_Infraestrutura</v>
      </c>
      <c r="T1453" s="7" t="str">
        <f>E1453</f>
        <v>Ponte_Viaduto</v>
      </c>
      <c r="U1453" s="8" t="str">
        <f>_xlfn.CONCAT("bim-key_",A1453)</f>
        <v>bim-key_1452</v>
      </c>
      <c r="V1453" s="4" t="str">
        <f>IF(ISNUMBER(FIND("Arrow", F1453)), _xlfn.CONCAT(E1453,"_Seta"), E1453)</f>
        <v>Ponte_Viaduto</v>
      </c>
      <c r="W1453" s="4" t="str">
        <f>IF(ISNUMBER(FIND("Scheme", F1453)), _xlfn.CONCAT(F1453,"_Esquema"), F1453)</f>
        <v>OST_ArcWallRectOpening</v>
      </c>
    </row>
    <row r="1454" spans="1:23" ht="9.75" customHeight="1" x14ac:dyDescent="0.25">
      <c r="A1454" s="66">
        <v>1453</v>
      </c>
      <c r="B1454" s="65" t="s">
        <v>4283</v>
      </c>
      <c r="C1454" s="27" t="s">
        <v>4364</v>
      </c>
      <c r="D1454" s="27" t="s">
        <v>4366</v>
      </c>
      <c r="E1454" s="27" t="s">
        <v>4368</v>
      </c>
      <c r="F1454" s="25" t="s">
        <v>3842</v>
      </c>
      <c r="G1454" s="6" t="s">
        <v>13</v>
      </c>
      <c r="H1454" s="6" t="s">
        <v>13</v>
      </c>
      <c r="I1454" s="6" t="s">
        <v>13</v>
      </c>
      <c r="J1454" s="6" t="s">
        <v>13</v>
      </c>
      <c r="K1454" s="23" t="s">
        <v>13</v>
      </c>
      <c r="L1454" s="9" t="str">
        <f>_xlfn.CONCAT("", C1454)</f>
        <v>LAY_Espacial</v>
      </c>
      <c r="M1454" s="9" t="str">
        <f>_xlfn.CONCAT("", D1454)</f>
        <v>LAY_Areas</v>
      </c>
      <c r="N1454" s="9" t="str">
        <f>_xlfn.CONCAT("", E1454)</f>
        <v>Areas_Funcionais</v>
      </c>
      <c r="O1454" s="9" t="str">
        <f>_xlfn.CONCAT("Classe IFC ou Categoria Revit:   ", F1454)</f>
        <v>Classe IFC ou Categoria Revit:   OST_AreaColorFill</v>
      </c>
      <c r="P1454" s="7" t="s">
        <v>4183</v>
      </c>
      <c r="Q1454" s="11" t="str">
        <f>_xlfn.CONCAT("Categoria de Revit:  ",F1454)</f>
        <v>Categoria de Revit:  OST_AreaColorFill</v>
      </c>
      <c r="R1454" s="7" t="str">
        <f>C1454</f>
        <v>LAY_Espacial</v>
      </c>
      <c r="S1454" s="7" t="str">
        <f>D1454</f>
        <v>LAY_Areas</v>
      </c>
      <c r="T1454" s="7" t="str">
        <f>E1454</f>
        <v>Areas_Funcionais</v>
      </c>
      <c r="U1454" s="8" t="str">
        <f>_xlfn.CONCAT("bim-key_",A1454)</f>
        <v>bim-key_1453</v>
      </c>
      <c r="V1454" s="4" t="str">
        <f>IF(ISNUMBER(FIND("Arrow", F1454)), _xlfn.CONCAT(E1454,"_Seta"), E1454)</f>
        <v>Areas_Funcionais</v>
      </c>
      <c r="W1454" s="4" t="str">
        <f>IF(ISNUMBER(FIND("Scheme", F1454)), _xlfn.CONCAT(F1454,"_Esquema"), F1454)</f>
        <v>OST_AreaColorFill</v>
      </c>
    </row>
    <row r="1455" spans="1:23" ht="9.75" customHeight="1" x14ac:dyDescent="0.25">
      <c r="A1455" s="66">
        <v>1454</v>
      </c>
      <c r="B1455" s="65" t="s">
        <v>4283</v>
      </c>
      <c r="C1455" s="27" t="s">
        <v>4364</v>
      </c>
      <c r="D1455" s="27" t="s">
        <v>4366</v>
      </c>
      <c r="E1455" s="27" t="s">
        <v>4368</v>
      </c>
      <c r="F1455" s="25" t="s">
        <v>3839</v>
      </c>
      <c r="G1455" s="6" t="s">
        <v>13</v>
      </c>
      <c r="H1455" s="6" t="s">
        <v>13</v>
      </c>
      <c r="I1455" s="6" t="s">
        <v>13</v>
      </c>
      <c r="J1455" s="6" t="s">
        <v>13</v>
      </c>
      <c r="K1455" s="23" t="s">
        <v>13</v>
      </c>
      <c r="L1455" s="9" t="str">
        <f>_xlfn.CONCAT("", C1455)</f>
        <v>LAY_Espacial</v>
      </c>
      <c r="M1455" s="9" t="str">
        <f>_xlfn.CONCAT("", D1455)</f>
        <v>LAY_Areas</v>
      </c>
      <c r="N1455" s="9" t="str">
        <f>_xlfn.CONCAT("", E1455)</f>
        <v>Areas_Funcionais</v>
      </c>
      <c r="O1455" s="9" t="str">
        <f>_xlfn.CONCAT("Classe IFC ou Categoria Revit:   ", F1455)</f>
        <v>Classe IFC ou Categoria Revit:   OST_AreaInteriorFill</v>
      </c>
      <c r="P1455" s="7" t="s">
        <v>4183</v>
      </c>
      <c r="Q1455" s="11" t="str">
        <f>_xlfn.CONCAT("Categoria de Revit:  ",F1455)</f>
        <v>Categoria de Revit:  OST_AreaInteriorFill</v>
      </c>
      <c r="R1455" s="7" t="str">
        <f>C1455</f>
        <v>LAY_Espacial</v>
      </c>
      <c r="S1455" s="7" t="str">
        <f>D1455</f>
        <v>LAY_Areas</v>
      </c>
      <c r="T1455" s="7" t="str">
        <f>E1455</f>
        <v>Areas_Funcionais</v>
      </c>
      <c r="U1455" s="8" t="str">
        <f>_xlfn.CONCAT("bim-key_",A1455)</f>
        <v>bim-key_1454</v>
      </c>
      <c r="V1455" s="4" t="str">
        <f>IF(ISNUMBER(FIND("Arrow", F1455)), _xlfn.CONCAT(E1455,"_Seta"), E1455)</f>
        <v>Areas_Funcionais</v>
      </c>
      <c r="W1455" s="4" t="str">
        <f>IF(ISNUMBER(FIND("Scheme", F1455)), _xlfn.CONCAT(F1455,"_Esquema"), F1455)</f>
        <v>OST_AreaInteriorFill</v>
      </c>
    </row>
    <row r="1456" spans="1:23" ht="9.75" customHeight="1" x14ac:dyDescent="0.25">
      <c r="A1456" s="66">
        <v>1455</v>
      </c>
      <c r="B1456" s="65" t="s">
        <v>4283</v>
      </c>
      <c r="C1456" s="27" t="s">
        <v>4364</v>
      </c>
      <c r="D1456" s="27" t="s">
        <v>4366</v>
      </c>
      <c r="E1456" s="27" t="s">
        <v>4368</v>
      </c>
      <c r="F1456" s="25" t="s">
        <v>3844</v>
      </c>
      <c r="G1456" s="6" t="s">
        <v>13</v>
      </c>
      <c r="H1456" s="6" t="s">
        <v>13</v>
      </c>
      <c r="I1456" s="6" t="s">
        <v>13</v>
      </c>
      <c r="J1456" s="6" t="s">
        <v>13</v>
      </c>
      <c r="K1456" s="23" t="s">
        <v>13</v>
      </c>
      <c r="L1456" s="9" t="str">
        <f>_xlfn.CONCAT("", C1456)</f>
        <v>LAY_Espacial</v>
      </c>
      <c r="M1456" s="9" t="str">
        <f>_xlfn.CONCAT("", D1456)</f>
        <v>LAY_Areas</v>
      </c>
      <c r="N1456" s="9" t="str">
        <f>_xlfn.CONCAT("", E1456)</f>
        <v>Areas_Funcionais</v>
      </c>
      <c r="O1456" s="9" t="str">
        <f>_xlfn.CONCAT("Classe IFC ou Categoria Revit:   ", F1456)</f>
        <v>Classe IFC ou Categoria Revit:   OST_AreaInteriorFillVisibility</v>
      </c>
      <c r="P1456" s="7" t="s">
        <v>4183</v>
      </c>
      <c r="Q1456" s="11" t="str">
        <f>_xlfn.CONCAT("Categoria de Revit:  ",F1456)</f>
        <v>Categoria de Revit:  OST_AreaInteriorFillVisibility</v>
      </c>
      <c r="R1456" s="7" t="str">
        <f>C1456</f>
        <v>LAY_Espacial</v>
      </c>
      <c r="S1456" s="7" t="str">
        <f>D1456</f>
        <v>LAY_Areas</v>
      </c>
      <c r="T1456" s="7" t="str">
        <f>E1456</f>
        <v>Areas_Funcionais</v>
      </c>
      <c r="U1456" s="8" t="str">
        <f>_xlfn.CONCAT("bim-key_",A1456)</f>
        <v>bim-key_1455</v>
      </c>
      <c r="V1456" s="4" t="str">
        <f>IF(ISNUMBER(FIND("Arrow", F1456)), _xlfn.CONCAT(E1456,"_Seta"), E1456)</f>
        <v>Areas_Funcionais</v>
      </c>
      <c r="W1456" s="4" t="str">
        <f>IF(ISNUMBER(FIND("Scheme", F1456)), _xlfn.CONCAT(F1456,"_Esquema"), F1456)</f>
        <v>OST_AreaInteriorFillVisibility</v>
      </c>
    </row>
    <row r="1457" spans="1:23" ht="9.75" customHeight="1" x14ac:dyDescent="0.25">
      <c r="A1457" s="66">
        <v>1456</v>
      </c>
      <c r="B1457" s="65" t="s">
        <v>4283</v>
      </c>
      <c r="C1457" s="27" t="s">
        <v>4295</v>
      </c>
      <c r="D1457" s="27" t="s">
        <v>4539</v>
      </c>
      <c r="E1457" s="39" t="s">
        <v>4773</v>
      </c>
      <c r="F1457" s="25" t="s">
        <v>3287</v>
      </c>
      <c r="G1457" s="6" t="s">
        <v>13</v>
      </c>
      <c r="H1457" s="6" t="s">
        <v>13</v>
      </c>
      <c r="I1457" s="6" t="s">
        <v>13</v>
      </c>
      <c r="J1457" s="6" t="s">
        <v>13</v>
      </c>
      <c r="K1457" s="23" t="s">
        <v>13</v>
      </c>
      <c r="L1457" s="9" t="str">
        <f>_xlfn.CONCAT("", C1457)</f>
        <v>EST_Analítico</v>
      </c>
      <c r="M1457" s="9" t="str">
        <f>_xlfn.CONCAT("", D1457)</f>
        <v>EST_Analítico_Estrutura</v>
      </c>
      <c r="N1457" s="9" t="str">
        <f>_xlfn.CONCAT("", E1457)</f>
        <v>Carga</v>
      </c>
      <c r="O1457" s="9" t="str">
        <f>_xlfn.CONCAT("Classe IFC ou Categoria Revit:   ", F1457)</f>
        <v>Classe IFC ou Categoria Revit:   OST_AreaLoads</v>
      </c>
      <c r="P1457" s="7" t="s">
        <v>4183</v>
      </c>
      <c r="Q1457" s="11" t="str">
        <f>_xlfn.CONCAT("Categoria de Revit:  ",F1457)</f>
        <v>Categoria de Revit:  OST_AreaLoads</v>
      </c>
      <c r="R1457" s="7" t="str">
        <f>C1457</f>
        <v>EST_Analítico</v>
      </c>
      <c r="S1457" s="7" t="str">
        <f>D1457</f>
        <v>EST_Analítico_Estrutura</v>
      </c>
      <c r="T1457" s="7" t="str">
        <f>E1457</f>
        <v>Carga</v>
      </c>
      <c r="U1457" s="8" t="str">
        <f>_xlfn.CONCAT("bim-key_",A1457)</f>
        <v>bim-key_1456</v>
      </c>
      <c r="V1457" s="4" t="str">
        <f>IF(ISNUMBER(FIND("Arrow", F1457)), _xlfn.CONCAT(E1457,"_Seta"), E1457)</f>
        <v>Carga</v>
      </c>
      <c r="W1457" s="4" t="str">
        <f>IF(ISNUMBER(FIND("Scheme", F1457)), _xlfn.CONCAT(F1457,"_Esquema"), F1457)</f>
        <v>OST_AreaLoads</v>
      </c>
    </row>
    <row r="1458" spans="1:23" ht="9.75" customHeight="1" x14ac:dyDescent="0.25">
      <c r="A1458" s="66">
        <v>1457</v>
      </c>
      <c r="B1458" s="65" t="s">
        <v>4283</v>
      </c>
      <c r="C1458" s="27" t="s">
        <v>4295</v>
      </c>
      <c r="D1458" s="27" t="s">
        <v>4748</v>
      </c>
      <c r="E1458" s="39" t="s">
        <v>4784</v>
      </c>
      <c r="F1458" s="25" t="s">
        <v>3271</v>
      </c>
      <c r="G1458" s="6" t="s">
        <v>13</v>
      </c>
      <c r="H1458" s="6" t="s">
        <v>13</v>
      </c>
      <c r="I1458" s="6" t="s">
        <v>13</v>
      </c>
      <c r="J1458" s="6" t="s">
        <v>13</v>
      </c>
      <c r="K1458" s="23" t="s">
        <v>13</v>
      </c>
      <c r="L1458" s="9" t="str">
        <f>_xlfn.CONCAT("", C1458)</f>
        <v>EST_Analítico</v>
      </c>
      <c r="M1458" s="9" t="str">
        <f>_xlfn.CONCAT("", D1458)</f>
        <v>EST_Analítico_Estrutura_TAG</v>
      </c>
      <c r="N1458" s="9" t="str">
        <f>_xlfn.CONCAT("", E1458)</f>
        <v>Carga_Etiqueta</v>
      </c>
      <c r="O1458" s="9" t="str">
        <f>_xlfn.CONCAT("Classe IFC ou Categoria Revit:   ", F1458)</f>
        <v>Classe IFC ou Categoria Revit:   OST_AreaLoadTags</v>
      </c>
      <c r="P1458" s="7" t="s">
        <v>4460</v>
      </c>
      <c r="Q1458" s="11" t="str">
        <f>_xlfn.CONCAT("Categoria de Revit:  ",F1458)</f>
        <v>Categoria de Revit:  OST_AreaLoadTags</v>
      </c>
      <c r="R1458" s="7" t="str">
        <f>C1458</f>
        <v>EST_Analítico</v>
      </c>
      <c r="S1458" s="7" t="str">
        <f>D1458</f>
        <v>EST_Analítico_Estrutura_TAG</v>
      </c>
      <c r="T1458" s="7" t="str">
        <f>E1458</f>
        <v>Carga_Etiqueta</v>
      </c>
      <c r="U1458" s="8" t="str">
        <f>_xlfn.CONCAT("bim-key_",A1458)</f>
        <v>bim-key_1457</v>
      </c>
      <c r="V1458" s="4" t="str">
        <f>IF(ISNUMBER(FIND("Arrow", F1458)), _xlfn.CONCAT(E1458,"_Seta"), E1458)</f>
        <v>Carga_Etiqueta</v>
      </c>
      <c r="W1458" s="4" t="str">
        <f>IF(ISNUMBER(FIND("Scheme", F1458)), _xlfn.CONCAT(F1458,"_Esquema"), F1458)</f>
        <v>OST_AreaLoadTags</v>
      </c>
    </row>
    <row r="1459" spans="1:23" ht="9.75" customHeight="1" x14ac:dyDescent="0.25">
      <c r="A1459" s="66">
        <v>1458</v>
      </c>
      <c r="B1459" s="65" t="s">
        <v>4283</v>
      </c>
      <c r="C1459" s="27" t="s">
        <v>4364</v>
      </c>
      <c r="D1459" s="27" t="s">
        <v>4366</v>
      </c>
      <c r="E1459" s="27" t="s">
        <v>4368</v>
      </c>
      <c r="F1459" s="25" t="s">
        <v>3662</v>
      </c>
      <c r="G1459" s="6" t="s">
        <v>13</v>
      </c>
      <c r="H1459" s="6" t="s">
        <v>13</v>
      </c>
      <c r="I1459" s="6" t="s">
        <v>13</v>
      </c>
      <c r="J1459" s="6" t="s">
        <v>13</v>
      </c>
      <c r="K1459" s="23" t="s">
        <v>13</v>
      </c>
      <c r="L1459" s="9" t="str">
        <f>_xlfn.CONCAT("", C1459)</f>
        <v>LAY_Espacial</v>
      </c>
      <c r="M1459" s="9" t="str">
        <f>_xlfn.CONCAT("", D1459)</f>
        <v>LAY_Areas</v>
      </c>
      <c r="N1459" s="9" t="str">
        <f>_xlfn.CONCAT("", E1459)</f>
        <v>Areas_Funcionais</v>
      </c>
      <c r="O1459" s="9" t="str">
        <f>_xlfn.CONCAT("Classe IFC ou Categoria Revit:   ", F1459)</f>
        <v>Classe IFC ou Categoria Revit:   OST_AreaPolylines</v>
      </c>
      <c r="P1459" s="7" t="s">
        <v>4183</v>
      </c>
      <c r="Q1459" s="11" t="str">
        <f>_xlfn.CONCAT("Categoria de Revit:  ",F1459)</f>
        <v>Categoria de Revit:  OST_AreaPolylines</v>
      </c>
      <c r="R1459" s="7" t="str">
        <f>C1459</f>
        <v>LAY_Espacial</v>
      </c>
      <c r="S1459" s="7" t="str">
        <f>D1459</f>
        <v>LAY_Areas</v>
      </c>
      <c r="T1459" s="7" t="str">
        <f>E1459</f>
        <v>Areas_Funcionais</v>
      </c>
      <c r="U1459" s="8" t="str">
        <f>_xlfn.CONCAT("bim-key_",A1459)</f>
        <v>bim-key_1458</v>
      </c>
      <c r="V1459" s="4" t="str">
        <f>IF(ISNUMBER(FIND("Arrow", F1459)), _xlfn.CONCAT(E1459,"_Seta"), E1459)</f>
        <v>Areas_Funcionais</v>
      </c>
      <c r="W1459" s="4" t="str">
        <f>IF(ISNUMBER(FIND("Scheme", F1459)), _xlfn.CONCAT(F1459,"_Esquema"), F1459)</f>
        <v>OST_AreaPolylines</v>
      </c>
    </row>
    <row r="1460" spans="1:23" ht="9.75" customHeight="1" x14ac:dyDescent="0.25">
      <c r="A1460" s="66">
        <v>1459</v>
      </c>
      <c r="B1460" s="65" t="s">
        <v>4283</v>
      </c>
      <c r="C1460" s="27" t="s">
        <v>4364</v>
      </c>
      <c r="D1460" s="27" t="s">
        <v>4366</v>
      </c>
      <c r="E1460" s="27" t="s">
        <v>4368</v>
      </c>
      <c r="F1460" s="25" t="s">
        <v>3838</v>
      </c>
      <c r="G1460" s="6" t="s">
        <v>13</v>
      </c>
      <c r="H1460" s="6" t="s">
        <v>13</v>
      </c>
      <c r="I1460" s="6" t="s">
        <v>13</v>
      </c>
      <c r="J1460" s="6" t="s">
        <v>13</v>
      </c>
      <c r="K1460" s="23" t="s">
        <v>13</v>
      </c>
      <c r="L1460" s="9" t="str">
        <f>_xlfn.CONCAT("", C1460)</f>
        <v>LAY_Espacial</v>
      </c>
      <c r="M1460" s="9" t="str">
        <f>_xlfn.CONCAT("", D1460)</f>
        <v>LAY_Areas</v>
      </c>
      <c r="N1460" s="9" t="str">
        <f>_xlfn.CONCAT("", E1460)</f>
        <v>Areas_Funcionais</v>
      </c>
      <c r="O1460" s="9" t="str">
        <f>_xlfn.CONCAT("Classe IFC ou Categoria Revit:   ", F1460)</f>
        <v>Classe IFC ou Categoria Revit:   OST_AreaReference</v>
      </c>
      <c r="P1460" s="7" t="s">
        <v>4183</v>
      </c>
      <c r="Q1460" s="11" t="str">
        <f>_xlfn.CONCAT("Categoria de Revit:  ",F1460)</f>
        <v>Categoria de Revit:  OST_AreaReference</v>
      </c>
      <c r="R1460" s="7" t="str">
        <f>C1460</f>
        <v>LAY_Espacial</v>
      </c>
      <c r="S1460" s="7" t="str">
        <f>D1460</f>
        <v>LAY_Areas</v>
      </c>
      <c r="T1460" s="7" t="str">
        <f>E1460</f>
        <v>Areas_Funcionais</v>
      </c>
      <c r="U1460" s="8" t="str">
        <f>_xlfn.CONCAT("bim-key_",A1460)</f>
        <v>bim-key_1459</v>
      </c>
      <c r="V1460" s="4" t="str">
        <f>IF(ISNUMBER(FIND("Arrow", F1460)), _xlfn.CONCAT(E1460,"_Seta"), E1460)</f>
        <v>Areas_Funcionais</v>
      </c>
      <c r="W1460" s="4" t="str">
        <f>IF(ISNUMBER(FIND("Scheme", F1460)), _xlfn.CONCAT(F1460,"_Esquema"), F1460)</f>
        <v>OST_AreaReference</v>
      </c>
    </row>
    <row r="1461" spans="1:23" ht="9.75" customHeight="1" x14ac:dyDescent="0.25">
      <c r="A1461" s="66">
        <v>1460</v>
      </c>
      <c r="B1461" s="65" t="s">
        <v>4283</v>
      </c>
      <c r="C1461" s="27" t="s">
        <v>4364</v>
      </c>
      <c r="D1461" s="27" t="s">
        <v>4366</v>
      </c>
      <c r="E1461" s="27" t="s">
        <v>4368</v>
      </c>
      <c r="F1461" s="25" t="s">
        <v>3843</v>
      </c>
      <c r="G1461" s="6" t="s">
        <v>13</v>
      </c>
      <c r="H1461" s="6" t="s">
        <v>13</v>
      </c>
      <c r="I1461" s="6" t="s">
        <v>13</v>
      </c>
      <c r="J1461" s="6" t="s">
        <v>13</v>
      </c>
      <c r="K1461" s="23" t="s">
        <v>13</v>
      </c>
      <c r="L1461" s="9" t="str">
        <f>_xlfn.CONCAT("", C1461)</f>
        <v>LAY_Espacial</v>
      </c>
      <c r="M1461" s="9" t="str">
        <f>_xlfn.CONCAT("", D1461)</f>
        <v>LAY_Areas</v>
      </c>
      <c r="N1461" s="9" t="str">
        <f>_xlfn.CONCAT("", E1461)</f>
        <v>Areas_Funcionais</v>
      </c>
      <c r="O1461" s="9" t="str">
        <f>_xlfn.CONCAT("Classe IFC ou Categoria Revit:   ", F1461)</f>
        <v>Classe IFC ou Categoria Revit:   OST_AreaReferenceVisibility</v>
      </c>
      <c r="P1461" s="7" t="s">
        <v>4183</v>
      </c>
      <c r="Q1461" s="11" t="str">
        <f>_xlfn.CONCAT("Categoria de Revit:  ",F1461)</f>
        <v>Categoria de Revit:  OST_AreaReferenceVisibility</v>
      </c>
      <c r="R1461" s="7" t="str">
        <f>C1461</f>
        <v>LAY_Espacial</v>
      </c>
      <c r="S1461" s="7" t="str">
        <f>D1461</f>
        <v>LAY_Areas</v>
      </c>
      <c r="T1461" s="7" t="str">
        <f>E1461</f>
        <v>Areas_Funcionais</v>
      </c>
      <c r="U1461" s="8" t="str">
        <f>_xlfn.CONCAT("bim-key_",A1461)</f>
        <v>bim-key_1460</v>
      </c>
      <c r="V1461" s="4" t="str">
        <f>IF(ISNUMBER(FIND("Arrow", F1461)), _xlfn.CONCAT(E1461,"_Seta"), E1461)</f>
        <v>Areas_Funcionais</v>
      </c>
      <c r="W1461" s="4" t="str">
        <f>IF(ISNUMBER(FIND("Scheme", F1461)), _xlfn.CONCAT(F1461,"_Esquema"), F1461)</f>
        <v>OST_AreaReferenceVisibility</v>
      </c>
    </row>
    <row r="1462" spans="1:23" ht="9.75" customHeight="1" x14ac:dyDescent="0.25">
      <c r="A1462" s="66">
        <v>1461</v>
      </c>
      <c r="B1462" s="65" t="s">
        <v>4283</v>
      </c>
      <c r="C1462" s="27" t="s">
        <v>4296</v>
      </c>
      <c r="D1462" s="27" t="s">
        <v>4869</v>
      </c>
      <c r="E1462" s="27" t="s">
        <v>4906</v>
      </c>
      <c r="F1462" s="25" t="s">
        <v>2963</v>
      </c>
      <c r="G1462" s="6" t="s">
        <v>13</v>
      </c>
      <c r="H1462" s="6" t="s">
        <v>13</v>
      </c>
      <c r="I1462" s="6" t="s">
        <v>13</v>
      </c>
      <c r="J1462" s="6" t="s">
        <v>13</v>
      </c>
      <c r="K1462" s="23" t="s">
        <v>13</v>
      </c>
      <c r="L1462" s="9" t="str">
        <f>_xlfn.CONCAT("", C1462)</f>
        <v>EST_Projeto</v>
      </c>
      <c r="M1462" s="9" t="str">
        <f>_xlfn.CONCAT("", D1462)</f>
        <v>EST_Armadura</v>
      </c>
      <c r="N1462" s="9" t="str">
        <f>_xlfn.CONCAT("", E1462)</f>
        <v>Tela_Reforço</v>
      </c>
      <c r="O1462" s="9" t="str">
        <f>_xlfn.CONCAT("Classe IFC ou Categoria Revit:   ", F1462)</f>
        <v>Classe IFC ou Categoria Revit:   OST_AreaRein</v>
      </c>
      <c r="P1462" s="7" t="s">
        <v>4183</v>
      </c>
      <c r="Q1462" s="11" t="str">
        <f>_xlfn.CONCAT("Categoria de Revit:  ",F1462)</f>
        <v>Categoria de Revit:  OST_AreaRein</v>
      </c>
      <c r="R1462" s="7" t="str">
        <f>C1462</f>
        <v>EST_Projeto</v>
      </c>
      <c r="S1462" s="7" t="str">
        <f>D1462</f>
        <v>EST_Armadura</v>
      </c>
      <c r="T1462" s="7" t="str">
        <f>E1462</f>
        <v>Tela_Reforço</v>
      </c>
      <c r="U1462" s="8" t="str">
        <f>_xlfn.CONCAT("bim-key_",A1462)</f>
        <v>bim-key_1461</v>
      </c>
      <c r="V1462" s="4" t="str">
        <f>IF(ISNUMBER(FIND("Arrow", F1462)), _xlfn.CONCAT(E1462,"_Seta"), E1462)</f>
        <v>Tela_Reforço</v>
      </c>
      <c r="W1462" s="4" t="str">
        <f>IF(ISNUMBER(FIND("Scheme", F1462)), _xlfn.CONCAT(F1462,"_Esquema"), F1462)</f>
        <v>OST_AreaRein</v>
      </c>
    </row>
    <row r="1463" spans="1:23" ht="9.75" customHeight="1" x14ac:dyDescent="0.25">
      <c r="A1463" s="66">
        <v>1462</v>
      </c>
      <c r="B1463" s="65" t="s">
        <v>4283</v>
      </c>
      <c r="C1463" s="27" t="s">
        <v>4296</v>
      </c>
      <c r="D1463" s="27" t="s">
        <v>4869</v>
      </c>
      <c r="E1463" s="27" t="s">
        <v>4906</v>
      </c>
      <c r="F1463" s="25" t="s">
        <v>2960</v>
      </c>
      <c r="G1463" s="6" t="s">
        <v>13</v>
      </c>
      <c r="H1463" s="6" t="s">
        <v>13</v>
      </c>
      <c r="I1463" s="6" t="s">
        <v>13</v>
      </c>
      <c r="J1463" s="6" t="s">
        <v>13</v>
      </c>
      <c r="K1463" s="23" t="s">
        <v>13</v>
      </c>
      <c r="L1463" s="9" t="str">
        <f>_xlfn.CONCAT("", C1463)</f>
        <v>EST_Projeto</v>
      </c>
      <c r="M1463" s="9" t="str">
        <f>_xlfn.CONCAT("", D1463)</f>
        <v>EST_Armadura</v>
      </c>
      <c r="N1463" s="9" t="str">
        <f>_xlfn.CONCAT("", E1463)</f>
        <v>Tela_Reforço</v>
      </c>
      <c r="O1463" s="9" t="str">
        <f>_xlfn.CONCAT("Classe IFC ou Categoria Revit:   ", F1463)</f>
        <v>Classe IFC ou Categoria Revit:   OST_AreaReinBoundary</v>
      </c>
      <c r="P1463" s="7" t="s">
        <v>4183</v>
      </c>
      <c r="Q1463" s="11" t="str">
        <f>_xlfn.CONCAT("Categoria de Revit:  ",F1463)</f>
        <v>Categoria de Revit:  OST_AreaReinBoundary</v>
      </c>
      <c r="R1463" s="7" t="str">
        <f>C1463</f>
        <v>EST_Projeto</v>
      </c>
      <c r="S1463" s="7" t="str">
        <f>D1463</f>
        <v>EST_Armadura</v>
      </c>
      <c r="T1463" s="7" t="str">
        <f>E1463</f>
        <v>Tela_Reforço</v>
      </c>
      <c r="U1463" s="8" t="str">
        <f>_xlfn.CONCAT("bim-key_",A1463)</f>
        <v>bim-key_1462</v>
      </c>
      <c r="V1463" s="4" t="str">
        <f>IF(ISNUMBER(FIND("Arrow", F1463)), _xlfn.CONCAT(E1463,"_Seta"), E1463)</f>
        <v>Tela_Reforço</v>
      </c>
      <c r="W1463" s="4" t="str">
        <f>IF(ISNUMBER(FIND("Scheme", F1463)), _xlfn.CONCAT(F1463,"_Esquema"), F1463)</f>
        <v>OST_AreaReinBoundary</v>
      </c>
    </row>
    <row r="1464" spans="1:23" ht="9.75" customHeight="1" x14ac:dyDescent="0.25">
      <c r="A1464" s="66">
        <v>1463</v>
      </c>
      <c r="B1464" s="65" t="s">
        <v>4283</v>
      </c>
      <c r="C1464" s="27" t="s">
        <v>4296</v>
      </c>
      <c r="D1464" s="27" t="s">
        <v>4869</v>
      </c>
      <c r="E1464" s="27" t="s">
        <v>4907</v>
      </c>
      <c r="F1464" s="25" t="s">
        <v>2962</v>
      </c>
      <c r="G1464" s="6" t="s">
        <v>13</v>
      </c>
      <c r="H1464" s="6" t="s">
        <v>13</v>
      </c>
      <c r="I1464" s="6" t="s">
        <v>13</v>
      </c>
      <c r="J1464" s="6" t="s">
        <v>13</v>
      </c>
      <c r="K1464" s="23" t="s">
        <v>13</v>
      </c>
      <c r="L1464" s="9" t="str">
        <f>_xlfn.CONCAT("", C1464)</f>
        <v>EST_Projeto</v>
      </c>
      <c r="M1464" s="9" t="str">
        <f>_xlfn.CONCAT("", D1464)</f>
        <v>EST_Armadura</v>
      </c>
      <c r="N1464" s="9" t="str">
        <f>_xlfn.CONCAT("", E1464)</f>
        <v>Tela_Reforço_Esboço</v>
      </c>
      <c r="O1464" s="9" t="str">
        <f>_xlfn.CONCAT("Classe IFC ou Categoria Revit:   ", F1464)</f>
        <v>Classe IFC ou Categoria Revit:   OST_AreaReinSketchOverride</v>
      </c>
      <c r="P1464" s="7" t="s">
        <v>4183</v>
      </c>
      <c r="Q1464" s="11" t="str">
        <f>_xlfn.CONCAT("Categoria de Revit:  ",F1464)</f>
        <v>Categoria de Revit:  OST_AreaReinSketchOverride</v>
      </c>
      <c r="R1464" s="7" t="str">
        <f>C1464</f>
        <v>EST_Projeto</v>
      </c>
      <c r="S1464" s="7" t="str">
        <f>D1464</f>
        <v>EST_Armadura</v>
      </c>
      <c r="T1464" s="7" t="str">
        <f>E1464</f>
        <v>Tela_Reforço_Esboço</v>
      </c>
      <c r="U1464" s="8" t="str">
        <f>_xlfn.CONCAT("bim-key_",A1464)</f>
        <v>bim-key_1463</v>
      </c>
      <c r="V1464" s="4" t="str">
        <f>IF(ISNUMBER(FIND("Arrow", F1464)), _xlfn.CONCAT(E1464,"_Seta"), E1464)</f>
        <v>Tela_Reforço_Esboço</v>
      </c>
      <c r="W1464" s="4" t="str">
        <f>IF(ISNUMBER(FIND("Scheme", F1464)), _xlfn.CONCAT(F1464,"_Esquema"), F1464)</f>
        <v>OST_AreaReinSketchOverride</v>
      </c>
    </row>
    <row r="1465" spans="1:23" ht="9.75" customHeight="1" x14ac:dyDescent="0.25">
      <c r="A1465" s="66">
        <v>1464</v>
      </c>
      <c r="B1465" s="65" t="s">
        <v>4283</v>
      </c>
      <c r="C1465" s="27" t="s">
        <v>4296</v>
      </c>
      <c r="D1465" s="27" t="s">
        <v>4869</v>
      </c>
      <c r="E1465" s="27" t="s">
        <v>4908</v>
      </c>
      <c r="F1465" s="25" t="s">
        <v>2961</v>
      </c>
      <c r="G1465" s="6" t="s">
        <v>13</v>
      </c>
      <c r="H1465" s="6" t="s">
        <v>13</v>
      </c>
      <c r="I1465" s="6" t="s">
        <v>13</v>
      </c>
      <c r="J1465" s="6" t="s">
        <v>13</v>
      </c>
      <c r="K1465" s="23" t="s">
        <v>13</v>
      </c>
      <c r="L1465" s="9" t="str">
        <f>_xlfn.CONCAT("", C1465)</f>
        <v>EST_Projeto</v>
      </c>
      <c r="M1465" s="9" t="str">
        <f>_xlfn.CONCAT("", D1465)</f>
        <v>EST_Armadura</v>
      </c>
      <c r="N1465" s="9" t="str">
        <f>_xlfn.CONCAT("", E1465)</f>
        <v>Tela_Reforço_Direção</v>
      </c>
      <c r="O1465" s="9" t="str">
        <f>_xlfn.CONCAT("Classe IFC ou Categoria Revit:   ", F1465)</f>
        <v>Classe IFC ou Categoria Revit:   OST_AreaReinSpanSymbol</v>
      </c>
      <c r="P1465" s="7" t="s">
        <v>4183</v>
      </c>
      <c r="Q1465" s="11" t="str">
        <f>_xlfn.CONCAT("Categoria de Revit:  ",F1465)</f>
        <v>Categoria de Revit:  OST_AreaReinSpanSymbol</v>
      </c>
      <c r="R1465" s="7" t="str">
        <f>C1465</f>
        <v>EST_Projeto</v>
      </c>
      <c r="S1465" s="7" t="str">
        <f>D1465</f>
        <v>EST_Armadura</v>
      </c>
      <c r="T1465" s="7" t="str">
        <f>E1465</f>
        <v>Tela_Reforço_Direção</v>
      </c>
      <c r="U1465" s="8" t="str">
        <f>_xlfn.CONCAT("bim-key_",A1465)</f>
        <v>bim-key_1464</v>
      </c>
      <c r="V1465" s="4" t="str">
        <f>IF(ISNUMBER(FIND("Arrow", F1465)), _xlfn.CONCAT(E1465,"_Seta"), E1465)</f>
        <v>Tela_Reforço_Direção</v>
      </c>
      <c r="W1465" s="4" t="str">
        <f>IF(ISNUMBER(FIND("Scheme", F1465)), _xlfn.CONCAT(F1465,"_Esquema"), F1465)</f>
        <v>OST_AreaReinSpanSymbol</v>
      </c>
    </row>
    <row r="1466" spans="1:23" ht="9.75" customHeight="1" x14ac:dyDescent="0.25">
      <c r="A1466" s="66">
        <v>1465</v>
      </c>
      <c r="B1466" s="65" t="s">
        <v>4283</v>
      </c>
      <c r="C1466" s="27" t="s">
        <v>4296</v>
      </c>
      <c r="D1466" s="27" t="s">
        <v>4873</v>
      </c>
      <c r="E1466" s="27" t="s">
        <v>4909</v>
      </c>
      <c r="F1466" s="25" t="s">
        <v>2945</v>
      </c>
      <c r="G1466" s="6" t="s">
        <v>13</v>
      </c>
      <c r="H1466" s="6" t="s">
        <v>13</v>
      </c>
      <c r="I1466" s="6" t="s">
        <v>13</v>
      </c>
      <c r="J1466" s="6" t="s">
        <v>13</v>
      </c>
      <c r="K1466" s="23" t="s">
        <v>13</v>
      </c>
      <c r="L1466" s="9" t="str">
        <f>_xlfn.CONCAT("", C1466)</f>
        <v>EST_Projeto</v>
      </c>
      <c r="M1466" s="9" t="str">
        <f>_xlfn.CONCAT("", D1466)</f>
        <v>EST_Armadura_TAG</v>
      </c>
      <c r="N1466" s="9" t="str">
        <f>_xlfn.CONCAT("", E1466)</f>
        <v>Tela_Reforço_Etiqueta</v>
      </c>
      <c r="O1466" s="9" t="str">
        <f>_xlfn.CONCAT("Classe IFC ou Categoria Revit:   ", F1466)</f>
        <v>Classe IFC ou Categoria Revit:   OST_AreaReinTags</v>
      </c>
      <c r="P1466" s="7" t="s">
        <v>4460</v>
      </c>
      <c r="Q1466" s="11" t="str">
        <f>_xlfn.CONCAT("Categoria de Revit:  ",F1466)</f>
        <v>Categoria de Revit:  OST_AreaReinTags</v>
      </c>
      <c r="R1466" s="7" t="str">
        <f>C1466</f>
        <v>EST_Projeto</v>
      </c>
      <c r="S1466" s="7" t="str">
        <f>D1466</f>
        <v>EST_Armadura_TAG</v>
      </c>
      <c r="T1466" s="7" t="str">
        <f>E1466</f>
        <v>Tela_Reforço_Etiqueta</v>
      </c>
      <c r="U1466" s="8" t="str">
        <f>_xlfn.CONCAT("bim-key_",A1466)</f>
        <v>bim-key_1465</v>
      </c>
      <c r="V1466" s="4" t="str">
        <f>IF(ISNUMBER(FIND("Arrow", F1466)), _xlfn.CONCAT(E1466,"_Seta"), E1466)</f>
        <v>Tela_Reforço_Etiqueta</v>
      </c>
      <c r="W1466" s="4" t="str">
        <f>IF(ISNUMBER(FIND("Scheme", F1466)), _xlfn.CONCAT(F1466,"_Esquema"), F1466)</f>
        <v>OST_AreaReinTags</v>
      </c>
    </row>
    <row r="1467" spans="1:23" ht="9.75" customHeight="1" x14ac:dyDescent="0.25">
      <c r="A1467" s="66">
        <v>1466</v>
      </c>
      <c r="B1467" s="65" t="s">
        <v>4283</v>
      </c>
      <c r="C1467" s="27" t="s">
        <v>4296</v>
      </c>
      <c r="D1467" s="27" t="s">
        <v>4869</v>
      </c>
      <c r="E1467" s="27" t="s">
        <v>4910</v>
      </c>
      <c r="F1467" s="25" t="s">
        <v>2959</v>
      </c>
      <c r="G1467" s="6" t="s">
        <v>13</v>
      </c>
      <c r="H1467" s="6" t="s">
        <v>13</v>
      </c>
      <c r="I1467" s="6" t="s">
        <v>13</v>
      </c>
      <c r="J1467" s="6" t="s">
        <v>13</v>
      </c>
      <c r="K1467" s="23" t="s">
        <v>13</v>
      </c>
      <c r="L1467" s="9" t="str">
        <f>_xlfn.CONCAT("", C1467)</f>
        <v>EST_Projeto</v>
      </c>
      <c r="M1467" s="9" t="str">
        <f>_xlfn.CONCAT("", D1467)</f>
        <v>EST_Armadura</v>
      </c>
      <c r="N1467" s="9" t="str">
        <f>_xlfn.CONCAT("", E1467)</f>
        <v>Tela_Reforço_Estilo_RaioX</v>
      </c>
      <c r="O1467" s="9" t="str">
        <f>_xlfn.CONCAT("Classe IFC ou Categoria Revit:   ", F1467)</f>
        <v>Classe IFC ou Categoria Revit:   OST_AreaReinXVisibility</v>
      </c>
      <c r="P1467" s="7" t="s">
        <v>4183</v>
      </c>
      <c r="Q1467" s="11" t="str">
        <f>_xlfn.CONCAT("Categoria de Revit:  ",F1467)</f>
        <v>Categoria de Revit:  OST_AreaReinXVisibility</v>
      </c>
      <c r="R1467" s="7" t="str">
        <f>C1467</f>
        <v>EST_Projeto</v>
      </c>
      <c r="S1467" s="7" t="str">
        <f>D1467</f>
        <v>EST_Armadura</v>
      </c>
      <c r="T1467" s="7" t="str">
        <f>E1467</f>
        <v>Tela_Reforço_Estilo_RaioX</v>
      </c>
      <c r="U1467" s="8" t="str">
        <f>_xlfn.CONCAT("bim-key_",A1467)</f>
        <v>bim-key_1466</v>
      </c>
      <c r="V1467" s="4" t="str">
        <f>IF(ISNUMBER(FIND("Arrow", F1467)), _xlfn.CONCAT(E1467,"_Seta"), E1467)</f>
        <v>Tela_Reforço_Estilo_RaioX</v>
      </c>
      <c r="W1467" s="4" t="str">
        <f>IF(ISNUMBER(FIND("Scheme", F1467)), _xlfn.CONCAT(F1467,"_Esquema"), F1467)</f>
        <v>OST_AreaReinXVisibility</v>
      </c>
    </row>
    <row r="1468" spans="1:23" ht="9.75" customHeight="1" x14ac:dyDescent="0.25">
      <c r="A1468" s="66">
        <v>1467</v>
      </c>
      <c r="B1468" s="65" t="s">
        <v>4283</v>
      </c>
      <c r="C1468" s="27" t="s">
        <v>4364</v>
      </c>
      <c r="D1468" s="27" t="s">
        <v>4366</v>
      </c>
      <c r="E1468" s="27" t="s">
        <v>4368</v>
      </c>
      <c r="F1468" s="25" t="s">
        <v>3763</v>
      </c>
      <c r="G1468" s="6" t="s">
        <v>13</v>
      </c>
      <c r="H1468" s="6" t="s">
        <v>13</v>
      </c>
      <c r="I1468" s="6" t="s">
        <v>13</v>
      </c>
      <c r="J1468" s="6" t="s">
        <v>13</v>
      </c>
      <c r="K1468" s="23" t="s">
        <v>13</v>
      </c>
      <c r="L1468" s="9" t="str">
        <f>_xlfn.CONCAT("", C1468)</f>
        <v>LAY_Espacial</v>
      </c>
      <c r="M1468" s="9" t="str">
        <f>_xlfn.CONCAT("", D1468)</f>
        <v>LAY_Areas</v>
      </c>
      <c r="N1468" s="9" t="str">
        <f>_xlfn.CONCAT("", E1468)</f>
        <v>Areas_Funcionais</v>
      </c>
      <c r="O1468" s="9" t="str">
        <f>_xlfn.CONCAT("Classe IFC ou Categoria Revit:   ", F1468)</f>
        <v>Classe IFC ou Categoria Revit:   OST_AreaReport_Arc_Minus</v>
      </c>
      <c r="P1468" s="7" t="s">
        <v>4183</v>
      </c>
      <c r="Q1468" s="11" t="str">
        <f>_xlfn.CONCAT("Categoria de Revit:  ",F1468)</f>
        <v>Categoria de Revit:  OST_AreaReport_Arc_Minus</v>
      </c>
      <c r="R1468" s="7" t="str">
        <f>C1468</f>
        <v>LAY_Espacial</v>
      </c>
      <c r="S1468" s="7" t="str">
        <f>D1468</f>
        <v>LAY_Areas</v>
      </c>
      <c r="T1468" s="7" t="str">
        <f>E1468</f>
        <v>Areas_Funcionais</v>
      </c>
      <c r="U1468" s="8" t="str">
        <f>_xlfn.CONCAT("bim-key_",A1468)</f>
        <v>bim-key_1467</v>
      </c>
      <c r="V1468" s="4" t="str">
        <f>IF(ISNUMBER(FIND("Arrow", F1468)), _xlfn.CONCAT(E1468,"_Seta"), E1468)</f>
        <v>Areas_Funcionais</v>
      </c>
      <c r="W1468" s="4" t="str">
        <f>IF(ISNUMBER(FIND("Scheme", F1468)), _xlfn.CONCAT(F1468,"_Esquema"), F1468)</f>
        <v>OST_AreaReport_Arc_Minus</v>
      </c>
    </row>
    <row r="1469" spans="1:23" ht="9.75" customHeight="1" x14ac:dyDescent="0.25">
      <c r="A1469" s="66">
        <v>1468</v>
      </c>
      <c r="B1469" s="65" t="s">
        <v>4283</v>
      </c>
      <c r="C1469" s="27" t="s">
        <v>4364</v>
      </c>
      <c r="D1469" s="27" t="s">
        <v>4366</v>
      </c>
      <c r="E1469" s="27" t="s">
        <v>4368</v>
      </c>
      <c r="F1469" s="25" t="s">
        <v>3764</v>
      </c>
      <c r="G1469" s="6" t="s">
        <v>13</v>
      </c>
      <c r="H1469" s="6" t="s">
        <v>13</v>
      </c>
      <c r="I1469" s="6" t="s">
        <v>13</v>
      </c>
      <c r="J1469" s="6" t="s">
        <v>13</v>
      </c>
      <c r="K1469" s="23" t="s">
        <v>13</v>
      </c>
      <c r="L1469" s="9" t="str">
        <f>_xlfn.CONCAT("", C1469)</f>
        <v>LAY_Espacial</v>
      </c>
      <c r="M1469" s="9" t="str">
        <f>_xlfn.CONCAT("", D1469)</f>
        <v>LAY_Areas</v>
      </c>
      <c r="N1469" s="9" t="str">
        <f>_xlfn.CONCAT("", E1469)</f>
        <v>Areas_Funcionais</v>
      </c>
      <c r="O1469" s="9" t="str">
        <f>_xlfn.CONCAT("Classe IFC ou Categoria Revit:   ", F1469)</f>
        <v>Classe IFC ou Categoria Revit:   OST_AreaReport_Arc_Plus</v>
      </c>
      <c r="P1469" s="7" t="s">
        <v>4183</v>
      </c>
      <c r="Q1469" s="11" t="str">
        <f>_xlfn.CONCAT("Categoria de Revit:  ",F1469)</f>
        <v>Categoria de Revit:  OST_AreaReport_Arc_Plus</v>
      </c>
      <c r="R1469" s="7" t="str">
        <f>C1469</f>
        <v>LAY_Espacial</v>
      </c>
      <c r="S1469" s="7" t="str">
        <f>D1469</f>
        <v>LAY_Areas</v>
      </c>
      <c r="T1469" s="7" t="str">
        <f>E1469</f>
        <v>Areas_Funcionais</v>
      </c>
      <c r="U1469" s="8" t="str">
        <f>_xlfn.CONCAT("bim-key_",A1469)</f>
        <v>bim-key_1468</v>
      </c>
      <c r="V1469" s="4" t="str">
        <f>IF(ISNUMBER(FIND("Arrow", F1469)), _xlfn.CONCAT(E1469,"_Seta"), E1469)</f>
        <v>Areas_Funcionais</v>
      </c>
      <c r="W1469" s="4" t="str">
        <f>IF(ISNUMBER(FIND("Scheme", F1469)), _xlfn.CONCAT(F1469,"_Esquema"), F1469)</f>
        <v>OST_AreaReport_Arc_Plus</v>
      </c>
    </row>
    <row r="1470" spans="1:23" ht="9.75" customHeight="1" x14ac:dyDescent="0.25">
      <c r="A1470" s="66">
        <v>1469</v>
      </c>
      <c r="B1470" s="65" t="s">
        <v>4283</v>
      </c>
      <c r="C1470" s="27" t="s">
        <v>4364</v>
      </c>
      <c r="D1470" s="27" t="s">
        <v>4366</v>
      </c>
      <c r="E1470" s="27" t="s">
        <v>4368</v>
      </c>
      <c r="F1470" s="25" t="s">
        <v>3765</v>
      </c>
      <c r="G1470" s="6" t="s">
        <v>13</v>
      </c>
      <c r="H1470" s="6" t="s">
        <v>13</v>
      </c>
      <c r="I1470" s="6" t="s">
        <v>13</v>
      </c>
      <c r="J1470" s="6" t="s">
        <v>13</v>
      </c>
      <c r="K1470" s="23" t="s">
        <v>13</v>
      </c>
      <c r="L1470" s="9" t="str">
        <f>_xlfn.CONCAT("", C1470)</f>
        <v>LAY_Espacial</v>
      </c>
      <c r="M1470" s="9" t="str">
        <f>_xlfn.CONCAT("", D1470)</f>
        <v>LAY_Areas</v>
      </c>
      <c r="N1470" s="9" t="str">
        <f>_xlfn.CONCAT("", E1470)</f>
        <v>Areas_Funcionais</v>
      </c>
      <c r="O1470" s="9" t="str">
        <f>_xlfn.CONCAT("Classe IFC ou Categoria Revit:   ", F1470)</f>
        <v>Classe IFC ou Categoria Revit:   OST_AreaReport_Boundary</v>
      </c>
      <c r="P1470" s="7" t="s">
        <v>4183</v>
      </c>
      <c r="Q1470" s="11" t="str">
        <f>_xlfn.CONCAT("Categoria de Revit:  ",F1470)</f>
        <v>Categoria de Revit:  OST_AreaReport_Boundary</v>
      </c>
      <c r="R1470" s="7" t="str">
        <f>C1470</f>
        <v>LAY_Espacial</v>
      </c>
      <c r="S1470" s="7" t="str">
        <f>D1470</f>
        <v>LAY_Areas</v>
      </c>
      <c r="T1470" s="7" t="str">
        <f>E1470</f>
        <v>Areas_Funcionais</v>
      </c>
      <c r="U1470" s="8" t="str">
        <f>_xlfn.CONCAT("bim-key_",A1470)</f>
        <v>bim-key_1469</v>
      </c>
      <c r="V1470" s="4" t="str">
        <f>IF(ISNUMBER(FIND("Arrow", F1470)), _xlfn.CONCAT(E1470,"_Seta"), E1470)</f>
        <v>Areas_Funcionais</v>
      </c>
      <c r="W1470" s="4" t="str">
        <f>IF(ISNUMBER(FIND("Scheme", F1470)), _xlfn.CONCAT(F1470,"_Esquema"), F1470)</f>
        <v>OST_AreaReport_Boundary</v>
      </c>
    </row>
    <row r="1471" spans="1:23" ht="9.75" customHeight="1" x14ac:dyDescent="0.25">
      <c r="A1471" s="66">
        <v>1470</v>
      </c>
      <c r="B1471" s="65" t="s">
        <v>4283</v>
      </c>
      <c r="C1471" s="27" t="s">
        <v>4364</v>
      </c>
      <c r="D1471" s="27" t="s">
        <v>4366</v>
      </c>
      <c r="E1471" s="27" t="s">
        <v>4368</v>
      </c>
      <c r="F1471" s="25" t="s">
        <v>3766</v>
      </c>
      <c r="G1471" s="6" t="s">
        <v>13</v>
      </c>
      <c r="H1471" s="6" t="s">
        <v>13</v>
      </c>
      <c r="I1471" s="6" t="s">
        <v>13</v>
      </c>
      <c r="J1471" s="6" t="s">
        <v>13</v>
      </c>
      <c r="K1471" s="23" t="s">
        <v>13</v>
      </c>
      <c r="L1471" s="9" t="str">
        <f>_xlfn.CONCAT("", C1471)</f>
        <v>LAY_Espacial</v>
      </c>
      <c r="M1471" s="9" t="str">
        <f>_xlfn.CONCAT("", D1471)</f>
        <v>LAY_Areas</v>
      </c>
      <c r="N1471" s="9" t="str">
        <f>_xlfn.CONCAT("", E1471)</f>
        <v>Areas_Funcionais</v>
      </c>
      <c r="O1471" s="9" t="str">
        <f>_xlfn.CONCAT("Classe IFC ou Categoria Revit:   ", F1471)</f>
        <v>Classe IFC ou Categoria Revit:   OST_AreaReport_Triangle</v>
      </c>
      <c r="P1471" s="7" t="s">
        <v>4183</v>
      </c>
      <c r="Q1471" s="11" t="str">
        <f>_xlfn.CONCAT("Categoria de Revit:  ",F1471)</f>
        <v>Categoria de Revit:  OST_AreaReport_Triangle</v>
      </c>
      <c r="R1471" s="7" t="str">
        <f>C1471</f>
        <v>LAY_Espacial</v>
      </c>
      <c r="S1471" s="7" t="str">
        <f>D1471</f>
        <v>LAY_Areas</v>
      </c>
      <c r="T1471" s="7" t="str">
        <f>E1471</f>
        <v>Areas_Funcionais</v>
      </c>
      <c r="U1471" s="8" t="str">
        <f>_xlfn.CONCAT("bim-key_",A1471)</f>
        <v>bim-key_1470</v>
      </c>
      <c r="V1471" s="4" t="str">
        <f>IF(ISNUMBER(FIND("Arrow", F1471)), _xlfn.CONCAT(E1471,"_Seta"), E1471)</f>
        <v>Areas_Funcionais</v>
      </c>
      <c r="W1471" s="4" t="str">
        <f>IF(ISNUMBER(FIND("Scheme", F1471)), _xlfn.CONCAT(F1471,"_Esquema"), F1471)</f>
        <v>OST_AreaReport_Triangle</v>
      </c>
    </row>
    <row r="1472" spans="1:23" ht="9.75" customHeight="1" x14ac:dyDescent="0.25">
      <c r="A1472" s="66">
        <v>1471</v>
      </c>
      <c r="B1472" s="65" t="s">
        <v>4283</v>
      </c>
      <c r="C1472" s="27" t="s">
        <v>4364</v>
      </c>
      <c r="D1472" s="27" t="s">
        <v>4366</v>
      </c>
      <c r="E1472" s="27" t="s">
        <v>4368</v>
      </c>
      <c r="F1472" s="25" t="s">
        <v>3382</v>
      </c>
      <c r="G1472" s="6" t="s">
        <v>13</v>
      </c>
      <c r="H1472" s="6" t="s">
        <v>13</v>
      </c>
      <c r="I1472" s="6" t="s">
        <v>13</v>
      </c>
      <c r="J1472" s="6" t="s">
        <v>13</v>
      </c>
      <c r="K1472" s="23" t="s">
        <v>13</v>
      </c>
      <c r="L1472" s="9" t="str">
        <f>_xlfn.CONCAT("", C1472)</f>
        <v>LAY_Espacial</v>
      </c>
      <c r="M1472" s="9" t="str">
        <f>_xlfn.CONCAT("", D1472)</f>
        <v>LAY_Areas</v>
      </c>
      <c r="N1472" s="9" t="str">
        <f>_xlfn.CONCAT("", E1472)</f>
        <v>Areas_Funcionais</v>
      </c>
      <c r="O1472" s="9" t="str">
        <f>_xlfn.CONCAT("Classe IFC ou Categoria Revit:   ", F1472)</f>
        <v>Classe IFC ou Categoria Revit:   OST_Areas</v>
      </c>
      <c r="P1472" s="7" t="s">
        <v>4183</v>
      </c>
      <c r="Q1472" s="11" t="str">
        <f>_xlfn.CONCAT("Categoria de Revit:  ",F1472)</f>
        <v>Categoria de Revit:  OST_Areas</v>
      </c>
      <c r="R1472" s="7" t="str">
        <f>C1472</f>
        <v>LAY_Espacial</v>
      </c>
      <c r="S1472" s="7" t="str">
        <f>D1472</f>
        <v>LAY_Areas</v>
      </c>
      <c r="T1472" s="7" t="str">
        <f>E1472</f>
        <v>Areas_Funcionais</v>
      </c>
      <c r="U1472" s="8" t="str">
        <f>_xlfn.CONCAT("bim-key_",A1472)</f>
        <v>bim-key_1471</v>
      </c>
      <c r="V1472" s="4" t="str">
        <f>IF(ISNUMBER(FIND("Arrow", F1472)), _xlfn.CONCAT(E1472,"_Seta"), E1472)</f>
        <v>Areas_Funcionais</v>
      </c>
      <c r="W1472" s="4" t="str">
        <f>IF(ISNUMBER(FIND("Scheme", F1472)), _xlfn.CONCAT(F1472,"_Esquema"), F1472)</f>
        <v>OST_Areas</v>
      </c>
    </row>
    <row r="1473" spans="1:23" ht="9.75" customHeight="1" x14ac:dyDescent="0.25">
      <c r="A1473" s="66">
        <v>1472</v>
      </c>
      <c r="B1473" s="65" t="s">
        <v>4283</v>
      </c>
      <c r="C1473" s="27" t="s">
        <v>4364</v>
      </c>
      <c r="D1473" s="27" t="s">
        <v>4366</v>
      </c>
      <c r="E1473" s="27" t="s">
        <v>4532</v>
      </c>
      <c r="F1473" s="25" t="s">
        <v>3902</v>
      </c>
      <c r="G1473" s="6" t="s">
        <v>13</v>
      </c>
      <c r="H1473" s="6" t="s">
        <v>13</v>
      </c>
      <c r="I1473" s="6" t="s">
        <v>13</v>
      </c>
      <c r="J1473" s="6" t="s">
        <v>13</v>
      </c>
      <c r="K1473" s="23" t="s">
        <v>13</v>
      </c>
      <c r="L1473" s="9" t="str">
        <f>_xlfn.CONCAT("", C1473)</f>
        <v>LAY_Espacial</v>
      </c>
      <c r="M1473" s="9" t="str">
        <f>_xlfn.CONCAT("", D1473)</f>
        <v>LAY_Areas</v>
      </c>
      <c r="N1473" s="9" t="str">
        <f>_xlfn.CONCAT("", E1473)</f>
        <v>Areas_Funcionais_Esquema</v>
      </c>
      <c r="O1473" s="9" t="str">
        <f>_xlfn.CONCAT("Classe IFC ou Categoria Revit:   ", F1473)</f>
        <v>Classe IFC ou Categoria Revit:   OST_AreaSchemeLines</v>
      </c>
      <c r="P1473" s="7" t="s">
        <v>4534</v>
      </c>
      <c r="Q1473" s="11" t="str">
        <f>_xlfn.CONCAT("Categoria de Revit:  ",F1473)</f>
        <v>Categoria de Revit:  OST_AreaSchemeLines</v>
      </c>
      <c r="R1473" s="7" t="str">
        <f>C1473</f>
        <v>LAY_Espacial</v>
      </c>
      <c r="S1473" s="7" t="str">
        <f>D1473</f>
        <v>LAY_Areas</v>
      </c>
      <c r="T1473" s="7" t="str">
        <f>E1473</f>
        <v>Areas_Funcionais_Esquema</v>
      </c>
      <c r="U1473" s="8" t="str">
        <f>_xlfn.CONCAT("bim-key_",A1473)</f>
        <v>bim-key_1472</v>
      </c>
      <c r="V1473" s="4" t="str">
        <f>IF(ISNUMBER(FIND("Arrow", F1473)), _xlfn.CONCAT(E1473,"_Seta"), E1473)</f>
        <v>Areas_Funcionais_Esquema</v>
      </c>
      <c r="W1473" s="4" t="str">
        <f>IF(ISNUMBER(FIND("Scheme", F1473)), _xlfn.CONCAT(F1473,"_Esquema"), F1473)</f>
        <v>OST_AreaSchemeLines_Esquema</v>
      </c>
    </row>
    <row r="1474" spans="1:23" ht="9.75" customHeight="1" x14ac:dyDescent="0.25">
      <c r="A1474" s="66">
        <v>1473</v>
      </c>
      <c r="B1474" s="65" t="s">
        <v>4283</v>
      </c>
      <c r="C1474" s="27" t="s">
        <v>4364</v>
      </c>
      <c r="D1474" s="27" t="s">
        <v>4366</v>
      </c>
      <c r="E1474" s="27" t="s">
        <v>4532</v>
      </c>
      <c r="F1474" s="25" t="s">
        <v>3381</v>
      </c>
      <c r="G1474" s="6" t="s">
        <v>13</v>
      </c>
      <c r="H1474" s="6" t="s">
        <v>13</v>
      </c>
      <c r="I1474" s="6" t="s">
        <v>13</v>
      </c>
      <c r="J1474" s="6" t="s">
        <v>13</v>
      </c>
      <c r="K1474" s="23" t="s">
        <v>13</v>
      </c>
      <c r="L1474" s="9" t="str">
        <f>_xlfn.CONCAT("", C1474)</f>
        <v>LAY_Espacial</v>
      </c>
      <c r="M1474" s="9" t="str">
        <f>_xlfn.CONCAT("", D1474)</f>
        <v>LAY_Areas</v>
      </c>
      <c r="N1474" s="9" t="str">
        <f>_xlfn.CONCAT("", E1474)</f>
        <v>Areas_Funcionais_Esquema</v>
      </c>
      <c r="O1474" s="9" t="str">
        <f>_xlfn.CONCAT("Classe IFC ou Categoria Revit:   ", F1474)</f>
        <v>Classe IFC ou Categoria Revit:   OST_AreaSchemes</v>
      </c>
      <c r="P1474" s="7" t="s">
        <v>4534</v>
      </c>
      <c r="Q1474" s="11" t="str">
        <f>_xlfn.CONCAT("Categoria de Revit:  ",F1474)</f>
        <v>Categoria de Revit:  OST_AreaSchemes</v>
      </c>
      <c r="R1474" s="7" t="str">
        <f>C1474</f>
        <v>LAY_Espacial</v>
      </c>
      <c r="S1474" s="7" t="str">
        <f>D1474</f>
        <v>LAY_Areas</v>
      </c>
      <c r="T1474" s="7" t="str">
        <f>E1474</f>
        <v>Areas_Funcionais_Esquema</v>
      </c>
      <c r="U1474" s="8" t="str">
        <f>_xlfn.CONCAT("bim-key_",A1474)</f>
        <v>bim-key_1473</v>
      </c>
      <c r="V1474" s="4" t="str">
        <f>IF(ISNUMBER(FIND("Arrow", F1474)), _xlfn.CONCAT(E1474,"_Seta"), E1474)</f>
        <v>Areas_Funcionais_Esquema</v>
      </c>
      <c r="W1474" s="4" t="str">
        <f>IF(ISNUMBER(FIND("Scheme", F1474)), _xlfn.CONCAT(F1474,"_Esquema"), F1474)</f>
        <v>OST_AreaSchemes_Esquema</v>
      </c>
    </row>
    <row r="1475" spans="1:23" ht="9.75" customHeight="1" x14ac:dyDescent="0.25">
      <c r="A1475" s="66">
        <v>1474</v>
      </c>
      <c r="B1475" s="65" t="s">
        <v>4283</v>
      </c>
      <c r="C1475" s="27" t="s">
        <v>4364</v>
      </c>
      <c r="D1475" s="27" t="s">
        <v>4366</v>
      </c>
      <c r="E1475" s="27" t="s">
        <v>4523</v>
      </c>
      <c r="F1475" s="25" t="s">
        <v>3310</v>
      </c>
      <c r="G1475" s="6" t="s">
        <v>13</v>
      </c>
      <c r="H1475" s="6" t="s">
        <v>13</v>
      </c>
      <c r="I1475" s="6" t="s">
        <v>13</v>
      </c>
      <c r="J1475" s="6" t="s">
        <v>13</v>
      </c>
      <c r="K1475" s="23" t="s">
        <v>13</v>
      </c>
      <c r="L1475" s="9" t="str">
        <f>_xlfn.CONCAT("", C1475)</f>
        <v>LAY_Espacial</v>
      </c>
      <c r="M1475" s="9" t="str">
        <f>_xlfn.CONCAT("", D1475)</f>
        <v>LAY_Areas</v>
      </c>
      <c r="N1475" s="9" t="str">
        <f>_xlfn.CONCAT("", E1475)</f>
        <v>Areas_Funcionais_Etiqueta</v>
      </c>
      <c r="O1475" s="9" t="str">
        <f>_xlfn.CONCAT("Classe IFC ou Categoria Revit:   ", F1475)</f>
        <v>Classe IFC ou Categoria Revit:   OST_AreaTags</v>
      </c>
      <c r="P1475" s="7" t="s">
        <v>4460</v>
      </c>
      <c r="Q1475" s="11" t="str">
        <f>_xlfn.CONCAT("Categoria de Revit:  ",F1475)</f>
        <v>Categoria de Revit:  OST_AreaTags</v>
      </c>
      <c r="R1475" s="7" t="str">
        <f>C1475</f>
        <v>LAY_Espacial</v>
      </c>
      <c r="S1475" s="7" t="str">
        <f>D1475</f>
        <v>LAY_Areas</v>
      </c>
      <c r="T1475" s="7" t="str">
        <f>E1475</f>
        <v>Areas_Funcionais_Etiqueta</v>
      </c>
      <c r="U1475" s="8" t="str">
        <f>_xlfn.CONCAT("bim-key_",A1475)</f>
        <v>bim-key_1474</v>
      </c>
      <c r="V1475" s="4" t="str">
        <f>IF(ISNUMBER(FIND("Arrow", F1475)), _xlfn.CONCAT(E1475,"_Seta"), E1475)</f>
        <v>Areas_Funcionais_Etiqueta</v>
      </c>
      <c r="W1475" s="4" t="str">
        <f>IF(ISNUMBER(FIND("Scheme", F1475)), _xlfn.CONCAT(F1475,"_Esquema"), F1475)</f>
        <v>OST_AreaTags</v>
      </c>
    </row>
    <row r="1476" spans="1:23" ht="9.75" customHeight="1" x14ac:dyDescent="0.25">
      <c r="A1476" s="66">
        <v>1475</v>
      </c>
      <c r="B1476" s="65" t="s">
        <v>4283</v>
      </c>
      <c r="C1476" s="27" t="s">
        <v>4289</v>
      </c>
      <c r="D1476" s="27" t="s">
        <v>4291</v>
      </c>
      <c r="E1476" s="27" t="s">
        <v>4816</v>
      </c>
      <c r="F1476" s="25" t="s">
        <v>3800</v>
      </c>
      <c r="G1476" s="6" t="s">
        <v>13</v>
      </c>
      <c r="H1476" s="6" t="s">
        <v>13</v>
      </c>
      <c r="I1476" s="6" t="s">
        <v>13</v>
      </c>
      <c r="J1476" s="6" t="s">
        <v>13</v>
      </c>
      <c r="K1476" s="23" t="s">
        <v>13</v>
      </c>
      <c r="L1476" s="9" t="str">
        <f>_xlfn.CONCAT("", C1476)</f>
        <v>ARQ_Projeto</v>
      </c>
      <c r="M1476" s="9" t="str">
        <f>_xlfn.CONCAT("", D1476)</f>
        <v>ARQ_Interdisciplinar</v>
      </c>
      <c r="N1476" s="9" t="str">
        <f>_xlfn.CONCAT("", E1476)</f>
        <v>Projeto_Conjunto_Montagem</v>
      </c>
      <c r="O1476" s="9" t="str">
        <f>_xlfn.CONCAT("Classe IFC ou Categoria Revit:   ", F1476)</f>
        <v>Classe IFC ou Categoria Revit:   OST_Assemblies</v>
      </c>
      <c r="P1476" s="7" t="s">
        <v>4183</v>
      </c>
      <c r="Q1476" s="11" t="str">
        <f>_xlfn.CONCAT("Categoria de Revit:  ",F1476)</f>
        <v>Categoria de Revit:  OST_Assemblies</v>
      </c>
      <c r="R1476" s="7" t="str">
        <f>C1476</f>
        <v>ARQ_Projeto</v>
      </c>
      <c r="S1476" s="7" t="str">
        <f>D1476</f>
        <v>ARQ_Interdisciplinar</v>
      </c>
      <c r="T1476" s="7" t="str">
        <f>E1476</f>
        <v>Projeto_Conjunto_Montagem</v>
      </c>
      <c r="U1476" s="8" t="str">
        <f>_xlfn.CONCAT("bim-key_",A1476)</f>
        <v>bim-key_1475</v>
      </c>
      <c r="V1476" s="4" t="str">
        <f>IF(ISNUMBER(FIND("Arrow", F1476)), _xlfn.CONCAT(E1476,"_Seta"), E1476)</f>
        <v>Projeto_Conjunto_Montagem</v>
      </c>
      <c r="W1476" s="4" t="str">
        <f>IF(ISNUMBER(FIND("Scheme", F1476)), _xlfn.CONCAT(F1476,"_Esquema"), F1476)</f>
        <v>OST_Assemblies</v>
      </c>
    </row>
    <row r="1477" spans="1:23" ht="9.75" customHeight="1" x14ac:dyDescent="0.25">
      <c r="A1477" s="66">
        <v>1476</v>
      </c>
      <c r="B1477" s="65" t="s">
        <v>4283</v>
      </c>
      <c r="C1477" s="27" t="s">
        <v>4289</v>
      </c>
      <c r="D1477" s="27" t="s">
        <v>4291</v>
      </c>
      <c r="E1477" s="27" t="s">
        <v>4816</v>
      </c>
      <c r="F1477" s="25" t="s">
        <v>2801</v>
      </c>
      <c r="G1477" s="6" t="s">
        <v>13</v>
      </c>
      <c r="H1477" s="6" t="s">
        <v>13</v>
      </c>
      <c r="I1477" s="6" t="s">
        <v>13</v>
      </c>
      <c r="J1477" s="6" t="s">
        <v>13</v>
      </c>
      <c r="K1477" s="23" t="s">
        <v>13</v>
      </c>
      <c r="L1477" s="9" t="str">
        <f>_xlfn.CONCAT("", C1477)</f>
        <v>ARQ_Projeto</v>
      </c>
      <c r="M1477" s="9" t="str">
        <f>_xlfn.CONCAT("", D1477)</f>
        <v>ARQ_Interdisciplinar</v>
      </c>
      <c r="N1477" s="9" t="str">
        <f>_xlfn.CONCAT("", E1477)</f>
        <v>Projeto_Conjunto_Montagem</v>
      </c>
      <c r="O1477" s="9" t="str">
        <f>_xlfn.CONCAT("Classe IFC ou Categoria Revit:   ", F1477)</f>
        <v>Classe IFC ou Categoria Revit:   OST_AssemblyOrigin</v>
      </c>
      <c r="P1477" s="7" t="s">
        <v>4183</v>
      </c>
      <c r="Q1477" s="11" t="str">
        <f>_xlfn.CONCAT("Categoria de Revit:  ",F1477)</f>
        <v>Categoria de Revit:  OST_AssemblyOrigin</v>
      </c>
      <c r="R1477" s="7" t="str">
        <f>C1477</f>
        <v>ARQ_Projeto</v>
      </c>
      <c r="S1477" s="7" t="str">
        <f>D1477</f>
        <v>ARQ_Interdisciplinar</v>
      </c>
      <c r="T1477" s="7" t="str">
        <f>E1477</f>
        <v>Projeto_Conjunto_Montagem</v>
      </c>
      <c r="U1477" s="8" t="str">
        <f>_xlfn.CONCAT("bim-key_",A1477)</f>
        <v>bim-key_1476</v>
      </c>
      <c r="V1477" s="4" t="str">
        <f>IF(ISNUMBER(FIND("Arrow", F1477)), _xlfn.CONCAT(E1477,"_Seta"), E1477)</f>
        <v>Projeto_Conjunto_Montagem</v>
      </c>
      <c r="W1477" s="4" t="str">
        <f>IF(ISNUMBER(FIND("Scheme", F1477)), _xlfn.CONCAT(F1477,"_Esquema"), F1477)</f>
        <v>OST_AssemblyOrigin</v>
      </c>
    </row>
    <row r="1478" spans="1:23" ht="9.75" customHeight="1" x14ac:dyDescent="0.25">
      <c r="A1478" s="66">
        <v>1477</v>
      </c>
      <c r="B1478" s="65" t="s">
        <v>4283</v>
      </c>
      <c r="C1478" s="27" t="s">
        <v>4289</v>
      </c>
      <c r="D1478" s="27" t="s">
        <v>4291</v>
      </c>
      <c r="E1478" s="27" t="s">
        <v>4816</v>
      </c>
      <c r="F1478" s="25" t="s">
        <v>2798</v>
      </c>
      <c r="G1478" s="6" t="s">
        <v>13</v>
      </c>
      <c r="H1478" s="6" t="s">
        <v>13</v>
      </c>
      <c r="I1478" s="6" t="s">
        <v>13</v>
      </c>
      <c r="J1478" s="6" t="s">
        <v>13</v>
      </c>
      <c r="K1478" s="23" t="s">
        <v>13</v>
      </c>
      <c r="L1478" s="9" t="str">
        <f>_xlfn.CONCAT("", C1478)</f>
        <v>ARQ_Projeto</v>
      </c>
      <c r="M1478" s="9" t="str">
        <f>_xlfn.CONCAT("", D1478)</f>
        <v>ARQ_Interdisciplinar</v>
      </c>
      <c r="N1478" s="9" t="str">
        <f>_xlfn.CONCAT("", E1478)</f>
        <v>Projeto_Conjunto_Montagem</v>
      </c>
      <c r="O1478" s="9" t="str">
        <f>_xlfn.CONCAT("Classe IFC ou Categoria Revit:   ", F1478)</f>
        <v>Classe IFC ou Categoria Revit:   OST_AssemblyOrigin_Lines</v>
      </c>
      <c r="P1478" s="7" t="s">
        <v>4183</v>
      </c>
      <c r="Q1478" s="11" t="str">
        <f>_xlfn.CONCAT("Categoria de Revit:  ",F1478)</f>
        <v>Categoria de Revit:  OST_AssemblyOrigin_Lines</v>
      </c>
      <c r="R1478" s="7" t="str">
        <f>C1478</f>
        <v>ARQ_Projeto</v>
      </c>
      <c r="S1478" s="7" t="str">
        <f>D1478</f>
        <v>ARQ_Interdisciplinar</v>
      </c>
      <c r="T1478" s="7" t="str">
        <f>E1478</f>
        <v>Projeto_Conjunto_Montagem</v>
      </c>
      <c r="U1478" s="8" t="str">
        <f>_xlfn.CONCAT("bim-key_",A1478)</f>
        <v>bim-key_1477</v>
      </c>
      <c r="V1478" s="4" t="str">
        <f>IF(ISNUMBER(FIND("Arrow", F1478)), _xlfn.CONCAT(E1478,"_Seta"), E1478)</f>
        <v>Projeto_Conjunto_Montagem</v>
      </c>
      <c r="W1478" s="4" t="str">
        <f>IF(ISNUMBER(FIND("Scheme", F1478)), _xlfn.CONCAT(F1478,"_Esquema"), F1478)</f>
        <v>OST_AssemblyOrigin_Lines</v>
      </c>
    </row>
    <row r="1479" spans="1:23" ht="9.75" customHeight="1" x14ac:dyDescent="0.25">
      <c r="A1479" s="66">
        <v>1478</v>
      </c>
      <c r="B1479" s="65" t="s">
        <v>4283</v>
      </c>
      <c r="C1479" s="27" t="s">
        <v>4289</v>
      </c>
      <c r="D1479" s="27" t="s">
        <v>4291</v>
      </c>
      <c r="E1479" s="27" t="s">
        <v>4816</v>
      </c>
      <c r="F1479" s="25" t="s">
        <v>2799</v>
      </c>
      <c r="G1479" s="6" t="s">
        <v>13</v>
      </c>
      <c r="H1479" s="6" t="s">
        <v>13</v>
      </c>
      <c r="I1479" s="6" t="s">
        <v>13</v>
      </c>
      <c r="J1479" s="6" t="s">
        <v>13</v>
      </c>
      <c r="K1479" s="23" t="s">
        <v>13</v>
      </c>
      <c r="L1479" s="9" t="str">
        <f>_xlfn.CONCAT("", C1479)</f>
        <v>ARQ_Projeto</v>
      </c>
      <c r="M1479" s="9" t="str">
        <f>_xlfn.CONCAT("", D1479)</f>
        <v>ARQ_Interdisciplinar</v>
      </c>
      <c r="N1479" s="9" t="str">
        <f>_xlfn.CONCAT("", E1479)</f>
        <v>Projeto_Conjunto_Montagem</v>
      </c>
      <c r="O1479" s="9" t="str">
        <f>_xlfn.CONCAT("Classe IFC ou Categoria Revit:   ", F1479)</f>
        <v>Classe IFC ou Categoria Revit:   OST_AssemblyOrigin_Planes</v>
      </c>
      <c r="P1479" s="7" t="s">
        <v>4183</v>
      </c>
      <c r="Q1479" s="11" t="str">
        <f>_xlfn.CONCAT("Categoria de Revit:  ",F1479)</f>
        <v>Categoria de Revit:  OST_AssemblyOrigin_Planes</v>
      </c>
      <c r="R1479" s="7" t="str">
        <f>C1479</f>
        <v>ARQ_Projeto</v>
      </c>
      <c r="S1479" s="7" t="str">
        <f>D1479</f>
        <v>ARQ_Interdisciplinar</v>
      </c>
      <c r="T1479" s="7" t="str">
        <f>E1479</f>
        <v>Projeto_Conjunto_Montagem</v>
      </c>
      <c r="U1479" s="8" t="str">
        <f>_xlfn.CONCAT("bim-key_",A1479)</f>
        <v>bim-key_1478</v>
      </c>
      <c r="V1479" s="4" t="str">
        <f>IF(ISNUMBER(FIND("Arrow", F1479)), _xlfn.CONCAT(E1479,"_Seta"), E1479)</f>
        <v>Projeto_Conjunto_Montagem</v>
      </c>
      <c r="W1479" s="4" t="str">
        <f>IF(ISNUMBER(FIND("Scheme", F1479)), _xlfn.CONCAT(F1479,"_Esquema"), F1479)</f>
        <v>OST_AssemblyOrigin_Planes</v>
      </c>
    </row>
    <row r="1480" spans="1:23" ht="9.75" customHeight="1" x14ac:dyDescent="0.25">
      <c r="A1480" s="66">
        <v>1479</v>
      </c>
      <c r="B1480" s="65" t="s">
        <v>4283</v>
      </c>
      <c r="C1480" s="27" t="s">
        <v>4289</v>
      </c>
      <c r="D1480" s="27" t="s">
        <v>4291</v>
      </c>
      <c r="E1480" s="27" t="s">
        <v>4816</v>
      </c>
      <c r="F1480" s="25" t="s">
        <v>2800</v>
      </c>
      <c r="G1480" s="6" t="s">
        <v>13</v>
      </c>
      <c r="H1480" s="6" t="s">
        <v>13</v>
      </c>
      <c r="I1480" s="6" t="s">
        <v>13</v>
      </c>
      <c r="J1480" s="6" t="s">
        <v>13</v>
      </c>
      <c r="K1480" s="23" t="s">
        <v>13</v>
      </c>
      <c r="L1480" s="9" t="str">
        <f>_xlfn.CONCAT("", C1480)</f>
        <v>ARQ_Projeto</v>
      </c>
      <c r="M1480" s="9" t="str">
        <f>_xlfn.CONCAT("", D1480)</f>
        <v>ARQ_Interdisciplinar</v>
      </c>
      <c r="N1480" s="9" t="str">
        <f>_xlfn.CONCAT("", E1480)</f>
        <v>Projeto_Conjunto_Montagem</v>
      </c>
      <c r="O1480" s="9" t="str">
        <f>_xlfn.CONCAT("Classe IFC ou Categoria Revit:   ", F1480)</f>
        <v>Classe IFC ou Categoria Revit:   OST_AssemblyOrigin_Points</v>
      </c>
      <c r="P1480" s="7" t="s">
        <v>4183</v>
      </c>
      <c r="Q1480" s="11" t="str">
        <f>_xlfn.CONCAT("Categoria de Revit:  ",F1480)</f>
        <v>Categoria de Revit:  OST_AssemblyOrigin_Points</v>
      </c>
      <c r="R1480" s="7" t="str">
        <f>C1480</f>
        <v>ARQ_Projeto</v>
      </c>
      <c r="S1480" s="7" t="str">
        <f>D1480</f>
        <v>ARQ_Interdisciplinar</v>
      </c>
      <c r="T1480" s="7" t="str">
        <f>E1480</f>
        <v>Projeto_Conjunto_Montagem</v>
      </c>
      <c r="U1480" s="8" t="str">
        <f>_xlfn.CONCAT("bim-key_",A1480)</f>
        <v>bim-key_1479</v>
      </c>
      <c r="V1480" s="4" t="str">
        <f>IF(ISNUMBER(FIND("Arrow", F1480)), _xlfn.CONCAT(E1480,"_Seta"), E1480)</f>
        <v>Projeto_Conjunto_Montagem</v>
      </c>
      <c r="W1480" s="4" t="str">
        <f>IF(ISNUMBER(FIND("Scheme", F1480)), _xlfn.CONCAT(F1480,"_Esquema"), F1480)</f>
        <v>OST_AssemblyOrigin_Points</v>
      </c>
    </row>
    <row r="1481" spans="1:23" ht="9.75" customHeight="1" x14ac:dyDescent="0.25">
      <c r="A1481" s="66">
        <v>1480</v>
      </c>
      <c r="B1481" s="65" t="s">
        <v>4283</v>
      </c>
      <c r="C1481" s="27" t="s">
        <v>4289</v>
      </c>
      <c r="D1481" s="27" t="s">
        <v>4740</v>
      </c>
      <c r="E1481" s="27" t="s">
        <v>4811</v>
      </c>
      <c r="F1481" s="25" t="s">
        <v>3799</v>
      </c>
      <c r="G1481" s="6" t="s">
        <v>13</v>
      </c>
      <c r="H1481" s="6" t="s">
        <v>13</v>
      </c>
      <c r="I1481" s="6" t="s">
        <v>13</v>
      </c>
      <c r="J1481" s="6" t="s">
        <v>13</v>
      </c>
      <c r="K1481" s="23" t="s">
        <v>13</v>
      </c>
      <c r="L1481" s="9" t="str">
        <f>_xlfn.CONCAT("", C1481)</f>
        <v>ARQ_Projeto</v>
      </c>
      <c r="M1481" s="9" t="str">
        <f>_xlfn.CONCAT("", D1481)</f>
        <v>ARQ_Interdisciplinar_TAG</v>
      </c>
      <c r="N1481" s="9" t="str">
        <f>_xlfn.CONCAT("", E1481)</f>
        <v>Projeto_Conjunto_Montagem_Etiqueta</v>
      </c>
      <c r="O1481" s="9" t="str">
        <f>_xlfn.CONCAT("Classe IFC ou Categoria Revit:   ", F1481)</f>
        <v>Classe IFC ou Categoria Revit:   OST_AssemblyTags</v>
      </c>
      <c r="P1481" s="7" t="s">
        <v>4460</v>
      </c>
      <c r="Q1481" s="11" t="str">
        <f>_xlfn.CONCAT("Categoria de Revit:  ",F1481)</f>
        <v>Categoria de Revit:  OST_AssemblyTags</v>
      </c>
      <c r="R1481" s="7" t="str">
        <f>C1481</f>
        <v>ARQ_Projeto</v>
      </c>
      <c r="S1481" s="7" t="str">
        <f>D1481</f>
        <v>ARQ_Interdisciplinar_TAG</v>
      </c>
      <c r="T1481" s="7" t="str">
        <f>E1481</f>
        <v>Projeto_Conjunto_Montagem_Etiqueta</v>
      </c>
      <c r="U1481" s="8" t="str">
        <f>_xlfn.CONCAT("bim-key_",A1481)</f>
        <v>bim-key_1480</v>
      </c>
      <c r="V1481" s="4" t="str">
        <f>IF(ISNUMBER(FIND("Arrow", F1481)), _xlfn.CONCAT(E1481,"_Seta"), E1481)</f>
        <v>Projeto_Conjunto_Montagem_Etiqueta</v>
      </c>
      <c r="W1481" s="4" t="str">
        <f>IF(ISNUMBER(FIND("Scheme", F1481)), _xlfn.CONCAT(F1481,"_Esquema"), F1481)</f>
        <v>OST_AssemblyTags</v>
      </c>
    </row>
    <row r="1482" spans="1:23" ht="9.75" customHeight="1" x14ac:dyDescent="0.25">
      <c r="A1482" s="66">
        <v>1481</v>
      </c>
      <c r="B1482" s="65" t="s">
        <v>4283</v>
      </c>
      <c r="C1482" s="27" t="s">
        <v>4308</v>
      </c>
      <c r="D1482" s="27" t="s">
        <v>4309</v>
      </c>
      <c r="E1482" s="27" t="s">
        <v>4310</v>
      </c>
      <c r="F1482" s="25" t="s">
        <v>3505</v>
      </c>
      <c r="G1482" s="6" t="s">
        <v>13</v>
      </c>
      <c r="H1482" s="6" t="s">
        <v>13</v>
      </c>
      <c r="I1482" s="6" t="s">
        <v>13</v>
      </c>
      <c r="J1482" s="6" t="s">
        <v>13</v>
      </c>
      <c r="K1482" s="23" t="s">
        <v>13</v>
      </c>
      <c r="L1482" s="9" t="str">
        <f>_xlfn.CONCAT("", C1482)</f>
        <v>AUD_Projeto</v>
      </c>
      <c r="M1482" s="9" t="str">
        <f>_xlfn.CONCAT("", D1482)</f>
        <v>AUD_AudioVisual</v>
      </c>
      <c r="N1482" s="9" t="str">
        <f>_xlfn.CONCAT("", E1482)</f>
        <v>Equipamento_AudioVisual</v>
      </c>
      <c r="O1482" s="9" t="str">
        <f>_xlfn.CONCAT("Classe IFC ou Categoria Revit:   ", F1482)</f>
        <v>Classe IFC ou Categoria Revit:   OST_AudioVisualDevices</v>
      </c>
      <c r="P1482" s="7" t="s">
        <v>4183</v>
      </c>
      <c r="Q1482" s="11" t="str">
        <f>_xlfn.CONCAT("Categoria de Revit:  ",F1482)</f>
        <v>Categoria de Revit:  OST_AudioVisualDevices</v>
      </c>
      <c r="R1482" s="7" t="str">
        <f>C1482</f>
        <v>AUD_Projeto</v>
      </c>
      <c r="S1482" s="7" t="str">
        <f>D1482</f>
        <v>AUD_AudioVisual</v>
      </c>
      <c r="T1482" s="7" t="str">
        <f>E1482</f>
        <v>Equipamento_AudioVisual</v>
      </c>
      <c r="U1482" s="8" t="str">
        <f>_xlfn.CONCAT("bim-key_",A1482)</f>
        <v>bim-key_1481</v>
      </c>
      <c r="V1482" s="4" t="str">
        <f>IF(ISNUMBER(FIND("Arrow", F1482)), _xlfn.CONCAT(E1482,"_Seta"), E1482)</f>
        <v>Equipamento_AudioVisual</v>
      </c>
      <c r="W1482" s="4" t="str">
        <f>IF(ISNUMBER(FIND("Scheme", F1482)), _xlfn.CONCAT(F1482,"_Esquema"), F1482)</f>
        <v>OST_AudioVisualDevices</v>
      </c>
    </row>
    <row r="1483" spans="1:23" ht="9.75" customHeight="1" x14ac:dyDescent="0.25">
      <c r="A1483" s="66">
        <v>1482</v>
      </c>
      <c r="B1483" s="65" t="s">
        <v>4283</v>
      </c>
      <c r="C1483" s="27" t="s">
        <v>4308</v>
      </c>
      <c r="D1483" s="27" t="s">
        <v>4309</v>
      </c>
      <c r="E1483" s="27" t="s">
        <v>4691</v>
      </c>
      <c r="F1483" s="25" t="s">
        <v>3504</v>
      </c>
      <c r="G1483" s="6" t="s">
        <v>13</v>
      </c>
      <c r="H1483" s="6" t="s">
        <v>13</v>
      </c>
      <c r="I1483" s="6" t="s">
        <v>13</v>
      </c>
      <c r="J1483" s="6" t="s">
        <v>13</v>
      </c>
      <c r="K1483" s="23" t="s">
        <v>13</v>
      </c>
      <c r="L1483" s="9" t="str">
        <f>_xlfn.CONCAT("", C1483)</f>
        <v>AUD_Projeto</v>
      </c>
      <c r="M1483" s="9" t="str">
        <f>_xlfn.CONCAT("", D1483)</f>
        <v>AUD_AudioVisual</v>
      </c>
      <c r="N1483" s="9" t="str">
        <f>_xlfn.CONCAT("", E1483)</f>
        <v>Equipamento_AudioVisual_Linha_Oculta</v>
      </c>
      <c r="O1483" s="9" t="str">
        <f>_xlfn.CONCAT("Classe IFC ou Categoria Revit:   ", F1483)</f>
        <v>Classe IFC ou Categoria Revit:   OST_AudioVisualDevicesHiddenLines</v>
      </c>
      <c r="P1483" s="7" t="s">
        <v>4183</v>
      </c>
      <c r="Q1483" s="11" t="str">
        <f>_xlfn.CONCAT("Categoria de Revit:  ",F1483)</f>
        <v>Categoria de Revit:  OST_AudioVisualDevicesHiddenLines</v>
      </c>
      <c r="R1483" s="7" t="str">
        <f>C1483</f>
        <v>AUD_Projeto</v>
      </c>
      <c r="S1483" s="7" t="str">
        <f>D1483</f>
        <v>AUD_AudioVisual</v>
      </c>
      <c r="T1483" s="7" t="str">
        <f>E1483</f>
        <v>Equipamento_AudioVisual_Linha_Oculta</v>
      </c>
      <c r="U1483" s="8" t="str">
        <f>_xlfn.CONCAT("bim-key_",A1483)</f>
        <v>bim-key_1482</v>
      </c>
      <c r="V1483" s="4" t="str">
        <f>IF(ISNUMBER(FIND("Arrow", F1483)), _xlfn.CONCAT(E1483,"_Seta"), E1483)</f>
        <v>Equipamento_AudioVisual_Linha_Oculta</v>
      </c>
      <c r="W1483" s="4" t="str">
        <f>IF(ISNUMBER(FIND("Scheme", F1483)), _xlfn.CONCAT(F1483,"_Esquema"), F1483)</f>
        <v>OST_AudioVisualDevicesHiddenLines</v>
      </c>
    </row>
    <row r="1484" spans="1:23" ht="9.75" customHeight="1" x14ac:dyDescent="0.25">
      <c r="A1484" s="66">
        <v>1483</v>
      </c>
      <c r="B1484" s="65" t="s">
        <v>4283</v>
      </c>
      <c r="C1484" s="27" t="s">
        <v>4308</v>
      </c>
      <c r="D1484" s="27" t="s">
        <v>4747</v>
      </c>
      <c r="E1484" s="27" t="s">
        <v>4498</v>
      </c>
      <c r="F1484" s="25" t="s">
        <v>3503</v>
      </c>
      <c r="G1484" s="6" t="s">
        <v>13</v>
      </c>
      <c r="H1484" s="6" t="s">
        <v>13</v>
      </c>
      <c r="I1484" s="6" t="s">
        <v>13</v>
      </c>
      <c r="J1484" s="6" t="s">
        <v>13</v>
      </c>
      <c r="K1484" s="23" t="s">
        <v>13</v>
      </c>
      <c r="L1484" s="9" t="str">
        <f>_xlfn.CONCAT("", C1484)</f>
        <v>AUD_Projeto</v>
      </c>
      <c r="M1484" s="9" t="str">
        <f>_xlfn.CONCAT("", D1484)</f>
        <v>AUD_AudioVisual_TAG</v>
      </c>
      <c r="N1484" s="9" t="str">
        <f>_xlfn.CONCAT("", E1484)</f>
        <v>Equipamento_AudioVisual_Etiqueta</v>
      </c>
      <c r="O1484" s="9" t="str">
        <f>_xlfn.CONCAT("Classe IFC ou Categoria Revit:   ", F1484)</f>
        <v>Classe IFC ou Categoria Revit:   OST_AudioVisualDeviceTags</v>
      </c>
      <c r="P1484" s="7" t="s">
        <v>4460</v>
      </c>
      <c r="Q1484" s="11" t="str">
        <f>_xlfn.CONCAT("Categoria de Revit:  ",F1484)</f>
        <v>Categoria de Revit:  OST_AudioVisualDeviceTags</v>
      </c>
      <c r="R1484" s="7" t="str">
        <f>C1484</f>
        <v>AUD_Projeto</v>
      </c>
      <c r="S1484" s="7" t="str">
        <f>D1484</f>
        <v>AUD_AudioVisual_TAG</v>
      </c>
      <c r="T1484" s="7" t="str">
        <f>E1484</f>
        <v>Equipamento_AudioVisual_Etiqueta</v>
      </c>
      <c r="U1484" s="8" t="str">
        <f>_xlfn.CONCAT("bim-key_",A1484)</f>
        <v>bim-key_1483</v>
      </c>
      <c r="V1484" s="4" t="str">
        <f>IF(ISNUMBER(FIND("Arrow", F1484)), _xlfn.CONCAT(E1484,"_Seta"), E1484)</f>
        <v>Equipamento_AudioVisual_Etiqueta</v>
      </c>
      <c r="W1484" s="4" t="str">
        <f>IF(ISNUMBER(FIND("Scheme", F1484)), _xlfn.CONCAT(F1484,"_Esquema"), F1484)</f>
        <v>OST_AudioVisualDeviceTags</v>
      </c>
    </row>
    <row r="1485" spans="1:23" ht="9.75" customHeight="1" x14ac:dyDescent="0.25">
      <c r="A1485" s="66">
        <v>1484</v>
      </c>
      <c r="B1485" s="65" t="s">
        <v>4283</v>
      </c>
      <c r="C1485" s="27" t="s">
        <v>4289</v>
      </c>
      <c r="D1485" s="27" t="s">
        <v>4291</v>
      </c>
      <c r="E1485" s="28" t="s">
        <v>20</v>
      </c>
      <c r="F1485" s="25" t="s">
        <v>3401</v>
      </c>
      <c r="G1485" s="6" t="s">
        <v>13</v>
      </c>
      <c r="H1485" s="6" t="s">
        <v>13</v>
      </c>
      <c r="I1485" s="6" t="s">
        <v>13</v>
      </c>
      <c r="J1485" s="6" t="s">
        <v>13</v>
      </c>
      <c r="K1485" s="23" t="s">
        <v>13</v>
      </c>
      <c r="L1485" s="9" t="str">
        <f>_xlfn.CONCAT("", C1485)</f>
        <v>ARQ_Projeto</v>
      </c>
      <c r="M1485" s="9" t="str">
        <f>_xlfn.CONCAT("", D1485)</f>
        <v>ARQ_Interdisciplinar</v>
      </c>
      <c r="N1485" s="9" t="str">
        <f>_xlfn.CONCAT("", E1485)</f>
        <v>Projeto</v>
      </c>
      <c r="O1485" s="9" t="str">
        <f>_xlfn.CONCAT("Classe IFC ou Categoria Revit:   ", F1485)</f>
        <v>Classe IFC ou Categoria Revit:   OST_Automatic</v>
      </c>
      <c r="P1485" s="7" t="s">
        <v>4183</v>
      </c>
      <c r="Q1485" s="11" t="str">
        <f>_xlfn.CONCAT("Categoria de Revit:  ",F1485)</f>
        <v>Categoria de Revit:  OST_Automatic</v>
      </c>
      <c r="R1485" s="7" t="str">
        <f>C1485</f>
        <v>ARQ_Projeto</v>
      </c>
      <c r="S1485" s="7" t="str">
        <f>D1485</f>
        <v>ARQ_Interdisciplinar</v>
      </c>
      <c r="T1485" s="7" t="str">
        <f>E1485</f>
        <v>Projeto</v>
      </c>
      <c r="U1485" s="8" t="str">
        <f>_xlfn.CONCAT("bim-key_",A1485)</f>
        <v>bim-key_1484</v>
      </c>
      <c r="V1485" s="4" t="str">
        <f>IF(ISNUMBER(FIND("Arrow", F1485)), _xlfn.CONCAT(E1485,"_Seta"), E1485)</f>
        <v>Projeto</v>
      </c>
      <c r="W1485" s="4" t="str">
        <f>IF(ISNUMBER(FIND("Scheme", F1485)), _xlfn.CONCAT(F1485,"_Esquema"), F1485)</f>
        <v>OST_Automatic</v>
      </c>
    </row>
    <row r="1486" spans="1:23" ht="9.75" customHeight="1" x14ac:dyDescent="0.25">
      <c r="A1486" s="66">
        <v>1485</v>
      </c>
      <c r="B1486" s="65" t="s">
        <v>4283</v>
      </c>
      <c r="C1486" s="27" t="s">
        <v>4289</v>
      </c>
      <c r="D1486" s="27" t="s">
        <v>4631</v>
      </c>
      <c r="E1486" s="28" t="s">
        <v>4684</v>
      </c>
      <c r="F1486" s="25" t="s">
        <v>3916</v>
      </c>
      <c r="G1486" s="6" t="s">
        <v>13</v>
      </c>
      <c r="H1486" s="6" t="s">
        <v>13</v>
      </c>
      <c r="I1486" s="6" t="s">
        <v>13</v>
      </c>
      <c r="J1486" s="6" t="s">
        <v>13</v>
      </c>
      <c r="K1486" s="23" t="s">
        <v>13</v>
      </c>
      <c r="L1486" s="9" t="str">
        <f>_xlfn.CONCAT("", C1486)</f>
        <v>ARQ_Projeto</v>
      </c>
      <c r="M1486" s="9" t="str">
        <f>_xlfn.CONCAT("", D1486)</f>
        <v>ARQ_Pontos</v>
      </c>
      <c r="N1486" s="9" t="str">
        <f>_xlfn.CONCAT("", E1486)</f>
        <v>Eixo_Rotação</v>
      </c>
      <c r="O1486" s="9" t="str">
        <f>_xlfn.CONCAT("Classe IFC ou Categoria Revit:   ", F1486)</f>
        <v>Classe IFC ou Categoria Revit:   OST_AxisOfRotation</v>
      </c>
      <c r="P1486" s="7" t="s">
        <v>4183</v>
      </c>
      <c r="Q1486" s="11" t="str">
        <f>_xlfn.CONCAT("Categoria de Revit:  ",F1486)</f>
        <v>Categoria de Revit:  OST_AxisOfRotation</v>
      </c>
      <c r="R1486" s="7" t="str">
        <f>C1486</f>
        <v>ARQ_Projeto</v>
      </c>
      <c r="S1486" s="7" t="str">
        <f>D1486</f>
        <v>ARQ_Pontos</v>
      </c>
      <c r="T1486" s="7" t="str">
        <f>E1486</f>
        <v>Eixo_Rotação</v>
      </c>
      <c r="U1486" s="8" t="str">
        <f>_xlfn.CONCAT("bim-key_",A1486)</f>
        <v>bim-key_1485</v>
      </c>
      <c r="V1486" s="4" t="str">
        <f>IF(ISNUMBER(FIND("Arrow", F1486)), _xlfn.CONCAT(E1486,"_Seta"), E1486)</f>
        <v>Eixo_Rotação</v>
      </c>
      <c r="W1486" s="4" t="str">
        <f>IF(ISNUMBER(FIND("Scheme", F1486)), _xlfn.CONCAT(F1486,"_Esquema"), F1486)</f>
        <v>OST_AxisOfRotation</v>
      </c>
    </row>
    <row r="1487" spans="1:23" ht="9.75" customHeight="1" x14ac:dyDescent="0.25">
      <c r="A1487" s="66">
        <v>1486</v>
      </c>
      <c r="B1487" s="65" t="s">
        <v>4283</v>
      </c>
      <c r="C1487" s="27" t="s">
        <v>4289</v>
      </c>
      <c r="D1487" s="27" t="s">
        <v>4631</v>
      </c>
      <c r="E1487" s="40" t="s">
        <v>4680</v>
      </c>
      <c r="F1487" s="25" t="s">
        <v>3745</v>
      </c>
      <c r="G1487" s="6" t="s">
        <v>13</v>
      </c>
      <c r="H1487" s="6" t="s">
        <v>13</v>
      </c>
      <c r="I1487" s="6" t="s">
        <v>13</v>
      </c>
      <c r="J1487" s="6" t="s">
        <v>13</v>
      </c>
      <c r="K1487" s="23" t="s">
        <v>13</v>
      </c>
      <c r="L1487" s="9" t="str">
        <f>_xlfn.CONCAT("", C1487)</f>
        <v>ARQ_Projeto</v>
      </c>
      <c r="M1487" s="9" t="str">
        <f>_xlfn.CONCAT("", D1487)</f>
        <v>ARQ_Pontos</v>
      </c>
      <c r="N1487" s="9" t="str">
        <f>_xlfn.CONCAT("", E1487)</f>
        <v>Eixo_X</v>
      </c>
      <c r="O1487" s="9" t="str">
        <f>_xlfn.CONCAT("Classe IFC ou Categoria Revit:   ", F1487)</f>
        <v>Classe IFC ou Categoria Revit:   OST_AxisX</v>
      </c>
      <c r="P1487" s="7" t="s">
        <v>4183</v>
      </c>
      <c r="Q1487" s="11" t="str">
        <f>_xlfn.CONCAT("Categoria de Revit:  ",F1487)</f>
        <v>Categoria de Revit:  OST_AxisX</v>
      </c>
      <c r="R1487" s="7" t="str">
        <f>C1487</f>
        <v>ARQ_Projeto</v>
      </c>
      <c r="S1487" s="7" t="str">
        <f>D1487</f>
        <v>ARQ_Pontos</v>
      </c>
      <c r="T1487" s="7" t="str">
        <f>E1487</f>
        <v>Eixo_X</v>
      </c>
      <c r="U1487" s="8" t="str">
        <f>_xlfn.CONCAT("bim-key_",A1487)</f>
        <v>bim-key_1486</v>
      </c>
      <c r="V1487" s="4" t="str">
        <f>IF(ISNUMBER(FIND("Arrow", F1487)), _xlfn.CONCAT(E1487,"_Seta"), E1487)</f>
        <v>Eixo_X</v>
      </c>
      <c r="W1487" s="4" t="str">
        <f>IF(ISNUMBER(FIND("Scheme", F1487)), _xlfn.CONCAT(F1487,"_Esquema"), F1487)</f>
        <v>OST_AxisX</v>
      </c>
    </row>
    <row r="1488" spans="1:23" ht="9.75" customHeight="1" x14ac:dyDescent="0.25">
      <c r="A1488" s="66">
        <v>1487</v>
      </c>
      <c r="B1488" s="65" t="s">
        <v>4283</v>
      </c>
      <c r="C1488" s="27" t="s">
        <v>4289</v>
      </c>
      <c r="D1488" s="27" t="s">
        <v>4631</v>
      </c>
      <c r="E1488" s="40" t="s">
        <v>4681</v>
      </c>
      <c r="F1488" s="25" t="s">
        <v>3744</v>
      </c>
      <c r="G1488" s="6" t="s">
        <v>13</v>
      </c>
      <c r="H1488" s="6" t="s">
        <v>13</v>
      </c>
      <c r="I1488" s="6" t="s">
        <v>13</v>
      </c>
      <c r="J1488" s="6" t="s">
        <v>13</v>
      </c>
      <c r="K1488" s="23" t="s">
        <v>13</v>
      </c>
      <c r="L1488" s="9" t="str">
        <f>_xlfn.CONCAT("", C1488)</f>
        <v>ARQ_Projeto</v>
      </c>
      <c r="M1488" s="9" t="str">
        <f>_xlfn.CONCAT("", D1488)</f>
        <v>ARQ_Pontos</v>
      </c>
      <c r="N1488" s="9" t="str">
        <f>_xlfn.CONCAT("", E1488)</f>
        <v>Eixo_Y</v>
      </c>
      <c r="O1488" s="9" t="str">
        <f>_xlfn.CONCAT("Classe IFC ou Categoria Revit:   ", F1488)</f>
        <v>Classe IFC ou Categoria Revit:   OST_AxisY</v>
      </c>
      <c r="P1488" s="7" t="s">
        <v>4183</v>
      </c>
      <c r="Q1488" s="11" t="str">
        <f>_xlfn.CONCAT("Categoria de Revit:  ",F1488)</f>
        <v>Categoria de Revit:  OST_AxisY</v>
      </c>
      <c r="R1488" s="7" t="str">
        <f>C1488</f>
        <v>ARQ_Projeto</v>
      </c>
      <c r="S1488" s="7" t="str">
        <f>D1488</f>
        <v>ARQ_Pontos</v>
      </c>
      <c r="T1488" s="7" t="str">
        <f>E1488</f>
        <v>Eixo_Y</v>
      </c>
      <c r="U1488" s="8" t="str">
        <f>_xlfn.CONCAT("bim-key_",A1488)</f>
        <v>bim-key_1487</v>
      </c>
      <c r="V1488" s="4" t="str">
        <f>IF(ISNUMBER(FIND("Arrow", F1488)), _xlfn.CONCAT(E1488,"_Seta"), E1488)</f>
        <v>Eixo_Y</v>
      </c>
      <c r="W1488" s="4" t="str">
        <f>IF(ISNUMBER(FIND("Scheme", F1488)), _xlfn.CONCAT(F1488,"_Esquema"), F1488)</f>
        <v>OST_AxisY</v>
      </c>
    </row>
    <row r="1489" spans="1:23" ht="9.75" customHeight="1" x14ac:dyDescent="0.25">
      <c r="A1489" s="66">
        <v>1488</v>
      </c>
      <c r="B1489" s="65" t="s">
        <v>4283</v>
      </c>
      <c r="C1489" s="27" t="s">
        <v>4289</v>
      </c>
      <c r="D1489" s="27" t="s">
        <v>4631</v>
      </c>
      <c r="E1489" s="40" t="s">
        <v>4682</v>
      </c>
      <c r="F1489" s="25" t="s">
        <v>3743</v>
      </c>
      <c r="G1489" s="6" t="s">
        <v>13</v>
      </c>
      <c r="H1489" s="6" t="s">
        <v>13</v>
      </c>
      <c r="I1489" s="6" t="s">
        <v>13</v>
      </c>
      <c r="J1489" s="6" t="s">
        <v>13</v>
      </c>
      <c r="K1489" s="23" t="s">
        <v>13</v>
      </c>
      <c r="L1489" s="9" t="str">
        <f>_xlfn.CONCAT("", C1489)</f>
        <v>ARQ_Projeto</v>
      </c>
      <c r="M1489" s="9" t="str">
        <f>_xlfn.CONCAT("", D1489)</f>
        <v>ARQ_Pontos</v>
      </c>
      <c r="N1489" s="9" t="str">
        <f>_xlfn.CONCAT("", E1489)</f>
        <v>Eixo_Z</v>
      </c>
      <c r="O1489" s="9" t="str">
        <f>_xlfn.CONCAT("Classe IFC ou Categoria Revit:   ", F1489)</f>
        <v>Classe IFC ou Categoria Revit:   OST_AxisZ</v>
      </c>
      <c r="P1489" s="7" t="s">
        <v>4183</v>
      </c>
      <c r="Q1489" s="11" t="str">
        <f>_xlfn.CONCAT("Categoria de Revit:  ",F1489)</f>
        <v>Categoria de Revit:  OST_AxisZ</v>
      </c>
      <c r="R1489" s="7" t="str">
        <f>C1489</f>
        <v>ARQ_Projeto</v>
      </c>
      <c r="S1489" s="7" t="str">
        <f>D1489</f>
        <v>ARQ_Pontos</v>
      </c>
      <c r="T1489" s="7" t="str">
        <f>E1489</f>
        <v>Eixo_Z</v>
      </c>
      <c r="U1489" s="8" t="str">
        <f>_xlfn.CONCAT("bim-key_",A1489)</f>
        <v>bim-key_1488</v>
      </c>
      <c r="V1489" s="4" t="str">
        <f>IF(ISNUMBER(FIND("Arrow", F1489)), _xlfn.CONCAT(E1489,"_Seta"), E1489)</f>
        <v>Eixo_Z</v>
      </c>
      <c r="W1489" s="4" t="str">
        <f>IF(ISNUMBER(FIND("Scheme", F1489)), _xlfn.CONCAT(F1489,"_Esquema"), F1489)</f>
        <v>OST_AxisZ</v>
      </c>
    </row>
    <row r="1490" spans="1:23" ht="9.75" customHeight="1" x14ac:dyDescent="0.25">
      <c r="A1490" s="66">
        <v>1489</v>
      </c>
      <c r="B1490" s="65" t="s">
        <v>4283</v>
      </c>
      <c r="C1490" s="27" t="s">
        <v>4289</v>
      </c>
      <c r="D1490" s="27" t="s">
        <v>4631</v>
      </c>
      <c r="E1490" s="40" t="s">
        <v>4633</v>
      </c>
      <c r="F1490" s="25" t="s">
        <v>3431</v>
      </c>
      <c r="G1490" s="6" t="s">
        <v>13</v>
      </c>
      <c r="H1490" s="6" t="s">
        <v>13</v>
      </c>
      <c r="I1490" s="6" t="s">
        <v>13</v>
      </c>
      <c r="J1490" s="6" t="s">
        <v>13</v>
      </c>
      <c r="K1490" s="23" t="s">
        <v>13</v>
      </c>
      <c r="L1490" s="9" t="str">
        <f>_xlfn.CONCAT("", C1490)</f>
        <v>ARQ_Projeto</v>
      </c>
      <c r="M1490" s="9" t="str">
        <f>_xlfn.CONCAT("", D1490)</f>
        <v>ARQ_Pontos</v>
      </c>
      <c r="N1490" s="9" t="str">
        <f>_xlfn.CONCAT("", E1490)</f>
        <v>Ponto_Base_X</v>
      </c>
      <c r="O1490" s="9" t="str">
        <f>_xlfn.CONCAT("Classe IFC ou Categoria Revit:   ", F1490)</f>
        <v>Classe IFC ou Categoria Revit:   OST_BasePointAxisX</v>
      </c>
      <c r="P1490" s="7" t="s">
        <v>4183</v>
      </c>
      <c r="Q1490" s="11" t="str">
        <f>_xlfn.CONCAT("Categoria de Revit:  ",F1490)</f>
        <v>Categoria de Revit:  OST_BasePointAxisX</v>
      </c>
      <c r="R1490" s="7" t="str">
        <f>C1490</f>
        <v>ARQ_Projeto</v>
      </c>
      <c r="S1490" s="7" t="str">
        <f>D1490</f>
        <v>ARQ_Pontos</v>
      </c>
      <c r="T1490" s="7" t="str">
        <f>E1490</f>
        <v>Ponto_Base_X</v>
      </c>
      <c r="U1490" s="8" t="str">
        <f>_xlfn.CONCAT("bim-key_",A1490)</f>
        <v>bim-key_1489</v>
      </c>
      <c r="V1490" s="4" t="str">
        <f>IF(ISNUMBER(FIND("Arrow", F1490)), _xlfn.CONCAT(E1490,"_Seta"), E1490)</f>
        <v>Ponto_Base_X</v>
      </c>
      <c r="W1490" s="4" t="str">
        <f>IF(ISNUMBER(FIND("Scheme", F1490)), _xlfn.CONCAT(F1490,"_Esquema"), F1490)</f>
        <v>OST_BasePointAxisX</v>
      </c>
    </row>
    <row r="1491" spans="1:23" ht="9.75" customHeight="1" x14ac:dyDescent="0.25">
      <c r="A1491" s="66">
        <v>1490</v>
      </c>
      <c r="B1491" s="65" t="s">
        <v>4283</v>
      </c>
      <c r="C1491" s="27" t="s">
        <v>4289</v>
      </c>
      <c r="D1491" s="27" t="s">
        <v>4631</v>
      </c>
      <c r="E1491" s="40" t="s">
        <v>4634</v>
      </c>
      <c r="F1491" s="25" t="s">
        <v>3430</v>
      </c>
      <c r="G1491" s="6" t="s">
        <v>13</v>
      </c>
      <c r="H1491" s="6" t="s">
        <v>13</v>
      </c>
      <c r="I1491" s="6" t="s">
        <v>13</v>
      </c>
      <c r="J1491" s="6" t="s">
        <v>13</v>
      </c>
      <c r="K1491" s="23" t="s">
        <v>13</v>
      </c>
      <c r="L1491" s="9" t="str">
        <f>_xlfn.CONCAT("", C1491)</f>
        <v>ARQ_Projeto</v>
      </c>
      <c r="M1491" s="9" t="str">
        <f>_xlfn.CONCAT("", D1491)</f>
        <v>ARQ_Pontos</v>
      </c>
      <c r="N1491" s="9" t="str">
        <f>_xlfn.CONCAT("", E1491)</f>
        <v>Ponto_Base_Y</v>
      </c>
      <c r="O1491" s="9" t="str">
        <f>_xlfn.CONCAT("Classe IFC ou Categoria Revit:   ", F1491)</f>
        <v>Classe IFC ou Categoria Revit:   OST_BasePointAxisY</v>
      </c>
      <c r="P1491" s="7" t="s">
        <v>4183</v>
      </c>
      <c r="Q1491" s="11" t="str">
        <f>_xlfn.CONCAT("Categoria de Revit:  ",F1491)</f>
        <v>Categoria de Revit:  OST_BasePointAxisY</v>
      </c>
      <c r="R1491" s="7" t="str">
        <f>C1491</f>
        <v>ARQ_Projeto</v>
      </c>
      <c r="S1491" s="7" t="str">
        <f>D1491</f>
        <v>ARQ_Pontos</v>
      </c>
      <c r="T1491" s="7" t="str">
        <f>E1491</f>
        <v>Ponto_Base_Y</v>
      </c>
      <c r="U1491" s="8" t="str">
        <f>_xlfn.CONCAT("bim-key_",A1491)</f>
        <v>bim-key_1490</v>
      </c>
      <c r="V1491" s="4" t="str">
        <f>IF(ISNUMBER(FIND("Arrow", F1491)), _xlfn.CONCAT(E1491,"_Seta"), E1491)</f>
        <v>Ponto_Base_Y</v>
      </c>
      <c r="W1491" s="4" t="str">
        <f>IF(ISNUMBER(FIND("Scheme", F1491)), _xlfn.CONCAT(F1491,"_Esquema"), F1491)</f>
        <v>OST_BasePointAxisY</v>
      </c>
    </row>
    <row r="1492" spans="1:23" ht="9.75" customHeight="1" x14ac:dyDescent="0.25">
      <c r="A1492" s="66">
        <v>1491</v>
      </c>
      <c r="B1492" s="65" t="s">
        <v>4283</v>
      </c>
      <c r="C1492" s="27" t="s">
        <v>4289</v>
      </c>
      <c r="D1492" s="27" t="s">
        <v>4631</v>
      </c>
      <c r="E1492" s="40" t="s">
        <v>4683</v>
      </c>
      <c r="F1492" s="25" t="s">
        <v>3429</v>
      </c>
      <c r="G1492" s="6" t="s">
        <v>13</v>
      </c>
      <c r="H1492" s="6" t="s">
        <v>13</v>
      </c>
      <c r="I1492" s="6" t="s">
        <v>13</v>
      </c>
      <c r="J1492" s="6" t="s">
        <v>13</v>
      </c>
      <c r="K1492" s="23" t="s">
        <v>13</v>
      </c>
      <c r="L1492" s="9" t="str">
        <f>_xlfn.CONCAT("", C1492)</f>
        <v>ARQ_Projeto</v>
      </c>
      <c r="M1492" s="9" t="str">
        <f>_xlfn.CONCAT("", D1492)</f>
        <v>ARQ_Pontos</v>
      </c>
      <c r="N1492" s="9" t="str">
        <f>_xlfn.CONCAT("", E1492)</f>
        <v>Ponto_Base_Z</v>
      </c>
      <c r="O1492" s="9" t="str">
        <f>_xlfn.CONCAT("Classe IFC ou Categoria Revit:   ", F1492)</f>
        <v>Classe IFC ou Categoria Revit:   OST_BasePointAxisZ</v>
      </c>
      <c r="P1492" s="7" t="s">
        <v>4183</v>
      </c>
      <c r="Q1492" s="11" t="str">
        <f>_xlfn.CONCAT("Categoria de Revit:  ",F1492)</f>
        <v>Categoria de Revit:  OST_BasePointAxisZ</v>
      </c>
      <c r="R1492" s="7" t="str">
        <f>C1492</f>
        <v>ARQ_Projeto</v>
      </c>
      <c r="S1492" s="7" t="str">
        <f>D1492</f>
        <v>ARQ_Pontos</v>
      </c>
      <c r="T1492" s="7" t="str">
        <f>E1492</f>
        <v>Ponto_Base_Z</v>
      </c>
      <c r="U1492" s="8" t="str">
        <f>_xlfn.CONCAT("bim-key_",A1492)</f>
        <v>bim-key_1491</v>
      </c>
      <c r="V1492" s="4" t="str">
        <f>IF(ISNUMBER(FIND("Arrow", F1492)), _xlfn.CONCAT(E1492,"_Seta"), E1492)</f>
        <v>Ponto_Base_Z</v>
      </c>
      <c r="W1492" s="4" t="str">
        <f>IF(ISNUMBER(FIND("Scheme", F1492)), _xlfn.CONCAT(F1492,"_Esquema"), F1492)</f>
        <v>OST_BasePointAxisZ</v>
      </c>
    </row>
    <row r="1493" spans="1:23" ht="9.75" customHeight="1" x14ac:dyDescent="0.25">
      <c r="A1493" s="66">
        <v>1492</v>
      </c>
      <c r="B1493" s="65" t="s">
        <v>4283</v>
      </c>
      <c r="C1493" s="27" t="s">
        <v>4295</v>
      </c>
      <c r="D1493" s="27" t="s">
        <v>4539</v>
      </c>
      <c r="E1493" s="27" t="s">
        <v>4783</v>
      </c>
      <c r="F1493" s="25" t="s">
        <v>2829</v>
      </c>
      <c r="G1493" s="6" t="s">
        <v>13</v>
      </c>
      <c r="H1493" s="6" t="s">
        <v>13</v>
      </c>
      <c r="I1493" s="6" t="s">
        <v>13</v>
      </c>
      <c r="J1493" s="6" t="s">
        <v>13</v>
      </c>
      <c r="K1493" s="23" t="s">
        <v>13</v>
      </c>
      <c r="L1493" s="9" t="str">
        <f>_xlfn.CONCAT("", C1493)</f>
        <v>EST_Analítico</v>
      </c>
      <c r="M1493" s="9" t="str">
        <f>_xlfn.CONCAT("", D1493)</f>
        <v>EST_Analítico_Estrutura</v>
      </c>
      <c r="N1493" s="9" t="str">
        <f>_xlfn.CONCAT("", E1493)</f>
        <v>Análise</v>
      </c>
      <c r="O1493" s="9" t="str">
        <f>_xlfn.CONCAT("Classe IFC ou Categoria Revit:   ", F1493)</f>
        <v>Classe IFC ou Categoria Revit:   OST_BeamAnalytical</v>
      </c>
      <c r="P1493" s="7" t="s">
        <v>4183</v>
      </c>
      <c r="Q1493" s="11" t="str">
        <f>_xlfn.CONCAT("Categoria de Revit:  ",F1493)</f>
        <v>Categoria de Revit:  OST_BeamAnalytical</v>
      </c>
      <c r="R1493" s="7" t="str">
        <f>C1493</f>
        <v>EST_Analítico</v>
      </c>
      <c r="S1493" s="7" t="str">
        <f>D1493</f>
        <v>EST_Analítico_Estrutura</v>
      </c>
      <c r="T1493" s="7" t="str">
        <f>E1493</f>
        <v>Análise</v>
      </c>
      <c r="U1493" s="8" t="str">
        <f>_xlfn.CONCAT("bim-key_",A1493)</f>
        <v>bim-key_1492</v>
      </c>
      <c r="V1493" s="4" t="str">
        <f>IF(ISNUMBER(FIND("Arrow", F1493)), _xlfn.CONCAT(E1493,"_Seta"), E1493)</f>
        <v>Análise</v>
      </c>
      <c r="W1493" s="4" t="str">
        <f>IF(ISNUMBER(FIND("Scheme", F1493)), _xlfn.CONCAT(F1493,"_Esquema"), F1493)</f>
        <v>OST_BeamAnalytical</v>
      </c>
    </row>
    <row r="1494" spans="1:23" ht="9.75" customHeight="1" x14ac:dyDescent="0.25">
      <c r="A1494" s="66">
        <v>1493</v>
      </c>
      <c r="B1494" s="65" t="s">
        <v>4283</v>
      </c>
      <c r="C1494" s="27" t="s">
        <v>4295</v>
      </c>
      <c r="D1494" s="27" t="s">
        <v>4748</v>
      </c>
      <c r="E1494" s="27" t="s">
        <v>4548</v>
      </c>
      <c r="F1494" s="25" t="s">
        <v>2810</v>
      </c>
      <c r="G1494" s="6" t="s">
        <v>13</v>
      </c>
      <c r="H1494" s="6" t="s">
        <v>13</v>
      </c>
      <c r="I1494" s="6" t="s">
        <v>13</v>
      </c>
      <c r="J1494" s="6" t="s">
        <v>13</v>
      </c>
      <c r="K1494" s="23" t="s">
        <v>13</v>
      </c>
      <c r="L1494" s="9" t="str">
        <f>_xlfn.CONCAT("", C1494)</f>
        <v>EST_Analítico</v>
      </c>
      <c r="M1494" s="9" t="str">
        <f>_xlfn.CONCAT("", D1494)</f>
        <v>EST_Analítico_Estrutura_TAG</v>
      </c>
      <c r="N1494" s="9" t="str">
        <f>_xlfn.CONCAT("", E1494)</f>
        <v>Viga_Etiqueta</v>
      </c>
      <c r="O1494" s="9" t="str">
        <f>_xlfn.CONCAT("Classe IFC ou Categoria Revit:   ", F1494)</f>
        <v>Classe IFC ou Categoria Revit:   OST_BeamAnalyticalTags</v>
      </c>
      <c r="P1494" s="7" t="s">
        <v>4460</v>
      </c>
      <c r="Q1494" s="11" t="str">
        <f>_xlfn.CONCAT("Categoria de Revit:  ",F1494)</f>
        <v>Categoria de Revit:  OST_BeamAnalyticalTags</v>
      </c>
      <c r="R1494" s="7" t="str">
        <f>C1494</f>
        <v>EST_Analítico</v>
      </c>
      <c r="S1494" s="7" t="str">
        <f>D1494</f>
        <v>EST_Analítico_Estrutura_TAG</v>
      </c>
      <c r="T1494" s="7" t="str">
        <f>E1494</f>
        <v>Viga_Etiqueta</v>
      </c>
      <c r="U1494" s="8" t="str">
        <f>_xlfn.CONCAT("bim-key_",A1494)</f>
        <v>bim-key_1493</v>
      </c>
      <c r="V1494" s="4" t="str">
        <f>IF(ISNUMBER(FIND("Arrow", F1494)), _xlfn.CONCAT(E1494,"_Seta"), E1494)</f>
        <v>Viga_Etiqueta</v>
      </c>
      <c r="W1494" s="4" t="str">
        <f>IF(ISNUMBER(FIND("Scheme", F1494)), _xlfn.CONCAT(F1494,"_Esquema"), F1494)</f>
        <v>OST_BeamAnalyticalTags</v>
      </c>
    </row>
    <row r="1495" spans="1:23" ht="9.75" customHeight="1" x14ac:dyDescent="0.25">
      <c r="A1495" s="66">
        <v>1494</v>
      </c>
      <c r="B1495" s="65" t="s">
        <v>4283</v>
      </c>
      <c r="C1495" s="27" t="s">
        <v>4296</v>
      </c>
      <c r="D1495" s="27" t="s">
        <v>4916</v>
      </c>
      <c r="E1495" s="27" t="s">
        <v>4962</v>
      </c>
      <c r="F1495" s="25" t="s">
        <v>2827</v>
      </c>
      <c r="G1495" s="6" t="s">
        <v>13</v>
      </c>
      <c r="H1495" s="6" t="s">
        <v>13</v>
      </c>
      <c r="I1495" s="6" t="s">
        <v>13</v>
      </c>
      <c r="J1495" s="6" t="s">
        <v>13</v>
      </c>
      <c r="K1495" s="23" t="s">
        <v>13</v>
      </c>
      <c r="L1495" s="9" t="str">
        <f>_xlfn.CONCAT("", C1495)</f>
        <v>EST_Projeto</v>
      </c>
      <c r="M1495" s="9" t="str">
        <f>_xlfn.CONCAT("", D1495)</f>
        <v>EST_Vigamento</v>
      </c>
      <c r="N1495" s="9" t="str">
        <f>_xlfn.CONCAT("", E1495)</f>
        <v>Viga_Extremo_Final</v>
      </c>
      <c r="O1495" s="9" t="str">
        <f>_xlfn.CONCAT("Classe IFC ou Categoria Revit:   ", F1495)</f>
        <v>Classe IFC ou Categoria Revit:   OST_BeamEndSegment</v>
      </c>
      <c r="P1495" s="7" t="s">
        <v>4183</v>
      </c>
      <c r="Q1495" s="11" t="str">
        <f>_xlfn.CONCAT("Categoria de Revit:  ",F1495)</f>
        <v>Categoria de Revit:  OST_BeamEndSegment</v>
      </c>
      <c r="R1495" s="7" t="str">
        <f>C1495</f>
        <v>EST_Projeto</v>
      </c>
      <c r="S1495" s="7" t="str">
        <f>D1495</f>
        <v>EST_Vigamento</v>
      </c>
      <c r="T1495" s="7" t="str">
        <f>E1495</f>
        <v>Viga_Extremo_Final</v>
      </c>
      <c r="U1495" s="8" t="str">
        <f>_xlfn.CONCAT("bim-key_",A1495)</f>
        <v>bim-key_1494</v>
      </c>
      <c r="V1495" s="4" t="str">
        <f>IF(ISNUMBER(FIND("Arrow", F1495)), _xlfn.CONCAT(E1495,"_Seta"), E1495)</f>
        <v>Viga_Extremo_Final</v>
      </c>
      <c r="W1495" s="4" t="str">
        <f>IF(ISNUMBER(FIND("Scheme", F1495)), _xlfn.CONCAT(F1495,"_Esquema"), F1495)</f>
        <v>OST_BeamEndSegment</v>
      </c>
    </row>
    <row r="1496" spans="1:23" ht="9.75" customHeight="1" x14ac:dyDescent="0.25">
      <c r="A1496" s="66">
        <v>1495</v>
      </c>
      <c r="B1496" s="65" t="s">
        <v>4283</v>
      </c>
      <c r="C1496" s="27" t="s">
        <v>4296</v>
      </c>
      <c r="D1496" s="27" t="s">
        <v>4916</v>
      </c>
      <c r="E1496" s="27" t="s">
        <v>5076</v>
      </c>
      <c r="F1496" s="25" t="s">
        <v>3583</v>
      </c>
      <c r="G1496" s="6" t="s">
        <v>13</v>
      </c>
      <c r="H1496" s="6" t="s">
        <v>13</v>
      </c>
      <c r="I1496" s="6" t="s">
        <v>13</v>
      </c>
      <c r="J1496" s="6" t="s">
        <v>13</v>
      </c>
      <c r="K1496" s="23" t="s">
        <v>13</v>
      </c>
      <c r="L1496" s="9" t="str">
        <f>_xlfn.CONCAT("", C1496)</f>
        <v>EST_Projeto</v>
      </c>
      <c r="M1496" s="9" t="str">
        <f>_xlfn.CONCAT("", D1496)</f>
        <v>EST_Vigamento</v>
      </c>
      <c r="N1496" s="9" t="str">
        <f>_xlfn.CONCAT("", E1496)</f>
        <v>Viga_SisCoordenada</v>
      </c>
      <c r="O1496" s="9" t="str">
        <f>_xlfn.CONCAT("Classe IFC ou Categoria Revit:   ", F1496)</f>
        <v>Classe IFC ou Categoria Revit:   OST_BeamLocalCoordSys</v>
      </c>
      <c r="P1496" s="7" t="s">
        <v>4183</v>
      </c>
      <c r="Q1496" s="11" t="str">
        <f>_xlfn.CONCAT("Categoria de Revit:  ",F1496)</f>
        <v>Categoria de Revit:  OST_BeamLocalCoordSys</v>
      </c>
      <c r="R1496" s="7" t="str">
        <f>C1496</f>
        <v>EST_Projeto</v>
      </c>
      <c r="S1496" s="7" t="str">
        <f>D1496</f>
        <v>EST_Vigamento</v>
      </c>
      <c r="T1496" s="7" t="str">
        <f>E1496</f>
        <v>Viga_SisCoordenada</v>
      </c>
      <c r="U1496" s="8" t="str">
        <f>_xlfn.CONCAT("bim-key_",A1496)</f>
        <v>bim-key_1495</v>
      </c>
      <c r="V1496" s="4" t="str">
        <f>IF(ISNUMBER(FIND("Arrow", F1496)), _xlfn.CONCAT(E1496,"_Seta"), E1496)</f>
        <v>Viga_SisCoordenada</v>
      </c>
      <c r="W1496" s="4" t="str">
        <f>IF(ISNUMBER(FIND("Scheme", F1496)), _xlfn.CONCAT(F1496,"_Esquema"), F1496)</f>
        <v>OST_BeamLocalCoordSys</v>
      </c>
    </row>
    <row r="1497" spans="1:23" ht="9.75" customHeight="1" x14ac:dyDescent="0.25">
      <c r="A1497" s="66">
        <v>1496</v>
      </c>
      <c r="B1497" s="65" t="s">
        <v>4283</v>
      </c>
      <c r="C1497" s="27" t="s">
        <v>4296</v>
      </c>
      <c r="D1497" s="27" t="s">
        <v>4916</v>
      </c>
      <c r="E1497" s="27" t="s">
        <v>4963</v>
      </c>
      <c r="F1497" s="25" t="s">
        <v>2828</v>
      </c>
      <c r="G1497" s="6" t="s">
        <v>13</v>
      </c>
      <c r="H1497" s="6" t="s">
        <v>13</v>
      </c>
      <c r="I1497" s="6" t="s">
        <v>13</v>
      </c>
      <c r="J1497" s="6" t="s">
        <v>13</v>
      </c>
      <c r="K1497" s="23" t="s">
        <v>13</v>
      </c>
      <c r="L1497" s="9" t="str">
        <f>_xlfn.CONCAT("", C1497)</f>
        <v>EST_Projeto</v>
      </c>
      <c r="M1497" s="9" t="str">
        <f>_xlfn.CONCAT("", D1497)</f>
        <v>EST_Vigamento</v>
      </c>
      <c r="N1497" s="9" t="str">
        <f>_xlfn.CONCAT("", E1497)</f>
        <v>Viga_Extremo_Inicial</v>
      </c>
      <c r="O1497" s="9" t="str">
        <f>_xlfn.CONCAT("Classe IFC ou Categoria Revit:   ", F1497)</f>
        <v>Classe IFC ou Categoria Revit:   OST_BeamStartSegment</v>
      </c>
      <c r="P1497" s="7" t="s">
        <v>4183</v>
      </c>
      <c r="Q1497" s="11" t="str">
        <f>_xlfn.CONCAT("Categoria de Revit:  ",F1497)</f>
        <v>Categoria de Revit:  OST_BeamStartSegment</v>
      </c>
      <c r="R1497" s="7" t="str">
        <f>C1497</f>
        <v>EST_Projeto</v>
      </c>
      <c r="S1497" s="7" t="str">
        <f>D1497</f>
        <v>EST_Vigamento</v>
      </c>
      <c r="T1497" s="7" t="str">
        <f>E1497</f>
        <v>Viga_Extremo_Inicial</v>
      </c>
      <c r="U1497" s="8" t="str">
        <f>_xlfn.CONCAT("bim-key_",A1497)</f>
        <v>bim-key_1496</v>
      </c>
      <c r="V1497" s="4" t="str">
        <f>IF(ISNUMBER(FIND("Arrow", F1497)), _xlfn.CONCAT(E1497,"_Seta"), E1497)</f>
        <v>Viga_Extremo_Inicial</v>
      </c>
      <c r="W1497" s="4" t="str">
        <f>IF(ISNUMBER(FIND("Scheme", F1497)), _xlfn.CONCAT(F1497,"_Esquema"), F1497)</f>
        <v>OST_BeamStartSegment</v>
      </c>
    </row>
    <row r="1498" spans="1:23" ht="9.75" customHeight="1" x14ac:dyDescent="0.25">
      <c r="A1498" s="66">
        <v>1911</v>
      </c>
      <c r="B1498" s="65" t="s">
        <v>4283</v>
      </c>
      <c r="C1498" s="27" t="s">
        <v>4296</v>
      </c>
      <c r="D1498" s="27" t="s">
        <v>4916</v>
      </c>
      <c r="E1498" s="27" t="s">
        <v>4878</v>
      </c>
      <c r="F1498" s="25" t="s">
        <v>3423</v>
      </c>
      <c r="G1498" s="6" t="s">
        <v>13</v>
      </c>
      <c r="H1498" s="6" t="s">
        <v>13</v>
      </c>
      <c r="I1498" s="6" t="s">
        <v>13</v>
      </c>
      <c r="J1498" s="6" t="s">
        <v>13</v>
      </c>
      <c r="K1498" s="23" t="s">
        <v>13</v>
      </c>
      <c r="L1498" s="9" t="str">
        <f>_xlfn.CONCAT("", C1498)</f>
        <v>EST_Projeto</v>
      </c>
      <c r="M1498" s="9" t="str">
        <f>_xlfn.CONCAT("", D1498)</f>
        <v>EST_Vigamento</v>
      </c>
      <c r="N1498" s="9" t="str">
        <f>_xlfn.CONCAT("", E1498)</f>
        <v>Viga_Principal</v>
      </c>
      <c r="O1498" s="9" t="str">
        <f>_xlfn.CONCAT("Classe IFC ou Categoria Revit:   ", F1498)</f>
        <v>Classe IFC ou Categoria Revit:   OST_Girder</v>
      </c>
      <c r="P1498" s="7" t="s">
        <v>4183</v>
      </c>
      <c r="Q1498" s="11" t="str">
        <f>_xlfn.CONCAT("Categoria de Revit:  ",F1498)</f>
        <v>Categoria de Revit:  OST_Girder</v>
      </c>
      <c r="R1498" s="7" t="str">
        <f>C1498</f>
        <v>EST_Projeto</v>
      </c>
      <c r="S1498" s="7" t="str">
        <f>D1498</f>
        <v>EST_Vigamento</v>
      </c>
      <c r="T1498" s="7" t="str">
        <f>E1498</f>
        <v>Viga_Principal</v>
      </c>
      <c r="U1498" s="8" t="str">
        <f>_xlfn.CONCAT("bim-key_",A1498)</f>
        <v>bim-key_1911</v>
      </c>
      <c r="V1498" s="4" t="str">
        <f>IF(ISNUMBER(FIND("Arrow", F1498)), _xlfn.CONCAT(E1498,"_Seta"), E1498)</f>
        <v>Viga_Principal</v>
      </c>
      <c r="W1498" s="4" t="str">
        <f>IF(ISNUMBER(FIND("Scheme", F1498)), _xlfn.CONCAT(F1498,"_Esquema"), F1498)</f>
        <v>OST_Girder</v>
      </c>
    </row>
    <row r="1499" spans="1:23" ht="9.75" customHeight="1" x14ac:dyDescent="0.25">
      <c r="A1499" s="66">
        <v>1498</v>
      </c>
      <c r="B1499" s="65" t="s">
        <v>4283</v>
      </c>
      <c r="C1499" s="27" t="s">
        <v>4289</v>
      </c>
      <c r="D1499" s="27" t="s">
        <v>4291</v>
      </c>
      <c r="E1499" s="28" t="s">
        <v>20</v>
      </c>
      <c r="F1499" s="25" t="s">
        <v>3393</v>
      </c>
      <c r="G1499" s="6" t="s">
        <v>13</v>
      </c>
      <c r="H1499" s="6" t="s">
        <v>13</v>
      </c>
      <c r="I1499" s="6" t="s">
        <v>13</v>
      </c>
      <c r="J1499" s="6" t="s">
        <v>13</v>
      </c>
      <c r="K1499" s="23" t="s">
        <v>13</v>
      </c>
      <c r="L1499" s="9" t="str">
        <f>_xlfn.CONCAT("", C1499)</f>
        <v>ARQ_Projeto</v>
      </c>
      <c r="M1499" s="9" t="str">
        <f>_xlfn.CONCAT("", D1499)</f>
        <v>ARQ_Interdisciplinar</v>
      </c>
      <c r="N1499" s="9" t="str">
        <f>_xlfn.CONCAT("", E1499)</f>
        <v>Projeto</v>
      </c>
      <c r="O1499" s="9" t="str">
        <f>_xlfn.CONCAT("Classe IFC ou Categoria Revit:   ", F1499)</f>
        <v>Classe IFC ou Categoria Revit:   OST_Blocks</v>
      </c>
      <c r="P1499" s="7" t="s">
        <v>4183</v>
      </c>
      <c r="Q1499" s="11" t="str">
        <f>_xlfn.CONCAT("Categoria de Revit:  ",F1499)</f>
        <v>Categoria de Revit:  OST_Blocks</v>
      </c>
      <c r="R1499" s="7" t="str">
        <f>C1499</f>
        <v>ARQ_Projeto</v>
      </c>
      <c r="S1499" s="7" t="str">
        <f>D1499</f>
        <v>ARQ_Interdisciplinar</v>
      </c>
      <c r="T1499" s="7" t="str">
        <f>E1499</f>
        <v>Projeto</v>
      </c>
      <c r="U1499" s="8" t="str">
        <f>_xlfn.CONCAT("bim-key_",A1499)</f>
        <v>bim-key_1498</v>
      </c>
      <c r="V1499" s="4" t="str">
        <f>IF(ISNUMBER(FIND("Arrow", F1499)), _xlfn.CONCAT(E1499,"_Seta"), E1499)</f>
        <v>Projeto</v>
      </c>
      <c r="W1499" s="4" t="str">
        <f>IF(ISNUMBER(FIND("Scheme", F1499)), _xlfn.CONCAT(F1499,"_Esquema"), F1499)</f>
        <v>OST_Blocks</v>
      </c>
    </row>
    <row r="1500" spans="1:23" ht="9.75" customHeight="1" x14ac:dyDescent="0.25">
      <c r="A1500" s="66">
        <v>1499</v>
      </c>
      <c r="B1500" s="65" t="s">
        <v>4283</v>
      </c>
      <c r="C1500" s="27" t="s">
        <v>4295</v>
      </c>
      <c r="D1500" s="27" t="s">
        <v>4539</v>
      </c>
      <c r="E1500" s="27" t="s">
        <v>4783</v>
      </c>
      <c r="F1500" s="25" t="s">
        <v>3267</v>
      </c>
      <c r="G1500" s="6" t="s">
        <v>13</v>
      </c>
      <c r="H1500" s="6" t="s">
        <v>13</v>
      </c>
      <c r="I1500" s="6" t="s">
        <v>13</v>
      </c>
      <c r="J1500" s="6" t="s">
        <v>13</v>
      </c>
      <c r="K1500" s="23" t="s">
        <v>13</v>
      </c>
      <c r="L1500" s="9" t="str">
        <f>_xlfn.CONCAT("", C1500)</f>
        <v>EST_Analítico</v>
      </c>
      <c r="M1500" s="9" t="str">
        <f>_xlfn.CONCAT("", D1500)</f>
        <v>EST_Analítico_Estrutura</v>
      </c>
      <c r="N1500" s="9" t="str">
        <f>_xlfn.CONCAT("", E1500)</f>
        <v>Análise</v>
      </c>
      <c r="O1500" s="9" t="str">
        <f>_xlfn.CONCAT("Classe IFC ou Categoria Revit:   ", F1500)</f>
        <v>Classe IFC ou Categoria Revit:   OST_BoundaryConditions</v>
      </c>
      <c r="P1500" s="7" t="s">
        <v>4183</v>
      </c>
      <c r="Q1500" s="11" t="str">
        <f>_xlfn.CONCAT("Categoria de Revit:  ",F1500)</f>
        <v>Categoria de Revit:  OST_BoundaryConditions</v>
      </c>
      <c r="R1500" s="7" t="str">
        <f>C1500</f>
        <v>EST_Analítico</v>
      </c>
      <c r="S1500" s="7" t="str">
        <f>D1500</f>
        <v>EST_Analítico_Estrutura</v>
      </c>
      <c r="T1500" s="7" t="str">
        <f>E1500</f>
        <v>Análise</v>
      </c>
      <c r="U1500" s="8" t="str">
        <f>_xlfn.CONCAT("bim-key_",A1500)</f>
        <v>bim-key_1499</v>
      </c>
      <c r="V1500" s="4" t="str">
        <f>IF(ISNUMBER(FIND("Arrow", F1500)), _xlfn.CONCAT(E1500,"_Seta"), E1500)</f>
        <v>Análise</v>
      </c>
      <c r="W1500" s="4" t="str">
        <f>IF(ISNUMBER(FIND("Scheme", F1500)), _xlfn.CONCAT(F1500,"_Esquema"), F1500)</f>
        <v>OST_BoundaryConditions</v>
      </c>
    </row>
    <row r="1501" spans="1:23" ht="9.75" customHeight="1" x14ac:dyDescent="0.25">
      <c r="A1501" s="66">
        <v>1500</v>
      </c>
      <c r="B1501" s="65" t="s">
        <v>4283</v>
      </c>
      <c r="C1501" s="27" t="s">
        <v>4295</v>
      </c>
      <c r="D1501" s="27" t="s">
        <v>4539</v>
      </c>
      <c r="E1501" s="27" t="s">
        <v>4783</v>
      </c>
      <c r="F1501" s="25" t="s">
        <v>2826</v>
      </c>
      <c r="G1501" s="6" t="s">
        <v>13</v>
      </c>
      <c r="H1501" s="6" t="s">
        <v>13</v>
      </c>
      <c r="I1501" s="6" t="s">
        <v>13</v>
      </c>
      <c r="J1501" s="6" t="s">
        <v>13</v>
      </c>
      <c r="K1501" s="23" t="s">
        <v>13</v>
      </c>
      <c r="L1501" s="9" t="str">
        <f>_xlfn.CONCAT("", C1501)</f>
        <v>EST_Analítico</v>
      </c>
      <c r="M1501" s="9" t="str">
        <f>_xlfn.CONCAT("", D1501)</f>
        <v>EST_Analítico_Estrutura</v>
      </c>
      <c r="N1501" s="9" t="str">
        <f>_xlfn.CONCAT("", E1501)</f>
        <v>Análise</v>
      </c>
      <c r="O1501" s="9" t="str">
        <f>_xlfn.CONCAT("Classe IFC ou Categoria Revit:   ", F1501)</f>
        <v>Classe IFC ou Categoria Revit:   OST_BraceAnalytical</v>
      </c>
      <c r="P1501" s="7" t="s">
        <v>4183</v>
      </c>
      <c r="Q1501" s="11" t="str">
        <f>_xlfn.CONCAT("Categoria de Revit:  ",F1501)</f>
        <v>Categoria de Revit:  OST_BraceAnalytical</v>
      </c>
      <c r="R1501" s="7" t="str">
        <f>C1501</f>
        <v>EST_Analítico</v>
      </c>
      <c r="S1501" s="7" t="str">
        <f>D1501</f>
        <v>EST_Analítico_Estrutura</v>
      </c>
      <c r="T1501" s="7" t="str">
        <f>E1501</f>
        <v>Análise</v>
      </c>
      <c r="U1501" s="8" t="str">
        <f>_xlfn.CONCAT("bim-key_",A1501)</f>
        <v>bim-key_1500</v>
      </c>
      <c r="V1501" s="4" t="str">
        <f>IF(ISNUMBER(FIND("Arrow", F1501)), _xlfn.CONCAT(E1501,"_Seta"), E1501)</f>
        <v>Análise</v>
      </c>
      <c r="W1501" s="4" t="str">
        <f>IF(ISNUMBER(FIND("Scheme", F1501)), _xlfn.CONCAT(F1501,"_Esquema"), F1501)</f>
        <v>OST_BraceAnalytical</v>
      </c>
    </row>
    <row r="1502" spans="1:23" ht="9.75" customHeight="1" x14ac:dyDescent="0.25">
      <c r="A1502" s="66">
        <v>1501</v>
      </c>
      <c r="B1502" s="65" t="s">
        <v>4283</v>
      </c>
      <c r="C1502" s="27" t="s">
        <v>4295</v>
      </c>
      <c r="D1502" s="27" t="s">
        <v>4748</v>
      </c>
      <c r="E1502" s="27" t="s">
        <v>4787</v>
      </c>
      <c r="F1502" s="25" t="s">
        <v>2809</v>
      </c>
      <c r="G1502" s="6" t="s">
        <v>13</v>
      </c>
      <c r="H1502" s="6" t="s">
        <v>13</v>
      </c>
      <c r="I1502" s="6" t="s">
        <v>13</v>
      </c>
      <c r="J1502" s="6" t="s">
        <v>13</v>
      </c>
      <c r="K1502" s="23" t="s">
        <v>13</v>
      </c>
      <c r="L1502" s="9" t="str">
        <f>_xlfn.CONCAT("", C1502)</f>
        <v>EST_Analítico</v>
      </c>
      <c r="M1502" s="9" t="str">
        <f>_xlfn.CONCAT("", D1502)</f>
        <v>EST_Analítico_Estrutura_TAG</v>
      </c>
      <c r="N1502" s="9" t="str">
        <f>_xlfn.CONCAT("", E1502)</f>
        <v>Contraventamento_Etiqueta</v>
      </c>
      <c r="O1502" s="9" t="str">
        <f>_xlfn.CONCAT("Classe IFC ou Categoria Revit:   ", F1502)</f>
        <v>Classe IFC ou Categoria Revit:   OST_BraceAnalyticalTags</v>
      </c>
      <c r="P1502" s="7" t="s">
        <v>4460</v>
      </c>
      <c r="Q1502" s="11" t="str">
        <f>_xlfn.CONCAT("Categoria de Revit:  ",F1502)</f>
        <v>Categoria de Revit:  OST_BraceAnalyticalTags</v>
      </c>
      <c r="R1502" s="7" t="str">
        <f>C1502</f>
        <v>EST_Analítico</v>
      </c>
      <c r="S1502" s="7" t="str">
        <f>D1502</f>
        <v>EST_Analítico_Estrutura_TAG</v>
      </c>
      <c r="T1502" s="7" t="str">
        <f>E1502</f>
        <v>Contraventamento_Etiqueta</v>
      </c>
      <c r="U1502" s="8" t="str">
        <f>_xlfn.CONCAT("bim-key_",A1502)</f>
        <v>bim-key_1501</v>
      </c>
      <c r="V1502" s="4" t="str">
        <f>IF(ISNUMBER(FIND("Arrow", F1502)), _xlfn.CONCAT(E1502,"_Seta"), E1502)</f>
        <v>Contraventamento_Etiqueta</v>
      </c>
      <c r="W1502" s="4" t="str">
        <f>IF(ISNUMBER(FIND("Scheme", F1502)), _xlfn.CONCAT(F1502,"_Esquema"), F1502)</f>
        <v>OST_BraceAnalyticalTags</v>
      </c>
    </row>
    <row r="1503" spans="1:23" ht="9.75" customHeight="1" x14ac:dyDescent="0.25">
      <c r="A1503" s="66">
        <v>1502</v>
      </c>
      <c r="B1503" s="65" t="s">
        <v>4283</v>
      </c>
      <c r="C1503" s="27" t="s">
        <v>4295</v>
      </c>
      <c r="D1503" s="27" t="s">
        <v>4539</v>
      </c>
      <c r="E1503" s="27" t="s">
        <v>4783</v>
      </c>
      <c r="F1503" s="25" t="s">
        <v>2824</v>
      </c>
      <c r="G1503" s="6" t="s">
        <v>13</v>
      </c>
      <c r="H1503" s="6" t="s">
        <v>13</v>
      </c>
      <c r="I1503" s="6" t="s">
        <v>13</v>
      </c>
      <c r="J1503" s="6" t="s">
        <v>13</v>
      </c>
      <c r="K1503" s="23" t="s">
        <v>13</v>
      </c>
      <c r="L1503" s="9" t="str">
        <f>_xlfn.CONCAT("", C1503)</f>
        <v>EST_Analítico</v>
      </c>
      <c r="M1503" s="9" t="str">
        <f>_xlfn.CONCAT("", D1503)</f>
        <v>EST_Analítico_Estrutura</v>
      </c>
      <c r="N1503" s="9" t="str">
        <f>_xlfn.CONCAT("", E1503)</f>
        <v>Análise</v>
      </c>
      <c r="O1503" s="9" t="str">
        <f>_xlfn.CONCAT("Classe IFC ou Categoria Revit:   ", F1503)</f>
        <v>Classe IFC ou Categoria Revit:   OST_BraceEndSegment</v>
      </c>
      <c r="P1503" s="7" t="s">
        <v>4183</v>
      </c>
      <c r="Q1503" s="11" t="str">
        <f>_xlfn.CONCAT("Categoria de Revit:  ",F1503)</f>
        <v>Categoria de Revit:  OST_BraceEndSegment</v>
      </c>
      <c r="R1503" s="7" t="str">
        <f>C1503</f>
        <v>EST_Analítico</v>
      </c>
      <c r="S1503" s="7" t="str">
        <f>D1503</f>
        <v>EST_Analítico_Estrutura</v>
      </c>
      <c r="T1503" s="7" t="str">
        <f>E1503</f>
        <v>Análise</v>
      </c>
      <c r="U1503" s="8" t="str">
        <f>_xlfn.CONCAT("bim-key_",A1503)</f>
        <v>bim-key_1502</v>
      </c>
      <c r="V1503" s="4" t="str">
        <f>IF(ISNUMBER(FIND("Arrow", F1503)), _xlfn.CONCAT(E1503,"_Seta"), E1503)</f>
        <v>Análise</v>
      </c>
      <c r="W1503" s="4" t="str">
        <f>IF(ISNUMBER(FIND("Scheme", F1503)), _xlfn.CONCAT(F1503,"_Esquema"), F1503)</f>
        <v>OST_BraceEndSegment</v>
      </c>
    </row>
    <row r="1504" spans="1:23" ht="9.75" customHeight="1" x14ac:dyDescent="0.25">
      <c r="A1504" s="66">
        <v>1503</v>
      </c>
      <c r="B1504" s="65" t="s">
        <v>4283</v>
      </c>
      <c r="C1504" s="27" t="s">
        <v>4295</v>
      </c>
      <c r="D1504" s="27" t="s">
        <v>4539</v>
      </c>
      <c r="E1504" s="27" t="s">
        <v>4783</v>
      </c>
      <c r="F1504" s="25" t="s">
        <v>3581</v>
      </c>
      <c r="G1504" s="6" t="s">
        <v>13</v>
      </c>
      <c r="H1504" s="6" t="s">
        <v>13</v>
      </c>
      <c r="I1504" s="6" t="s">
        <v>13</v>
      </c>
      <c r="J1504" s="6" t="s">
        <v>13</v>
      </c>
      <c r="K1504" s="23" t="s">
        <v>13</v>
      </c>
      <c r="L1504" s="9" t="str">
        <f>_xlfn.CONCAT("", C1504)</f>
        <v>EST_Analítico</v>
      </c>
      <c r="M1504" s="9" t="str">
        <f>_xlfn.CONCAT("", D1504)</f>
        <v>EST_Analítico_Estrutura</v>
      </c>
      <c r="N1504" s="9" t="str">
        <f>_xlfn.CONCAT("", E1504)</f>
        <v>Análise</v>
      </c>
      <c r="O1504" s="9" t="str">
        <f>_xlfn.CONCAT("Classe IFC ou Categoria Revit:   ", F1504)</f>
        <v>Classe IFC ou Categoria Revit:   OST_BraceLocalCoordSys</v>
      </c>
      <c r="P1504" s="7" t="s">
        <v>4183</v>
      </c>
      <c r="Q1504" s="11" t="str">
        <f>_xlfn.CONCAT("Categoria de Revit:  ",F1504)</f>
        <v>Categoria de Revit:  OST_BraceLocalCoordSys</v>
      </c>
      <c r="R1504" s="7" t="str">
        <f>C1504</f>
        <v>EST_Analítico</v>
      </c>
      <c r="S1504" s="7" t="str">
        <f>D1504</f>
        <v>EST_Analítico_Estrutura</v>
      </c>
      <c r="T1504" s="7" t="str">
        <f>E1504</f>
        <v>Análise</v>
      </c>
      <c r="U1504" s="8" t="str">
        <f>_xlfn.CONCAT("bim-key_",A1504)</f>
        <v>bim-key_1503</v>
      </c>
      <c r="V1504" s="4" t="str">
        <f>IF(ISNUMBER(FIND("Arrow", F1504)), _xlfn.CONCAT(E1504,"_Seta"), E1504)</f>
        <v>Análise</v>
      </c>
      <c r="W1504" s="4" t="str">
        <f>IF(ISNUMBER(FIND("Scheme", F1504)), _xlfn.CONCAT(F1504,"_Esquema"), F1504)</f>
        <v>OST_BraceLocalCoordSys</v>
      </c>
    </row>
    <row r="1505" spans="1:23" ht="9.75" customHeight="1" x14ac:dyDescent="0.25">
      <c r="A1505" s="66">
        <v>1504</v>
      </c>
      <c r="B1505" s="65" t="s">
        <v>4283</v>
      </c>
      <c r="C1505" s="27" t="s">
        <v>4295</v>
      </c>
      <c r="D1505" s="27" t="s">
        <v>4539</v>
      </c>
      <c r="E1505" s="27" t="s">
        <v>4783</v>
      </c>
      <c r="F1505" s="25" t="s">
        <v>2825</v>
      </c>
      <c r="G1505" s="6" t="s">
        <v>13</v>
      </c>
      <c r="H1505" s="6" t="s">
        <v>13</v>
      </c>
      <c r="I1505" s="6" t="s">
        <v>13</v>
      </c>
      <c r="J1505" s="6" t="s">
        <v>13</v>
      </c>
      <c r="K1505" s="23" t="s">
        <v>13</v>
      </c>
      <c r="L1505" s="9" t="str">
        <f>_xlfn.CONCAT("", C1505)</f>
        <v>EST_Analítico</v>
      </c>
      <c r="M1505" s="9" t="str">
        <f>_xlfn.CONCAT("", D1505)</f>
        <v>EST_Analítico_Estrutura</v>
      </c>
      <c r="N1505" s="9" t="str">
        <f>_xlfn.CONCAT("", E1505)</f>
        <v>Análise</v>
      </c>
      <c r="O1505" s="9" t="str">
        <f>_xlfn.CONCAT("Classe IFC ou Categoria Revit:   ", F1505)</f>
        <v>Classe IFC ou Categoria Revit:   OST_BraceStartSegment</v>
      </c>
      <c r="P1505" s="7" t="s">
        <v>4183</v>
      </c>
      <c r="Q1505" s="11" t="str">
        <f>_xlfn.CONCAT("Categoria de Revit:  ",F1505)</f>
        <v>Categoria de Revit:  OST_BraceStartSegment</v>
      </c>
      <c r="R1505" s="7" t="str">
        <f>C1505</f>
        <v>EST_Analítico</v>
      </c>
      <c r="S1505" s="7" t="str">
        <f>D1505</f>
        <v>EST_Analítico_Estrutura</v>
      </c>
      <c r="T1505" s="7" t="str">
        <f>E1505</f>
        <v>Análise</v>
      </c>
      <c r="U1505" s="8" t="str">
        <f>_xlfn.CONCAT("bim-key_",A1505)</f>
        <v>bim-key_1504</v>
      </c>
      <c r="V1505" s="4" t="str">
        <f>IF(ISNUMBER(FIND("Arrow", F1505)), _xlfn.CONCAT(E1505,"_Seta"), E1505)</f>
        <v>Análise</v>
      </c>
      <c r="W1505" s="4" t="str">
        <f>IF(ISNUMBER(FIND("Scheme", F1505)), _xlfn.CONCAT(F1505,"_Esquema"), F1505)</f>
        <v>OST_BraceStartSegment</v>
      </c>
    </row>
    <row r="1506" spans="1:23" ht="9.75" customHeight="1" x14ac:dyDescent="0.25">
      <c r="A1506" s="66">
        <v>1505</v>
      </c>
      <c r="B1506" s="65" t="s">
        <v>4283</v>
      </c>
      <c r="C1506" s="27" t="s">
        <v>4295</v>
      </c>
      <c r="D1506" s="27" t="s">
        <v>4539</v>
      </c>
      <c r="E1506" s="39" t="s">
        <v>4419</v>
      </c>
      <c r="F1506" s="25" t="s">
        <v>3055</v>
      </c>
      <c r="G1506" s="6" t="s">
        <v>13</v>
      </c>
      <c r="H1506" s="6" t="s">
        <v>13</v>
      </c>
      <c r="I1506" s="6" t="s">
        <v>13</v>
      </c>
      <c r="J1506" s="6" t="s">
        <v>13</v>
      </c>
      <c r="K1506" s="23" t="s">
        <v>13</v>
      </c>
      <c r="L1506" s="9" t="str">
        <f>_xlfn.CONCAT("", C1506)</f>
        <v>EST_Analítico</v>
      </c>
      <c r="M1506" s="9" t="str">
        <f>_xlfn.CONCAT("", D1506)</f>
        <v>EST_Analítico_Estrutura</v>
      </c>
      <c r="N1506" s="9" t="str">
        <f>_xlfn.CONCAT("", E1506)</f>
        <v>Tabelas_Quadros</v>
      </c>
      <c r="O1506" s="9" t="str">
        <f>_xlfn.CONCAT("Classe IFC ou Categoria Revit:   ", F1506)</f>
        <v>Classe IFC ou Categoria Revit:   OST_BranchPanelScheduleTemplates</v>
      </c>
      <c r="P1506" s="7" t="s">
        <v>4183</v>
      </c>
      <c r="Q1506" s="11" t="str">
        <f>_xlfn.CONCAT("Categoria de Revit:  ",F1506)</f>
        <v>Categoria de Revit:  OST_BranchPanelScheduleTemplates</v>
      </c>
      <c r="R1506" s="7" t="str">
        <f>C1506</f>
        <v>EST_Analítico</v>
      </c>
      <c r="S1506" s="7" t="str">
        <f>D1506</f>
        <v>EST_Analítico_Estrutura</v>
      </c>
      <c r="T1506" s="7" t="str">
        <f>E1506</f>
        <v>Tabelas_Quadros</v>
      </c>
      <c r="U1506" s="8" t="str">
        <f>_xlfn.CONCAT("bim-key_",A1506)</f>
        <v>bim-key_1505</v>
      </c>
      <c r="V1506" s="4" t="str">
        <f>IF(ISNUMBER(FIND("Arrow", F1506)), _xlfn.CONCAT(E1506,"_Seta"), E1506)</f>
        <v>Tabelas_Quadros</v>
      </c>
      <c r="W1506" s="4" t="str">
        <f>IF(ISNUMBER(FIND("Scheme", F1506)), _xlfn.CONCAT(F1506,"_Esquema"), F1506)</f>
        <v>OST_BranchPanelScheduleTemplates</v>
      </c>
    </row>
    <row r="1507" spans="1:23" ht="9.75" customHeight="1" x14ac:dyDescent="0.25">
      <c r="A1507" s="66">
        <v>1506</v>
      </c>
      <c r="B1507" s="65" t="s">
        <v>4283</v>
      </c>
      <c r="C1507" s="27" t="s">
        <v>4297</v>
      </c>
      <c r="D1507" s="27" t="s">
        <v>4298</v>
      </c>
      <c r="E1507" s="39" t="s">
        <v>4708</v>
      </c>
      <c r="F1507" s="25" t="s">
        <v>3241</v>
      </c>
      <c r="G1507" s="6" t="s">
        <v>13</v>
      </c>
      <c r="H1507" s="6" t="s">
        <v>13</v>
      </c>
      <c r="I1507" s="6" t="s">
        <v>13</v>
      </c>
      <c r="J1507" s="6" t="s">
        <v>13</v>
      </c>
      <c r="K1507" s="23" t="s">
        <v>13</v>
      </c>
      <c r="L1507" s="9" t="str">
        <f>_xlfn.CONCAT("", C1507)</f>
        <v>INFRA_Projeto</v>
      </c>
      <c r="M1507" s="9" t="str">
        <f>_xlfn.CONCAT("", D1507)</f>
        <v>INFRA_Infraestrutura</v>
      </c>
      <c r="N1507" s="9" t="str">
        <f>_xlfn.CONCAT("", E1507)</f>
        <v>Ponte_Viaduto_Linha_Oculta</v>
      </c>
      <c r="O1507" s="9" t="str">
        <f>_xlfn.CONCAT("Classe IFC ou Categoria Revit:   ", F1507)</f>
        <v>Classe IFC ou Categoria Revit:   OST_BridgeAbutmentHiddenLines</v>
      </c>
      <c r="P1507" s="7" t="s">
        <v>4183</v>
      </c>
      <c r="Q1507" s="11" t="str">
        <f>_xlfn.CONCAT("Categoria de Revit:  ",F1507)</f>
        <v>Categoria de Revit:  OST_BridgeAbutmentHiddenLines</v>
      </c>
      <c r="R1507" s="7" t="str">
        <f>C1507</f>
        <v>INFRA_Projeto</v>
      </c>
      <c r="S1507" s="7" t="str">
        <f>D1507</f>
        <v>INFRA_Infraestrutura</v>
      </c>
      <c r="T1507" s="7" t="str">
        <f>E1507</f>
        <v>Ponte_Viaduto_Linha_Oculta</v>
      </c>
      <c r="U1507" s="8" t="str">
        <f>_xlfn.CONCAT("bim-key_",A1507)</f>
        <v>bim-key_1506</v>
      </c>
      <c r="V1507" s="4" t="str">
        <f>IF(ISNUMBER(FIND("Arrow", F1507)), _xlfn.CONCAT(E1507,"_Seta"), E1507)</f>
        <v>Ponte_Viaduto_Linha_Oculta</v>
      </c>
      <c r="W1507" s="4" t="str">
        <f>IF(ISNUMBER(FIND("Scheme", F1507)), _xlfn.CONCAT(F1507,"_Esquema"), F1507)</f>
        <v>OST_BridgeAbutmentHiddenLines</v>
      </c>
    </row>
    <row r="1508" spans="1:23" ht="9.75" customHeight="1" x14ac:dyDescent="0.25">
      <c r="A1508" s="66">
        <v>1507</v>
      </c>
      <c r="B1508" s="65" t="s">
        <v>4283</v>
      </c>
      <c r="C1508" s="27" t="s">
        <v>4297</v>
      </c>
      <c r="D1508" s="27" t="s">
        <v>4298</v>
      </c>
      <c r="E1508" s="39" t="s">
        <v>4212</v>
      </c>
      <c r="F1508" s="25" t="s">
        <v>3250</v>
      </c>
      <c r="G1508" s="6" t="s">
        <v>13</v>
      </c>
      <c r="H1508" s="6" t="s">
        <v>13</v>
      </c>
      <c r="I1508" s="6" t="s">
        <v>13</v>
      </c>
      <c r="J1508" s="6" t="s">
        <v>13</v>
      </c>
      <c r="K1508" s="23" t="s">
        <v>13</v>
      </c>
      <c r="L1508" s="9" t="str">
        <f>_xlfn.CONCAT("", C1508)</f>
        <v>INFRA_Projeto</v>
      </c>
      <c r="M1508" s="9" t="str">
        <f>_xlfn.CONCAT("", D1508)</f>
        <v>INFRA_Infraestrutura</v>
      </c>
      <c r="N1508" s="9" t="str">
        <f>_xlfn.CONCAT("", E1508)</f>
        <v>Ponte_Viaduto</v>
      </c>
      <c r="O1508" s="9" t="str">
        <f>_xlfn.CONCAT("Classe IFC ou Categoria Revit:   ", F1508)</f>
        <v>Classe IFC ou Categoria Revit:   OST_BridgeAbutments</v>
      </c>
      <c r="P1508" s="7" t="s">
        <v>4183</v>
      </c>
      <c r="Q1508" s="11" t="str">
        <f>_xlfn.CONCAT("Categoria de Revit:  ",F1508)</f>
        <v>Categoria de Revit:  OST_BridgeAbutments</v>
      </c>
      <c r="R1508" s="7" t="str">
        <f>C1508</f>
        <v>INFRA_Projeto</v>
      </c>
      <c r="S1508" s="7" t="str">
        <f>D1508</f>
        <v>INFRA_Infraestrutura</v>
      </c>
      <c r="T1508" s="7" t="str">
        <f>E1508</f>
        <v>Ponte_Viaduto</v>
      </c>
      <c r="U1508" s="8" t="str">
        <f>_xlfn.CONCAT("bim-key_",A1508)</f>
        <v>bim-key_1507</v>
      </c>
      <c r="V1508" s="4" t="str">
        <f>IF(ISNUMBER(FIND("Arrow", F1508)), _xlfn.CONCAT(E1508,"_Seta"), E1508)</f>
        <v>Ponte_Viaduto</v>
      </c>
      <c r="W1508" s="4" t="str">
        <f>IF(ISNUMBER(FIND("Scheme", F1508)), _xlfn.CONCAT(F1508,"_Esquema"), F1508)</f>
        <v>OST_BridgeAbutments</v>
      </c>
    </row>
    <row r="1509" spans="1:23" ht="9.75" customHeight="1" x14ac:dyDescent="0.25">
      <c r="A1509" s="66">
        <v>1508</v>
      </c>
      <c r="B1509" s="65" t="s">
        <v>4283</v>
      </c>
      <c r="C1509" s="27" t="s">
        <v>4297</v>
      </c>
      <c r="D1509" s="27" t="s">
        <v>4752</v>
      </c>
      <c r="E1509" s="39" t="s">
        <v>4504</v>
      </c>
      <c r="F1509" s="25" t="s">
        <v>3232</v>
      </c>
      <c r="G1509" s="6" t="s">
        <v>13</v>
      </c>
      <c r="H1509" s="6" t="s">
        <v>13</v>
      </c>
      <c r="I1509" s="6" t="s">
        <v>13</v>
      </c>
      <c r="J1509" s="6" t="s">
        <v>13</v>
      </c>
      <c r="K1509" s="23" t="s">
        <v>13</v>
      </c>
      <c r="L1509" s="9" t="str">
        <f>_xlfn.CONCAT("", C1509)</f>
        <v>INFRA_Projeto</v>
      </c>
      <c r="M1509" s="9" t="str">
        <f>_xlfn.CONCAT("", D1509)</f>
        <v>INFRA_Infraestrutura_TAG</v>
      </c>
      <c r="N1509" s="9" t="str">
        <f>_xlfn.CONCAT("", E1509)</f>
        <v>Ponte_Viaduto_Etiqueta</v>
      </c>
      <c r="O1509" s="9" t="str">
        <f>_xlfn.CONCAT("Classe IFC ou Categoria Revit:   ", F1509)</f>
        <v>Classe IFC ou Categoria Revit:   OST_BridgeAbutmentTags</v>
      </c>
      <c r="P1509" s="7" t="s">
        <v>4460</v>
      </c>
      <c r="Q1509" s="11" t="str">
        <f>_xlfn.CONCAT("Categoria de Revit:  ",F1509)</f>
        <v>Categoria de Revit:  OST_BridgeAbutmentTags</v>
      </c>
      <c r="R1509" s="7" t="str">
        <f>C1509</f>
        <v>INFRA_Projeto</v>
      </c>
      <c r="S1509" s="7" t="str">
        <f>D1509</f>
        <v>INFRA_Infraestrutura_TAG</v>
      </c>
      <c r="T1509" s="7" t="str">
        <f>E1509</f>
        <v>Ponte_Viaduto_Etiqueta</v>
      </c>
      <c r="U1509" s="8" t="str">
        <f>_xlfn.CONCAT("bim-key_",A1509)</f>
        <v>bim-key_1508</v>
      </c>
      <c r="V1509" s="4" t="str">
        <f>IF(ISNUMBER(FIND("Arrow", F1509)), _xlfn.CONCAT(E1509,"_Seta"), E1509)</f>
        <v>Ponte_Viaduto_Etiqueta</v>
      </c>
      <c r="W1509" s="4" t="str">
        <f>IF(ISNUMBER(FIND("Scheme", F1509)), _xlfn.CONCAT(F1509,"_Esquema"), F1509)</f>
        <v>OST_BridgeAbutmentTags</v>
      </c>
    </row>
    <row r="1510" spans="1:23" ht="9.75" customHeight="1" x14ac:dyDescent="0.25">
      <c r="A1510" s="66">
        <v>1509</v>
      </c>
      <c r="B1510" s="65" t="s">
        <v>4283</v>
      </c>
      <c r="C1510" s="27" t="s">
        <v>4297</v>
      </c>
      <c r="D1510" s="27" t="s">
        <v>4298</v>
      </c>
      <c r="E1510" s="39" t="s">
        <v>4212</v>
      </c>
      <c r="F1510" s="25" t="s">
        <v>3246</v>
      </c>
      <c r="G1510" s="6" t="s">
        <v>13</v>
      </c>
      <c r="H1510" s="6" t="s">
        <v>13</v>
      </c>
      <c r="I1510" s="6" t="s">
        <v>13</v>
      </c>
      <c r="J1510" s="6" t="s">
        <v>13</v>
      </c>
      <c r="K1510" s="23" t="s">
        <v>13</v>
      </c>
      <c r="L1510" s="9" t="str">
        <f>_xlfn.CONCAT("", C1510)</f>
        <v>INFRA_Projeto</v>
      </c>
      <c r="M1510" s="9" t="str">
        <f>_xlfn.CONCAT("", D1510)</f>
        <v>INFRA_Infraestrutura</v>
      </c>
      <c r="N1510" s="9" t="str">
        <f>_xlfn.CONCAT("", E1510)</f>
        <v>Ponte_Viaduto</v>
      </c>
      <c r="O1510" s="9" t="str">
        <f>_xlfn.CONCAT("Classe IFC ou Categoria Revit:   ", F1510)</f>
        <v>Classe IFC ou Categoria Revit:   OST_BridgeArches</v>
      </c>
      <c r="P1510" s="7" t="s">
        <v>4183</v>
      </c>
      <c r="Q1510" s="11" t="str">
        <f>_xlfn.CONCAT("Categoria de Revit:  ",F1510)</f>
        <v>Categoria de Revit:  OST_BridgeArches</v>
      </c>
      <c r="R1510" s="7" t="str">
        <f>C1510</f>
        <v>INFRA_Projeto</v>
      </c>
      <c r="S1510" s="7" t="str">
        <f>D1510</f>
        <v>INFRA_Infraestrutura</v>
      </c>
      <c r="T1510" s="7" t="str">
        <f>E1510</f>
        <v>Ponte_Viaduto</v>
      </c>
      <c r="U1510" s="8" t="str">
        <f>_xlfn.CONCAT("bim-key_",A1510)</f>
        <v>bim-key_1509</v>
      </c>
      <c r="V1510" s="4" t="str">
        <f>IF(ISNUMBER(FIND("Arrow", F1510)), _xlfn.CONCAT(E1510,"_Seta"), E1510)</f>
        <v>Ponte_Viaduto</v>
      </c>
      <c r="W1510" s="4" t="str">
        <f>IF(ISNUMBER(FIND("Scheme", F1510)), _xlfn.CONCAT(F1510,"_Esquema"), F1510)</f>
        <v>OST_BridgeArches</v>
      </c>
    </row>
    <row r="1511" spans="1:23" ht="9.75" customHeight="1" x14ac:dyDescent="0.25">
      <c r="A1511" s="66">
        <v>2011</v>
      </c>
      <c r="B1511" s="65" t="s">
        <v>4283</v>
      </c>
      <c r="C1511" s="27" t="s">
        <v>4296</v>
      </c>
      <c r="D1511" s="27" t="s">
        <v>4916</v>
      </c>
      <c r="E1511" s="27" t="s">
        <v>4883</v>
      </c>
      <c r="F1511" s="25" t="s">
        <v>3422</v>
      </c>
      <c r="G1511" s="6" t="s">
        <v>13</v>
      </c>
      <c r="H1511" s="6" t="s">
        <v>13</v>
      </c>
      <c r="I1511" s="6" t="s">
        <v>13</v>
      </c>
      <c r="J1511" s="6" t="s">
        <v>13</v>
      </c>
      <c r="K1511" s="23" t="s">
        <v>13</v>
      </c>
      <c r="L1511" s="9" t="str">
        <f>_xlfn.CONCAT("", C1511)</f>
        <v>EST_Projeto</v>
      </c>
      <c r="M1511" s="9" t="str">
        <f>_xlfn.CONCAT("", D1511)</f>
        <v>EST_Vigamento</v>
      </c>
      <c r="N1511" s="9" t="str">
        <f>_xlfn.CONCAT("", E1511)</f>
        <v>Viga_Piso</v>
      </c>
      <c r="O1511" s="9" t="str">
        <f>_xlfn.CONCAT("Classe IFC ou Categoria Revit:   ", F1511)</f>
        <v>Classe IFC ou Categoria Revit:   OST_Joist</v>
      </c>
      <c r="P1511" s="7" t="s">
        <v>4183</v>
      </c>
      <c r="Q1511" s="11" t="str">
        <f>_xlfn.CONCAT("Categoria de Revit:  ",F1511)</f>
        <v>Categoria de Revit:  OST_Joist</v>
      </c>
      <c r="R1511" s="7" t="str">
        <f>C1511</f>
        <v>EST_Projeto</v>
      </c>
      <c r="S1511" s="7" t="str">
        <f>D1511</f>
        <v>EST_Vigamento</v>
      </c>
      <c r="T1511" s="7" t="str">
        <f>E1511</f>
        <v>Viga_Piso</v>
      </c>
      <c r="U1511" s="8" t="str">
        <f>_xlfn.CONCAT("bim-key_",A1511)</f>
        <v>bim-key_2011</v>
      </c>
      <c r="V1511" s="4" t="str">
        <f>IF(ISNUMBER(FIND("Arrow", F1511)), _xlfn.CONCAT(E1511,"_Seta"), E1511)</f>
        <v>Viga_Piso</v>
      </c>
      <c r="W1511" s="4" t="str">
        <f>IF(ISNUMBER(FIND("Scheme", F1511)), _xlfn.CONCAT(F1511,"_Esquema"), F1511)</f>
        <v>OST_Joist</v>
      </c>
    </row>
    <row r="1512" spans="1:23" ht="9.75" customHeight="1" x14ac:dyDescent="0.25">
      <c r="A1512" s="66">
        <v>1511</v>
      </c>
      <c r="B1512" s="65" t="s">
        <v>4283</v>
      </c>
      <c r="C1512" s="27" t="s">
        <v>4297</v>
      </c>
      <c r="D1512" s="27" t="s">
        <v>4752</v>
      </c>
      <c r="E1512" s="39" t="s">
        <v>4504</v>
      </c>
      <c r="F1512" s="25" t="s">
        <v>3228</v>
      </c>
      <c r="G1512" s="6" t="s">
        <v>13</v>
      </c>
      <c r="H1512" s="6" t="s">
        <v>13</v>
      </c>
      <c r="I1512" s="6" t="s">
        <v>13</v>
      </c>
      <c r="J1512" s="6" t="s">
        <v>13</v>
      </c>
      <c r="K1512" s="23" t="s">
        <v>13</v>
      </c>
      <c r="L1512" s="9" t="str">
        <f>_xlfn.CONCAT("", C1512)</f>
        <v>INFRA_Projeto</v>
      </c>
      <c r="M1512" s="9" t="str">
        <f>_xlfn.CONCAT("", D1512)</f>
        <v>INFRA_Infraestrutura_TAG</v>
      </c>
      <c r="N1512" s="9" t="str">
        <f>_xlfn.CONCAT("", E1512)</f>
        <v>Ponte_Viaduto_Etiqueta</v>
      </c>
      <c r="O1512" s="9" t="str">
        <f>_xlfn.CONCAT("Classe IFC ou Categoria Revit:   ", F1512)</f>
        <v>Classe IFC ou Categoria Revit:   OST_BridgeArchTags</v>
      </c>
      <c r="P1512" s="7" t="s">
        <v>4460</v>
      </c>
      <c r="Q1512" s="11" t="str">
        <f>_xlfn.CONCAT("Categoria de Revit:  ",F1512)</f>
        <v>Categoria de Revit:  OST_BridgeArchTags</v>
      </c>
      <c r="R1512" s="7" t="str">
        <f>C1512</f>
        <v>INFRA_Projeto</v>
      </c>
      <c r="S1512" s="7" t="str">
        <f>D1512</f>
        <v>INFRA_Infraestrutura_TAG</v>
      </c>
      <c r="T1512" s="7" t="str">
        <f>E1512</f>
        <v>Ponte_Viaduto_Etiqueta</v>
      </c>
      <c r="U1512" s="8" t="str">
        <f>_xlfn.CONCAT("bim-key_",A1512)</f>
        <v>bim-key_1511</v>
      </c>
      <c r="V1512" s="4" t="str">
        <f>IF(ISNUMBER(FIND("Arrow", F1512)), _xlfn.CONCAT(E1512,"_Seta"), E1512)</f>
        <v>Ponte_Viaduto_Etiqueta</v>
      </c>
      <c r="W1512" s="4" t="str">
        <f>IF(ISNUMBER(FIND("Scheme", F1512)), _xlfn.CONCAT(F1512,"_Esquema"), F1512)</f>
        <v>OST_BridgeArchTags</v>
      </c>
    </row>
    <row r="1513" spans="1:23" ht="9.75" customHeight="1" x14ac:dyDescent="0.25">
      <c r="A1513" s="66">
        <v>1512</v>
      </c>
      <c r="B1513" s="65" t="s">
        <v>4283</v>
      </c>
      <c r="C1513" s="27" t="s">
        <v>4297</v>
      </c>
      <c r="D1513" s="27" t="s">
        <v>4298</v>
      </c>
      <c r="E1513" s="39" t="s">
        <v>4708</v>
      </c>
      <c r="F1513" s="25" t="s">
        <v>3233</v>
      </c>
      <c r="G1513" s="6" t="s">
        <v>13</v>
      </c>
      <c r="H1513" s="6" t="s">
        <v>13</v>
      </c>
      <c r="I1513" s="6" t="s">
        <v>13</v>
      </c>
      <c r="J1513" s="6" t="s">
        <v>13</v>
      </c>
      <c r="K1513" s="23" t="s">
        <v>13</v>
      </c>
      <c r="L1513" s="9" t="str">
        <f>_xlfn.CONCAT("", C1513)</f>
        <v>INFRA_Projeto</v>
      </c>
      <c r="M1513" s="9" t="str">
        <f>_xlfn.CONCAT("", D1513)</f>
        <v>INFRA_Infraestrutura</v>
      </c>
      <c r="N1513" s="9" t="str">
        <f>_xlfn.CONCAT("", E1513)</f>
        <v>Ponte_Viaduto_Linha_Oculta</v>
      </c>
      <c r="O1513" s="9" t="str">
        <f>_xlfn.CONCAT("Classe IFC ou Categoria Revit:   ", F1513)</f>
        <v>Classe IFC ou Categoria Revit:   OST_BridgeBearingHiddenLines</v>
      </c>
      <c r="P1513" s="7" t="s">
        <v>4183</v>
      </c>
      <c r="Q1513" s="11" t="str">
        <f>_xlfn.CONCAT("Categoria de Revit:  ",F1513)</f>
        <v>Categoria de Revit:  OST_BridgeBearingHiddenLines</v>
      </c>
      <c r="R1513" s="7" t="str">
        <f>C1513</f>
        <v>INFRA_Projeto</v>
      </c>
      <c r="S1513" s="7" t="str">
        <f>D1513</f>
        <v>INFRA_Infraestrutura</v>
      </c>
      <c r="T1513" s="7" t="str">
        <f>E1513</f>
        <v>Ponte_Viaduto_Linha_Oculta</v>
      </c>
      <c r="U1513" s="8" t="str">
        <f>_xlfn.CONCAT("bim-key_",A1513)</f>
        <v>bim-key_1512</v>
      </c>
      <c r="V1513" s="4" t="str">
        <f>IF(ISNUMBER(FIND("Arrow", F1513)), _xlfn.CONCAT(E1513,"_Seta"), E1513)</f>
        <v>Ponte_Viaduto_Linha_Oculta</v>
      </c>
      <c r="W1513" s="4" t="str">
        <f>IF(ISNUMBER(FIND("Scheme", F1513)), _xlfn.CONCAT(F1513,"_Esquema"), F1513)</f>
        <v>OST_BridgeBearingHiddenLines</v>
      </c>
    </row>
    <row r="1514" spans="1:23" ht="9.75" customHeight="1" x14ac:dyDescent="0.25">
      <c r="A1514" s="66">
        <v>1513</v>
      </c>
      <c r="B1514" s="65" t="s">
        <v>4283</v>
      </c>
      <c r="C1514" s="27" t="s">
        <v>4297</v>
      </c>
      <c r="D1514" s="27" t="s">
        <v>4298</v>
      </c>
      <c r="E1514" s="39" t="s">
        <v>4212</v>
      </c>
      <c r="F1514" s="25" t="s">
        <v>3242</v>
      </c>
      <c r="G1514" s="6" t="s">
        <v>13</v>
      </c>
      <c r="H1514" s="6" t="s">
        <v>13</v>
      </c>
      <c r="I1514" s="6" t="s">
        <v>13</v>
      </c>
      <c r="J1514" s="6" t="s">
        <v>13</v>
      </c>
      <c r="K1514" s="23" t="s">
        <v>13</v>
      </c>
      <c r="L1514" s="9" t="str">
        <f>_xlfn.CONCAT("", C1514)</f>
        <v>INFRA_Projeto</v>
      </c>
      <c r="M1514" s="9" t="str">
        <f>_xlfn.CONCAT("", D1514)</f>
        <v>INFRA_Infraestrutura</v>
      </c>
      <c r="N1514" s="9" t="str">
        <f>_xlfn.CONCAT("", E1514)</f>
        <v>Ponte_Viaduto</v>
      </c>
      <c r="O1514" s="9" t="str">
        <f>_xlfn.CONCAT("Classe IFC ou Categoria Revit:   ", F1514)</f>
        <v>Classe IFC ou Categoria Revit:   OST_BridgeBearings</v>
      </c>
      <c r="P1514" s="7" t="s">
        <v>4183</v>
      </c>
      <c r="Q1514" s="11" t="str">
        <f>_xlfn.CONCAT("Categoria de Revit:  ",F1514)</f>
        <v>Categoria de Revit:  OST_BridgeBearings</v>
      </c>
      <c r="R1514" s="7" t="str">
        <f>C1514</f>
        <v>INFRA_Projeto</v>
      </c>
      <c r="S1514" s="7" t="str">
        <f>D1514</f>
        <v>INFRA_Infraestrutura</v>
      </c>
      <c r="T1514" s="7" t="str">
        <f>E1514</f>
        <v>Ponte_Viaduto</v>
      </c>
      <c r="U1514" s="8" t="str">
        <f>_xlfn.CONCAT("bim-key_",A1514)</f>
        <v>bim-key_1513</v>
      </c>
      <c r="V1514" s="4" t="str">
        <f>IF(ISNUMBER(FIND("Arrow", F1514)), _xlfn.CONCAT(E1514,"_Seta"), E1514)</f>
        <v>Ponte_Viaduto</v>
      </c>
      <c r="W1514" s="4" t="str">
        <f>IF(ISNUMBER(FIND("Scheme", F1514)), _xlfn.CONCAT(F1514,"_Esquema"), F1514)</f>
        <v>OST_BridgeBearings</v>
      </c>
    </row>
    <row r="1515" spans="1:23" ht="9.75" customHeight="1" x14ac:dyDescent="0.25">
      <c r="A1515" s="66">
        <v>1514</v>
      </c>
      <c r="B1515" s="65" t="s">
        <v>4283</v>
      </c>
      <c r="C1515" s="27" t="s">
        <v>4297</v>
      </c>
      <c r="D1515" s="27" t="s">
        <v>4752</v>
      </c>
      <c r="E1515" s="39" t="s">
        <v>4504</v>
      </c>
      <c r="F1515" s="25" t="s">
        <v>3224</v>
      </c>
      <c r="G1515" s="6" t="s">
        <v>13</v>
      </c>
      <c r="H1515" s="6" t="s">
        <v>13</v>
      </c>
      <c r="I1515" s="6" t="s">
        <v>13</v>
      </c>
      <c r="J1515" s="6" t="s">
        <v>13</v>
      </c>
      <c r="K1515" s="23" t="s">
        <v>13</v>
      </c>
      <c r="L1515" s="9" t="str">
        <f>_xlfn.CONCAT("", C1515)</f>
        <v>INFRA_Projeto</v>
      </c>
      <c r="M1515" s="9" t="str">
        <f>_xlfn.CONCAT("", D1515)</f>
        <v>INFRA_Infraestrutura_TAG</v>
      </c>
      <c r="N1515" s="9" t="str">
        <f>_xlfn.CONCAT("", E1515)</f>
        <v>Ponte_Viaduto_Etiqueta</v>
      </c>
      <c r="O1515" s="9" t="str">
        <f>_xlfn.CONCAT("Classe IFC ou Categoria Revit:   ", F1515)</f>
        <v>Classe IFC ou Categoria Revit:   OST_BridgeBearingTags</v>
      </c>
      <c r="P1515" s="7" t="s">
        <v>4460</v>
      </c>
      <c r="Q1515" s="11" t="str">
        <f>_xlfn.CONCAT("Categoria de Revit:  ",F1515)</f>
        <v>Categoria de Revit:  OST_BridgeBearingTags</v>
      </c>
      <c r="R1515" s="7" t="str">
        <f>C1515</f>
        <v>INFRA_Projeto</v>
      </c>
      <c r="S1515" s="7" t="str">
        <f>D1515</f>
        <v>INFRA_Infraestrutura_TAG</v>
      </c>
      <c r="T1515" s="7" t="str">
        <f>E1515</f>
        <v>Ponte_Viaduto_Etiqueta</v>
      </c>
      <c r="U1515" s="8" t="str">
        <f>_xlfn.CONCAT("bim-key_",A1515)</f>
        <v>bim-key_1514</v>
      </c>
      <c r="V1515" s="4" t="str">
        <f>IF(ISNUMBER(FIND("Arrow", F1515)), _xlfn.CONCAT(E1515,"_Seta"), E1515)</f>
        <v>Ponte_Viaduto_Etiqueta</v>
      </c>
      <c r="W1515" s="4" t="str">
        <f>IF(ISNUMBER(FIND("Scheme", F1515)), _xlfn.CONCAT(F1515,"_Esquema"), F1515)</f>
        <v>OST_BridgeBearingTags</v>
      </c>
    </row>
    <row r="1516" spans="1:23" ht="9.75" customHeight="1" x14ac:dyDescent="0.25">
      <c r="A1516" s="66">
        <v>2214</v>
      </c>
      <c r="B1516" s="65" t="s">
        <v>4283</v>
      </c>
      <c r="C1516" s="27" t="s">
        <v>4296</v>
      </c>
      <c r="D1516" s="27" t="s">
        <v>4916</v>
      </c>
      <c r="E1516" s="27" t="s">
        <v>4964</v>
      </c>
      <c r="F1516" s="25" t="s">
        <v>3421</v>
      </c>
      <c r="G1516" s="6" t="s">
        <v>13</v>
      </c>
      <c r="H1516" s="6" t="s">
        <v>13</v>
      </c>
      <c r="I1516" s="6" t="s">
        <v>13</v>
      </c>
      <c r="J1516" s="6" t="s">
        <v>13</v>
      </c>
      <c r="K1516" s="23" t="s">
        <v>13</v>
      </c>
      <c r="L1516" s="9" t="str">
        <f>_xlfn.CONCAT("", C1516)</f>
        <v>EST_Projeto</v>
      </c>
      <c r="M1516" s="9" t="str">
        <f>_xlfn.CONCAT("", D1516)</f>
        <v>EST_Vigamento</v>
      </c>
      <c r="N1516" s="9" t="str">
        <f>_xlfn.CONCAT("", E1516)</f>
        <v>Viga_Terça</v>
      </c>
      <c r="O1516" s="9" t="str">
        <f>_xlfn.CONCAT("Classe IFC ou Categoria Revit:   ", F1516)</f>
        <v>Classe IFC ou Categoria Revit:   OST_Purlin</v>
      </c>
      <c r="P1516" s="7" t="s">
        <v>4183</v>
      </c>
      <c r="Q1516" s="11" t="str">
        <f>_xlfn.CONCAT("Categoria de Revit:  ",F1516)</f>
        <v>Categoria de Revit:  OST_Purlin</v>
      </c>
      <c r="R1516" s="7" t="str">
        <f>C1516</f>
        <v>EST_Projeto</v>
      </c>
      <c r="S1516" s="7" t="str">
        <f>D1516</f>
        <v>EST_Vigamento</v>
      </c>
      <c r="T1516" s="7" t="str">
        <f>E1516</f>
        <v>Viga_Terça</v>
      </c>
      <c r="U1516" s="8" t="str">
        <f>_xlfn.CONCAT("bim-key_",A1516)</f>
        <v>bim-key_2214</v>
      </c>
      <c r="V1516" s="4" t="str">
        <f>IF(ISNUMBER(FIND("Arrow", F1516)), _xlfn.CONCAT(E1516,"_Seta"), E1516)</f>
        <v>Viga_Terça</v>
      </c>
      <c r="W1516" s="4" t="str">
        <f>IF(ISNUMBER(FIND("Scheme", F1516)), _xlfn.CONCAT(F1516,"_Esquema"), F1516)</f>
        <v>OST_Purlin</v>
      </c>
    </row>
    <row r="1517" spans="1:23" ht="9.75" customHeight="1" x14ac:dyDescent="0.25">
      <c r="A1517" s="66">
        <v>1516</v>
      </c>
      <c r="B1517" s="65" t="s">
        <v>4283</v>
      </c>
      <c r="C1517" s="27" t="s">
        <v>4297</v>
      </c>
      <c r="D1517" s="27" t="s">
        <v>4298</v>
      </c>
      <c r="E1517" s="39" t="s">
        <v>4212</v>
      </c>
      <c r="F1517" s="25" t="s">
        <v>3247</v>
      </c>
      <c r="G1517" s="6" t="s">
        <v>13</v>
      </c>
      <c r="H1517" s="6" t="s">
        <v>13</v>
      </c>
      <c r="I1517" s="6" t="s">
        <v>13</v>
      </c>
      <c r="J1517" s="6" t="s">
        <v>13</v>
      </c>
      <c r="K1517" s="23" t="s">
        <v>13</v>
      </c>
      <c r="L1517" s="9" t="str">
        <f>_xlfn.CONCAT("", C1517)</f>
        <v>INFRA_Projeto</v>
      </c>
      <c r="M1517" s="9" t="str">
        <f>_xlfn.CONCAT("", D1517)</f>
        <v>INFRA_Infraestrutura</v>
      </c>
      <c r="N1517" s="9" t="str">
        <f>_xlfn.CONCAT("", E1517)</f>
        <v>Ponte_Viaduto</v>
      </c>
      <c r="O1517" s="9" t="str">
        <f>_xlfn.CONCAT("Classe IFC ou Categoria Revit:   ", F1517)</f>
        <v>Classe IFC ou Categoria Revit:   OST_BridgeCables</v>
      </c>
      <c r="P1517" s="7" t="s">
        <v>4183</v>
      </c>
      <c r="Q1517" s="11" t="str">
        <f>_xlfn.CONCAT("Categoria de Revit:  ",F1517)</f>
        <v>Categoria de Revit:  OST_BridgeCables</v>
      </c>
      <c r="R1517" s="7" t="str">
        <f>C1517</f>
        <v>INFRA_Projeto</v>
      </c>
      <c r="S1517" s="7" t="str">
        <f>D1517</f>
        <v>INFRA_Infraestrutura</v>
      </c>
      <c r="T1517" s="7" t="str">
        <f>E1517</f>
        <v>Ponte_Viaduto</v>
      </c>
      <c r="U1517" s="8" t="str">
        <f>_xlfn.CONCAT("bim-key_",A1517)</f>
        <v>bim-key_1516</v>
      </c>
      <c r="V1517" s="4" t="str">
        <f>IF(ISNUMBER(FIND("Arrow", F1517)), _xlfn.CONCAT(E1517,"_Seta"), E1517)</f>
        <v>Ponte_Viaduto</v>
      </c>
      <c r="W1517" s="4" t="str">
        <f>IF(ISNUMBER(FIND("Scheme", F1517)), _xlfn.CONCAT(F1517,"_Esquema"), F1517)</f>
        <v>OST_BridgeCables</v>
      </c>
    </row>
    <row r="1518" spans="1:23" ht="9.75" customHeight="1" x14ac:dyDescent="0.25">
      <c r="A1518" s="66">
        <v>1517</v>
      </c>
      <c r="B1518" s="65" t="s">
        <v>4283</v>
      </c>
      <c r="C1518" s="27" t="s">
        <v>4297</v>
      </c>
      <c r="D1518" s="27" t="s">
        <v>4752</v>
      </c>
      <c r="E1518" s="39" t="s">
        <v>4504</v>
      </c>
      <c r="F1518" s="25" t="s">
        <v>3229</v>
      </c>
      <c r="G1518" s="6" t="s">
        <v>13</v>
      </c>
      <c r="H1518" s="6" t="s">
        <v>13</v>
      </c>
      <c r="I1518" s="6" t="s">
        <v>13</v>
      </c>
      <c r="J1518" s="6" t="s">
        <v>13</v>
      </c>
      <c r="K1518" s="23" t="s">
        <v>13</v>
      </c>
      <c r="L1518" s="9" t="str">
        <f>_xlfn.CONCAT("", C1518)</f>
        <v>INFRA_Projeto</v>
      </c>
      <c r="M1518" s="9" t="str">
        <f>_xlfn.CONCAT("", D1518)</f>
        <v>INFRA_Infraestrutura_TAG</v>
      </c>
      <c r="N1518" s="9" t="str">
        <f>_xlfn.CONCAT("", E1518)</f>
        <v>Ponte_Viaduto_Etiqueta</v>
      </c>
      <c r="O1518" s="9" t="str">
        <f>_xlfn.CONCAT("Classe IFC ou Categoria Revit:   ", F1518)</f>
        <v>Classe IFC ou Categoria Revit:   OST_BridgeCableTags</v>
      </c>
      <c r="P1518" s="7" t="s">
        <v>4460</v>
      </c>
      <c r="Q1518" s="11" t="str">
        <f>_xlfn.CONCAT("Categoria de Revit:  ",F1518)</f>
        <v>Categoria de Revit:  OST_BridgeCableTags</v>
      </c>
      <c r="R1518" s="7" t="str">
        <f>C1518</f>
        <v>INFRA_Projeto</v>
      </c>
      <c r="S1518" s="7" t="str">
        <f>D1518</f>
        <v>INFRA_Infraestrutura_TAG</v>
      </c>
      <c r="T1518" s="7" t="str">
        <f>E1518</f>
        <v>Ponte_Viaduto_Etiqueta</v>
      </c>
      <c r="U1518" s="8" t="str">
        <f>_xlfn.CONCAT("bim-key_",A1518)</f>
        <v>bim-key_1517</v>
      </c>
      <c r="V1518" s="4" t="str">
        <f>IF(ISNUMBER(FIND("Arrow", F1518)), _xlfn.CONCAT(E1518,"_Seta"), E1518)</f>
        <v>Ponte_Viaduto_Etiqueta</v>
      </c>
      <c r="W1518" s="4" t="str">
        <f>IF(ISNUMBER(FIND("Scheme", F1518)), _xlfn.CONCAT(F1518,"_Esquema"), F1518)</f>
        <v>OST_BridgeCableTags</v>
      </c>
    </row>
    <row r="1519" spans="1:23" ht="9.75" customHeight="1" x14ac:dyDescent="0.25">
      <c r="A1519" s="66">
        <v>1518</v>
      </c>
      <c r="B1519" s="65" t="s">
        <v>4283</v>
      </c>
      <c r="C1519" s="27" t="s">
        <v>4297</v>
      </c>
      <c r="D1519" s="27" t="s">
        <v>4298</v>
      </c>
      <c r="E1519" s="39" t="s">
        <v>4708</v>
      </c>
      <c r="F1519" s="25" t="s">
        <v>3236</v>
      </c>
      <c r="G1519" s="6" t="s">
        <v>13</v>
      </c>
      <c r="H1519" s="6" t="s">
        <v>13</v>
      </c>
      <c r="I1519" s="6" t="s">
        <v>13</v>
      </c>
      <c r="J1519" s="6" t="s">
        <v>13</v>
      </c>
      <c r="K1519" s="23" t="s">
        <v>13</v>
      </c>
      <c r="L1519" s="9" t="str">
        <f>_xlfn.CONCAT("", C1519)</f>
        <v>INFRA_Projeto</v>
      </c>
      <c r="M1519" s="9" t="str">
        <f>_xlfn.CONCAT("", D1519)</f>
        <v>INFRA_Infraestrutura</v>
      </c>
      <c r="N1519" s="9" t="str">
        <f>_xlfn.CONCAT("", E1519)</f>
        <v>Ponte_Viaduto_Linha_Oculta</v>
      </c>
      <c r="O1519" s="9" t="str">
        <f>_xlfn.CONCAT("Classe IFC ou Categoria Revit:   ", F1519)</f>
        <v>Classe IFC ou Categoria Revit:   OST_BridgeDeckHiddenLines</v>
      </c>
      <c r="P1519" s="7" t="s">
        <v>4183</v>
      </c>
      <c r="Q1519" s="11" t="str">
        <f>_xlfn.CONCAT("Categoria de Revit:  ",F1519)</f>
        <v>Categoria de Revit:  OST_BridgeDeckHiddenLines</v>
      </c>
      <c r="R1519" s="7" t="str">
        <f>C1519</f>
        <v>INFRA_Projeto</v>
      </c>
      <c r="S1519" s="7" t="str">
        <f>D1519</f>
        <v>INFRA_Infraestrutura</v>
      </c>
      <c r="T1519" s="7" t="str">
        <f>E1519</f>
        <v>Ponte_Viaduto_Linha_Oculta</v>
      </c>
      <c r="U1519" s="8" t="str">
        <f>_xlfn.CONCAT("bim-key_",A1519)</f>
        <v>bim-key_1518</v>
      </c>
      <c r="V1519" s="4" t="str">
        <f>IF(ISNUMBER(FIND("Arrow", F1519)), _xlfn.CONCAT(E1519,"_Seta"), E1519)</f>
        <v>Ponte_Viaduto_Linha_Oculta</v>
      </c>
      <c r="W1519" s="4" t="str">
        <f>IF(ISNUMBER(FIND("Scheme", F1519)), _xlfn.CONCAT(F1519,"_Esquema"), F1519)</f>
        <v>OST_BridgeDeckHiddenLines</v>
      </c>
    </row>
    <row r="1520" spans="1:23" ht="9.75" customHeight="1" x14ac:dyDescent="0.25">
      <c r="A1520" s="66">
        <v>1519</v>
      </c>
      <c r="B1520" s="65" t="s">
        <v>4283</v>
      </c>
      <c r="C1520" s="27" t="s">
        <v>4297</v>
      </c>
      <c r="D1520" s="27" t="s">
        <v>4298</v>
      </c>
      <c r="E1520" s="39" t="s">
        <v>4212</v>
      </c>
      <c r="F1520" s="25" t="s">
        <v>3245</v>
      </c>
      <c r="G1520" s="6" t="s">
        <v>13</v>
      </c>
      <c r="H1520" s="6" t="s">
        <v>13</v>
      </c>
      <c r="I1520" s="6" t="s">
        <v>13</v>
      </c>
      <c r="J1520" s="6" t="s">
        <v>13</v>
      </c>
      <c r="K1520" s="23" t="s">
        <v>13</v>
      </c>
      <c r="L1520" s="9" t="str">
        <f>_xlfn.CONCAT("", C1520)</f>
        <v>INFRA_Projeto</v>
      </c>
      <c r="M1520" s="9" t="str">
        <f>_xlfn.CONCAT("", D1520)</f>
        <v>INFRA_Infraestrutura</v>
      </c>
      <c r="N1520" s="9" t="str">
        <f>_xlfn.CONCAT("", E1520)</f>
        <v>Ponte_Viaduto</v>
      </c>
      <c r="O1520" s="9" t="str">
        <f>_xlfn.CONCAT("Classe IFC ou Categoria Revit:   ", F1520)</f>
        <v>Classe IFC ou Categoria Revit:   OST_BridgeDecks</v>
      </c>
      <c r="P1520" s="7" t="s">
        <v>4183</v>
      </c>
      <c r="Q1520" s="11" t="str">
        <f>_xlfn.CONCAT("Categoria de Revit:  ",F1520)</f>
        <v>Categoria de Revit:  OST_BridgeDecks</v>
      </c>
      <c r="R1520" s="7" t="str">
        <f>C1520</f>
        <v>INFRA_Projeto</v>
      </c>
      <c r="S1520" s="7" t="str">
        <f>D1520</f>
        <v>INFRA_Infraestrutura</v>
      </c>
      <c r="T1520" s="7" t="str">
        <f>E1520</f>
        <v>Ponte_Viaduto</v>
      </c>
      <c r="U1520" s="8" t="str">
        <f>_xlfn.CONCAT("bim-key_",A1520)</f>
        <v>bim-key_1519</v>
      </c>
      <c r="V1520" s="4" t="str">
        <f>IF(ISNUMBER(FIND("Arrow", F1520)), _xlfn.CONCAT(E1520,"_Seta"), E1520)</f>
        <v>Ponte_Viaduto</v>
      </c>
      <c r="W1520" s="4" t="str">
        <f>IF(ISNUMBER(FIND("Scheme", F1520)), _xlfn.CONCAT(F1520,"_Esquema"), F1520)</f>
        <v>OST_BridgeDecks</v>
      </c>
    </row>
    <row r="1521" spans="1:23" ht="9.75" customHeight="1" x14ac:dyDescent="0.25">
      <c r="A1521" s="66">
        <v>1520</v>
      </c>
      <c r="B1521" s="65" t="s">
        <v>4283</v>
      </c>
      <c r="C1521" s="27" t="s">
        <v>4297</v>
      </c>
      <c r="D1521" s="27" t="s">
        <v>4752</v>
      </c>
      <c r="E1521" s="39" t="s">
        <v>4504</v>
      </c>
      <c r="F1521" s="25" t="s">
        <v>3227</v>
      </c>
      <c r="G1521" s="6" t="s">
        <v>13</v>
      </c>
      <c r="H1521" s="6" t="s">
        <v>13</v>
      </c>
      <c r="I1521" s="6" t="s">
        <v>13</v>
      </c>
      <c r="J1521" s="6" t="s">
        <v>13</v>
      </c>
      <c r="K1521" s="23" t="s">
        <v>13</v>
      </c>
      <c r="L1521" s="9" t="str">
        <f>_xlfn.CONCAT("", C1521)</f>
        <v>INFRA_Projeto</v>
      </c>
      <c r="M1521" s="9" t="str">
        <f>_xlfn.CONCAT("", D1521)</f>
        <v>INFRA_Infraestrutura_TAG</v>
      </c>
      <c r="N1521" s="9" t="str">
        <f>_xlfn.CONCAT("", E1521)</f>
        <v>Ponte_Viaduto_Etiqueta</v>
      </c>
      <c r="O1521" s="9" t="str">
        <f>_xlfn.CONCAT("Classe IFC ou Categoria Revit:   ", F1521)</f>
        <v>Classe IFC ou Categoria Revit:   OST_BridgeDeckTags</v>
      </c>
      <c r="P1521" s="7" t="s">
        <v>4460</v>
      </c>
      <c r="Q1521" s="11" t="str">
        <f>_xlfn.CONCAT("Categoria de Revit:  ",F1521)</f>
        <v>Categoria de Revit:  OST_BridgeDeckTags</v>
      </c>
      <c r="R1521" s="7" t="str">
        <f>C1521</f>
        <v>INFRA_Projeto</v>
      </c>
      <c r="S1521" s="7" t="str">
        <f>D1521</f>
        <v>INFRA_Infraestrutura_TAG</v>
      </c>
      <c r="T1521" s="7" t="str">
        <f>E1521</f>
        <v>Ponte_Viaduto_Etiqueta</v>
      </c>
      <c r="U1521" s="8" t="str">
        <f>_xlfn.CONCAT("bim-key_",A1521)</f>
        <v>bim-key_1520</v>
      </c>
      <c r="V1521" s="4" t="str">
        <f>IF(ISNUMBER(FIND("Arrow", F1521)), _xlfn.CONCAT(E1521,"_Seta"), E1521)</f>
        <v>Ponte_Viaduto_Etiqueta</v>
      </c>
      <c r="W1521" s="4" t="str">
        <f>IF(ISNUMBER(FIND("Scheme", F1521)), _xlfn.CONCAT(F1521,"_Esquema"), F1521)</f>
        <v>OST_BridgeDeckTags</v>
      </c>
    </row>
    <row r="1522" spans="1:23" ht="9.75" customHeight="1" x14ac:dyDescent="0.25">
      <c r="A1522" s="66">
        <v>2463</v>
      </c>
      <c r="B1522" s="65" t="s">
        <v>4283</v>
      </c>
      <c r="C1522" s="27" t="s">
        <v>4296</v>
      </c>
      <c r="D1522" s="27" t="s">
        <v>4916</v>
      </c>
      <c r="E1522" s="27" t="s">
        <v>4953</v>
      </c>
      <c r="F1522" s="25" t="s">
        <v>3425</v>
      </c>
      <c r="G1522" s="6" t="s">
        <v>13</v>
      </c>
      <c r="H1522" s="6" t="s">
        <v>13</v>
      </c>
      <c r="I1522" s="6" t="s">
        <v>13</v>
      </c>
      <c r="J1522" s="6" t="s">
        <v>13</v>
      </c>
      <c r="K1522" s="23" t="s">
        <v>13</v>
      </c>
      <c r="L1522" s="9" t="str">
        <f>_xlfn.CONCAT("", C1522)</f>
        <v>EST_Projeto</v>
      </c>
      <c r="M1522" s="9" t="str">
        <f>_xlfn.CONCAT("", D1522)</f>
        <v>EST_Vigamento</v>
      </c>
      <c r="N1522" s="9" t="str">
        <f>_xlfn.CONCAT("", E1522)</f>
        <v>Vigas</v>
      </c>
      <c r="O1522" s="9" t="str">
        <f>_xlfn.CONCAT("Classe IFC ou Categoria Revit:   ", F1522)</f>
        <v>Classe IFC ou Categoria Revit:   OST_StructuralFraming</v>
      </c>
      <c r="P1522" s="7" t="s">
        <v>4183</v>
      </c>
      <c r="Q1522" s="11" t="str">
        <f>_xlfn.CONCAT("Categoria de Revit:  ",F1522)</f>
        <v>Categoria de Revit:  OST_StructuralFraming</v>
      </c>
      <c r="R1522" s="7" t="str">
        <f>C1522</f>
        <v>EST_Projeto</v>
      </c>
      <c r="S1522" s="7" t="str">
        <f>D1522</f>
        <v>EST_Vigamento</v>
      </c>
      <c r="T1522" s="7" t="str">
        <f>E1522</f>
        <v>Vigas</v>
      </c>
      <c r="U1522" s="8" t="str">
        <f>_xlfn.CONCAT("bim-key_",A1522)</f>
        <v>bim-key_2463</v>
      </c>
      <c r="V1522" s="4" t="str">
        <f>IF(ISNUMBER(FIND("Arrow", F1522)), _xlfn.CONCAT(E1522,"_Seta"), E1522)</f>
        <v>Vigas</v>
      </c>
      <c r="W1522" s="4" t="str">
        <f>IF(ISNUMBER(FIND("Scheme", F1522)), _xlfn.CONCAT(F1522,"_Esquema"), F1522)</f>
        <v>OST_StructuralFraming</v>
      </c>
    </row>
    <row r="1523" spans="1:23" ht="9.75" customHeight="1" x14ac:dyDescent="0.25">
      <c r="A1523" s="66">
        <v>1522</v>
      </c>
      <c r="B1523" s="65" t="s">
        <v>4283</v>
      </c>
      <c r="C1523" s="27" t="s">
        <v>4297</v>
      </c>
      <c r="D1523" s="27" t="s">
        <v>4298</v>
      </c>
      <c r="E1523" s="39" t="s">
        <v>4212</v>
      </c>
      <c r="F1523" s="25" t="s">
        <v>3244</v>
      </c>
      <c r="G1523" s="6" t="s">
        <v>13</v>
      </c>
      <c r="H1523" s="6" t="s">
        <v>13</v>
      </c>
      <c r="I1523" s="6" t="s">
        <v>13</v>
      </c>
      <c r="J1523" s="6" t="s">
        <v>13</v>
      </c>
      <c r="K1523" s="23" t="s">
        <v>13</v>
      </c>
      <c r="L1523" s="9" t="str">
        <f>_xlfn.CONCAT("", C1523)</f>
        <v>INFRA_Projeto</v>
      </c>
      <c r="M1523" s="9" t="str">
        <f>_xlfn.CONCAT("", D1523)</f>
        <v>INFRA_Infraestrutura</v>
      </c>
      <c r="N1523" s="9" t="str">
        <f>_xlfn.CONCAT("", E1523)</f>
        <v>Ponte_Viaduto</v>
      </c>
      <c r="O1523" s="9" t="str">
        <f>_xlfn.CONCAT("Classe IFC ou Categoria Revit:   ", F1523)</f>
        <v>Classe IFC ou Categoria Revit:   OST_BridgeFoundations</v>
      </c>
      <c r="P1523" s="7" t="s">
        <v>4183</v>
      </c>
      <c r="Q1523" s="11" t="str">
        <f>_xlfn.CONCAT("Categoria de Revit:  ",F1523)</f>
        <v>Categoria de Revit:  OST_BridgeFoundations</v>
      </c>
      <c r="R1523" s="7" t="str">
        <f>C1523</f>
        <v>INFRA_Projeto</v>
      </c>
      <c r="S1523" s="7" t="str">
        <f>D1523</f>
        <v>INFRA_Infraestrutura</v>
      </c>
      <c r="T1523" s="7" t="str">
        <f>E1523</f>
        <v>Ponte_Viaduto</v>
      </c>
      <c r="U1523" s="8" t="str">
        <f>_xlfn.CONCAT("bim-key_",A1523)</f>
        <v>bim-key_1522</v>
      </c>
      <c r="V1523" s="4" t="str">
        <f>IF(ISNUMBER(FIND("Arrow", F1523)), _xlfn.CONCAT(E1523,"_Seta"), E1523)</f>
        <v>Ponte_Viaduto</v>
      </c>
      <c r="W1523" s="4" t="str">
        <f>IF(ISNUMBER(FIND("Scheme", F1523)), _xlfn.CONCAT(F1523,"_Esquema"), F1523)</f>
        <v>OST_BridgeFoundations</v>
      </c>
    </row>
    <row r="1524" spans="1:23" ht="9.75" customHeight="1" x14ac:dyDescent="0.25">
      <c r="A1524" s="66">
        <v>1523</v>
      </c>
      <c r="B1524" s="65" t="s">
        <v>4283</v>
      </c>
      <c r="C1524" s="27" t="s">
        <v>4297</v>
      </c>
      <c r="D1524" s="27" t="s">
        <v>4752</v>
      </c>
      <c r="E1524" s="39" t="s">
        <v>4504</v>
      </c>
      <c r="F1524" s="25" t="s">
        <v>3226</v>
      </c>
      <c r="G1524" s="6" t="s">
        <v>13</v>
      </c>
      <c r="H1524" s="6" t="s">
        <v>13</v>
      </c>
      <c r="I1524" s="6" t="s">
        <v>13</v>
      </c>
      <c r="J1524" s="6" t="s">
        <v>13</v>
      </c>
      <c r="K1524" s="23" t="s">
        <v>13</v>
      </c>
      <c r="L1524" s="9" t="str">
        <f>_xlfn.CONCAT("", C1524)</f>
        <v>INFRA_Projeto</v>
      </c>
      <c r="M1524" s="9" t="str">
        <f>_xlfn.CONCAT("", D1524)</f>
        <v>INFRA_Infraestrutura_TAG</v>
      </c>
      <c r="N1524" s="9" t="str">
        <f>_xlfn.CONCAT("", E1524)</f>
        <v>Ponte_Viaduto_Etiqueta</v>
      </c>
      <c r="O1524" s="9" t="str">
        <f>_xlfn.CONCAT("Classe IFC ou Categoria Revit:   ", F1524)</f>
        <v>Classe IFC ou Categoria Revit:   OST_BridgeFoundationTags</v>
      </c>
      <c r="P1524" s="7" t="s">
        <v>4460</v>
      </c>
      <c r="Q1524" s="11" t="str">
        <f>_xlfn.CONCAT("Categoria de Revit:  ",F1524)</f>
        <v>Categoria de Revit:  OST_BridgeFoundationTags</v>
      </c>
      <c r="R1524" s="7" t="str">
        <f>C1524</f>
        <v>INFRA_Projeto</v>
      </c>
      <c r="S1524" s="7" t="str">
        <f>D1524</f>
        <v>INFRA_Infraestrutura_TAG</v>
      </c>
      <c r="T1524" s="7" t="str">
        <f>E1524</f>
        <v>Ponte_Viaduto_Etiqueta</v>
      </c>
      <c r="U1524" s="8" t="str">
        <f>_xlfn.CONCAT("bim-key_",A1524)</f>
        <v>bim-key_1523</v>
      </c>
      <c r="V1524" s="4" t="str">
        <f>IF(ISNUMBER(FIND("Arrow", F1524)), _xlfn.CONCAT(E1524,"_Seta"), E1524)</f>
        <v>Ponte_Viaduto_Etiqueta</v>
      </c>
      <c r="W1524" s="4" t="str">
        <f>IF(ISNUMBER(FIND("Scheme", F1524)), _xlfn.CONCAT(F1524,"_Esquema"), F1524)</f>
        <v>OST_BridgeFoundationTags</v>
      </c>
    </row>
    <row r="1525" spans="1:23" ht="9.75" customHeight="1" x14ac:dyDescent="0.25">
      <c r="A1525" s="66">
        <v>1524</v>
      </c>
      <c r="B1525" s="65" t="s">
        <v>4283</v>
      </c>
      <c r="C1525" s="27" t="s">
        <v>4297</v>
      </c>
      <c r="D1525" s="27" t="s">
        <v>4298</v>
      </c>
      <c r="E1525" s="39" t="s">
        <v>4212</v>
      </c>
      <c r="F1525" s="25" t="s">
        <v>3207</v>
      </c>
      <c r="G1525" s="6" t="s">
        <v>13</v>
      </c>
      <c r="H1525" s="6" t="s">
        <v>13</v>
      </c>
      <c r="I1525" s="6" t="s">
        <v>13</v>
      </c>
      <c r="J1525" s="6" t="s">
        <v>13</v>
      </c>
      <c r="K1525" s="23" t="s">
        <v>13</v>
      </c>
      <c r="L1525" s="9" t="str">
        <f>_xlfn.CONCAT("", C1525)</f>
        <v>INFRA_Projeto</v>
      </c>
      <c r="M1525" s="9" t="str">
        <f>_xlfn.CONCAT("", D1525)</f>
        <v>INFRA_Infraestrutura</v>
      </c>
      <c r="N1525" s="9" t="str">
        <f>_xlfn.CONCAT("", E1525)</f>
        <v>Ponte_Viaduto</v>
      </c>
      <c r="O1525" s="9" t="str">
        <f>_xlfn.CONCAT("Classe IFC ou Categoria Revit:   ", F1525)</f>
        <v>Classe IFC ou Categoria Revit:   OST_BridgeFraming</v>
      </c>
      <c r="P1525" s="7" t="s">
        <v>4183</v>
      </c>
      <c r="Q1525" s="11" t="str">
        <f>_xlfn.CONCAT("Categoria de Revit:  ",F1525)</f>
        <v>Categoria de Revit:  OST_BridgeFraming</v>
      </c>
      <c r="R1525" s="7" t="str">
        <f>C1525</f>
        <v>INFRA_Projeto</v>
      </c>
      <c r="S1525" s="7" t="str">
        <f>D1525</f>
        <v>INFRA_Infraestrutura</v>
      </c>
      <c r="T1525" s="7" t="str">
        <f>E1525</f>
        <v>Ponte_Viaduto</v>
      </c>
      <c r="U1525" s="8" t="str">
        <f>_xlfn.CONCAT("bim-key_",A1525)</f>
        <v>bim-key_1524</v>
      </c>
      <c r="V1525" s="4" t="str">
        <f>IF(ISNUMBER(FIND("Arrow", F1525)), _xlfn.CONCAT(E1525,"_Seta"), E1525)</f>
        <v>Ponte_Viaduto</v>
      </c>
      <c r="W1525" s="4" t="str">
        <f>IF(ISNUMBER(FIND("Scheme", F1525)), _xlfn.CONCAT(F1525,"_Esquema"), F1525)</f>
        <v>OST_BridgeFraming</v>
      </c>
    </row>
    <row r="1526" spans="1:23" ht="9.75" customHeight="1" x14ac:dyDescent="0.25">
      <c r="A1526" s="66">
        <v>1525</v>
      </c>
      <c r="B1526" s="65" t="s">
        <v>4283</v>
      </c>
      <c r="C1526" s="27" t="s">
        <v>4297</v>
      </c>
      <c r="D1526" s="27" t="s">
        <v>4298</v>
      </c>
      <c r="E1526" s="39" t="s">
        <v>4212</v>
      </c>
      <c r="F1526" s="25" t="s">
        <v>3204</v>
      </c>
      <c r="G1526" s="6" t="s">
        <v>13</v>
      </c>
      <c r="H1526" s="6" t="s">
        <v>13</v>
      </c>
      <c r="I1526" s="6" t="s">
        <v>13</v>
      </c>
      <c r="J1526" s="6" t="s">
        <v>13</v>
      </c>
      <c r="K1526" s="23" t="s">
        <v>13</v>
      </c>
      <c r="L1526" s="9" t="str">
        <f>_xlfn.CONCAT("", C1526)</f>
        <v>INFRA_Projeto</v>
      </c>
      <c r="M1526" s="9" t="str">
        <f>_xlfn.CONCAT("", D1526)</f>
        <v>INFRA_Infraestrutura</v>
      </c>
      <c r="N1526" s="9" t="str">
        <f>_xlfn.CONCAT("", E1526)</f>
        <v>Ponte_Viaduto</v>
      </c>
      <c r="O1526" s="9" t="str">
        <f>_xlfn.CONCAT("Classe IFC ou Categoria Revit:   ", F1526)</f>
        <v>Classe IFC ou Categoria Revit:   OST_BridgeFramingCrossBracing</v>
      </c>
      <c r="P1526" s="7" t="s">
        <v>4183</v>
      </c>
      <c r="Q1526" s="11" t="str">
        <f>_xlfn.CONCAT("Categoria de Revit:  ",F1526)</f>
        <v>Categoria de Revit:  OST_BridgeFramingCrossBracing</v>
      </c>
      <c r="R1526" s="7" t="str">
        <f>C1526</f>
        <v>INFRA_Projeto</v>
      </c>
      <c r="S1526" s="7" t="str">
        <f>D1526</f>
        <v>INFRA_Infraestrutura</v>
      </c>
      <c r="T1526" s="7" t="str">
        <f>E1526</f>
        <v>Ponte_Viaduto</v>
      </c>
      <c r="U1526" s="8" t="str">
        <f>_xlfn.CONCAT("bim-key_",A1526)</f>
        <v>bim-key_1525</v>
      </c>
      <c r="V1526" s="4" t="str">
        <f>IF(ISNUMBER(FIND("Arrow", F1526)), _xlfn.CONCAT(E1526,"_Seta"), E1526)</f>
        <v>Ponte_Viaduto</v>
      </c>
      <c r="W1526" s="4" t="str">
        <f>IF(ISNUMBER(FIND("Scheme", F1526)), _xlfn.CONCAT(F1526,"_Esquema"), F1526)</f>
        <v>OST_BridgeFramingCrossBracing</v>
      </c>
    </row>
    <row r="1527" spans="1:23" ht="9.75" customHeight="1" x14ac:dyDescent="0.25">
      <c r="A1527" s="66">
        <v>1526</v>
      </c>
      <c r="B1527" s="65" t="s">
        <v>4283</v>
      </c>
      <c r="C1527" s="27" t="s">
        <v>4297</v>
      </c>
      <c r="D1527" s="27" t="s">
        <v>4752</v>
      </c>
      <c r="E1527" s="39" t="s">
        <v>4504</v>
      </c>
      <c r="F1527" s="25" t="s">
        <v>3189</v>
      </c>
      <c r="G1527" s="6" t="s">
        <v>13</v>
      </c>
      <c r="H1527" s="6" t="s">
        <v>13</v>
      </c>
      <c r="I1527" s="6" t="s">
        <v>13</v>
      </c>
      <c r="J1527" s="6" t="s">
        <v>13</v>
      </c>
      <c r="K1527" s="23" t="s">
        <v>13</v>
      </c>
      <c r="L1527" s="9" t="str">
        <f>_xlfn.CONCAT("", C1527)</f>
        <v>INFRA_Projeto</v>
      </c>
      <c r="M1527" s="9" t="str">
        <f>_xlfn.CONCAT("", D1527)</f>
        <v>INFRA_Infraestrutura_TAG</v>
      </c>
      <c r="N1527" s="9" t="str">
        <f>_xlfn.CONCAT("", E1527)</f>
        <v>Ponte_Viaduto_Etiqueta</v>
      </c>
      <c r="O1527" s="9" t="str">
        <f>_xlfn.CONCAT("Classe IFC ou Categoria Revit:   ", F1527)</f>
        <v>Classe IFC ou Categoria Revit:   OST_BridgeFramingCrossBracingTags</v>
      </c>
      <c r="P1527" s="7" t="s">
        <v>4460</v>
      </c>
      <c r="Q1527" s="11" t="str">
        <f>_xlfn.CONCAT("Categoria de Revit:  ",F1527)</f>
        <v>Categoria de Revit:  OST_BridgeFramingCrossBracingTags</v>
      </c>
      <c r="R1527" s="7" t="str">
        <f>C1527</f>
        <v>INFRA_Projeto</v>
      </c>
      <c r="S1527" s="7" t="str">
        <f>D1527</f>
        <v>INFRA_Infraestrutura_TAG</v>
      </c>
      <c r="T1527" s="7" t="str">
        <f>E1527</f>
        <v>Ponte_Viaduto_Etiqueta</v>
      </c>
      <c r="U1527" s="8" t="str">
        <f>_xlfn.CONCAT("bim-key_",A1527)</f>
        <v>bim-key_1526</v>
      </c>
      <c r="V1527" s="4" t="str">
        <f>IF(ISNUMBER(FIND("Arrow", F1527)), _xlfn.CONCAT(E1527,"_Seta"), E1527)</f>
        <v>Ponte_Viaduto_Etiqueta</v>
      </c>
      <c r="W1527" s="4" t="str">
        <f>IF(ISNUMBER(FIND("Scheme", F1527)), _xlfn.CONCAT(F1527,"_Esquema"), F1527)</f>
        <v>OST_BridgeFramingCrossBracingTags</v>
      </c>
    </row>
    <row r="1528" spans="1:23" ht="9.75" customHeight="1" x14ac:dyDescent="0.25">
      <c r="A1528" s="66">
        <v>1527</v>
      </c>
      <c r="B1528" s="65" t="s">
        <v>4283</v>
      </c>
      <c r="C1528" s="27" t="s">
        <v>4297</v>
      </c>
      <c r="D1528" s="27" t="s">
        <v>4298</v>
      </c>
      <c r="E1528" s="39" t="s">
        <v>4212</v>
      </c>
      <c r="F1528" s="25" t="s">
        <v>3203</v>
      </c>
      <c r="G1528" s="6" t="s">
        <v>13</v>
      </c>
      <c r="H1528" s="6" t="s">
        <v>13</v>
      </c>
      <c r="I1528" s="6" t="s">
        <v>13</v>
      </c>
      <c r="J1528" s="6" t="s">
        <v>13</v>
      </c>
      <c r="K1528" s="23" t="s">
        <v>13</v>
      </c>
      <c r="L1528" s="9" t="str">
        <f>_xlfn.CONCAT("", C1528)</f>
        <v>INFRA_Projeto</v>
      </c>
      <c r="M1528" s="9" t="str">
        <f>_xlfn.CONCAT("", D1528)</f>
        <v>INFRA_Infraestrutura</v>
      </c>
      <c r="N1528" s="9" t="str">
        <f>_xlfn.CONCAT("", E1528)</f>
        <v>Ponte_Viaduto</v>
      </c>
      <c r="O1528" s="9" t="str">
        <f>_xlfn.CONCAT("Classe IFC ou Categoria Revit:   ", F1528)</f>
        <v>Classe IFC ou Categoria Revit:   OST_BridgeFramingDiaphragms</v>
      </c>
      <c r="P1528" s="7" t="s">
        <v>4183</v>
      </c>
      <c r="Q1528" s="11" t="str">
        <f>_xlfn.CONCAT("Categoria de Revit:  ",F1528)</f>
        <v>Categoria de Revit:  OST_BridgeFramingDiaphragms</v>
      </c>
      <c r="R1528" s="7" t="str">
        <f>C1528</f>
        <v>INFRA_Projeto</v>
      </c>
      <c r="S1528" s="7" t="str">
        <f>D1528</f>
        <v>INFRA_Infraestrutura</v>
      </c>
      <c r="T1528" s="7" t="str">
        <f>E1528</f>
        <v>Ponte_Viaduto</v>
      </c>
      <c r="U1528" s="8" t="str">
        <f>_xlfn.CONCAT("bim-key_",A1528)</f>
        <v>bim-key_1527</v>
      </c>
      <c r="V1528" s="4" t="str">
        <f>IF(ISNUMBER(FIND("Arrow", F1528)), _xlfn.CONCAT(E1528,"_Seta"), E1528)</f>
        <v>Ponte_Viaduto</v>
      </c>
      <c r="W1528" s="4" t="str">
        <f>IF(ISNUMBER(FIND("Scheme", F1528)), _xlfn.CONCAT(F1528,"_Esquema"), F1528)</f>
        <v>OST_BridgeFramingDiaphragms</v>
      </c>
    </row>
    <row r="1529" spans="1:23" ht="9.75" customHeight="1" x14ac:dyDescent="0.25">
      <c r="A1529" s="66">
        <v>1528</v>
      </c>
      <c r="B1529" s="65" t="s">
        <v>4283</v>
      </c>
      <c r="C1529" s="27" t="s">
        <v>4297</v>
      </c>
      <c r="D1529" s="27" t="s">
        <v>4752</v>
      </c>
      <c r="E1529" s="39" t="s">
        <v>4504</v>
      </c>
      <c r="F1529" s="25" t="s">
        <v>3188</v>
      </c>
      <c r="G1529" s="6" t="s">
        <v>13</v>
      </c>
      <c r="H1529" s="6" t="s">
        <v>13</v>
      </c>
      <c r="I1529" s="6" t="s">
        <v>13</v>
      </c>
      <c r="J1529" s="6" t="s">
        <v>13</v>
      </c>
      <c r="K1529" s="23" t="s">
        <v>13</v>
      </c>
      <c r="L1529" s="9" t="str">
        <f>_xlfn.CONCAT("", C1529)</f>
        <v>INFRA_Projeto</v>
      </c>
      <c r="M1529" s="9" t="str">
        <f>_xlfn.CONCAT("", D1529)</f>
        <v>INFRA_Infraestrutura_TAG</v>
      </c>
      <c r="N1529" s="9" t="str">
        <f>_xlfn.CONCAT("", E1529)</f>
        <v>Ponte_Viaduto_Etiqueta</v>
      </c>
      <c r="O1529" s="9" t="str">
        <f>_xlfn.CONCAT("Classe IFC ou Categoria Revit:   ", F1529)</f>
        <v>Classe IFC ou Categoria Revit:   OST_BridgeFramingDiaphragmTags</v>
      </c>
      <c r="P1529" s="7" t="s">
        <v>4460</v>
      </c>
      <c r="Q1529" s="11" t="str">
        <f>_xlfn.CONCAT("Categoria de Revit:  ",F1529)</f>
        <v>Categoria de Revit:  OST_BridgeFramingDiaphragmTags</v>
      </c>
      <c r="R1529" s="7" t="str">
        <f>C1529</f>
        <v>INFRA_Projeto</v>
      </c>
      <c r="S1529" s="7" t="str">
        <f>D1529</f>
        <v>INFRA_Infraestrutura_TAG</v>
      </c>
      <c r="T1529" s="7" t="str">
        <f>E1529</f>
        <v>Ponte_Viaduto_Etiqueta</v>
      </c>
      <c r="U1529" s="8" t="str">
        <f>_xlfn.CONCAT("bim-key_",A1529)</f>
        <v>bim-key_1528</v>
      </c>
      <c r="V1529" s="4" t="str">
        <f>IF(ISNUMBER(FIND("Arrow", F1529)), _xlfn.CONCAT(E1529,"_Seta"), E1529)</f>
        <v>Ponte_Viaduto_Etiqueta</v>
      </c>
      <c r="W1529" s="4" t="str">
        <f>IF(ISNUMBER(FIND("Scheme", F1529)), _xlfn.CONCAT(F1529,"_Esquema"), F1529)</f>
        <v>OST_BridgeFramingDiaphragmTags</v>
      </c>
    </row>
    <row r="1530" spans="1:23" ht="9.75" customHeight="1" x14ac:dyDescent="0.25">
      <c r="A1530" s="66">
        <v>1529</v>
      </c>
      <c r="B1530" s="65" t="s">
        <v>4283</v>
      </c>
      <c r="C1530" s="27" t="s">
        <v>4297</v>
      </c>
      <c r="D1530" s="27" t="s">
        <v>4298</v>
      </c>
      <c r="E1530" s="39" t="s">
        <v>4708</v>
      </c>
      <c r="F1530" s="25" t="s">
        <v>3206</v>
      </c>
      <c r="G1530" s="6" t="s">
        <v>13</v>
      </c>
      <c r="H1530" s="6" t="s">
        <v>13</v>
      </c>
      <c r="I1530" s="6" t="s">
        <v>13</v>
      </c>
      <c r="J1530" s="6" t="s">
        <v>13</v>
      </c>
      <c r="K1530" s="23" t="s">
        <v>13</v>
      </c>
      <c r="L1530" s="9" t="str">
        <f>_xlfn.CONCAT("", C1530)</f>
        <v>INFRA_Projeto</v>
      </c>
      <c r="M1530" s="9" t="str">
        <f>_xlfn.CONCAT("", D1530)</f>
        <v>INFRA_Infraestrutura</v>
      </c>
      <c r="N1530" s="9" t="str">
        <f>_xlfn.CONCAT("", E1530)</f>
        <v>Ponte_Viaduto_Linha_Oculta</v>
      </c>
      <c r="O1530" s="9" t="str">
        <f>_xlfn.CONCAT("Classe IFC ou Categoria Revit:   ", F1530)</f>
        <v>Classe IFC ou Categoria Revit:   OST_BridgeFramingHiddenLines</v>
      </c>
      <c r="P1530" s="7" t="s">
        <v>4183</v>
      </c>
      <c r="Q1530" s="11" t="str">
        <f>_xlfn.CONCAT("Categoria de Revit:  ",F1530)</f>
        <v>Categoria de Revit:  OST_BridgeFramingHiddenLines</v>
      </c>
      <c r="R1530" s="7" t="str">
        <f>C1530</f>
        <v>INFRA_Projeto</v>
      </c>
      <c r="S1530" s="7" t="str">
        <f>D1530</f>
        <v>INFRA_Infraestrutura</v>
      </c>
      <c r="T1530" s="7" t="str">
        <f>E1530</f>
        <v>Ponte_Viaduto_Linha_Oculta</v>
      </c>
      <c r="U1530" s="8" t="str">
        <f>_xlfn.CONCAT("bim-key_",A1530)</f>
        <v>bim-key_1529</v>
      </c>
      <c r="V1530" s="4" t="str">
        <f>IF(ISNUMBER(FIND("Arrow", F1530)), _xlfn.CONCAT(E1530,"_Seta"), E1530)</f>
        <v>Ponte_Viaduto_Linha_Oculta</v>
      </c>
      <c r="W1530" s="4" t="str">
        <f>IF(ISNUMBER(FIND("Scheme", F1530)), _xlfn.CONCAT(F1530,"_Esquema"), F1530)</f>
        <v>OST_BridgeFramingHiddenLines</v>
      </c>
    </row>
    <row r="1531" spans="1:23" ht="9.75" customHeight="1" x14ac:dyDescent="0.25">
      <c r="A1531" s="66">
        <v>1530</v>
      </c>
      <c r="B1531" s="65" t="s">
        <v>4283</v>
      </c>
      <c r="C1531" s="27" t="s">
        <v>4297</v>
      </c>
      <c r="D1531" s="27" t="s">
        <v>4752</v>
      </c>
      <c r="E1531" s="39" t="s">
        <v>4504</v>
      </c>
      <c r="F1531" s="25" t="s">
        <v>3205</v>
      </c>
      <c r="G1531" s="6" t="s">
        <v>13</v>
      </c>
      <c r="H1531" s="6" t="s">
        <v>13</v>
      </c>
      <c r="I1531" s="6" t="s">
        <v>13</v>
      </c>
      <c r="J1531" s="6" t="s">
        <v>13</v>
      </c>
      <c r="K1531" s="23" t="s">
        <v>13</v>
      </c>
      <c r="L1531" s="9" t="str">
        <f>_xlfn.CONCAT("", C1531)</f>
        <v>INFRA_Projeto</v>
      </c>
      <c r="M1531" s="9" t="str">
        <f>_xlfn.CONCAT("", D1531)</f>
        <v>INFRA_Infraestrutura_TAG</v>
      </c>
      <c r="N1531" s="9" t="str">
        <f>_xlfn.CONCAT("", E1531)</f>
        <v>Ponte_Viaduto_Etiqueta</v>
      </c>
      <c r="O1531" s="9" t="str">
        <f>_xlfn.CONCAT("Classe IFC ou Categoria Revit:   ", F1531)</f>
        <v>Classe IFC ou Categoria Revit:   OST_BridgeFramingTags</v>
      </c>
      <c r="P1531" s="7" t="s">
        <v>4460</v>
      </c>
      <c r="Q1531" s="11" t="str">
        <f>_xlfn.CONCAT("Categoria de Revit:  ",F1531)</f>
        <v>Categoria de Revit:  OST_BridgeFramingTags</v>
      </c>
      <c r="R1531" s="7" t="str">
        <f>C1531</f>
        <v>INFRA_Projeto</v>
      </c>
      <c r="S1531" s="7" t="str">
        <f>D1531</f>
        <v>INFRA_Infraestrutura_TAG</v>
      </c>
      <c r="T1531" s="7" t="str">
        <f>E1531</f>
        <v>Ponte_Viaduto_Etiqueta</v>
      </c>
      <c r="U1531" s="8" t="str">
        <f>_xlfn.CONCAT("bim-key_",A1531)</f>
        <v>bim-key_1530</v>
      </c>
      <c r="V1531" s="4" t="str">
        <f>IF(ISNUMBER(FIND("Arrow", F1531)), _xlfn.CONCAT(E1531,"_Seta"), E1531)</f>
        <v>Ponte_Viaduto_Etiqueta</v>
      </c>
      <c r="W1531" s="4" t="str">
        <f>IF(ISNUMBER(FIND("Scheme", F1531)), _xlfn.CONCAT(F1531,"_Esquema"), F1531)</f>
        <v>OST_BridgeFramingTags</v>
      </c>
    </row>
    <row r="1532" spans="1:23" ht="9.75" customHeight="1" x14ac:dyDescent="0.25">
      <c r="A1532" s="66">
        <v>1531</v>
      </c>
      <c r="B1532" s="65" t="s">
        <v>4283</v>
      </c>
      <c r="C1532" s="27" t="s">
        <v>4297</v>
      </c>
      <c r="D1532" s="27" t="s">
        <v>4298</v>
      </c>
      <c r="E1532" s="39" t="s">
        <v>4212</v>
      </c>
      <c r="F1532" s="25" t="s">
        <v>3202</v>
      </c>
      <c r="G1532" s="6" t="s">
        <v>13</v>
      </c>
      <c r="H1532" s="6" t="s">
        <v>13</v>
      </c>
      <c r="I1532" s="6" t="s">
        <v>13</v>
      </c>
      <c r="J1532" s="6" t="s">
        <v>13</v>
      </c>
      <c r="K1532" s="23" t="s">
        <v>13</v>
      </c>
      <c r="L1532" s="9" t="str">
        <f>_xlfn.CONCAT("", C1532)</f>
        <v>INFRA_Projeto</v>
      </c>
      <c r="M1532" s="9" t="str">
        <f>_xlfn.CONCAT("", D1532)</f>
        <v>INFRA_Infraestrutura</v>
      </c>
      <c r="N1532" s="9" t="str">
        <f>_xlfn.CONCAT("", E1532)</f>
        <v>Ponte_Viaduto</v>
      </c>
      <c r="O1532" s="9" t="str">
        <f>_xlfn.CONCAT("Classe IFC ou Categoria Revit:   ", F1532)</f>
        <v>Classe IFC ou Categoria Revit:   OST_BridgeFramingTrusses</v>
      </c>
      <c r="P1532" s="7" t="s">
        <v>4183</v>
      </c>
      <c r="Q1532" s="11" t="str">
        <f>_xlfn.CONCAT("Categoria de Revit:  ",F1532)</f>
        <v>Categoria de Revit:  OST_BridgeFramingTrusses</v>
      </c>
      <c r="R1532" s="7" t="str">
        <f>C1532</f>
        <v>INFRA_Projeto</v>
      </c>
      <c r="S1532" s="7" t="str">
        <f>D1532</f>
        <v>INFRA_Infraestrutura</v>
      </c>
      <c r="T1532" s="7" t="str">
        <f>E1532</f>
        <v>Ponte_Viaduto</v>
      </c>
      <c r="U1532" s="8" t="str">
        <f>_xlfn.CONCAT("bim-key_",A1532)</f>
        <v>bim-key_1531</v>
      </c>
      <c r="V1532" s="4" t="str">
        <f>IF(ISNUMBER(FIND("Arrow", F1532)), _xlfn.CONCAT(E1532,"_Seta"), E1532)</f>
        <v>Ponte_Viaduto</v>
      </c>
      <c r="W1532" s="4" t="str">
        <f>IF(ISNUMBER(FIND("Scheme", F1532)), _xlfn.CONCAT(F1532,"_Esquema"), F1532)</f>
        <v>OST_BridgeFramingTrusses</v>
      </c>
    </row>
    <row r="1533" spans="1:23" ht="9.75" customHeight="1" x14ac:dyDescent="0.25">
      <c r="A1533" s="66">
        <v>1532</v>
      </c>
      <c r="B1533" s="65" t="s">
        <v>4283</v>
      </c>
      <c r="C1533" s="27" t="s">
        <v>4297</v>
      </c>
      <c r="D1533" s="27" t="s">
        <v>4752</v>
      </c>
      <c r="E1533" s="39" t="s">
        <v>4504</v>
      </c>
      <c r="F1533" s="25" t="s">
        <v>3187</v>
      </c>
      <c r="G1533" s="6" t="s">
        <v>13</v>
      </c>
      <c r="H1533" s="6" t="s">
        <v>13</v>
      </c>
      <c r="I1533" s="6" t="s">
        <v>13</v>
      </c>
      <c r="J1533" s="6" t="s">
        <v>13</v>
      </c>
      <c r="K1533" s="23" t="s">
        <v>13</v>
      </c>
      <c r="L1533" s="9" t="str">
        <f>_xlfn.CONCAT("", C1533)</f>
        <v>INFRA_Projeto</v>
      </c>
      <c r="M1533" s="9" t="str">
        <f>_xlfn.CONCAT("", D1533)</f>
        <v>INFRA_Infraestrutura_TAG</v>
      </c>
      <c r="N1533" s="9" t="str">
        <f>_xlfn.CONCAT("", E1533)</f>
        <v>Ponte_Viaduto_Etiqueta</v>
      </c>
      <c r="O1533" s="9" t="str">
        <f>_xlfn.CONCAT("Classe IFC ou Categoria Revit:   ", F1533)</f>
        <v>Classe IFC ou Categoria Revit:   OST_BridgeFramingTrussTags</v>
      </c>
      <c r="P1533" s="7" t="s">
        <v>4460</v>
      </c>
      <c r="Q1533" s="11" t="str">
        <f>_xlfn.CONCAT("Categoria de Revit:  ",F1533)</f>
        <v>Categoria de Revit:  OST_BridgeFramingTrussTags</v>
      </c>
      <c r="R1533" s="7" t="str">
        <f>C1533</f>
        <v>INFRA_Projeto</v>
      </c>
      <c r="S1533" s="7" t="str">
        <f>D1533</f>
        <v>INFRA_Infraestrutura_TAG</v>
      </c>
      <c r="T1533" s="7" t="str">
        <f>E1533</f>
        <v>Ponte_Viaduto_Etiqueta</v>
      </c>
      <c r="U1533" s="8" t="str">
        <f>_xlfn.CONCAT("bim-key_",A1533)</f>
        <v>bim-key_1532</v>
      </c>
      <c r="V1533" s="4" t="str">
        <f>IF(ISNUMBER(FIND("Arrow", F1533)), _xlfn.CONCAT(E1533,"_Seta"), E1533)</f>
        <v>Ponte_Viaduto_Etiqueta</v>
      </c>
      <c r="W1533" s="4" t="str">
        <f>IF(ISNUMBER(FIND("Scheme", F1533)), _xlfn.CONCAT(F1533,"_Esquema"), F1533)</f>
        <v>OST_BridgeFramingTrussTags</v>
      </c>
    </row>
    <row r="1534" spans="1:23" ht="9.75" customHeight="1" x14ac:dyDescent="0.25">
      <c r="A1534" s="66">
        <v>2464</v>
      </c>
      <c r="B1534" s="65" t="s">
        <v>4283</v>
      </c>
      <c r="C1534" s="27" t="s">
        <v>4296</v>
      </c>
      <c r="D1534" s="27" t="s">
        <v>4916</v>
      </c>
      <c r="E1534" s="27" t="s">
        <v>4954</v>
      </c>
      <c r="F1534" s="25" t="s">
        <v>3396</v>
      </c>
      <c r="G1534" s="6" t="s">
        <v>13</v>
      </c>
      <c r="H1534" s="6" t="s">
        <v>13</v>
      </c>
      <c r="I1534" s="6" t="s">
        <v>13</v>
      </c>
      <c r="J1534" s="6" t="s">
        <v>13</v>
      </c>
      <c r="K1534" s="23" t="s">
        <v>13</v>
      </c>
      <c r="L1534" s="9" t="str">
        <f>_xlfn.CONCAT("", C1534)</f>
        <v>EST_Projeto</v>
      </c>
      <c r="M1534" s="9" t="str">
        <f>_xlfn.CONCAT("", D1534)</f>
        <v>EST_Vigamento</v>
      </c>
      <c r="N1534" s="9" t="str">
        <f>_xlfn.CONCAT("", E1534)</f>
        <v>Vigas_Linha_Localização</v>
      </c>
      <c r="O1534" s="9" t="str">
        <f>_xlfn.CONCAT("Classe IFC ou Categoria Revit:   ", F1534)</f>
        <v>Classe IFC ou Categoria Revit:   OST_StructuralFramingLocationLine</v>
      </c>
      <c r="P1534" s="7" t="s">
        <v>4183</v>
      </c>
      <c r="Q1534" s="11" t="str">
        <f>_xlfn.CONCAT("Categoria de Revit:  ",F1534)</f>
        <v>Categoria de Revit:  OST_StructuralFramingLocationLine</v>
      </c>
      <c r="R1534" s="7" t="str">
        <f>C1534</f>
        <v>EST_Projeto</v>
      </c>
      <c r="S1534" s="7" t="str">
        <f>D1534</f>
        <v>EST_Vigamento</v>
      </c>
      <c r="T1534" s="7" t="str">
        <f>E1534</f>
        <v>Vigas_Linha_Localização</v>
      </c>
      <c r="U1534" s="8" t="str">
        <f>_xlfn.CONCAT("bim-key_",A1534)</f>
        <v>bim-key_2464</v>
      </c>
      <c r="V1534" s="4" t="str">
        <f>IF(ISNUMBER(FIND("Arrow", F1534)), _xlfn.CONCAT(E1534,"_Seta"), E1534)</f>
        <v>Vigas_Linha_Localização</v>
      </c>
      <c r="W1534" s="4" t="str">
        <f>IF(ISNUMBER(FIND("Scheme", F1534)), _xlfn.CONCAT(F1534,"_Esquema"), F1534)</f>
        <v>OST_StructuralFramingLocationLine</v>
      </c>
    </row>
    <row r="1535" spans="1:23" ht="9.75" customHeight="1" x14ac:dyDescent="0.25">
      <c r="A1535" s="66">
        <v>1534</v>
      </c>
      <c r="B1535" s="65" t="s">
        <v>4283</v>
      </c>
      <c r="C1535" s="27" t="s">
        <v>4297</v>
      </c>
      <c r="D1535" s="27" t="s">
        <v>4298</v>
      </c>
      <c r="E1535" s="39" t="s">
        <v>4212</v>
      </c>
      <c r="F1535" s="25" t="s">
        <v>3243</v>
      </c>
      <c r="G1535" s="6" t="s">
        <v>13</v>
      </c>
      <c r="H1535" s="6" t="s">
        <v>13</v>
      </c>
      <c r="I1535" s="6" t="s">
        <v>13</v>
      </c>
      <c r="J1535" s="6" t="s">
        <v>13</v>
      </c>
      <c r="K1535" s="23" t="s">
        <v>13</v>
      </c>
      <c r="L1535" s="9" t="str">
        <f>_xlfn.CONCAT("", C1535)</f>
        <v>INFRA_Projeto</v>
      </c>
      <c r="M1535" s="9" t="str">
        <f>_xlfn.CONCAT("", D1535)</f>
        <v>INFRA_Infraestrutura</v>
      </c>
      <c r="N1535" s="9" t="str">
        <f>_xlfn.CONCAT("", E1535)</f>
        <v>Ponte_Viaduto</v>
      </c>
      <c r="O1535" s="9" t="str">
        <f>_xlfn.CONCAT("Classe IFC ou Categoria Revit:   ", F1535)</f>
        <v>Classe IFC ou Categoria Revit:   OST_BridgeGirders</v>
      </c>
      <c r="P1535" s="7" t="s">
        <v>4183</v>
      </c>
      <c r="Q1535" s="11" t="str">
        <f>_xlfn.CONCAT("Categoria de Revit:  ",F1535)</f>
        <v>Categoria de Revit:  OST_BridgeGirders</v>
      </c>
      <c r="R1535" s="7" t="str">
        <f>C1535</f>
        <v>INFRA_Projeto</v>
      </c>
      <c r="S1535" s="7" t="str">
        <f>D1535</f>
        <v>INFRA_Infraestrutura</v>
      </c>
      <c r="T1535" s="7" t="str">
        <f>E1535</f>
        <v>Ponte_Viaduto</v>
      </c>
      <c r="U1535" s="8" t="str">
        <f>_xlfn.CONCAT("bim-key_",A1535)</f>
        <v>bim-key_1534</v>
      </c>
      <c r="V1535" s="4" t="str">
        <f>IF(ISNUMBER(FIND("Arrow", F1535)), _xlfn.CONCAT(E1535,"_Seta"), E1535)</f>
        <v>Ponte_Viaduto</v>
      </c>
      <c r="W1535" s="4" t="str">
        <f>IF(ISNUMBER(FIND("Scheme", F1535)), _xlfn.CONCAT(F1535,"_Esquema"), F1535)</f>
        <v>OST_BridgeGirders</v>
      </c>
    </row>
    <row r="1536" spans="1:23" ht="9.75" customHeight="1" x14ac:dyDescent="0.25">
      <c r="A1536" s="66">
        <v>1535</v>
      </c>
      <c r="B1536" s="65" t="s">
        <v>4283</v>
      </c>
      <c r="C1536" s="27" t="s">
        <v>4297</v>
      </c>
      <c r="D1536" s="27" t="s">
        <v>4752</v>
      </c>
      <c r="E1536" s="39" t="s">
        <v>4504</v>
      </c>
      <c r="F1536" s="25" t="s">
        <v>3225</v>
      </c>
      <c r="G1536" s="6" t="s">
        <v>13</v>
      </c>
      <c r="H1536" s="6" t="s">
        <v>13</v>
      </c>
      <c r="I1536" s="6" t="s">
        <v>13</v>
      </c>
      <c r="J1536" s="6" t="s">
        <v>13</v>
      </c>
      <c r="K1536" s="23" t="s">
        <v>13</v>
      </c>
      <c r="L1536" s="9" t="str">
        <f>_xlfn.CONCAT("", C1536)</f>
        <v>INFRA_Projeto</v>
      </c>
      <c r="M1536" s="9" t="str">
        <f>_xlfn.CONCAT("", D1536)</f>
        <v>INFRA_Infraestrutura_TAG</v>
      </c>
      <c r="N1536" s="9" t="str">
        <f>_xlfn.CONCAT("", E1536)</f>
        <v>Ponte_Viaduto_Etiqueta</v>
      </c>
      <c r="O1536" s="9" t="str">
        <f>_xlfn.CONCAT("Classe IFC ou Categoria Revit:   ", F1536)</f>
        <v>Classe IFC ou Categoria Revit:   OST_BridgeGirderTags</v>
      </c>
      <c r="P1536" s="7" t="s">
        <v>4460</v>
      </c>
      <c r="Q1536" s="11" t="str">
        <f>_xlfn.CONCAT("Categoria de Revit:  ",F1536)</f>
        <v>Categoria de Revit:  OST_BridgeGirderTags</v>
      </c>
      <c r="R1536" s="7" t="str">
        <f>C1536</f>
        <v>INFRA_Projeto</v>
      </c>
      <c r="S1536" s="7" t="str">
        <f>D1536</f>
        <v>INFRA_Infraestrutura_TAG</v>
      </c>
      <c r="T1536" s="7" t="str">
        <f>E1536</f>
        <v>Ponte_Viaduto_Etiqueta</v>
      </c>
      <c r="U1536" s="8" t="str">
        <f>_xlfn.CONCAT("bim-key_",A1536)</f>
        <v>bim-key_1535</v>
      </c>
      <c r="V1536" s="4" t="str">
        <f>IF(ISNUMBER(FIND("Arrow", F1536)), _xlfn.CONCAT(E1536,"_Seta"), E1536)</f>
        <v>Ponte_Viaduto_Etiqueta</v>
      </c>
      <c r="W1536" s="4" t="str">
        <f>IF(ISNUMBER(FIND("Scheme", F1536)), _xlfn.CONCAT(F1536,"_Esquema"), F1536)</f>
        <v>OST_BridgeGirderTags</v>
      </c>
    </row>
    <row r="1537" spans="1:23" ht="9.75" customHeight="1" x14ac:dyDescent="0.25">
      <c r="A1537" s="66">
        <v>1536</v>
      </c>
      <c r="B1537" s="65" t="s">
        <v>4283</v>
      </c>
      <c r="C1537" s="27" t="s">
        <v>4297</v>
      </c>
      <c r="D1537" s="27" t="s">
        <v>4298</v>
      </c>
      <c r="E1537" s="39" t="s">
        <v>4708</v>
      </c>
      <c r="F1537" s="25" t="s">
        <v>3240</v>
      </c>
      <c r="G1537" s="6" t="s">
        <v>13</v>
      </c>
      <c r="H1537" s="6" t="s">
        <v>13</v>
      </c>
      <c r="I1537" s="6" t="s">
        <v>13</v>
      </c>
      <c r="J1537" s="6" t="s">
        <v>13</v>
      </c>
      <c r="K1537" s="23" t="s">
        <v>13</v>
      </c>
      <c r="L1537" s="9" t="str">
        <f>_xlfn.CONCAT("", C1537)</f>
        <v>INFRA_Projeto</v>
      </c>
      <c r="M1537" s="9" t="str">
        <f>_xlfn.CONCAT("", D1537)</f>
        <v>INFRA_Infraestrutura</v>
      </c>
      <c r="N1537" s="9" t="str">
        <f>_xlfn.CONCAT("", E1537)</f>
        <v>Ponte_Viaduto_Linha_Oculta</v>
      </c>
      <c r="O1537" s="9" t="str">
        <f>_xlfn.CONCAT("Classe IFC ou Categoria Revit:   ", F1537)</f>
        <v>Classe IFC ou Categoria Revit:   OST_BridgePierHiddenLines</v>
      </c>
      <c r="P1537" s="7" t="s">
        <v>4183</v>
      </c>
      <c r="Q1537" s="11" t="str">
        <f>_xlfn.CONCAT("Categoria de Revit:  ",F1537)</f>
        <v>Categoria de Revit:  OST_BridgePierHiddenLines</v>
      </c>
      <c r="R1537" s="7" t="str">
        <f>C1537</f>
        <v>INFRA_Projeto</v>
      </c>
      <c r="S1537" s="7" t="str">
        <f>D1537</f>
        <v>INFRA_Infraestrutura</v>
      </c>
      <c r="T1537" s="7" t="str">
        <f>E1537</f>
        <v>Ponte_Viaduto_Linha_Oculta</v>
      </c>
      <c r="U1537" s="8" t="str">
        <f>_xlfn.CONCAT("bim-key_",A1537)</f>
        <v>bim-key_1536</v>
      </c>
      <c r="V1537" s="4" t="str">
        <f>IF(ISNUMBER(FIND("Arrow", F1537)), _xlfn.CONCAT(E1537,"_Seta"), E1537)</f>
        <v>Ponte_Viaduto_Linha_Oculta</v>
      </c>
      <c r="W1537" s="4" t="str">
        <f>IF(ISNUMBER(FIND("Scheme", F1537)), _xlfn.CONCAT(F1537,"_Esquema"), F1537)</f>
        <v>OST_BridgePierHiddenLines</v>
      </c>
    </row>
    <row r="1538" spans="1:23" ht="9.75" customHeight="1" x14ac:dyDescent="0.25">
      <c r="A1538" s="66">
        <v>1537</v>
      </c>
      <c r="B1538" s="65" t="s">
        <v>4283</v>
      </c>
      <c r="C1538" s="27" t="s">
        <v>4297</v>
      </c>
      <c r="D1538" s="27" t="s">
        <v>4298</v>
      </c>
      <c r="E1538" s="39" t="s">
        <v>4212</v>
      </c>
      <c r="F1538" s="25" t="s">
        <v>3249</v>
      </c>
      <c r="G1538" s="6" t="s">
        <v>13</v>
      </c>
      <c r="H1538" s="6" t="s">
        <v>13</v>
      </c>
      <c r="I1538" s="6" t="s">
        <v>13</v>
      </c>
      <c r="J1538" s="6" t="s">
        <v>13</v>
      </c>
      <c r="K1538" s="23" t="s">
        <v>13</v>
      </c>
      <c r="L1538" s="9" t="str">
        <f>_xlfn.CONCAT("", C1538)</f>
        <v>INFRA_Projeto</v>
      </c>
      <c r="M1538" s="9" t="str">
        <f>_xlfn.CONCAT("", D1538)</f>
        <v>INFRA_Infraestrutura</v>
      </c>
      <c r="N1538" s="9" t="str">
        <f>_xlfn.CONCAT("", E1538)</f>
        <v>Ponte_Viaduto</v>
      </c>
      <c r="O1538" s="9" t="str">
        <f>_xlfn.CONCAT("Classe IFC ou Categoria Revit:   ", F1538)</f>
        <v>Classe IFC ou Categoria Revit:   OST_BridgePiers</v>
      </c>
      <c r="P1538" s="7" t="s">
        <v>4183</v>
      </c>
      <c r="Q1538" s="11" t="str">
        <f>_xlfn.CONCAT("Categoria de Revit:  ",F1538)</f>
        <v>Categoria de Revit:  OST_BridgePiers</v>
      </c>
      <c r="R1538" s="7" t="str">
        <f>C1538</f>
        <v>INFRA_Projeto</v>
      </c>
      <c r="S1538" s="7" t="str">
        <f>D1538</f>
        <v>INFRA_Infraestrutura</v>
      </c>
      <c r="T1538" s="7" t="str">
        <f>E1538</f>
        <v>Ponte_Viaduto</v>
      </c>
      <c r="U1538" s="8" t="str">
        <f>_xlfn.CONCAT("bim-key_",A1538)</f>
        <v>bim-key_1537</v>
      </c>
      <c r="V1538" s="4" t="str">
        <f>IF(ISNUMBER(FIND("Arrow", F1538)), _xlfn.CONCAT(E1538,"_Seta"), E1538)</f>
        <v>Ponte_Viaduto</v>
      </c>
      <c r="W1538" s="4" t="str">
        <f>IF(ISNUMBER(FIND("Scheme", F1538)), _xlfn.CONCAT(F1538,"_Esquema"), F1538)</f>
        <v>OST_BridgePiers</v>
      </c>
    </row>
    <row r="1539" spans="1:23" ht="9.75" customHeight="1" x14ac:dyDescent="0.25">
      <c r="A1539" s="66">
        <v>1538</v>
      </c>
      <c r="B1539" s="65" t="s">
        <v>4283</v>
      </c>
      <c r="C1539" s="27" t="s">
        <v>4297</v>
      </c>
      <c r="D1539" s="27" t="s">
        <v>4752</v>
      </c>
      <c r="E1539" s="39" t="s">
        <v>4504</v>
      </c>
      <c r="F1539" s="25" t="s">
        <v>3231</v>
      </c>
      <c r="G1539" s="6" t="s">
        <v>13</v>
      </c>
      <c r="H1539" s="6" t="s">
        <v>13</v>
      </c>
      <c r="I1539" s="6" t="s">
        <v>13</v>
      </c>
      <c r="J1539" s="6" t="s">
        <v>13</v>
      </c>
      <c r="K1539" s="23" t="s">
        <v>13</v>
      </c>
      <c r="L1539" s="9" t="str">
        <f>_xlfn.CONCAT("", C1539)</f>
        <v>INFRA_Projeto</v>
      </c>
      <c r="M1539" s="9" t="str">
        <f>_xlfn.CONCAT("", D1539)</f>
        <v>INFRA_Infraestrutura_TAG</v>
      </c>
      <c r="N1539" s="9" t="str">
        <f>_xlfn.CONCAT("", E1539)</f>
        <v>Ponte_Viaduto_Etiqueta</v>
      </c>
      <c r="O1539" s="9" t="str">
        <f>_xlfn.CONCAT("Classe IFC ou Categoria Revit:   ", F1539)</f>
        <v>Classe IFC ou Categoria Revit:   OST_BridgePierTags</v>
      </c>
      <c r="P1539" s="7" t="s">
        <v>4460</v>
      </c>
      <c r="Q1539" s="11" t="str">
        <f>_xlfn.CONCAT("Categoria de Revit:  ",F1539)</f>
        <v>Categoria de Revit:  OST_BridgePierTags</v>
      </c>
      <c r="R1539" s="7" t="str">
        <f>C1539</f>
        <v>INFRA_Projeto</v>
      </c>
      <c r="S1539" s="7" t="str">
        <f>D1539</f>
        <v>INFRA_Infraestrutura_TAG</v>
      </c>
      <c r="T1539" s="7" t="str">
        <f>E1539</f>
        <v>Ponte_Viaduto_Etiqueta</v>
      </c>
      <c r="U1539" s="8" t="str">
        <f>_xlfn.CONCAT("bim-key_",A1539)</f>
        <v>bim-key_1538</v>
      </c>
      <c r="V1539" s="4" t="str">
        <f>IF(ISNUMBER(FIND("Arrow", F1539)), _xlfn.CONCAT(E1539,"_Seta"), E1539)</f>
        <v>Ponte_Viaduto_Etiqueta</v>
      </c>
      <c r="W1539" s="4" t="str">
        <f>IF(ISNUMBER(FIND("Scheme", F1539)), _xlfn.CONCAT(F1539,"_Esquema"), F1539)</f>
        <v>OST_BridgePierTags</v>
      </c>
    </row>
    <row r="1540" spans="1:23" ht="9.75" customHeight="1" x14ac:dyDescent="0.25">
      <c r="A1540" s="66">
        <v>2465</v>
      </c>
      <c r="B1540" s="65" t="s">
        <v>4283</v>
      </c>
      <c r="C1540" s="27" t="s">
        <v>4296</v>
      </c>
      <c r="D1540" s="27" t="s">
        <v>4916</v>
      </c>
      <c r="E1540" s="27" t="s">
        <v>4955</v>
      </c>
      <c r="F1540" s="25" t="s">
        <v>3564</v>
      </c>
      <c r="G1540" s="6" t="s">
        <v>13</v>
      </c>
      <c r="H1540" s="6" t="s">
        <v>13</v>
      </c>
      <c r="I1540" s="6" t="s">
        <v>13</v>
      </c>
      <c r="J1540" s="6" t="s">
        <v>13</v>
      </c>
      <c r="K1540" s="23" t="s">
        <v>13</v>
      </c>
      <c r="L1540" s="9" t="str">
        <f>_xlfn.CONCAT("", C1540)</f>
        <v>EST_Projeto</v>
      </c>
      <c r="M1540" s="9" t="str">
        <f>_xlfn.CONCAT("", D1540)</f>
        <v>EST_Vigamento</v>
      </c>
      <c r="N1540" s="9" t="str">
        <f>_xlfn.CONCAT("", E1540)</f>
        <v>Vigas_Furo</v>
      </c>
      <c r="O1540" s="9" t="str">
        <f>_xlfn.CONCAT("Classe IFC ou Categoria Revit:   ", F1540)</f>
        <v>Classe IFC ou Categoria Revit:   OST_StructuralFramingOpening</v>
      </c>
      <c r="P1540" s="7" t="s">
        <v>4183</v>
      </c>
      <c r="Q1540" s="11" t="str">
        <f>_xlfn.CONCAT("Categoria de Revit:  ",F1540)</f>
        <v>Categoria de Revit:  OST_StructuralFramingOpening</v>
      </c>
      <c r="R1540" s="7" t="str">
        <f>C1540</f>
        <v>EST_Projeto</v>
      </c>
      <c r="S1540" s="7" t="str">
        <f>D1540</f>
        <v>EST_Vigamento</v>
      </c>
      <c r="T1540" s="7" t="str">
        <f>E1540</f>
        <v>Vigas_Furo</v>
      </c>
      <c r="U1540" s="8" t="str">
        <f>_xlfn.CONCAT("bim-key_",A1540)</f>
        <v>bim-key_2465</v>
      </c>
      <c r="V1540" s="4" t="str">
        <f>IF(ISNUMBER(FIND("Arrow", F1540)), _xlfn.CONCAT(E1540,"_Seta"), E1540)</f>
        <v>Vigas_Furo</v>
      </c>
      <c r="W1540" s="4" t="str">
        <f>IF(ISNUMBER(FIND("Scheme", F1540)), _xlfn.CONCAT(F1540,"_Esquema"), F1540)</f>
        <v>OST_StructuralFramingOpening</v>
      </c>
    </row>
    <row r="1541" spans="1:23" ht="9.75" customHeight="1" x14ac:dyDescent="0.25">
      <c r="A1541" s="66">
        <v>1540</v>
      </c>
      <c r="B1541" s="65" t="s">
        <v>4283</v>
      </c>
      <c r="C1541" s="27" t="s">
        <v>4297</v>
      </c>
      <c r="D1541" s="27" t="s">
        <v>4298</v>
      </c>
      <c r="E1541" s="39" t="s">
        <v>4212</v>
      </c>
      <c r="F1541" s="25" t="s">
        <v>3248</v>
      </c>
      <c r="G1541" s="6" t="s">
        <v>13</v>
      </c>
      <c r="H1541" s="6" t="s">
        <v>13</v>
      </c>
      <c r="I1541" s="6" t="s">
        <v>13</v>
      </c>
      <c r="J1541" s="6" t="s">
        <v>13</v>
      </c>
      <c r="K1541" s="23" t="s">
        <v>13</v>
      </c>
      <c r="L1541" s="9" t="str">
        <f>_xlfn.CONCAT("", C1541)</f>
        <v>INFRA_Projeto</v>
      </c>
      <c r="M1541" s="9" t="str">
        <f>_xlfn.CONCAT("", D1541)</f>
        <v>INFRA_Infraestrutura</v>
      </c>
      <c r="N1541" s="9" t="str">
        <f>_xlfn.CONCAT("", E1541)</f>
        <v>Ponte_Viaduto</v>
      </c>
      <c r="O1541" s="9" t="str">
        <f>_xlfn.CONCAT("Classe IFC ou Categoria Revit:   ", F1541)</f>
        <v>Classe IFC ou Categoria Revit:   OST_BridgeTowers</v>
      </c>
      <c r="P1541" s="7" t="s">
        <v>4183</v>
      </c>
      <c r="Q1541" s="11" t="str">
        <f>_xlfn.CONCAT("Categoria de Revit:  ",F1541)</f>
        <v>Categoria de Revit:  OST_BridgeTowers</v>
      </c>
      <c r="R1541" s="7" t="str">
        <f>C1541</f>
        <v>INFRA_Projeto</v>
      </c>
      <c r="S1541" s="7" t="str">
        <f>D1541</f>
        <v>INFRA_Infraestrutura</v>
      </c>
      <c r="T1541" s="7" t="str">
        <f>E1541</f>
        <v>Ponte_Viaduto</v>
      </c>
      <c r="U1541" s="8" t="str">
        <f>_xlfn.CONCAT("bim-key_",A1541)</f>
        <v>bim-key_1540</v>
      </c>
      <c r="V1541" s="4" t="str">
        <f>IF(ISNUMBER(FIND("Arrow", F1541)), _xlfn.CONCAT(E1541,"_Seta"), E1541)</f>
        <v>Ponte_Viaduto</v>
      </c>
      <c r="W1541" s="4" t="str">
        <f>IF(ISNUMBER(FIND("Scheme", F1541)), _xlfn.CONCAT(F1541,"_Esquema"), F1541)</f>
        <v>OST_BridgeTowers</v>
      </c>
    </row>
    <row r="1542" spans="1:23" ht="9.75" customHeight="1" x14ac:dyDescent="0.25">
      <c r="A1542" s="66">
        <v>1541</v>
      </c>
      <c r="B1542" s="65" t="s">
        <v>4283</v>
      </c>
      <c r="C1542" s="27" t="s">
        <v>4297</v>
      </c>
      <c r="D1542" s="27" t="s">
        <v>4752</v>
      </c>
      <c r="E1542" s="39" t="s">
        <v>4504</v>
      </c>
      <c r="F1542" s="25" t="s">
        <v>3230</v>
      </c>
      <c r="G1542" s="6" t="s">
        <v>13</v>
      </c>
      <c r="H1542" s="6" t="s">
        <v>13</v>
      </c>
      <c r="I1542" s="6" t="s">
        <v>13</v>
      </c>
      <c r="J1542" s="6" t="s">
        <v>13</v>
      </c>
      <c r="K1542" s="23" t="s">
        <v>13</v>
      </c>
      <c r="L1542" s="9" t="str">
        <f>_xlfn.CONCAT("", C1542)</f>
        <v>INFRA_Projeto</v>
      </c>
      <c r="M1542" s="9" t="str">
        <f>_xlfn.CONCAT("", D1542)</f>
        <v>INFRA_Infraestrutura_TAG</v>
      </c>
      <c r="N1542" s="9" t="str">
        <f>_xlfn.CONCAT("", E1542)</f>
        <v>Ponte_Viaduto_Etiqueta</v>
      </c>
      <c r="O1542" s="9" t="str">
        <f>_xlfn.CONCAT("Classe IFC ou Categoria Revit:   ", F1542)</f>
        <v>Classe IFC ou Categoria Revit:   OST_BridgeTowerTags</v>
      </c>
      <c r="P1542" s="7" t="s">
        <v>4460</v>
      </c>
      <c r="Q1542" s="11" t="str">
        <f>_xlfn.CONCAT("Categoria de Revit:  ",F1542)</f>
        <v>Categoria de Revit:  OST_BridgeTowerTags</v>
      </c>
      <c r="R1542" s="7" t="str">
        <f>C1542</f>
        <v>INFRA_Projeto</v>
      </c>
      <c r="S1542" s="7" t="str">
        <f>D1542</f>
        <v>INFRA_Infraestrutura_TAG</v>
      </c>
      <c r="T1542" s="7" t="str">
        <f>E1542</f>
        <v>Ponte_Viaduto_Etiqueta</v>
      </c>
      <c r="U1542" s="8" t="str">
        <f>_xlfn.CONCAT("bim-key_",A1542)</f>
        <v>bim-key_1541</v>
      </c>
      <c r="V1542" s="4" t="str">
        <f>IF(ISNUMBER(FIND("Arrow", F1542)), _xlfn.CONCAT(E1542,"_Seta"), E1542)</f>
        <v>Ponte_Viaduto_Etiqueta</v>
      </c>
      <c r="W1542" s="4" t="str">
        <f>IF(ISNUMBER(FIND("Scheme", F1542)), _xlfn.CONCAT(F1542,"_Esquema"), F1542)</f>
        <v>OST_BridgeTowerTags</v>
      </c>
    </row>
    <row r="1543" spans="1:23" ht="9.75" customHeight="1" x14ac:dyDescent="0.25">
      <c r="A1543" s="66">
        <v>1542</v>
      </c>
      <c r="B1543" s="65" t="s">
        <v>4283</v>
      </c>
      <c r="C1543" s="27" t="s">
        <v>4297</v>
      </c>
      <c r="D1543" s="27" t="s">
        <v>4298</v>
      </c>
      <c r="E1543" s="39" t="s">
        <v>4212</v>
      </c>
      <c r="F1543" s="25" t="s">
        <v>3813</v>
      </c>
      <c r="G1543" s="6" t="s">
        <v>13</v>
      </c>
      <c r="H1543" s="6" t="s">
        <v>13</v>
      </c>
      <c r="I1543" s="6" t="s">
        <v>13</v>
      </c>
      <c r="J1543" s="6" t="s">
        <v>13</v>
      </c>
      <c r="K1543" s="23" t="s">
        <v>13</v>
      </c>
      <c r="L1543" s="9" t="str">
        <f>_xlfn.CONCAT("", C1543)</f>
        <v>INFRA_Projeto</v>
      </c>
      <c r="M1543" s="9" t="str">
        <f>_xlfn.CONCAT("", D1543)</f>
        <v>INFRA_Infraestrutura</v>
      </c>
      <c r="N1543" s="9" t="str">
        <f>_xlfn.CONCAT("", E1543)</f>
        <v>Ponte_Viaduto</v>
      </c>
      <c r="O1543" s="9" t="str">
        <f>_xlfn.CONCAT("Classe IFC ou Categoria Revit:   ", F1543)</f>
        <v>Classe IFC ou Categoria Revit:   OST_BrokenSectionLine</v>
      </c>
      <c r="P1543" s="7" t="s">
        <v>4183</v>
      </c>
      <c r="Q1543" s="11" t="str">
        <f>_xlfn.CONCAT("Categoria de Revit:  ",F1543)</f>
        <v>Categoria de Revit:  OST_BrokenSectionLine</v>
      </c>
      <c r="R1543" s="7" t="str">
        <f>C1543</f>
        <v>INFRA_Projeto</v>
      </c>
      <c r="S1543" s="7" t="str">
        <f>D1543</f>
        <v>INFRA_Infraestrutura</v>
      </c>
      <c r="T1543" s="7" t="str">
        <f>E1543</f>
        <v>Ponte_Viaduto</v>
      </c>
      <c r="U1543" s="8" t="str">
        <f>_xlfn.CONCAT("bim-key_",A1543)</f>
        <v>bim-key_1542</v>
      </c>
      <c r="V1543" s="4" t="str">
        <f>IF(ISNUMBER(FIND("Arrow", F1543)), _xlfn.CONCAT(E1543,"_Seta"), E1543)</f>
        <v>Ponte_Viaduto</v>
      </c>
      <c r="W1543" s="4" t="str">
        <f>IF(ISNUMBER(FIND("Scheme", F1543)), _xlfn.CONCAT(F1543,"_Esquema"), F1543)</f>
        <v>OST_BrokenSectionLine</v>
      </c>
    </row>
    <row r="1544" spans="1:23" ht="9.75" customHeight="1" x14ac:dyDescent="0.25">
      <c r="A1544" s="66">
        <v>1543</v>
      </c>
      <c r="B1544" s="65" t="s">
        <v>4283</v>
      </c>
      <c r="C1544" s="27" t="s">
        <v>4297</v>
      </c>
      <c r="D1544" s="27" t="s">
        <v>4298</v>
      </c>
      <c r="E1544" s="39" t="s">
        <v>4212</v>
      </c>
      <c r="F1544" s="25" t="s">
        <v>3440</v>
      </c>
      <c r="G1544" s="6" t="s">
        <v>13</v>
      </c>
      <c r="H1544" s="6" t="s">
        <v>13</v>
      </c>
      <c r="I1544" s="6" t="s">
        <v>13</v>
      </c>
      <c r="J1544" s="6" t="s">
        <v>13</v>
      </c>
      <c r="K1544" s="23" t="s">
        <v>13</v>
      </c>
      <c r="L1544" s="9" t="str">
        <f>_xlfn.CONCAT("", C1544)</f>
        <v>INFRA_Projeto</v>
      </c>
      <c r="M1544" s="9" t="str">
        <f>_xlfn.CONCAT("", D1544)</f>
        <v>INFRA_Infraestrutura</v>
      </c>
      <c r="N1544" s="9" t="str">
        <f>_xlfn.CONCAT("", E1544)</f>
        <v>Ponte_Viaduto</v>
      </c>
      <c r="O1544" s="9" t="str">
        <f>_xlfn.CONCAT("Classe IFC ou Categoria Revit:   ", F1544)</f>
        <v>Classe IFC ou Categoria Revit:   OST_BuildingPad</v>
      </c>
      <c r="P1544" s="7" t="s">
        <v>4183</v>
      </c>
      <c r="Q1544" s="11" t="str">
        <f>_xlfn.CONCAT("Categoria de Revit:  ",F1544)</f>
        <v>Categoria de Revit:  OST_BuildingPad</v>
      </c>
      <c r="R1544" s="7" t="str">
        <f>C1544</f>
        <v>INFRA_Projeto</v>
      </c>
      <c r="S1544" s="7" t="str">
        <f>D1544</f>
        <v>INFRA_Infraestrutura</v>
      </c>
      <c r="T1544" s="7" t="str">
        <f>E1544</f>
        <v>Ponte_Viaduto</v>
      </c>
      <c r="U1544" s="8" t="str">
        <f>_xlfn.CONCAT("bim-key_",A1544)</f>
        <v>bim-key_1543</v>
      </c>
      <c r="V1544" s="4" t="str">
        <f>IF(ISNUMBER(FIND("Arrow", F1544)), _xlfn.CONCAT(E1544,"_Seta"), E1544)</f>
        <v>Ponte_Viaduto</v>
      </c>
      <c r="W1544" s="4" t="str">
        <f>IF(ISNUMBER(FIND("Scheme", F1544)), _xlfn.CONCAT(F1544,"_Esquema"), F1544)</f>
        <v>OST_BuildingPad</v>
      </c>
    </row>
    <row r="1545" spans="1:23" ht="9.75" customHeight="1" x14ac:dyDescent="0.25">
      <c r="A1545" s="66">
        <v>1544</v>
      </c>
      <c r="B1545" s="65" t="s">
        <v>4283</v>
      </c>
      <c r="C1545" s="27" t="s">
        <v>4576</v>
      </c>
      <c r="D1545" s="27" t="s">
        <v>4578</v>
      </c>
      <c r="E1545" s="27" t="s">
        <v>4341</v>
      </c>
      <c r="F1545" s="25" t="s">
        <v>3070</v>
      </c>
      <c r="G1545" s="6" t="s">
        <v>13</v>
      </c>
      <c r="H1545" s="6" t="s">
        <v>13</v>
      </c>
      <c r="I1545" s="6" t="s">
        <v>13</v>
      </c>
      <c r="J1545" s="6" t="s">
        <v>13</v>
      </c>
      <c r="K1545" s="23" t="s">
        <v>13</v>
      </c>
      <c r="L1545" s="9" t="str">
        <f>_xlfn.CONCAT("", C1545)</f>
        <v>MEP_Projeto</v>
      </c>
      <c r="M1545" s="9" t="str">
        <f>_xlfn.CONCAT("", D1545)</f>
        <v>MEP_Cabeamentos</v>
      </c>
      <c r="N1545" s="9" t="str">
        <f>_xlfn.CONCAT("", E1545)</f>
        <v>Suporte_Cabos_Segmentos</v>
      </c>
      <c r="O1545" s="9" t="str">
        <f>_xlfn.CONCAT("Classe IFC ou Categoria Revit:   ", F1545)</f>
        <v>Classe IFC ou Categoria Revit:   OST_CableTray</v>
      </c>
      <c r="P1545" s="7" t="s">
        <v>4183</v>
      </c>
      <c r="Q1545" s="11" t="str">
        <f>_xlfn.CONCAT("Categoria de Revit:  ",F1545)</f>
        <v>Categoria de Revit:  OST_CableTray</v>
      </c>
      <c r="R1545" s="7" t="str">
        <f>C1545</f>
        <v>MEP_Projeto</v>
      </c>
      <c r="S1545" s="7" t="str">
        <f>D1545</f>
        <v>MEP_Cabeamentos</v>
      </c>
      <c r="T1545" s="7" t="str">
        <f>E1545</f>
        <v>Suporte_Cabos_Segmentos</v>
      </c>
      <c r="U1545" s="8" t="str">
        <f>_xlfn.CONCAT("bim-key_",A1545)</f>
        <v>bim-key_1544</v>
      </c>
      <c r="V1545" s="4" t="str">
        <f>IF(ISNUMBER(FIND("Arrow", F1545)), _xlfn.CONCAT(E1545,"_Seta"), E1545)</f>
        <v>Suporte_Cabos_Segmentos</v>
      </c>
      <c r="W1545" s="4" t="str">
        <f>IF(ISNUMBER(FIND("Scheme", F1545)), _xlfn.CONCAT(F1545,"_Esquema"), F1545)</f>
        <v>OST_CableTray</v>
      </c>
    </row>
    <row r="1546" spans="1:23" ht="9.75" customHeight="1" x14ac:dyDescent="0.25">
      <c r="A1546" s="66">
        <v>1545</v>
      </c>
      <c r="B1546" s="65" t="s">
        <v>4283</v>
      </c>
      <c r="C1546" s="27" t="s">
        <v>4576</v>
      </c>
      <c r="D1546" s="27" t="s">
        <v>4578</v>
      </c>
      <c r="E1546" s="40" t="s">
        <v>4341</v>
      </c>
      <c r="F1546" s="25" t="s">
        <v>3064</v>
      </c>
      <c r="G1546" s="6" t="s">
        <v>13</v>
      </c>
      <c r="H1546" s="6" t="s">
        <v>13</v>
      </c>
      <c r="I1546" s="6" t="s">
        <v>13</v>
      </c>
      <c r="J1546" s="6" t="s">
        <v>13</v>
      </c>
      <c r="K1546" s="23" t="s">
        <v>13</v>
      </c>
      <c r="L1546" s="9" t="str">
        <f>_xlfn.CONCAT("", C1546)</f>
        <v>MEP_Projeto</v>
      </c>
      <c r="M1546" s="9" t="str">
        <f>_xlfn.CONCAT("", D1546)</f>
        <v>MEP_Cabeamentos</v>
      </c>
      <c r="N1546" s="9" t="str">
        <f>_xlfn.CONCAT("", E1546)</f>
        <v>Suporte_Cabos_Segmentos</v>
      </c>
      <c r="O1546" s="9" t="str">
        <f>_xlfn.CONCAT("Classe IFC ou Categoria Revit:   ", F1546)</f>
        <v>Classe IFC ou Categoria Revit:   OST_CableTrayCenterLine</v>
      </c>
      <c r="P1546" s="7" t="s">
        <v>4183</v>
      </c>
      <c r="Q1546" s="11" t="str">
        <f>_xlfn.CONCAT("Categoria de Revit:  ",F1546)</f>
        <v>Categoria de Revit:  OST_CableTrayCenterLine</v>
      </c>
      <c r="R1546" s="7" t="str">
        <f>C1546</f>
        <v>MEP_Projeto</v>
      </c>
      <c r="S1546" s="7" t="str">
        <f>D1546</f>
        <v>MEP_Cabeamentos</v>
      </c>
      <c r="T1546" s="7" t="str">
        <f>E1546</f>
        <v>Suporte_Cabos_Segmentos</v>
      </c>
      <c r="U1546" s="8" t="str">
        <f>_xlfn.CONCAT("bim-key_",A1546)</f>
        <v>bim-key_1545</v>
      </c>
      <c r="V1546" s="4" t="str">
        <f>IF(ISNUMBER(FIND("Arrow", F1546)), _xlfn.CONCAT(E1546,"_Seta"), E1546)</f>
        <v>Suporte_Cabos_Segmentos</v>
      </c>
      <c r="W1546" s="4" t="str">
        <f>IF(ISNUMBER(FIND("Scheme", F1546)), _xlfn.CONCAT(F1546,"_Esquema"), F1546)</f>
        <v>OST_CableTrayCenterLine</v>
      </c>
    </row>
    <row r="1547" spans="1:23" ht="9.75" customHeight="1" x14ac:dyDescent="0.25">
      <c r="A1547" s="66">
        <v>1546</v>
      </c>
      <c r="B1547" s="65" t="s">
        <v>4283</v>
      </c>
      <c r="C1547" s="27" t="s">
        <v>4576</v>
      </c>
      <c r="D1547" s="27" t="s">
        <v>4578</v>
      </c>
      <c r="E1547" s="40" t="s">
        <v>4341</v>
      </c>
      <c r="F1547" s="25" t="s">
        <v>3065</v>
      </c>
      <c r="G1547" s="6" t="s">
        <v>13</v>
      </c>
      <c r="H1547" s="6" t="s">
        <v>13</v>
      </c>
      <c r="I1547" s="6" t="s">
        <v>13</v>
      </c>
      <c r="J1547" s="6" t="s">
        <v>13</v>
      </c>
      <c r="K1547" s="23" t="s">
        <v>13</v>
      </c>
      <c r="L1547" s="9" t="str">
        <f>_xlfn.CONCAT("", C1547)</f>
        <v>MEP_Projeto</v>
      </c>
      <c r="M1547" s="9" t="str">
        <f>_xlfn.CONCAT("", D1547)</f>
        <v>MEP_Cabeamentos</v>
      </c>
      <c r="N1547" s="9" t="str">
        <f>_xlfn.CONCAT("", E1547)</f>
        <v>Suporte_Cabos_Segmentos</v>
      </c>
      <c r="O1547" s="9" t="str">
        <f>_xlfn.CONCAT("Classe IFC ou Categoria Revit:   ", F1547)</f>
        <v>Classe IFC ou Categoria Revit:   OST_CableTrayDrop</v>
      </c>
      <c r="P1547" s="7" t="s">
        <v>4183</v>
      </c>
      <c r="Q1547" s="11" t="str">
        <f>_xlfn.CONCAT("Categoria de Revit:  ",F1547)</f>
        <v>Categoria de Revit:  OST_CableTrayDrop</v>
      </c>
      <c r="R1547" s="7" t="str">
        <f>C1547</f>
        <v>MEP_Projeto</v>
      </c>
      <c r="S1547" s="7" t="str">
        <f>D1547</f>
        <v>MEP_Cabeamentos</v>
      </c>
      <c r="T1547" s="7" t="str">
        <f>E1547</f>
        <v>Suporte_Cabos_Segmentos</v>
      </c>
      <c r="U1547" s="8" t="str">
        <f>_xlfn.CONCAT("bim-key_",A1547)</f>
        <v>bim-key_1546</v>
      </c>
      <c r="V1547" s="4" t="str">
        <f>IF(ISNUMBER(FIND("Arrow", F1547)), _xlfn.CONCAT(E1547,"_Seta"), E1547)</f>
        <v>Suporte_Cabos_Segmentos</v>
      </c>
      <c r="W1547" s="4" t="str">
        <f>IF(ISNUMBER(FIND("Scheme", F1547)), _xlfn.CONCAT(F1547,"_Esquema"), F1547)</f>
        <v>OST_CableTrayDrop</v>
      </c>
    </row>
    <row r="1548" spans="1:23" ht="9.75" customHeight="1" x14ac:dyDescent="0.25">
      <c r="A1548" s="66">
        <v>1547</v>
      </c>
      <c r="B1548" s="65" t="s">
        <v>4283</v>
      </c>
      <c r="C1548" s="27" t="s">
        <v>4576</v>
      </c>
      <c r="D1548" s="27" t="s">
        <v>4578</v>
      </c>
      <c r="E1548" s="40" t="s">
        <v>4340</v>
      </c>
      <c r="F1548" s="25" t="s">
        <v>3074</v>
      </c>
      <c r="G1548" s="6" t="s">
        <v>13</v>
      </c>
      <c r="H1548" s="6" t="s">
        <v>13</v>
      </c>
      <c r="I1548" s="6" t="s">
        <v>13</v>
      </c>
      <c r="J1548" s="6" t="s">
        <v>13</v>
      </c>
      <c r="K1548" s="23" t="s">
        <v>13</v>
      </c>
      <c r="L1548" s="9" t="str">
        <f>_xlfn.CONCAT("", C1548)</f>
        <v>MEP_Projeto</v>
      </c>
      <c r="M1548" s="9" t="str">
        <f>_xlfn.CONCAT("", D1548)</f>
        <v>MEP_Cabeamentos</v>
      </c>
      <c r="N1548" s="9" t="str">
        <f>_xlfn.CONCAT("", E1548)</f>
        <v>Suporte_Cabos_Conexões</v>
      </c>
      <c r="O1548" s="9" t="str">
        <f>_xlfn.CONCAT("Classe IFC ou Categoria Revit:   ", F1548)</f>
        <v>Classe IFC ou Categoria Revit:   OST_CableTrayFitting</v>
      </c>
      <c r="P1548" s="7" t="s">
        <v>4183</v>
      </c>
      <c r="Q1548" s="11" t="str">
        <f>_xlfn.CONCAT("Categoria de Revit:  ",F1548)</f>
        <v>Categoria de Revit:  OST_CableTrayFitting</v>
      </c>
      <c r="R1548" s="7" t="str">
        <f>C1548</f>
        <v>MEP_Projeto</v>
      </c>
      <c r="S1548" s="7" t="str">
        <f>D1548</f>
        <v>MEP_Cabeamentos</v>
      </c>
      <c r="T1548" s="7" t="str">
        <f>E1548</f>
        <v>Suporte_Cabos_Conexões</v>
      </c>
      <c r="U1548" s="8" t="str">
        <f>_xlfn.CONCAT("bim-key_",A1548)</f>
        <v>bim-key_1547</v>
      </c>
      <c r="V1548" s="4" t="str">
        <f>IF(ISNUMBER(FIND("Arrow", F1548)), _xlfn.CONCAT(E1548,"_Seta"), E1548)</f>
        <v>Suporte_Cabos_Conexões</v>
      </c>
      <c r="W1548" s="4" t="str">
        <f>IF(ISNUMBER(FIND("Scheme", F1548)), _xlfn.CONCAT(F1548,"_Esquema"), F1548)</f>
        <v>OST_CableTrayFitting</v>
      </c>
    </row>
    <row r="1549" spans="1:23" ht="9.75" customHeight="1" x14ac:dyDescent="0.25">
      <c r="A1549" s="66">
        <v>1548</v>
      </c>
      <c r="B1549" s="65" t="s">
        <v>4283</v>
      </c>
      <c r="C1549" s="27" t="s">
        <v>4576</v>
      </c>
      <c r="D1549" s="27" t="s">
        <v>4578</v>
      </c>
      <c r="E1549" s="40" t="s">
        <v>4340</v>
      </c>
      <c r="F1549" s="25" t="s">
        <v>3060</v>
      </c>
      <c r="G1549" s="6" t="s">
        <v>13</v>
      </c>
      <c r="H1549" s="6" t="s">
        <v>13</v>
      </c>
      <c r="I1549" s="6" t="s">
        <v>13</v>
      </c>
      <c r="J1549" s="6" t="s">
        <v>13</v>
      </c>
      <c r="K1549" s="23" t="s">
        <v>13</v>
      </c>
      <c r="L1549" s="9" t="str">
        <f>_xlfn.CONCAT("", C1549)</f>
        <v>MEP_Projeto</v>
      </c>
      <c r="M1549" s="9" t="str">
        <f>_xlfn.CONCAT("", D1549)</f>
        <v>MEP_Cabeamentos</v>
      </c>
      <c r="N1549" s="9" t="str">
        <f>_xlfn.CONCAT("", E1549)</f>
        <v>Suporte_Cabos_Conexões</v>
      </c>
      <c r="O1549" s="9" t="str">
        <f>_xlfn.CONCAT("Classe IFC ou Categoria Revit:   ", F1549)</f>
        <v>Classe IFC ou Categoria Revit:   OST_CableTrayFittingCenterLine</v>
      </c>
      <c r="P1549" s="7" t="s">
        <v>4183</v>
      </c>
      <c r="Q1549" s="11" t="str">
        <f>_xlfn.CONCAT("Categoria de Revit:  ",F1549)</f>
        <v>Categoria de Revit:  OST_CableTrayFittingCenterLine</v>
      </c>
      <c r="R1549" s="7" t="str">
        <f>C1549</f>
        <v>MEP_Projeto</v>
      </c>
      <c r="S1549" s="7" t="str">
        <f>D1549</f>
        <v>MEP_Cabeamentos</v>
      </c>
      <c r="T1549" s="7" t="str">
        <f>E1549</f>
        <v>Suporte_Cabos_Conexões</v>
      </c>
      <c r="U1549" s="8" t="str">
        <f>_xlfn.CONCAT("bim-key_",A1549)</f>
        <v>bim-key_1548</v>
      </c>
      <c r="V1549" s="4" t="str">
        <f>IF(ISNUMBER(FIND("Arrow", F1549)), _xlfn.CONCAT(E1549,"_Seta"), E1549)</f>
        <v>Suporte_Cabos_Conexões</v>
      </c>
      <c r="W1549" s="4" t="str">
        <f>IF(ISNUMBER(FIND("Scheme", F1549)), _xlfn.CONCAT(F1549,"_Esquema"), F1549)</f>
        <v>OST_CableTrayFittingCenterLine</v>
      </c>
    </row>
    <row r="1550" spans="1:23" ht="9.75" customHeight="1" x14ac:dyDescent="0.25">
      <c r="A1550" s="66">
        <v>1549</v>
      </c>
      <c r="B1550" s="65" t="s">
        <v>4283</v>
      </c>
      <c r="C1550" s="27" t="s">
        <v>4576</v>
      </c>
      <c r="D1550" s="27" t="s">
        <v>4757</v>
      </c>
      <c r="E1550" s="40" t="s">
        <v>4510</v>
      </c>
      <c r="F1550" s="25" t="s">
        <v>3073</v>
      </c>
      <c r="G1550" s="6" t="s">
        <v>13</v>
      </c>
      <c r="H1550" s="6" t="s">
        <v>13</v>
      </c>
      <c r="I1550" s="6" t="s">
        <v>13</v>
      </c>
      <c r="J1550" s="6" t="s">
        <v>13</v>
      </c>
      <c r="K1550" s="23" t="s">
        <v>13</v>
      </c>
      <c r="L1550" s="9" t="str">
        <f>_xlfn.CONCAT("", C1550)</f>
        <v>MEP_Projeto</v>
      </c>
      <c r="M1550" s="9" t="str">
        <f>_xlfn.CONCAT("", D1550)</f>
        <v>MEP_Cabeamentos_TAG</v>
      </c>
      <c r="N1550" s="9" t="str">
        <f>_xlfn.CONCAT("", E1550)</f>
        <v>Suporte_Cabos_Conexões_Etiqueta</v>
      </c>
      <c r="O1550" s="9" t="str">
        <f>_xlfn.CONCAT("Classe IFC ou Categoria Revit:   ", F1550)</f>
        <v>Classe IFC ou Categoria Revit:   OST_CableTrayFittingTags</v>
      </c>
      <c r="P1550" s="7" t="s">
        <v>4460</v>
      </c>
      <c r="Q1550" s="11" t="str">
        <f>_xlfn.CONCAT("Categoria de Revit:  ",F1550)</f>
        <v>Categoria de Revit:  OST_CableTrayFittingTags</v>
      </c>
      <c r="R1550" s="7" t="str">
        <f>C1550</f>
        <v>MEP_Projeto</v>
      </c>
      <c r="S1550" s="7" t="str">
        <f>D1550</f>
        <v>MEP_Cabeamentos_TAG</v>
      </c>
      <c r="T1550" s="7" t="str">
        <f>E1550</f>
        <v>Suporte_Cabos_Conexões_Etiqueta</v>
      </c>
      <c r="U1550" s="8" t="str">
        <f>_xlfn.CONCAT("bim-key_",A1550)</f>
        <v>bim-key_1549</v>
      </c>
      <c r="V1550" s="4" t="str">
        <f>IF(ISNUMBER(FIND("Arrow", F1550)), _xlfn.CONCAT(E1550,"_Seta"), E1550)</f>
        <v>Suporte_Cabos_Conexões_Etiqueta</v>
      </c>
      <c r="W1550" s="4" t="str">
        <f>IF(ISNUMBER(FIND("Scheme", F1550)), _xlfn.CONCAT(F1550,"_Esquema"), F1550)</f>
        <v>OST_CableTrayFittingTags</v>
      </c>
    </row>
    <row r="1551" spans="1:23" ht="9.75" customHeight="1" x14ac:dyDescent="0.25">
      <c r="A1551" s="66">
        <v>1550</v>
      </c>
      <c r="B1551" s="65" t="s">
        <v>4283</v>
      </c>
      <c r="C1551" s="27" t="s">
        <v>4576</v>
      </c>
      <c r="D1551" s="27" t="s">
        <v>4578</v>
      </c>
      <c r="E1551" s="27" t="s">
        <v>4341</v>
      </c>
      <c r="F1551" s="25" t="s">
        <v>3066</v>
      </c>
      <c r="G1551" s="6" t="s">
        <v>13</v>
      </c>
      <c r="H1551" s="6" t="s">
        <v>13</v>
      </c>
      <c r="I1551" s="6" t="s">
        <v>13</v>
      </c>
      <c r="J1551" s="6" t="s">
        <v>13</v>
      </c>
      <c r="K1551" s="23" t="s">
        <v>13</v>
      </c>
      <c r="L1551" s="9" t="str">
        <f>_xlfn.CONCAT("", C1551)</f>
        <v>MEP_Projeto</v>
      </c>
      <c r="M1551" s="9" t="str">
        <f>_xlfn.CONCAT("", D1551)</f>
        <v>MEP_Cabeamentos</v>
      </c>
      <c r="N1551" s="9" t="str">
        <f>_xlfn.CONCAT("", E1551)</f>
        <v>Suporte_Cabos_Segmentos</v>
      </c>
      <c r="O1551" s="9" t="str">
        <f>_xlfn.CONCAT("Classe IFC ou Categoria Revit:   ", F1551)</f>
        <v>Classe IFC ou Categoria Revit:   OST_CableTrayRiseDrop</v>
      </c>
      <c r="P1551" s="7" t="s">
        <v>4183</v>
      </c>
      <c r="Q1551" s="11" t="str">
        <f>_xlfn.CONCAT("Categoria de Revit:  ",F1551)</f>
        <v>Categoria de Revit:  OST_CableTrayRiseDrop</v>
      </c>
      <c r="R1551" s="7" t="str">
        <f>C1551</f>
        <v>MEP_Projeto</v>
      </c>
      <c r="S1551" s="7" t="str">
        <f>D1551</f>
        <v>MEP_Cabeamentos</v>
      </c>
      <c r="T1551" s="7" t="str">
        <f>E1551</f>
        <v>Suporte_Cabos_Segmentos</v>
      </c>
      <c r="U1551" s="8" t="str">
        <f>_xlfn.CONCAT("bim-key_",A1551)</f>
        <v>bim-key_1550</v>
      </c>
      <c r="V1551" s="4" t="str">
        <f>IF(ISNUMBER(FIND("Arrow", F1551)), _xlfn.CONCAT(E1551,"_Seta"), E1551)</f>
        <v>Suporte_Cabos_Segmentos</v>
      </c>
      <c r="W1551" s="4" t="str">
        <f>IF(ISNUMBER(FIND("Scheme", F1551)), _xlfn.CONCAT(F1551,"_Esquema"), F1551)</f>
        <v>OST_CableTrayRiseDrop</v>
      </c>
    </row>
    <row r="1552" spans="1:23" ht="9.75" customHeight="1" x14ac:dyDescent="0.25">
      <c r="A1552" s="66">
        <v>1551</v>
      </c>
      <c r="B1552" s="65" t="s">
        <v>4283</v>
      </c>
      <c r="C1552" s="27" t="s">
        <v>4576</v>
      </c>
      <c r="D1552" s="27" t="s">
        <v>4578</v>
      </c>
      <c r="E1552" s="27" t="s">
        <v>4341</v>
      </c>
      <c r="F1552" s="25" t="s">
        <v>3050</v>
      </c>
      <c r="G1552" s="6" t="s">
        <v>13</v>
      </c>
      <c r="H1552" s="6" t="s">
        <v>13</v>
      </c>
      <c r="I1552" s="6" t="s">
        <v>13</v>
      </c>
      <c r="J1552" s="6" t="s">
        <v>13</v>
      </c>
      <c r="K1552" s="23" t="s">
        <v>13</v>
      </c>
      <c r="L1552" s="9" t="str">
        <f>_xlfn.CONCAT("", C1552)</f>
        <v>MEP_Projeto</v>
      </c>
      <c r="M1552" s="9" t="str">
        <f>_xlfn.CONCAT("", D1552)</f>
        <v>MEP_Cabeamentos</v>
      </c>
      <c r="N1552" s="9" t="str">
        <f>_xlfn.CONCAT("", E1552)</f>
        <v>Suporte_Cabos_Segmentos</v>
      </c>
      <c r="O1552" s="9" t="str">
        <f>_xlfn.CONCAT("Classe IFC ou Categoria Revit:   ", F1552)</f>
        <v>Classe IFC ou Categoria Revit:   OST_CableTrayRun</v>
      </c>
      <c r="P1552" s="7" t="s">
        <v>4183</v>
      </c>
      <c r="Q1552" s="11" t="str">
        <f>_xlfn.CONCAT("Categoria de Revit:  ",F1552)</f>
        <v>Categoria de Revit:  OST_CableTrayRun</v>
      </c>
      <c r="R1552" s="7" t="str">
        <f>C1552</f>
        <v>MEP_Projeto</v>
      </c>
      <c r="S1552" s="7" t="str">
        <f>D1552</f>
        <v>MEP_Cabeamentos</v>
      </c>
      <c r="T1552" s="7" t="str">
        <f>E1552</f>
        <v>Suporte_Cabos_Segmentos</v>
      </c>
      <c r="U1552" s="8" t="str">
        <f>_xlfn.CONCAT("bim-key_",A1552)</f>
        <v>bim-key_1551</v>
      </c>
      <c r="V1552" s="4" t="str">
        <f>IF(ISNUMBER(FIND("Arrow", F1552)), _xlfn.CONCAT(E1552,"_Seta"), E1552)</f>
        <v>Suporte_Cabos_Segmentos</v>
      </c>
      <c r="W1552" s="4" t="str">
        <f>IF(ISNUMBER(FIND("Scheme", F1552)), _xlfn.CONCAT(F1552,"_Esquema"), F1552)</f>
        <v>OST_CableTrayRun</v>
      </c>
    </row>
    <row r="1553" spans="1:23" ht="9.75" customHeight="1" x14ac:dyDescent="0.25">
      <c r="A1553" s="66">
        <v>1552</v>
      </c>
      <c r="B1553" s="65" t="s">
        <v>4283</v>
      </c>
      <c r="C1553" s="27" t="s">
        <v>4576</v>
      </c>
      <c r="D1553" s="27" t="s">
        <v>4757</v>
      </c>
      <c r="E1553" s="40" t="s">
        <v>4511</v>
      </c>
      <c r="F1553" s="25" t="s">
        <v>3069</v>
      </c>
      <c r="G1553" s="6" t="s">
        <v>13</v>
      </c>
      <c r="H1553" s="6" t="s">
        <v>13</v>
      </c>
      <c r="I1553" s="6" t="s">
        <v>13</v>
      </c>
      <c r="J1553" s="6" t="s">
        <v>13</v>
      </c>
      <c r="K1553" s="23" t="s">
        <v>13</v>
      </c>
      <c r="L1553" s="9" t="str">
        <f>_xlfn.CONCAT("", C1553)</f>
        <v>MEP_Projeto</v>
      </c>
      <c r="M1553" s="9" t="str">
        <f>_xlfn.CONCAT("", D1553)</f>
        <v>MEP_Cabeamentos_TAG</v>
      </c>
      <c r="N1553" s="9" t="str">
        <f>_xlfn.CONCAT("", E1553)</f>
        <v>Suporte_Cabos_Segmentos_Etiqueta</v>
      </c>
      <c r="O1553" s="9" t="str">
        <f>_xlfn.CONCAT("Classe IFC ou Categoria Revit:   ", F1553)</f>
        <v>Classe IFC ou Categoria Revit:   OST_CableTrayTags</v>
      </c>
      <c r="P1553" s="7" t="s">
        <v>4460</v>
      </c>
      <c r="Q1553" s="11" t="str">
        <f>_xlfn.CONCAT("Categoria de Revit:  ",F1553)</f>
        <v>Categoria de Revit:  OST_CableTrayTags</v>
      </c>
      <c r="R1553" s="7" t="str">
        <f>C1553</f>
        <v>MEP_Projeto</v>
      </c>
      <c r="S1553" s="7" t="str">
        <f>D1553</f>
        <v>MEP_Cabeamentos_TAG</v>
      </c>
      <c r="T1553" s="7" t="str">
        <f>E1553</f>
        <v>Suporte_Cabos_Segmentos_Etiqueta</v>
      </c>
      <c r="U1553" s="8" t="str">
        <f>_xlfn.CONCAT("bim-key_",A1553)</f>
        <v>bim-key_1552</v>
      </c>
      <c r="V1553" s="4" t="str">
        <f>IF(ISNUMBER(FIND("Arrow", F1553)), _xlfn.CONCAT(E1553,"_Seta"), E1553)</f>
        <v>Suporte_Cabos_Segmentos_Etiqueta</v>
      </c>
      <c r="W1553" s="4" t="str">
        <f>IF(ISNUMBER(FIND("Scheme", F1553)), _xlfn.CONCAT(F1553,"_Esquema"), F1553)</f>
        <v>OST_CableTrayTags</v>
      </c>
    </row>
    <row r="1554" spans="1:23" ht="9.75" customHeight="1" x14ac:dyDescent="0.25">
      <c r="A1554" s="66">
        <v>1553</v>
      </c>
      <c r="B1554" s="65" t="s">
        <v>4283</v>
      </c>
      <c r="C1554" s="27" t="s">
        <v>4289</v>
      </c>
      <c r="D1554" s="27" t="s">
        <v>4291</v>
      </c>
      <c r="E1554" s="41" t="s">
        <v>20</v>
      </c>
      <c r="F1554" s="25" t="s">
        <v>2958</v>
      </c>
      <c r="G1554" s="6" t="s">
        <v>13</v>
      </c>
      <c r="H1554" s="6" t="s">
        <v>13</v>
      </c>
      <c r="I1554" s="6" t="s">
        <v>13</v>
      </c>
      <c r="J1554" s="6" t="s">
        <v>13</v>
      </c>
      <c r="K1554" s="23" t="s">
        <v>13</v>
      </c>
      <c r="L1554" s="9" t="str">
        <f>_xlfn.CONCAT("", C1554)</f>
        <v>ARQ_Projeto</v>
      </c>
      <c r="M1554" s="9" t="str">
        <f>_xlfn.CONCAT("", D1554)</f>
        <v>ARQ_Interdisciplinar</v>
      </c>
      <c r="N1554" s="9" t="str">
        <f>_xlfn.CONCAT("", E1554)</f>
        <v>Projeto</v>
      </c>
      <c r="O1554" s="9" t="str">
        <f>_xlfn.CONCAT("Classe IFC ou Categoria Revit:   ", F1554)</f>
        <v>Classe IFC ou Categoria Revit:   OST_Cage</v>
      </c>
      <c r="P1554" s="7" t="s">
        <v>4183</v>
      </c>
      <c r="Q1554" s="11" t="str">
        <f>_xlfn.CONCAT("Categoria de Revit:  ",F1554)</f>
        <v>Categoria de Revit:  OST_Cage</v>
      </c>
      <c r="R1554" s="7" t="str">
        <f>C1554</f>
        <v>ARQ_Projeto</v>
      </c>
      <c r="S1554" s="7" t="str">
        <f>D1554</f>
        <v>ARQ_Interdisciplinar</v>
      </c>
      <c r="T1554" s="7" t="str">
        <f>E1554</f>
        <v>Projeto</v>
      </c>
      <c r="U1554" s="8" t="str">
        <f>_xlfn.CONCAT("bim-key_",A1554)</f>
        <v>bim-key_1553</v>
      </c>
      <c r="V1554" s="4" t="str">
        <f>IF(ISNUMBER(FIND("Arrow", F1554)), _xlfn.CONCAT(E1554,"_Seta"), E1554)</f>
        <v>Projeto</v>
      </c>
      <c r="W1554" s="4" t="str">
        <f>IF(ISNUMBER(FIND("Scheme", F1554)), _xlfn.CONCAT(F1554,"_Esquema"), F1554)</f>
        <v>OST_Cage</v>
      </c>
    </row>
    <row r="1555" spans="1:23" ht="9.75" customHeight="1" x14ac:dyDescent="0.25">
      <c r="A1555" s="66">
        <v>1554</v>
      </c>
      <c r="B1555" s="65" t="s">
        <v>4283</v>
      </c>
      <c r="C1555" s="27" t="s">
        <v>4415</v>
      </c>
      <c r="D1555" s="27" t="s">
        <v>4535</v>
      </c>
      <c r="E1555" s="26" t="s">
        <v>4596</v>
      </c>
      <c r="F1555" s="25" t="s">
        <v>3738</v>
      </c>
      <c r="G1555" s="6" t="s">
        <v>13</v>
      </c>
      <c r="H1555" s="6" t="s">
        <v>13</v>
      </c>
      <c r="I1555" s="6" t="s">
        <v>13</v>
      </c>
      <c r="J1555" s="6" t="s">
        <v>13</v>
      </c>
      <c r="K1555" s="23" t="s">
        <v>13</v>
      </c>
      <c r="L1555" s="9" t="str">
        <f>_xlfn.CONCAT("", C1555)</f>
        <v>DOC_Projeto</v>
      </c>
      <c r="M1555" s="9" t="str">
        <f>_xlfn.CONCAT("", D1555)</f>
        <v>DOC_Simbologia</v>
      </c>
      <c r="N1555" s="9" t="str">
        <f>_xlfn.CONCAT("", E1555)</f>
        <v>Textual_Simbologia_Chamada</v>
      </c>
      <c r="O1555" s="9" t="str">
        <f>_xlfn.CONCAT("Classe IFC ou Categoria Revit:   ", F1555)</f>
        <v>Classe IFC ou Categoria Revit:   OST_CalloutBoundary</v>
      </c>
      <c r="P1555" s="7" t="s">
        <v>4183</v>
      </c>
      <c r="Q1555" s="11" t="str">
        <f>_xlfn.CONCAT("Categoria de Revit:  ",F1555)</f>
        <v>Categoria de Revit:  OST_CalloutBoundary</v>
      </c>
      <c r="R1555" s="7" t="str">
        <f>C1555</f>
        <v>DOC_Projeto</v>
      </c>
      <c r="S1555" s="7" t="str">
        <f>D1555</f>
        <v>DOC_Simbologia</v>
      </c>
      <c r="T1555" s="7" t="str">
        <f>E1555</f>
        <v>Textual_Simbologia_Chamada</v>
      </c>
      <c r="U1555" s="8" t="str">
        <f>_xlfn.CONCAT("bim-key_",A1555)</f>
        <v>bim-key_1554</v>
      </c>
      <c r="V1555" s="4" t="str">
        <f>IF(ISNUMBER(FIND("Arrow", F1555)), _xlfn.CONCAT(E1555,"_Seta"), E1555)</f>
        <v>Textual_Simbologia_Chamada</v>
      </c>
      <c r="W1555" s="4" t="str">
        <f>IF(ISNUMBER(FIND("Scheme", F1555)), _xlfn.CONCAT(F1555,"_Esquema"), F1555)</f>
        <v>OST_CalloutBoundary</v>
      </c>
    </row>
    <row r="1556" spans="1:23" ht="9.75" customHeight="1" x14ac:dyDescent="0.25">
      <c r="A1556" s="66">
        <v>1555</v>
      </c>
      <c r="B1556" s="65" t="s">
        <v>4283</v>
      </c>
      <c r="C1556" s="27" t="s">
        <v>4415</v>
      </c>
      <c r="D1556" s="27" t="s">
        <v>4535</v>
      </c>
      <c r="E1556" s="26" t="s">
        <v>4596</v>
      </c>
      <c r="F1556" s="25" t="s">
        <v>3739</v>
      </c>
      <c r="G1556" s="6" t="s">
        <v>13</v>
      </c>
      <c r="H1556" s="6" t="s">
        <v>13</v>
      </c>
      <c r="I1556" s="6" t="s">
        <v>13</v>
      </c>
      <c r="J1556" s="6" t="s">
        <v>13</v>
      </c>
      <c r="K1556" s="23" t="s">
        <v>13</v>
      </c>
      <c r="L1556" s="9" t="str">
        <f>_xlfn.CONCAT("", C1556)</f>
        <v>DOC_Projeto</v>
      </c>
      <c r="M1556" s="9" t="str">
        <f>_xlfn.CONCAT("", D1556)</f>
        <v>DOC_Simbologia</v>
      </c>
      <c r="N1556" s="9" t="str">
        <f>_xlfn.CONCAT("", E1556)</f>
        <v>Textual_Simbologia_Chamada</v>
      </c>
      <c r="O1556" s="9" t="str">
        <f>_xlfn.CONCAT("Classe IFC ou Categoria Revit:   ", F1556)</f>
        <v>Classe IFC ou Categoria Revit:   OST_CalloutHeads</v>
      </c>
      <c r="P1556" s="7" t="s">
        <v>4183</v>
      </c>
      <c r="Q1556" s="11" t="str">
        <f>_xlfn.CONCAT("Categoria de Revit:  ",F1556)</f>
        <v>Categoria de Revit:  OST_CalloutHeads</v>
      </c>
      <c r="R1556" s="7" t="str">
        <f>C1556</f>
        <v>DOC_Projeto</v>
      </c>
      <c r="S1556" s="7" t="str">
        <f>D1556</f>
        <v>DOC_Simbologia</v>
      </c>
      <c r="T1556" s="7" t="str">
        <f>E1556</f>
        <v>Textual_Simbologia_Chamada</v>
      </c>
      <c r="U1556" s="8" t="str">
        <f>_xlfn.CONCAT("bim-key_",A1556)</f>
        <v>bim-key_1555</v>
      </c>
      <c r="V1556" s="4" t="str">
        <f>IF(ISNUMBER(FIND("Arrow", F1556)), _xlfn.CONCAT(E1556,"_Seta"), E1556)</f>
        <v>Textual_Simbologia_Chamada</v>
      </c>
      <c r="W1556" s="4" t="str">
        <f>IF(ISNUMBER(FIND("Scheme", F1556)), _xlfn.CONCAT(F1556,"_Esquema"), F1556)</f>
        <v>OST_CalloutHeads</v>
      </c>
    </row>
    <row r="1557" spans="1:23" ht="9.75" customHeight="1" x14ac:dyDescent="0.25">
      <c r="A1557" s="66">
        <v>1556</v>
      </c>
      <c r="B1557" s="65" t="s">
        <v>4283</v>
      </c>
      <c r="C1557" s="27" t="s">
        <v>4415</v>
      </c>
      <c r="D1557" s="27" t="s">
        <v>4535</v>
      </c>
      <c r="E1557" s="26" t="s">
        <v>4596</v>
      </c>
      <c r="F1557" s="25" t="s">
        <v>3733</v>
      </c>
      <c r="G1557" s="6" t="s">
        <v>13</v>
      </c>
      <c r="H1557" s="6" t="s">
        <v>13</v>
      </c>
      <c r="I1557" s="6" t="s">
        <v>13</v>
      </c>
      <c r="J1557" s="6" t="s">
        <v>13</v>
      </c>
      <c r="K1557" s="23" t="s">
        <v>13</v>
      </c>
      <c r="L1557" s="9" t="str">
        <f>_xlfn.CONCAT("", C1557)</f>
        <v>DOC_Projeto</v>
      </c>
      <c r="M1557" s="9" t="str">
        <f>_xlfn.CONCAT("", D1557)</f>
        <v>DOC_Simbologia</v>
      </c>
      <c r="N1557" s="9" t="str">
        <f>_xlfn.CONCAT("", E1557)</f>
        <v>Textual_Simbologia_Chamada</v>
      </c>
      <c r="O1557" s="9" t="str">
        <f>_xlfn.CONCAT("Classe IFC ou Categoria Revit:   ", F1557)</f>
        <v>Classe IFC ou Categoria Revit:   OST_CalloutLeaderLine</v>
      </c>
      <c r="P1557" s="7" t="s">
        <v>4183</v>
      </c>
      <c r="Q1557" s="11" t="str">
        <f>_xlfn.CONCAT("Categoria de Revit:  ",F1557)</f>
        <v>Categoria de Revit:  OST_CalloutLeaderLine</v>
      </c>
      <c r="R1557" s="7" t="str">
        <f>C1557</f>
        <v>DOC_Projeto</v>
      </c>
      <c r="S1557" s="7" t="str">
        <f>D1557</f>
        <v>DOC_Simbologia</v>
      </c>
      <c r="T1557" s="7" t="str">
        <f>E1557</f>
        <v>Textual_Simbologia_Chamada</v>
      </c>
      <c r="U1557" s="8" t="str">
        <f>_xlfn.CONCAT("bim-key_",A1557)</f>
        <v>bim-key_1556</v>
      </c>
      <c r="V1557" s="4" t="str">
        <f>IF(ISNUMBER(FIND("Arrow", F1557)), _xlfn.CONCAT(E1557,"_Seta"), E1557)</f>
        <v>Textual_Simbologia_Chamada</v>
      </c>
      <c r="W1557" s="4" t="str">
        <f>IF(ISNUMBER(FIND("Scheme", F1557)), _xlfn.CONCAT(F1557,"_Esquema"), F1557)</f>
        <v>OST_CalloutLeaderLine</v>
      </c>
    </row>
    <row r="1558" spans="1:23" ht="9.75" customHeight="1" x14ac:dyDescent="0.25">
      <c r="A1558" s="66">
        <v>1557</v>
      </c>
      <c r="B1558" s="65" t="s">
        <v>4283</v>
      </c>
      <c r="C1558" s="27" t="s">
        <v>4415</v>
      </c>
      <c r="D1558" s="27" t="s">
        <v>4535</v>
      </c>
      <c r="E1558" s="39" t="s">
        <v>4596</v>
      </c>
      <c r="F1558" s="25" t="s">
        <v>3740</v>
      </c>
      <c r="G1558" s="6" t="s">
        <v>13</v>
      </c>
      <c r="H1558" s="6" t="s">
        <v>13</v>
      </c>
      <c r="I1558" s="6" t="s">
        <v>13</v>
      </c>
      <c r="J1558" s="6" t="s">
        <v>13</v>
      </c>
      <c r="K1558" s="23" t="s">
        <v>13</v>
      </c>
      <c r="L1558" s="9" t="str">
        <f>_xlfn.CONCAT("", C1558)</f>
        <v>DOC_Projeto</v>
      </c>
      <c r="M1558" s="9" t="str">
        <f>_xlfn.CONCAT("", D1558)</f>
        <v>DOC_Simbologia</v>
      </c>
      <c r="N1558" s="9" t="str">
        <f>_xlfn.CONCAT("", E1558)</f>
        <v>Textual_Simbologia_Chamada</v>
      </c>
      <c r="O1558" s="9" t="str">
        <f>_xlfn.CONCAT("Classe IFC ou Categoria Revit:   ", F1558)</f>
        <v>Classe IFC ou Categoria Revit:   OST_Callouts</v>
      </c>
      <c r="P1558" s="7" t="s">
        <v>4183</v>
      </c>
      <c r="Q1558" s="11" t="str">
        <f>_xlfn.CONCAT("Categoria de Revit:  ",F1558)</f>
        <v>Categoria de Revit:  OST_Callouts</v>
      </c>
      <c r="R1558" s="7" t="str">
        <f>C1558</f>
        <v>DOC_Projeto</v>
      </c>
      <c r="S1558" s="7" t="str">
        <f>D1558</f>
        <v>DOC_Simbologia</v>
      </c>
      <c r="T1558" s="7" t="str">
        <f>E1558</f>
        <v>Textual_Simbologia_Chamada</v>
      </c>
      <c r="U1558" s="8" t="str">
        <f>_xlfn.CONCAT("bim-key_",A1558)</f>
        <v>bim-key_1557</v>
      </c>
      <c r="V1558" s="4" t="str">
        <f>IF(ISNUMBER(FIND("Arrow", F1558)), _xlfn.CONCAT(E1558,"_Seta"), E1558)</f>
        <v>Textual_Simbologia_Chamada</v>
      </c>
      <c r="W1558" s="4" t="str">
        <f>IF(ISNUMBER(FIND("Scheme", F1558)), _xlfn.CONCAT(F1558,"_Esquema"), F1558)</f>
        <v>OST_Callouts</v>
      </c>
    </row>
    <row r="1559" spans="1:23" ht="9.75" customHeight="1" x14ac:dyDescent="0.25">
      <c r="A1559" s="66">
        <v>1558</v>
      </c>
      <c r="B1559" s="65" t="s">
        <v>4283</v>
      </c>
      <c r="C1559" s="27" t="s">
        <v>4289</v>
      </c>
      <c r="D1559" s="27" t="s">
        <v>4291</v>
      </c>
      <c r="E1559" s="28" t="s">
        <v>20</v>
      </c>
      <c r="F1559" s="25" t="s">
        <v>3750</v>
      </c>
      <c r="G1559" s="6" t="s">
        <v>13</v>
      </c>
      <c r="H1559" s="6" t="s">
        <v>13</v>
      </c>
      <c r="I1559" s="6" t="s">
        <v>13</v>
      </c>
      <c r="J1559" s="6" t="s">
        <v>13</v>
      </c>
      <c r="K1559" s="23" t="s">
        <v>13</v>
      </c>
      <c r="L1559" s="9" t="str">
        <f>_xlfn.CONCAT("", C1559)</f>
        <v>ARQ_Projeto</v>
      </c>
      <c r="M1559" s="9" t="str">
        <f>_xlfn.CONCAT("", D1559)</f>
        <v>ARQ_Interdisciplinar</v>
      </c>
      <c r="N1559" s="9" t="str">
        <f>_xlfn.CONCAT("", E1559)</f>
        <v>Projeto</v>
      </c>
      <c r="O1559" s="9" t="str">
        <f>_xlfn.CONCAT("Classe IFC ou Categoria Revit:   ", F1559)</f>
        <v>Classe IFC ou Categoria Revit:   OST_Camera_Lines</v>
      </c>
      <c r="P1559" s="7" t="s">
        <v>4183</v>
      </c>
      <c r="Q1559" s="11" t="str">
        <f>_xlfn.CONCAT("Categoria de Revit:  ",F1559)</f>
        <v>Categoria de Revit:  OST_Camera_Lines</v>
      </c>
      <c r="R1559" s="7" t="str">
        <f>C1559</f>
        <v>ARQ_Projeto</v>
      </c>
      <c r="S1559" s="7" t="str">
        <f>D1559</f>
        <v>ARQ_Interdisciplinar</v>
      </c>
      <c r="T1559" s="7" t="str">
        <f>E1559</f>
        <v>Projeto</v>
      </c>
      <c r="U1559" s="8" t="str">
        <f>_xlfn.CONCAT("bim-key_",A1559)</f>
        <v>bim-key_1558</v>
      </c>
      <c r="V1559" s="4" t="str">
        <f>IF(ISNUMBER(FIND("Arrow", F1559)), _xlfn.CONCAT(E1559,"_Seta"), E1559)</f>
        <v>Projeto</v>
      </c>
      <c r="W1559" s="4" t="str">
        <f>IF(ISNUMBER(FIND("Scheme", F1559)), _xlfn.CONCAT(F1559,"_Esquema"), F1559)</f>
        <v>OST_Camera_Lines</v>
      </c>
    </row>
    <row r="1560" spans="1:23" ht="9.75" customHeight="1" x14ac:dyDescent="0.25">
      <c r="A1560" s="66">
        <v>1559</v>
      </c>
      <c r="B1560" s="65" t="s">
        <v>4283</v>
      </c>
      <c r="C1560" s="27" t="s">
        <v>4289</v>
      </c>
      <c r="D1560" s="27" t="s">
        <v>4291</v>
      </c>
      <c r="E1560" s="41" t="s">
        <v>20</v>
      </c>
      <c r="F1560" s="25" t="s">
        <v>3751</v>
      </c>
      <c r="G1560" s="6" t="s">
        <v>13</v>
      </c>
      <c r="H1560" s="6" t="s">
        <v>13</v>
      </c>
      <c r="I1560" s="6" t="s">
        <v>13</v>
      </c>
      <c r="J1560" s="6" t="s">
        <v>13</v>
      </c>
      <c r="K1560" s="23" t="s">
        <v>13</v>
      </c>
      <c r="L1560" s="9" t="str">
        <f>_xlfn.CONCAT("", C1560)</f>
        <v>ARQ_Projeto</v>
      </c>
      <c r="M1560" s="9" t="str">
        <f>_xlfn.CONCAT("", D1560)</f>
        <v>ARQ_Interdisciplinar</v>
      </c>
      <c r="N1560" s="9" t="str">
        <f>_xlfn.CONCAT("", E1560)</f>
        <v>Projeto</v>
      </c>
      <c r="O1560" s="9" t="str">
        <f>_xlfn.CONCAT("Classe IFC ou Categoria Revit:   ", F1560)</f>
        <v>Classe IFC ou Categoria Revit:   OST_Cameras</v>
      </c>
      <c r="P1560" s="7" t="s">
        <v>4183</v>
      </c>
      <c r="Q1560" s="11" t="str">
        <f>_xlfn.CONCAT("Categoria de Revit:  ",F1560)</f>
        <v>Categoria de Revit:  OST_Cameras</v>
      </c>
      <c r="R1560" s="7" t="str">
        <f>C1560</f>
        <v>ARQ_Projeto</v>
      </c>
      <c r="S1560" s="7" t="str">
        <f>D1560</f>
        <v>ARQ_Interdisciplinar</v>
      </c>
      <c r="T1560" s="7" t="str">
        <f>E1560</f>
        <v>Projeto</v>
      </c>
      <c r="U1560" s="8" t="str">
        <f>_xlfn.CONCAT("bim-key_",A1560)</f>
        <v>bim-key_1559</v>
      </c>
      <c r="V1560" s="4" t="str">
        <f>IF(ISNUMBER(FIND("Arrow", F1560)), _xlfn.CONCAT(E1560,"_Seta"), E1560)</f>
        <v>Projeto</v>
      </c>
      <c r="W1560" s="4" t="str">
        <f>IF(ISNUMBER(FIND("Scheme", F1560)), _xlfn.CONCAT(F1560,"_Esquema"), F1560)</f>
        <v>OST_Cameras</v>
      </c>
    </row>
    <row r="1561" spans="1:23" ht="9.75" customHeight="1" x14ac:dyDescent="0.25">
      <c r="A1561" s="66">
        <v>1560</v>
      </c>
      <c r="B1561" s="65" t="s">
        <v>4283</v>
      </c>
      <c r="C1561" s="27" t="s">
        <v>4289</v>
      </c>
      <c r="D1561" s="27" t="s">
        <v>4390</v>
      </c>
      <c r="E1561" s="26" t="s">
        <v>4391</v>
      </c>
      <c r="F1561" s="25" t="s">
        <v>3559</v>
      </c>
      <c r="G1561" s="6" t="s">
        <v>13</v>
      </c>
      <c r="H1561" s="6" t="s">
        <v>13</v>
      </c>
      <c r="I1561" s="6" t="s">
        <v>13</v>
      </c>
      <c r="J1561" s="6" t="s">
        <v>13</v>
      </c>
      <c r="K1561" s="23" t="s">
        <v>13</v>
      </c>
      <c r="L1561" s="9" t="str">
        <f>_xlfn.CONCAT("", C1561)</f>
        <v>ARQ_Projeto</v>
      </c>
      <c r="M1561" s="9" t="str">
        <f>_xlfn.CONCAT("", D1561)</f>
        <v>ARQ_Mobiliários</v>
      </c>
      <c r="N1561" s="9" t="str">
        <f>_xlfn.CONCAT("", E1561)</f>
        <v>Armário_Escritório</v>
      </c>
      <c r="O1561" s="9" t="str">
        <f>_xlfn.CONCAT("Classe IFC ou Categoria Revit:   ", F1561)</f>
        <v>Classe IFC ou Categoria Revit:   OST_Casework</v>
      </c>
      <c r="P1561" s="7" t="s">
        <v>4183</v>
      </c>
      <c r="Q1561" s="11" t="str">
        <f>_xlfn.CONCAT("Categoria de Revit:  ",F1561)</f>
        <v>Categoria de Revit:  OST_Casework</v>
      </c>
      <c r="R1561" s="7" t="str">
        <f>C1561</f>
        <v>ARQ_Projeto</v>
      </c>
      <c r="S1561" s="7" t="str">
        <f>D1561</f>
        <v>ARQ_Mobiliários</v>
      </c>
      <c r="T1561" s="7" t="str">
        <f>E1561</f>
        <v>Armário_Escritório</v>
      </c>
      <c r="U1561" s="8" t="str">
        <f>_xlfn.CONCAT("bim-key_",A1561)</f>
        <v>bim-key_1560</v>
      </c>
      <c r="V1561" s="4" t="str">
        <f>IF(ISNUMBER(FIND("Arrow", F1561)), _xlfn.CONCAT(E1561,"_Seta"), E1561)</f>
        <v>Armário_Escritório</v>
      </c>
      <c r="W1561" s="4" t="str">
        <f>IF(ISNUMBER(FIND("Scheme", F1561)), _xlfn.CONCAT(F1561,"_Esquema"), F1561)</f>
        <v>OST_Casework</v>
      </c>
    </row>
    <row r="1562" spans="1:23" ht="9.75" customHeight="1" x14ac:dyDescent="0.25">
      <c r="A1562" s="66">
        <v>1561</v>
      </c>
      <c r="B1562" s="65" t="s">
        <v>4283</v>
      </c>
      <c r="C1562" s="27" t="s">
        <v>4289</v>
      </c>
      <c r="D1562" s="27" t="s">
        <v>4390</v>
      </c>
      <c r="E1562" s="26" t="s">
        <v>4688</v>
      </c>
      <c r="F1562" s="25" t="s">
        <v>2891</v>
      </c>
      <c r="G1562" s="6" t="s">
        <v>13</v>
      </c>
      <c r="H1562" s="6" t="s">
        <v>13</v>
      </c>
      <c r="I1562" s="6" t="s">
        <v>13</v>
      </c>
      <c r="J1562" s="6" t="s">
        <v>13</v>
      </c>
      <c r="K1562" s="23" t="s">
        <v>13</v>
      </c>
      <c r="L1562" s="9" t="str">
        <f>_xlfn.CONCAT("", C1562)</f>
        <v>ARQ_Projeto</v>
      </c>
      <c r="M1562" s="9" t="str">
        <f>_xlfn.CONCAT("", D1562)</f>
        <v>ARQ_Mobiliários</v>
      </c>
      <c r="N1562" s="9" t="str">
        <f>_xlfn.CONCAT("", E1562)</f>
        <v>Armário_Escritório_Linha_Oculta</v>
      </c>
      <c r="O1562" s="9" t="str">
        <f>_xlfn.CONCAT("Classe IFC ou Categoria Revit:   ", F1562)</f>
        <v>Classe IFC ou Categoria Revit:   OST_CaseworkHiddenLines</v>
      </c>
      <c r="P1562" s="7" t="s">
        <v>4183</v>
      </c>
      <c r="Q1562" s="11" t="str">
        <f>_xlfn.CONCAT("Categoria de Revit:  ",F1562)</f>
        <v>Categoria de Revit:  OST_CaseworkHiddenLines</v>
      </c>
      <c r="R1562" s="7" t="str">
        <f>C1562</f>
        <v>ARQ_Projeto</v>
      </c>
      <c r="S1562" s="7" t="str">
        <f>D1562</f>
        <v>ARQ_Mobiliários</v>
      </c>
      <c r="T1562" s="7" t="str">
        <f>E1562</f>
        <v>Armário_Escritório_Linha_Oculta</v>
      </c>
      <c r="U1562" s="8" t="str">
        <f>_xlfn.CONCAT("bim-key_",A1562)</f>
        <v>bim-key_1561</v>
      </c>
      <c r="V1562" s="4" t="str">
        <f>IF(ISNUMBER(FIND("Arrow", F1562)), _xlfn.CONCAT(E1562,"_Seta"), E1562)</f>
        <v>Armário_Escritório_Linha_Oculta</v>
      </c>
      <c r="W1562" s="4" t="str">
        <f>IF(ISNUMBER(FIND("Scheme", F1562)), _xlfn.CONCAT(F1562,"_Esquema"), F1562)</f>
        <v>OST_CaseworkHiddenLines</v>
      </c>
    </row>
    <row r="1563" spans="1:23" ht="9.75" customHeight="1" x14ac:dyDescent="0.25">
      <c r="A1563" s="66">
        <v>1562</v>
      </c>
      <c r="B1563" s="65" t="s">
        <v>4283</v>
      </c>
      <c r="C1563" s="27" t="s">
        <v>4289</v>
      </c>
      <c r="D1563" s="27" t="s">
        <v>4744</v>
      </c>
      <c r="E1563" s="26" t="s">
        <v>4490</v>
      </c>
      <c r="F1563" s="25" t="s">
        <v>3328</v>
      </c>
      <c r="G1563" s="6" t="s">
        <v>13</v>
      </c>
      <c r="H1563" s="6" t="s">
        <v>13</v>
      </c>
      <c r="I1563" s="6" t="s">
        <v>13</v>
      </c>
      <c r="J1563" s="6" t="s">
        <v>13</v>
      </c>
      <c r="K1563" s="23" t="s">
        <v>13</v>
      </c>
      <c r="L1563" s="9" t="str">
        <f>_xlfn.CONCAT("", C1563)</f>
        <v>ARQ_Projeto</v>
      </c>
      <c r="M1563" s="9" t="str">
        <f>_xlfn.CONCAT("", D1563)</f>
        <v>ARQ_Mobiliários_TAG</v>
      </c>
      <c r="N1563" s="9" t="str">
        <f>_xlfn.CONCAT("", E1563)</f>
        <v>Armário_Escritório_Etiqueta</v>
      </c>
      <c r="O1563" s="9" t="str">
        <f>_xlfn.CONCAT("Classe IFC ou Categoria Revit:   ", F1563)</f>
        <v>Classe IFC ou Categoria Revit:   OST_CaseworkTags</v>
      </c>
      <c r="P1563" s="7" t="s">
        <v>4460</v>
      </c>
      <c r="Q1563" s="11" t="str">
        <f>_xlfn.CONCAT("Categoria de Revit:  ",F1563)</f>
        <v>Categoria de Revit:  OST_CaseworkTags</v>
      </c>
      <c r="R1563" s="7" t="str">
        <f>C1563</f>
        <v>ARQ_Projeto</v>
      </c>
      <c r="S1563" s="7" t="str">
        <f>D1563</f>
        <v>ARQ_Mobiliários_TAG</v>
      </c>
      <c r="T1563" s="7" t="str">
        <f>E1563</f>
        <v>Armário_Escritório_Etiqueta</v>
      </c>
      <c r="U1563" s="8" t="str">
        <f>_xlfn.CONCAT("bim-key_",A1563)</f>
        <v>bim-key_1562</v>
      </c>
      <c r="V1563" s="4" t="str">
        <f>IF(ISNUMBER(FIND("Arrow", F1563)), _xlfn.CONCAT(E1563,"_Seta"), E1563)</f>
        <v>Armário_Escritório_Etiqueta</v>
      </c>
      <c r="W1563" s="4" t="str">
        <f>IF(ISNUMBER(FIND("Scheme", F1563)), _xlfn.CONCAT(F1563,"_Esquema"), F1563)</f>
        <v>OST_CaseworkTags</v>
      </c>
    </row>
    <row r="1564" spans="1:23" ht="9.75" customHeight="1" x14ac:dyDescent="0.25">
      <c r="A1564" s="66">
        <v>1563</v>
      </c>
      <c r="B1564" s="65" t="s">
        <v>4283</v>
      </c>
      <c r="C1564" s="27" t="s">
        <v>4289</v>
      </c>
      <c r="D1564" s="27" t="s">
        <v>4291</v>
      </c>
      <c r="E1564" s="41" t="s">
        <v>4817</v>
      </c>
      <c r="F1564" s="25" t="s">
        <v>3783</v>
      </c>
      <c r="G1564" s="6" t="s">
        <v>13</v>
      </c>
      <c r="H1564" s="6" t="s">
        <v>13</v>
      </c>
      <c r="I1564" s="6" t="s">
        <v>13</v>
      </c>
      <c r="J1564" s="6" t="s">
        <v>13</v>
      </c>
      <c r="K1564" s="23" t="s">
        <v>13</v>
      </c>
      <c r="L1564" s="9" t="str">
        <f>_xlfn.CONCAT("", C1564)</f>
        <v>ARQ_Projeto</v>
      </c>
      <c r="M1564" s="9" t="str">
        <f>_xlfn.CONCAT("", D1564)</f>
        <v>ARQ_Interdisciplinar</v>
      </c>
      <c r="N1564" s="9" t="str">
        <f>_xlfn.CONCAT("", E1564)</f>
        <v>Projeto_Catálogo_TiposFamilia</v>
      </c>
      <c r="O1564" s="9" t="str">
        <f>_xlfn.CONCAT("Classe IFC ou Categoria Revit:   ", F1564)</f>
        <v>Classe IFC ou Categoria Revit:   OST_Catalogs</v>
      </c>
      <c r="P1564" s="7" t="s">
        <v>4183</v>
      </c>
      <c r="Q1564" s="11" t="str">
        <f>_xlfn.CONCAT("Categoria de Revit:  ",F1564)</f>
        <v>Categoria de Revit:  OST_Catalogs</v>
      </c>
      <c r="R1564" s="7" t="str">
        <f>C1564</f>
        <v>ARQ_Projeto</v>
      </c>
      <c r="S1564" s="7" t="str">
        <f>D1564</f>
        <v>ARQ_Interdisciplinar</v>
      </c>
      <c r="T1564" s="7" t="str">
        <f>E1564</f>
        <v>Projeto_Catálogo_TiposFamilia</v>
      </c>
      <c r="U1564" s="8" t="str">
        <f>_xlfn.CONCAT("bim-key_",A1564)</f>
        <v>bim-key_1563</v>
      </c>
      <c r="V1564" s="4" t="str">
        <f>IF(ISNUMBER(FIND("Arrow", F1564)), _xlfn.CONCAT(E1564,"_Seta"), E1564)</f>
        <v>Projeto_Catálogo_TiposFamilia</v>
      </c>
      <c r="W1564" s="4" t="str">
        <f>IF(ISNUMBER(FIND("Scheme", F1564)), _xlfn.CONCAT(F1564,"_Esquema"), F1564)</f>
        <v>OST_Catalogs</v>
      </c>
    </row>
    <row r="1565" spans="1:23" ht="9.75" customHeight="1" x14ac:dyDescent="0.25">
      <c r="A1565" s="66">
        <v>1564</v>
      </c>
      <c r="B1565" s="65" t="s">
        <v>4283</v>
      </c>
      <c r="C1565" s="27" t="s">
        <v>4289</v>
      </c>
      <c r="D1565" s="27" t="s">
        <v>4645</v>
      </c>
      <c r="E1565" s="40" t="s">
        <v>4640</v>
      </c>
      <c r="F1565" s="25" t="s">
        <v>3653</v>
      </c>
      <c r="G1565" s="6" t="s">
        <v>13</v>
      </c>
      <c r="H1565" s="6" t="s">
        <v>13</v>
      </c>
      <c r="I1565" s="6" t="s">
        <v>13</v>
      </c>
      <c r="J1565" s="6" t="s">
        <v>13</v>
      </c>
      <c r="K1565" s="23" t="s">
        <v>13</v>
      </c>
      <c r="L1565" s="9" t="str">
        <f>_xlfn.CONCAT("", C1565)</f>
        <v>ARQ_Projeto</v>
      </c>
      <c r="M1565" s="9" t="str">
        <f>_xlfn.CONCAT("", D1565)</f>
        <v>ARQ_Forros</v>
      </c>
      <c r="N1565" s="9" t="str">
        <f>_xlfn.CONCAT("", E1565)</f>
        <v>Forro</v>
      </c>
      <c r="O1565" s="9" t="str">
        <f>_xlfn.CONCAT("Classe IFC ou Categoria Revit:   ", F1565)</f>
        <v>Classe IFC ou Categoria Revit:   OST_CeilingOpening</v>
      </c>
      <c r="P1565" s="7" t="s">
        <v>4183</v>
      </c>
      <c r="Q1565" s="11" t="str">
        <f>_xlfn.CONCAT("Categoria de Revit:  ",F1565)</f>
        <v>Categoria de Revit:  OST_CeilingOpening</v>
      </c>
      <c r="R1565" s="7" t="str">
        <f>C1565</f>
        <v>ARQ_Projeto</v>
      </c>
      <c r="S1565" s="7" t="str">
        <f>D1565</f>
        <v>ARQ_Forros</v>
      </c>
      <c r="T1565" s="7" t="str">
        <f>E1565</f>
        <v>Forro</v>
      </c>
      <c r="U1565" s="8" t="str">
        <f>_xlfn.CONCAT("bim-key_",A1565)</f>
        <v>bim-key_1564</v>
      </c>
      <c r="V1565" s="4" t="str">
        <f>IF(ISNUMBER(FIND("Arrow", F1565)), _xlfn.CONCAT(E1565,"_Seta"), E1565)</f>
        <v>Forro</v>
      </c>
      <c r="W1565" s="4" t="str">
        <f>IF(ISNUMBER(FIND("Scheme", F1565)), _xlfn.CONCAT(F1565,"_Esquema"), F1565)</f>
        <v>OST_CeilingOpening</v>
      </c>
    </row>
    <row r="1566" spans="1:23" ht="9.75" customHeight="1" x14ac:dyDescent="0.25">
      <c r="A1566" s="66">
        <v>1565</v>
      </c>
      <c r="B1566" s="65" t="s">
        <v>4283</v>
      </c>
      <c r="C1566" s="27" t="s">
        <v>4289</v>
      </c>
      <c r="D1566" s="27" t="s">
        <v>4645</v>
      </c>
      <c r="E1566" s="40" t="s">
        <v>4640</v>
      </c>
      <c r="F1566" s="25" t="s">
        <v>3943</v>
      </c>
      <c r="G1566" s="6" t="s">
        <v>13</v>
      </c>
      <c r="H1566" s="6" t="s">
        <v>13</v>
      </c>
      <c r="I1566" s="6" t="s">
        <v>13</v>
      </c>
      <c r="J1566" s="6" t="s">
        <v>13</v>
      </c>
      <c r="K1566" s="23" t="s">
        <v>13</v>
      </c>
      <c r="L1566" s="9" t="str">
        <f>_xlfn.CONCAT("", C1566)</f>
        <v>ARQ_Projeto</v>
      </c>
      <c r="M1566" s="9" t="str">
        <f>_xlfn.CONCAT("", D1566)</f>
        <v>ARQ_Forros</v>
      </c>
      <c r="N1566" s="9" t="str">
        <f>_xlfn.CONCAT("", E1566)</f>
        <v>Forro</v>
      </c>
      <c r="O1566" s="9" t="str">
        <f>_xlfn.CONCAT("Classe IFC ou Categoria Revit:   ", F1566)</f>
        <v>Classe IFC ou Categoria Revit:   OST_Ceilings</v>
      </c>
      <c r="P1566" s="7" t="s">
        <v>4183</v>
      </c>
      <c r="Q1566" s="11" t="str">
        <f>_xlfn.CONCAT("Categoria de Revit:  ",F1566)</f>
        <v>Categoria de Revit:  OST_Ceilings</v>
      </c>
      <c r="R1566" s="7" t="str">
        <f>C1566</f>
        <v>ARQ_Projeto</v>
      </c>
      <c r="S1566" s="7" t="str">
        <f>D1566</f>
        <v>ARQ_Forros</v>
      </c>
      <c r="T1566" s="7" t="str">
        <f>E1566</f>
        <v>Forro</v>
      </c>
      <c r="U1566" s="8" t="str">
        <f>_xlfn.CONCAT("bim-key_",A1566)</f>
        <v>bim-key_1565</v>
      </c>
      <c r="V1566" s="4" t="str">
        <f>IF(ISNUMBER(FIND("Arrow", F1566)), _xlfn.CONCAT(E1566,"_Seta"), E1566)</f>
        <v>Forro</v>
      </c>
      <c r="W1566" s="4" t="str">
        <f>IF(ISNUMBER(FIND("Scheme", F1566)), _xlfn.CONCAT(F1566,"_Esquema"), F1566)</f>
        <v>OST_Ceilings</v>
      </c>
    </row>
    <row r="1567" spans="1:23" ht="9.75" customHeight="1" x14ac:dyDescent="0.25">
      <c r="A1567" s="66">
        <v>1566</v>
      </c>
      <c r="B1567" s="65" t="s">
        <v>4283</v>
      </c>
      <c r="C1567" s="27" t="s">
        <v>4289</v>
      </c>
      <c r="D1567" s="27" t="s">
        <v>4645</v>
      </c>
      <c r="E1567" s="40" t="s">
        <v>4640</v>
      </c>
      <c r="F1567" s="25" t="s">
        <v>3942</v>
      </c>
      <c r="G1567" s="6" t="s">
        <v>13</v>
      </c>
      <c r="H1567" s="6" t="s">
        <v>13</v>
      </c>
      <c r="I1567" s="6" t="s">
        <v>13</v>
      </c>
      <c r="J1567" s="6" t="s">
        <v>13</v>
      </c>
      <c r="K1567" s="23" t="s">
        <v>13</v>
      </c>
      <c r="L1567" s="9" t="str">
        <f>_xlfn.CONCAT("", C1567)</f>
        <v>ARQ_Projeto</v>
      </c>
      <c r="M1567" s="9" t="str">
        <f>_xlfn.CONCAT("", D1567)</f>
        <v>ARQ_Forros</v>
      </c>
      <c r="N1567" s="9" t="str">
        <f>_xlfn.CONCAT("", E1567)</f>
        <v>Forro</v>
      </c>
      <c r="O1567" s="9" t="str">
        <f>_xlfn.CONCAT("Classe IFC ou Categoria Revit:   ", F1567)</f>
        <v>Classe IFC ou Categoria Revit:   OST_CeilingsCut</v>
      </c>
      <c r="P1567" s="7" t="s">
        <v>4183</v>
      </c>
      <c r="Q1567" s="11" t="str">
        <f>_xlfn.CONCAT("Categoria de Revit:  ",F1567)</f>
        <v>Categoria de Revit:  OST_CeilingsCut</v>
      </c>
      <c r="R1567" s="7" t="str">
        <f>C1567</f>
        <v>ARQ_Projeto</v>
      </c>
      <c r="S1567" s="7" t="str">
        <f>D1567</f>
        <v>ARQ_Forros</v>
      </c>
      <c r="T1567" s="7" t="str">
        <f>E1567</f>
        <v>Forro</v>
      </c>
      <c r="U1567" s="8" t="str">
        <f>_xlfn.CONCAT("bim-key_",A1567)</f>
        <v>bim-key_1566</v>
      </c>
      <c r="V1567" s="4" t="str">
        <f>IF(ISNUMBER(FIND("Arrow", F1567)), _xlfn.CONCAT(E1567,"_Seta"), E1567)</f>
        <v>Forro</v>
      </c>
      <c r="W1567" s="4" t="str">
        <f>IF(ISNUMBER(FIND("Scheme", F1567)), _xlfn.CONCAT(F1567,"_Esquema"), F1567)</f>
        <v>OST_CeilingsCut</v>
      </c>
    </row>
    <row r="1568" spans="1:23" ht="9.75" customHeight="1" x14ac:dyDescent="0.25">
      <c r="A1568" s="66">
        <v>1567</v>
      </c>
      <c r="B1568" s="65" t="s">
        <v>4283</v>
      </c>
      <c r="C1568" s="27" t="s">
        <v>4289</v>
      </c>
      <c r="D1568" s="27" t="s">
        <v>4645</v>
      </c>
      <c r="E1568" s="40" t="s">
        <v>4640</v>
      </c>
      <c r="F1568" s="25" t="s">
        <v>3684</v>
      </c>
      <c r="G1568" s="6" t="s">
        <v>13</v>
      </c>
      <c r="H1568" s="6" t="s">
        <v>13</v>
      </c>
      <c r="I1568" s="6" t="s">
        <v>13</v>
      </c>
      <c r="J1568" s="6" t="s">
        <v>13</v>
      </c>
      <c r="K1568" s="23" t="s">
        <v>13</v>
      </c>
      <c r="L1568" s="9" t="str">
        <f>_xlfn.CONCAT("", C1568)</f>
        <v>ARQ_Projeto</v>
      </c>
      <c r="M1568" s="9" t="str">
        <f>_xlfn.CONCAT("", D1568)</f>
        <v>ARQ_Forros</v>
      </c>
      <c r="N1568" s="9" t="str">
        <f>_xlfn.CONCAT("", E1568)</f>
        <v>Forro</v>
      </c>
      <c r="O1568" s="9" t="str">
        <f>_xlfn.CONCAT("Classe IFC ou Categoria Revit:   ", F1568)</f>
        <v>Classe IFC ou Categoria Revit:   OST_CeilingsCutPattern</v>
      </c>
      <c r="P1568" s="7" t="s">
        <v>4183</v>
      </c>
      <c r="Q1568" s="11" t="str">
        <f>_xlfn.CONCAT("Categoria de Revit:  ",F1568)</f>
        <v>Categoria de Revit:  OST_CeilingsCutPattern</v>
      </c>
      <c r="R1568" s="7" t="str">
        <f>C1568</f>
        <v>ARQ_Projeto</v>
      </c>
      <c r="S1568" s="7" t="str">
        <f>D1568</f>
        <v>ARQ_Forros</v>
      </c>
      <c r="T1568" s="7" t="str">
        <f>E1568</f>
        <v>Forro</v>
      </c>
      <c r="U1568" s="8" t="str">
        <f>_xlfn.CONCAT("bim-key_",A1568)</f>
        <v>bim-key_1567</v>
      </c>
      <c r="V1568" s="4" t="str">
        <f>IF(ISNUMBER(FIND("Arrow", F1568)), _xlfn.CONCAT(E1568,"_Seta"), E1568)</f>
        <v>Forro</v>
      </c>
      <c r="W1568" s="4" t="str">
        <f>IF(ISNUMBER(FIND("Scheme", F1568)), _xlfn.CONCAT(F1568,"_Esquema"), F1568)</f>
        <v>OST_CeilingsCutPattern</v>
      </c>
    </row>
    <row r="1569" spans="1:23" ht="9.75" customHeight="1" x14ac:dyDescent="0.25">
      <c r="A1569" s="66">
        <v>1568</v>
      </c>
      <c r="B1569" s="65" t="s">
        <v>4283</v>
      </c>
      <c r="C1569" s="27" t="s">
        <v>4289</v>
      </c>
      <c r="D1569" s="27" t="s">
        <v>4645</v>
      </c>
      <c r="E1569" s="40" t="s">
        <v>4640</v>
      </c>
      <c r="F1569" s="25" t="s">
        <v>3685</v>
      </c>
      <c r="G1569" s="6" t="s">
        <v>13</v>
      </c>
      <c r="H1569" s="6" t="s">
        <v>13</v>
      </c>
      <c r="I1569" s="6" t="s">
        <v>13</v>
      </c>
      <c r="J1569" s="6" t="s">
        <v>13</v>
      </c>
      <c r="K1569" s="23" t="s">
        <v>13</v>
      </c>
      <c r="L1569" s="9" t="str">
        <f>_xlfn.CONCAT("", C1569)</f>
        <v>ARQ_Projeto</v>
      </c>
      <c r="M1569" s="9" t="str">
        <f>_xlfn.CONCAT("", D1569)</f>
        <v>ARQ_Forros</v>
      </c>
      <c r="N1569" s="9" t="str">
        <f>_xlfn.CONCAT("", E1569)</f>
        <v>Forro</v>
      </c>
      <c r="O1569" s="9" t="str">
        <f>_xlfn.CONCAT("Classe IFC ou Categoria Revit:   ", F1569)</f>
        <v>Classe IFC ou Categoria Revit:   OST_CeilingsDefault</v>
      </c>
      <c r="P1569" s="7" t="s">
        <v>4183</v>
      </c>
      <c r="Q1569" s="11" t="str">
        <f>_xlfn.CONCAT("Categoria de Revit:  ",F1569)</f>
        <v>Categoria de Revit:  OST_CeilingsDefault</v>
      </c>
      <c r="R1569" s="7" t="str">
        <f>C1569</f>
        <v>ARQ_Projeto</v>
      </c>
      <c r="S1569" s="7" t="str">
        <f>D1569</f>
        <v>ARQ_Forros</v>
      </c>
      <c r="T1569" s="7" t="str">
        <f>E1569</f>
        <v>Forro</v>
      </c>
      <c r="U1569" s="8" t="str">
        <f>_xlfn.CONCAT("bim-key_",A1569)</f>
        <v>bim-key_1568</v>
      </c>
      <c r="V1569" s="4" t="str">
        <f>IF(ISNUMBER(FIND("Arrow", F1569)), _xlfn.CONCAT(E1569,"_Seta"), E1569)</f>
        <v>Forro</v>
      </c>
      <c r="W1569" s="4" t="str">
        <f>IF(ISNUMBER(FIND("Scheme", F1569)), _xlfn.CONCAT(F1569,"_Esquema"), F1569)</f>
        <v>OST_CeilingsDefault</v>
      </c>
    </row>
    <row r="1570" spans="1:23" ht="9.75" customHeight="1" x14ac:dyDescent="0.25">
      <c r="A1570" s="66">
        <v>1569</v>
      </c>
      <c r="B1570" s="65" t="s">
        <v>4283</v>
      </c>
      <c r="C1570" s="27" t="s">
        <v>4289</v>
      </c>
      <c r="D1570" s="27" t="s">
        <v>4645</v>
      </c>
      <c r="E1570" s="40" t="s">
        <v>4652</v>
      </c>
      <c r="F1570" s="25" t="s">
        <v>3687</v>
      </c>
      <c r="G1570" s="6" t="s">
        <v>13</v>
      </c>
      <c r="H1570" s="6" t="s">
        <v>13</v>
      </c>
      <c r="I1570" s="6" t="s">
        <v>13</v>
      </c>
      <c r="J1570" s="6" t="s">
        <v>13</v>
      </c>
      <c r="K1570" s="23" t="s">
        <v>13</v>
      </c>
      <c r="L1570" s="9" t="str">
        <f>_xlfn.CONCAT("", C1570)</f>
        <v>ARQ_Projeto</v>
      </c>
      <c r="M1570" s="9" t="str">
        <f>_xlfn.CONCAT("", D1570)</f>
        <v>ARQ_Forros</v>
      </c>
      <c r="N1570" s="9" t="str">
        <f>_xlfn.CONCAT("", E1570)</f>
        <v>Camada_Acabamento</v>
      </c>
      <c r="O1570" s="9" t="str">
        <f>_xlfn.CONCAT("Classe IFC ou Categoria Revit:   ", F1570)</f>
        <v>Classe IFC ou Categoria Revit:   OST_CeilingsFinish1</v>
      </c>
      <c r="P1570" s="7" t="s">
        <v>4183</v>
      </c>
      <c r="Q1570" s="11" t="str">
        <f>_xlfn.CONCAT("Categoria de Revit:  ",F1570)</f>
        <v>Categoria de Revit:  OST_CeilingsFinish1</v>
      </c>
      <c r="R1570" s="7" t="str">
        <f>C1570</f>
        <v>ARQ_Projeto</v>
      </c>
      <c r="S1570" s="7" t="str">
        <f>D1570</f>
        <v>ARQ_Forros</v>
      </c>
      <c r="T1570" s="7" t="str">
        <f>E1570</f>
        <v>Camada_Acabamento</v>
      </c>
      <c r="U1570" s="8" t="str">
        <f>_xlfn.CONCAT("bim-key_",A1570)</f>
        <v>bim-key_1569</v>
      </c>
      <c r="V1570" s="4" t="str">
        <f>IF(ISNUMBER(FIND("Arrow", F1570)), _xlfn.CONCAT(E1570,"_Seta"), E1570)</f>
        <v>Camada_Acabamento</v>
      </c>
      <c r="W1570" s="4" t="str">
        <f>IF(ISNUMBER(FIND("Scheme", F1570)), _xlfn.CONCAT(F1570,"_Esquema"), F1570)</f>
        <v>OST_CeilingsFinish1</v>
      </c>
    </row>
    <row r="1571" spans="1:23" ht="9.75" customHeight="1" x14ac:dyDescent="0.25">
      <c r="A1571" s="66">
        <v>1570</v>
      </c>
      <c r="B1571" s="65" t="s">
        <v>4283</v>
      </c>
      <c r="C1571" s="27" t="s">
        <v>4289</v>
      </c>
      <c r="D1571" s="27" t="s">
        <v>4645</v>
      </c>
      <c r="E1571" s="40" t="s">
        <v>4652</v>
      </c>
      <c r="F1571" s="25" t="s">
        <v>3686</v>
      </c>
      <c r="G1571" s="6" t="s">
        <v>13</v>
      </c>
      <c r="H1571" s="6" t="s">
        <v>13</v>
      </c>
      <c r="I1571" s="6" t="s">
        <v>13</v>
      </c>
      <c r="J1571" s="6" t="s">
        <v>13</v>
      </c>
      <c r="K1571" s="23" t="s">
        <v>13</v>
      </c>
      <c r="L1571" s="9" t="str">
        <f>_xlfn.CONCAT("", C1571)</f>
        <v>ARQ_Projeto</v>
      </c>
      <c r="M1571" s="9" t="str">
        <f>_xlfn.CONCAT("", D1571)</f>
        <v>ARQ_Forros</v>
      </c>
      <c r="N1571" s="9" t="str">
        <f>_xlfn.CONCAT("", E1571)</f>
        <v>Camada_Acabamento</v>
      </c>
      <c r="O1571" s="9" t="str">
        <f>_xlfn.CONCAT("Classe IFC ou Categoria Revit:   ", F1571)</f>
        <v>Classe IFC ou Categoria Revit:   OST_CeilingsFinish2</v>
      </c>
      <c r="P1571" s="7" t="s">
        <v>4183</v>
      </c>
      <c r="Q1571" s="11" t="str">
        <f>_xlfn.CONCAT("Categoria de Revit:  ",F1571)</f>
        <v>Categoria de Revit:  OST_CeilingsFinish2</v>
      </c>
      <c r="R1571" s="7" t="str">
        <f>C1571</f>
        <v>ARQ_Projeto</v>
      </c>
      <c r="S1571" s="7" t="str">
        <f>D1571</f>
        <v>ARQ_Forros</v>
      </c>
      <c r="T1571" s="7" t="str">
        <f>E1571</f>
        <v>Camada_Acabamento</v>
      </c>
      <c r="U1571" s="8" t="str">
        <f>_xlfn.CONCAT("bim-key_",A1571)</f>
        <v>bim-key_1570</v>
      </c>
      <c r="V1571" s="4" t="str">
        <f>IF(ISNUMBER(FIND("Arrow", F1571)), _xlfn.CONCAT(E1571,"_Seta"), E1571)</f>
        <v>Camada_Acabamento</v>
      </c>
      <c r="W1571" s="4" t="str">
        <f>IF(ISNUMBER(FIND("Scheme", F1571)), _xlfn.CONCAT(F1571,"_Esquema"), F1571)</f>
        <v>OST_CeilingsFinish2</v>
      </c>
    </row>
    <row r="1572" spans="1:23" ht="9.75" customHeight="1" x14ac:dyDescent="0.25">
      <c r="A1572" s="66">
        <v>1571</v>
      </c>
      <c r="B1572" s="65" t="s">
        <v>4283</v>
      </c>
      <c r="C1572" s="27" t="s">
        <v>4289</v>
      </c>
      <c r="D1572" s="27" t="s">
        <v>4645</v>
      </c>
      <c r="E1572" s="27" t="s">
        <v>4646</v>
      </c>
      <c r="F1572" s="25" t="s">
        <v>2903</v>
      </c>
      <c r="G1572" s="6" t="s">
        <v>13</v>
      </c>
      <c r="H1572" s="6" t="s">
        <v>13</v>
      </c>
      <c r="I1572" s="6" t="s">
        <v>13</v>
      </c>
      <c r="J1572" s="6" t="s">
        <v>13</v>
      </c>
      <c r="K1572" s="23" t="s">
        <v>13</v>
      </c>
      <c r="L1572" s="9" t="str">
        <f>_xlfn.CONCAT("", C1572)</f>
        <v>ARQ_Projeto</v>
      </c>
      <c r="M1572" s="9" t="str">
        <f>_xlfn.CONCAT("", D1572)</f>
        <v>ARQ_Forros</v>
      </c>
      <c r="N1572" s="9" t="str">
        <f>_xlfn.CONCAT("", E1572)</f>
        <v>Forro_LinhaOculta</v>
      </c>
      <c r="O1572" s="9" t="str">
        <f>_xlfn.CONCAT("Classe IFC ou Categoria Revit:   ", F1572)</f>
        <v>Classe IFC ou Categoria Revit:   OST_CeilingsHiddenLines</v>
      </c>
      <c r="P1572" s="7" t="s">
        <v>4183</v>
      </c>
      <c r="Q1572" s="11" t="str">
        <f>_xlfn.CONCAT("Categoria de Revit:  ",F1572)</f>
        <v>Categoria de Revit:  OST_CeilingsHiddenLines</v>
      </c>
      <c r="R1572" s="7" t="str">
        <f>C1572</f>
        <v>ARQ_Projeto</v>
      </c>
      <c r="S1572" s="7" t="str">
        <f>D1572</f>
        <v>ARQ_Forros</v>
      </c>
      <c r="T1572" s="7" t="str">
        <f>E1572</f>
        <v>Forro_LinhaOculta</v>
      </c>
      <c r="U1572" s="8" t="str">
        <f>_xlfn.CONCAT("bim-key_",A1572)</f>
        <v>bim-key_1571</v>
      </c>
      <c r="V1572" s="4" t="str">
        <f>IF(ISNUMBER(FIND("Arrow", F1572)), _xlfn.CONCAT(E1572,"_Seta"), E1572)</f>
        <v>Forro_LinhaOculta</v>
      </c>
      <c r="W1572" s="4" t="str">
        <f>IF(ISNUMBER(FIND("Scheme", F1572)), _xlfn.CONCAT(F1572,"_Esquema"), F1572)</f>
        <v>OST_CeilingsHiddenLines</v>
      </c>
    </row>
    <row r="1573" spans="1:23" ht="9.75" customHeight="1" x14ac:dyDescent="0.25">
      <c r="A1573" s="66">
        <v>1572</v>
      </c>
      <c r="B1573" s="65" t="s">
        <v>4283</v>
      </c>
      <c r="C1573" s="27" t="s">
        <v>4289</v>
      </c>
      <c r="D1573" s="27" t="s">
        <v>4645</v>
      </c>
      <c r="E1573" s="27" t="s">
        <v>4640</v>
      </c>
      <c r="F1573" s="25" t="s">
        <v>3689</v>
      </c>
      <c r="G1573" s="6" t="s">
        <v>13</v>
      </c>
      <c r="H1573" s="6" t="s">
        <v>13</v>
      </c>
      <c r="I1573" s="6" t="s">
        <v>13</v>
      </c>
      <c r="J1573" s="6" t="s">
        <v>13</v>
      </c>
      <c r="K1573" s="23" t="s">
        <v>13</v>
      </c>
      <c r="L1573" s="9" t="str">
        <f>_xlfn.CONCAT("", C1573)</f>
        <v>ARQ_Projeto</v>
      </c>
      <c r="M1573" s="9" t="str">
        <f>_xlfn.CONCAT("", D1573)</f>
        <v>ARQ_Forros</v>
      </c>
      <c r="N1573" s="9" t="str">
        <f>_xlfn.CONCAT("", E1573)</f>
        <v>Forro</v>
      </c>
      <c r="O1573" s="9" t="str">
        <f>_xlfn.CONCAT("Classe IFC ou Categoria Revit:   ", F1573)</f>
        <v>Classe IFC ou Categoria Revit:   OST_CeilingsInsulation</v>
      </c>
      <c r="P1573" s="7" t="s">
        <v>4183</v>
      </c>
      <c r="Q1573" s="11" t="str">
        <f>_xlfn.CONCAT("Categoria de Revit:  ",F1573)</f>
        <v>Categoria de Revit:  OST_CeilingsInsulation</v>
      </c>
      <c r="R1573" s="7" t="str">
        <f>C1573</f>
        <v>ARQ_Projeto</v>
      </c>
      <c r="S1573" s="7" t="str">
        <f>D1573</f>
        <v>ARQ_Forros</v>
      </c>
      <c r="T1573" s="7" t="str">
        <f>E1573</f>
        <v>Forro</v>
      </c>
      <c r="U1573" s="8" t="str">
        <f>_xlfn.CONCAT("bim-key_",A1573)</f>
        <v>bim-key_1572</v>
      </c>
      <c r="V1573" s="4" t="str">
        <f>IF(ISNUMBER(FIND("Arrow", F1573)), _xlfn.CONCAT(E1573,"_Seta"), E1573)</f>
        <v>Forro</v>
      </c>
      <c r="W1573" s="4" t="str">
        <f>IF(ISNUMBER(FIND("Scheme", F1573)), _xlfn.CONCAT(F1573,"_Esquema"), F1573)</f>
        <v>OST_CeilingsInsulation</v>
      </c>
    </row>
    <row r="1574" spans="1:23" ht="9.75" customHeight="1" x14ac:dyDescent="0.25">
      <c r="A1574" s="66">
        <v>1573</v>
      </c>
      <c r="B1574" s="65" t="s">
        <v>4283</v>
      </c>
      <c r="C1574" s="27" t="s">
        <v>4289</v>
      </c>
      <c r="D1574" s="27" t="s">
        <v>4645</v>
      </c>
      <c r="E1574" s="40" t="s">
        <v>4640</v>
      </c>
      <c r="F1574" s="25" t="s">
        <v>3691</v>
      </c>
      <c r="G1574" s="6" t="s">
        <v>13</v>
      </c>
      <c r="H1574" s="6" t="s">
        <v>13</v>
      </c>
      <c r="I1574" s="6" t="s">
        <v>13</v>
      </c>
      <c r="J1574" s="6" t="s">
        <v>13</v>
      </c>
      <c r="K1574" s="23" t="s">
        <v>13</v>
      </c>
      <c r="L1574" s="9" t="str">
        <f>_xlfn.CONCAT("", C1574)</f>
        <v>ARQ_Projeto</v>
      </c>
      <c r="M1574" s="9" t="str">
        <f>_xlfn.CONCAT("", D1574)</f>
        <v>ARQ_Forros</v>
      </c>
      <c r="N1574" s="9" t="str">
        <f>_xlfn.CONCAT("", E1574)</f>
        <v>Forro</v>
      </c>
      <c r="O1574" s="9" t="str">
        <f>_xlfn.CONCAT("Classe IFC ou Categoria Revit:   ", F1574)</f>
        <v>Classe IFC ou Categoria Revit:   OST_CeilingsMembrane</v>
      </c>
      <c r="P1574" s="7" t="s">
        <v>4183</v>
      </c>
      <c r="Q1574" s="11" t="str">
        <f>_xlfn.CONCAT("Categoria de Revit:  ",F1574)</f>
        <v>Categoria de Revit:  OST_CeilingsMembrane</v>
      </c>
      <c r="R1574" s="7" t="str">
        <f>C1574</f>
        <v>ARQ_Projeto</v>
      </c>
      <c r="S1574" s="7" t="str">
        <f>D1574</f>
        <v>ARQ_Forros</v>
      </c>
      <c r="T1574" s="7" t="str">
        <f>E1574</f>
        <v>Forro</v>
      </c>
      <c r="U1574" s="8" t="str">
        <f>_xlfn.CONCAT("bim-key_",A1574)</f>
        <v>bim-key_1573</v>
      </c>
      <c r="V1574" s="4" t="str">
        <f>IF(ISNUMBER(FIND("Arrow", F1574)), _xlfn.CONCAT(E1574,"_Seta"), E1574)</f>
        <v>Forro</v>
      </c>
      <c r="W1574" s="4" t="str">
        <f>IF(ISNUMBER(FIND("Scheme", F1574)), _xlfn.CONCAT(F1574,"_Esquema"), F1574)</f>
        <v>OST_CeilingsMembrane</v>
      </c>
    </row>
    <row r="1575" spans="1:23" ht="9.75" customHeight="1" x14ac:dyDescent="0.25">
      <c r="A1575" s="66">
        <v>1574</v>
      </c>
      <c r="B1575" s="65" t="s">
        <v>4283</v>
      </c>
      <c r="C1575" s="27" t="s">
        <v>4289</v>
      </c>
      <c r="D1575" s="27" t="s">
        <v>4645</v>
      </c>
      <c r="E1575" s="40" t="s">
        <v>4640</v>
      </c>
      <c r="F1575" s="25" t="s">
        <v>3941</v>
      </c>
      <c r="G1575" s="6" t="s">
        <v>13</v>
      </c>
      <c r="H1575" s="6" t="s">
        <v>13</v>
      </c>
      <c r="I1575" s="6" t="s">
        <v>13</v>
      </c>
      <c r="J1575" s="6" t="s">
        <v>13</v>
      </c>
      <c r="K1575" s="23" t="s">
        <v>13</v>
      </c>
      <c r="L1575" s="9" t="str">
        <f>_xlfn.CONCAT("", C1575)</f>
        <v>ARQ_Projeto</v>
      </c>
      <c r="M1575" s="9" t="str">
        <f>_xlfn.CONCAT("", D1575)</f>
        <v>ARQ_Forros</v>
      </c>
      <c r="N1575" s="9" t="str">
        <f>_xlfn.CONCAT("", E1575)</f>
        <v>Forro</v>
      </c>
      <c r="O1575" s="9" t="str">
        <f>_xlfn.CONCAT("Classe IFC ou Categoria Revit:   ", F1575)</f>
        <v>Classe IFC ou Categoria Revit:   OST_CeilingsProjection</v>
      </c>
      <c r="P1575" s="7" t="s">
        <v>4183</v>
      </c>
      <c r="Q1575" s="11" t="str">
        <f>_xlfn.CONCAT("Categoria de Revit:  ",F1575)</f>
        <v>Categoria de Revit:  OST_CeilingsProjection</v>
      </c>
      <c r="R1575" s="7" t="str">
        <f>C1575</f>
        <v>ARQ_Projeto</v>
      </c>
      <c r="S1575" s="7" t="str">
        <f>D1575</f>
        <v>ARQ_Forros</v>
      </c>
      <c r="T1575" s="7" t="str">
        <f>E1575</f>
        <v>Forro</v>
      </c>
      <c r="U1575" s="8" t="str">
        <f>_xlfn.CONCAT("bim-key_",A1575)</f>
        <v>bim-key_1574</v>
      </c>
      <c r="V1575" s="4" t="str">
        <f>IF(ISNUMBER(FIND("Arrow", F1575)), _xlfn.CONCAT(E1575,"_Seta"), E1575)</f>
        <v>Forro</v>
      </c>
      <c r="W1575" s="4" t="str">
        <f>IF(ISNUMBER(FIND("Scheme", F1575)), _xlfn.CONCAT(F1575,"_Esquema"), F1575)</f>
        <v>OST_CeilingsProjection</v>
      </c>
    </row>
    <row r="1576" spans="1:23" ht="9.75" customHeight="1" x14ac:dyDescent="0.25">
      <c r="A1576" s="66">
        <v>1575</v>
      </c>
      <c r="B1576" s="65" t="s">
        <v>4283</v>
      </c>
      <c r="C1576" s="27" t="s">
        <v>4289</v>
      </c>
      <c r="D1576" s="27" t="s">
        <v>4645</v>
      </c>
      <c r="E1576" s="40" t="s">
        <v>4653</v>
      </c>
      <c r="F1576" s="25" t="s">
        <v>3690</v>
      </c>
      <c r="G1576" s="6" t="s">
        <v>13</v>
      </c>
      <c r="H1576" s="6" t="s">
        <v>13</v>
      </c>
      <c r="I1576" s="6" t="s">
        <v>13</v>
      </c>
      <c r="J1576" s="6" t="s">
        <v>13</v>
      </c>
      <c r="K1576" s="23" t="s">
        <v>13</v>
      </c>
      <c r="L1576" s="9" t="str">
        <f>_xlfn.CONCAT("", C1576)</f>
        <v>ARQ_Projeto</v>
      </c>
      <c r="M1576" s="9" t="str">
        <f>_xlfn.CONCAT("", D1576)</f>
        <v>ARQ_Forros</v>
      </c>
      <c r="N1576" s="9" t="str">
        <f>_xlfn.CONCAT("", E1576)</f>
        <v>Camada_Núcleo</v>
      </c>
      <c r="O1576" s="9" t="str">
        <f>_xlfn.CONCAT("Classe IFC ou Categoria Revit:   ", F1576)</f>
        <v>Classe IFC ou Categoria Revit:   OST_CeilingsStructure</v>
      </c>
      <c r="P1576" s="7" t="s">
        <v>4183</v>
      </c>
      <c r="Q1576" s="11" t="str">
        <f>_xlfn.CONCAT("Categoria de Revit:  ",F1576)</f>
        <v>Categoria de Revit:  OST_CeilingsStructure</v>
      </c>
      <c r="R1576" s="7" t="str">
        <f>C1576</f>
        <v>ARQ_Projeto</v>
      </c>
      <c r="S1576" s="7" t="str">
        <f>D1576</f>
        <v>ARQ_Forros</v>
      </c>
      <c r="T1576" s="7" t="str">
        <f>E1576</f>
        <v>Camada_Núcleo</v>
      </c>
      <c r="U1576" s="8" t="str">
        <f>_xlfn.CONCAT("bim-key_",A1576)</f>
        <v>bim-key_1575</v>
      </c>
      <c r="V1576" s="4" t="str">
        <f>IF(ISNUMBER(FIND("Arrow", F1576)), _xlfn.CONCAT(E1576,"_Seta"), E1576)</f>
        <v>Camada_Núcleo</v>
      </c>
      <c r="W1576" s="4" t="str">
        <f>IF(ISNUMBER(FIND("Scheme", F1576)), _xlfn.CONCAT(F1576,"_Esquema"), F1576)</f>
        <v>OST_CeilingsStructure</v>
      </c>
    </row>
    <row r="1577" spans="1:23" ht="9.75" customHeight="1" x14ac:dyDescent="0.25">
      <c r="A1577" s="66">
        <v>1576</v>
      </c>
      <c r="B1577" s="65" t="s">
        <v>4283</v>
      </c>
      <c r="C1577" s="27" t="s">
        <v>4289</v>
      </c>
      <c r="D1577" s="27" t="s">
        <v>4645</v>
      </c>
      <c r="E1577" s="40" t="s">
        <v>4654</v>
      </c>
      <c r="F1577" s="25" t="s">
        <v>3688</v>
      </c>
      <c r="G1577" s="6" t="s">
        <v>13</v>
      </c>
      <c r="H1577" s="6" t="s">
        <v>13</v>
      </c>
      <c r="I1577" s="6" t="s">
        <v>13</v>
      </c>
      <c r="J1577" s="6" t="s">
        <v>13</v>
      </c>
      <c r="K1577" s="23" t="s">
        <v>13</v>
      </c>
      <c r="L1577" s="9" t="str">
        <f>_xlfn.CONCAT("", C1577)</f>
        <v>ARQ_Projeto</v>
      </c>
      <c r="M1577" s="9" t="str">
        <f>_xlfn.CONCAT("", D1577)</f>
        <v>ARQ_Forros</v>
      </c>
      <c r="N1577" s="9" t="str">
        <f>_xlfn.CONCAT("", E1577)</f>
        <v>Camada_Substrato</v>
      </c>
      <c r="O1577" s="9" t="str">
        <f>_xlfn.CONCAT("Classe IFC ou Categoria Revit:   ", F1577)</f>
        <v>Classe IFC ou Categoria Revit:   OST_CeilingsSubstrate</v>
      </c>
      <c r="P1577" s="7" t="s">
        <v>4183</v>
      </c>
      <c r="Q1577" s="11" t="str">
        <f>_xlfn.CONCAT("Categoria de Revit:  ",F1577)</f>
        <v>Categoria de Revit:  OST_CeilingsSubstrate</v>
      </c>
      <c r="R1577" s="7" t="str">
        <f>C1577</f>
        <v>ARQ_Projeto</v>
      </c>
      <c r="S1577" s="7" t="str">
        <f>D1577</f>
        <v>ARQ_Forros</v>
      </c>
      <c r="T1577" s="7" t="str">
        <f>E1577</f>
        <v>Camada_Substrato</v>
      </c>
      <c r="U1577" s="8" t="str">
        <f>_xlfn.CONCAT("bim-key_",A1577)</f>
        <v>bim-key_1576</v>
      </c>
      <c r="V1577" s="4" t="str">
        <f>IF(ISNUMBER(FIND("Arrow", F1577)), _xlfn.CONCAT(E1577,"_Seta"), E1577)</f>
        <v>Camada_Substrato</v>
      </c>
      <c r="W1577" s="4" t="str">
        <f>IF(ISNUMBER(FIND("Scheme", F1577)), _xlfn.CONCAT(F1577,"_Esquema"), F1577)</f>
        <v>OST_CeilingsSubstrate</v>
      </c>
    </row>
    <row r="1578" spans="1:23" ht="9.75" customHeight="1" x14ac:dyDescent="0.25">
      <c r="A1578" s="66">
        <v>1577</v>
      </c>
      <c r="B1578" s="65" t="s">
        <v>4283</v>
      </c>
      <c r="C1578" s="27" t="s">
        <v>4289</v>
      </c>
      <c r="D1578" s="27" t="s">
        <v>4645</v>
      </c>
      <c r="E1578" s="40" t="s">
        <v>4640</v>
      </c>
      <c r="F1578" s="25" t="s">
        <v>3734</v>
      </c>
      <c r="G1578" s="6" t="s">
        <v>13</v>
      </c>
      <c r="H1578" s="6" t="s">
        <v>13</v>
      </c>
      <c r="I1578" s="6" t="s">
        <v>13</v>
      </c>
      <c r="J1578" s="6" t="s">
        <v>13</v>
      </c>
      <c r="K1578" s="23" t="s">
        <v>13</v>
      </c>
      <c r="L1578" s="9" t="str">
        <f>_xlfn.CONCAT("", C1578)</f>
        <v>ARQ_Projeto</v>
      </c>
      <c r="M1578" s="9" t="str">
        <f>_xlfn.CONCAT("", D1578)</f>
        <v>ARQ_Forros</v>
      </c>
      <c r="N1578" s="9" t="str">
        <f>_xlfn.CONCAT("", E1578)</f>
        <v>Forro</v>
      </c>
      <c r="O1578" s="9" t="str">
        <f>_xlfn.CONCAT("Classe IFC ou Categoria Revit:   ", F1578)</f>
        <v>Classe IFC ou Categoria Revit:   OST_CeilingsSurfacePattern</v>
      </c>
      <c r="P1578" s="7" t="s">
        <v>4183</v>
      </c>
      <c r="Q1578" s="11" t="str">
        <f>_xlfn.CONCAT("Categoria de Revit:  ",F1578)</f>
        <v>Categoria de Revit:  OST_CeilingsSurfacePattern</v>
      </c>
      <c r="R1578" s="7" t="str">
        <f>C1578</f>
        <v>ARQ_Projeto</v>
      </c>
      <c r="S1578" s="7" t="str">
        <f>D1578</f>
        <v>ARQ_Forros</v>
      </c>
      <c r="T1578" s="7" t="str">
        <f>E1578</f>
        <v>Forro</v>
      </c>
      <c r="U1578" s="8" t="str">
        <f>_xlfn.CONCAT("bim-key_",A1578)</f>
        <v>bim-key_1577</v>
      </c>
      <c r="V1578" s="4" t="str">
        <f>IF(ISNUMBER(FIND("Arrow", F1578)), _xlfn.CONCAT(E1578,"_Seta"), E1578)</f>
        <v>Forro</v>
      </c>
      <c r="W1578" s="4" t="str">
        <f>IF(ISNUMBER(FIND("Scheme", F1578)), _xlfn.CONCAT(F1578,"_Esquema"), F1578)</f>
        <v>OST_CeilingsSurfacePattern</v>
      </c>
    </row>
    <row r="1579" spans="1:23" ht="9.75" customHeight="1" x14ac:dyDescent="0.25">
      <c r="A1579" s="66">
        <v>1578</v>
      </c>
      <c r="B1579" s="65" t="s">
        <v>4283</v>
      </c>
      <c r="C1579" s="27" t="s">
        <v>4289</v>
      </c>
      <c r="D1579" s="27" t="s">
        <v>4741</v>
      </c>
      <c r="E1579" s="40" t="s">
        <v>4639</v>
      </c>
      <c r="F1579" s="25" t="s">
        <v>3327</v>
      </c>
      <c r="G1579" s="6" t="s">
        <v>13</v>
      </c>
      <c r="H1579" s="6" t="s">
        <v>13</v>
      </c>
      <c r="I1579" s="6" t="s">
        <v>13</v>
      </c>
      <c r="J1579" s="6" t="s">
        <v>13</v>
      </c>
      <c r="K1579" s="23" t="s">
        <v>13</v>
      </c>
      <c r="L1579" s="9" t="str">
        <f>_xlfn.CONCAT("", C1579)</f>
        <v>ARQ_Projeto</v>
      </c>
      <c r="M1579" s="9" t="str">
        <f>_xlfn.CONCAT("", D1579)</f>
        <v>ARQ_Acabamentos_TAG</v>
      </c>
      <c r="N1579" s="9" t="str">
        <f>_xlfn.CONCAT("", E1579)</f>
        <v>Forro_Etiqueta</v>
      </c>
      <c r="O1579" s="9" t="str">
        <f>_xlfn.CONCAT("Classe IFC ou Categoria Revit:   ", F1579)</f>
        <v>Classe IFC ou Categoria Revit:   OST_CeilingTags</v>
      </c>
      <c r="P1579" s="7" t="s">
        <v>4460</v>
      </c>
      <c r="Q1579" s="11" t="str">
        <f>_xlfn.CONCAT("Categoria de Revit:  ",F1579)</f>
        <v>Categoria de Revit:  OST_CeilingTags</v>
      </c>
      <c r="R1579" s="7" t="str">
        <f>C1579</f>
        <v>ARQ_Projeto</v>
      </c>
      <c r="S1579" s="7" t="str">
        <f>D1579</f>
        <v>ARQ_Acabamentos_TAG</v>
      </c>
      <c r="T1579" s="7" t="str">
        <f>E1579</f>
        <v>Forro_Etiqueta</v>
      </c>
      <c r="U1579" s="8" t="str">
        <f>_xlfn.CONCAT("bim-key_",A1579)</f>
        <v>bim-key_1578</v>
      </c>
      <c r="V1579" s="4" t="str">
        <f>IF(ISNUMBER(FIND("Arrow", F1579)), _xlfn.CONCAT(E1579,"_Seta"), E1579)</f>
        <v>Forro_Etiqueta</v>
      </c>
      <c r="W1579" s="4" t="str">
        <f>IF(ISNUMBER(FIND("Scheme", F1579)), _xlfn.CONCAT(F1579,"_Esquema"), F1579)</f>
        <v>OST_CeilingTags</v>
      </c>
    </row>
    <row r="1580" spans="1:23" ht="9.75" customHeight="1" x14ac:dyDescent="0.25">
      <c r="A1580" s="66">
        <v>1579</v>
      </c>
      <c r="B1580" s="65" t="s">
        <v>4283</v>
      </c>
      <c r="C1580" s="27" t="s">
        <v>4415</v>
      </c>
      <c r="D1580" s="27" t="s">
        <v>4535</v>
      </c>
      <c r="E1580" s="27" t="s">
        <v>4672</v>
      </c>
      <c r="F1580" s="25" t="s">
        <v>3785</v>
      </c>
      <c r="G1580" s="6" t="s">
        <v>13</v>
      </c>
      <c r="H1580" s="6" t="s">
        <v>13</v>
      </c>
      <c r="I1580" s="6" t="s">
        <v>13</v>
      </c>
      <c r="J1580" s="6" t="s">
        <v>13</v>
      </c>
      <c r="K1580" s="23" t="s">
        <v>13</v>
      </c>
      <c r="L1580" s="9" t="str">
        <f>_xlfn.CONCAT("", C1580)</f>
        <v>DOC_Projeto</v>
      </c>
      <c r="M1580" s="9" t="str">
        <f>_xlfn.CONCAT("", D1580)</f>
        <v>DOC_Simbologia</v>
      </c>
      <c r="N1580" s="9" t="str">
        <f>_xlfn.CONCAT("", E1580)</f>
        <v>Textual_Simbologia_Linha</v>
      </c>
      <c r="O1580" s="9" t="str">
        <f>_xlfn.CONCAT("Classe IFC ou Categoria Revit:   ", F1580)</f>
        <v>Classe IFC ou Categoria Revit:   OST_CenterLines</v>
      </c>
      <c r="P1580" s="7" t="s">
        <v>4183</v>
      </c>
      <c r="Q1580" s="11" t="str">
        <f>_xlfn.CONCAT("Categoria de Revit:  ",F1580)</f>
        <v>Categoria de Revit:  OST_CenterLines</v>
      </c>
      <c r="R1580" s="7" t="str">
        <f>C1580</f>
        <v>DOC_Projeto</v>
      </c>
      <c r="S1580" s="7" t="str">
        <f>D1580</f>
        <v>DOC_Simbologia</v>
      </c>
      <c r="T1580" s="7" t="str">
        <f>E1580</f>
        <v>Textual_Simbologia_Linha</v>
      </c>
      <c r="U1580" s="8" t="str">
        <f>_xlfn.CONCAT("bim-key_",A1580)</f>
        <v>bim-key_1579</v>
      </c>
      <c r="V1580" s="4" t="str">
        <f>IF(ISNUMBER(FIND("Arrow", F1580)), _xlfn.CONCAT(E1580,"_Seta"), E1580)</f>
        <v>Textual_Simbologia_Linha</v>
      </c>
      <c r="W1580" s="4" t="str">
        <f>IF(ISNUMBER(FIND("Scheme", F1580)), _xlfn.CONCAT(F1580,"_Esquema"), F1580)</f>
        <v>OST_CenterLines</v>
      </c>
    </row>
    <row r="1581" spans="1:23" ht="9.75" customHeight="1" x14ac:dyDescent="0.25">
      <c r="A1581" s="66">
        <v>1580</v>
      </c>
      <c r="B1581" s="65" t="s">
        <v>4283</v>
      </c>
      <c r="C1581" s="27" t="s">
        <v>4415</v>
      </c>
      <c r="D1581" s="27" t="s">
        <v>4535</v>
      </c>
      <c r="E1581" s="27" t="s">
        <v>4672</v>
      </c>
      <c r="F1581" s="25" t="s">
        <v>3746</v>
      </c>
      <c r="G1581" s="6" t="s">
        <v>13</v>
      </c>
      <c r="H1581" s="6" t="s">
        <v>13</v>
      </c>
      <c r="I1581" s="6" t="s">
        <v>13</v>
      </c>
      <c r="J1581" s="6" t="s">
        <v>13</v>
      </c>
      <c r="K1581" s="23" t="s">
        <v>13</v>
      </c>
      <c r="L1581" s="9" t="str">
        <f>_xlfn.CONCAT("", C1581)</f>
        <v>DOC_Projeto</v>
      </c>
      <c r="M1581" s="9" t="str">
        <f>_xlfn.CONCAT("", D1581)</f>
        <v>DOC_Simbologia</v>
      </c>
      <c r="N1581" s="9" t="str">
        <f>_xlfn.CONCAT("", E1581)</f>
        <v>Textual_Simbologia_Linha</v>
      </c>
      <c r="O1581" s="9" t="str">
        <f>_xlfn.CONCAT("Classe IFC ou Categoria Revit:   ", F1581)</f>
        <v>Classe IFC ou Categoria Revit:   OST_CLines</v>
      </c>
      <c r="P1581" s="7" t="s">
        <v>4183</v>
      </c>
      <c r="Q1581" s="11" t="str">
        <f>_xlfn.CONCAT("Categoria de Revit:  ",F1581)</f>
        <v>Categoria de Revit:  OST_CLines</v>
      </c>
      <c r="R1581" s="7" t="str">
        <f>C1581</f>
        <v>DOC_Projeto</v>
      </c>
      <c r="S1581" s="7" t="str">
        <f>D1581</f>
        <v>DOC_Simbologia</v>
      </c>
      <c r="T1581" s="7" t="str">
        <f>E1581</f>
        <v>Textual_Simbologia_Linha</v>
      </c>
      <c r="U1581" s="8" t="str">
        <f>_xlfn.CONCAT("bim-key_",A1581)</f>
        <v>bim-key_1580</v>
      </c>
      <c r="V1581" s="4" t="str">
        <f>IF(ISNUMBER(FIND("Arrow", F1581)), _xlfn.CONCAT(E1581,"_Seta"), E1581)</f>
        <v>Textual_Simbologia_Linha</v>
      </c>
      <c r="W1581" s="4" t="str">
        <f>IF(ISNUMBER(FIND("Scheme", F1581)), _xlfn.CONCAT(F1581,"_Esquema"), F1581)</f>
        <v>OST_CLines</v>
      </c>
    </row>
    <row r="1582" spans="1:23" ht="9.75" customHeight="1" x14ac:dyDescent="0.25">
      <c r="A1582" s="66">
        <v>1581</v>
      </c>
      <c r="B1582" s="65" t="s">
        <v>4283</v>
      </c>
      <c r="C1582" s="27" t="s">
        <v>4415</v>
      </c>
      <c r="D1582" s="27" t="s">
        <v>4535</v>
      </c>
      <c r="E1582" s="27" t="s">
        <v>4672</v>
      </c>
      <c r="F1582" s="25" t="s">
        <v>3905</v>
      </c>
      <c r="G1582" s="6" t="s">
        <v>13</v>
      </c>
      <c r="H1582" s="6" t="s">
        <v>13</v>
      </c>
      <c r="I1582" s="6" t="s">
        <v>13</v>
      </c>
      <c r="J1582" s="6" t="s">
        <v>13</v>
      </c>
      <c r="K1582" s="23" t="s">
        <v>13</v>
      </c>
      <c r="L1582" s="9" t="str">
        <f>_xlfn.CONCAT("", C1582)</f>
        <v>DOC_Projeto</v>
      </c>
      <c r="M1582" s="9" t="str">
        <f>_xlfn.CONCAT("", D1582)</f>
        <v>DOC_Simbologia</v>
      </c>
      <c r="N1582" s="9" t="str">
        <f>_xlfn.CONCAT("", E1582)</f>
        <v>Textual_Simbologia_Linha</v>
      </c>
      <c r="O1582" s="9" t="str">
        <f>_xlfn.CONCAT("Classe IFC ou Categoria Revit:   ", F1582)</f>
        <v>Classe IFC ou Categoria Revit:   OST_CloudLines</v>
      </c>
      <c r="P1582" s="7" t="s">
        <v>4183</v>
      </c>
      <c r="Q1582" s="11" t="str">
        <f>_xlfn.CONCAT("Categoria de Revit:  ",F1582)</f>
        <v>Categoria de Revit:  OST_CloudLines</v>
      </c>
      <c r="R1582" s="7" t="str">
        <f>C1582</f>
        <v>DOC_Projeto</v>
      </c>
      <c r="S1582" s="7" t="str">
        <f>D1582</f>
        <v>DOC_Simbologia</v>
      </c>
      <c r="T1582" s="7" t="str">
        <f>E1582</f>
        <v>Textual_Simbologia_Linha</v>
      </c>
      <c r="U1582" s="8" t="str">
        <f>_xlfn.CONCAT("bim-key_",A1582)</f>
        <v>bim-key_1581</v>
      </c>
      <c r="V1582" s="4" t="str">
        <f>IF(ISNUMBER(FIND("Arrow", F1582)), _xlfn.CONCAT(E1582,"_Seta"), E1582)</f>
        <v>Textual_Simbologia_Linha</v>
      </c>
      <c r="W1582" s="4" t="str">
        <f>IF(ISNUMBER(FIND("Scheme", F1582)), _xlfn.CONCAT(F1582,"_Esquema"), F1582)</f>
        <v>OST_CloudLines</v>
      </c>
    </row>
    <row r="1583" spans="1:23" ht="9.75" customHeight="1" x14ac:dyDescent="0.25">
      <c r="A1583" s="66">
        <v>1582</v>
      </c>
      <c r="B1583" s="65" t="s">
        <v>4283</v>
      </c>
      <c r="C1583" s="27" t="s">
        <v>4415</v>
      </c>
      <c r="D1583" s="27" t="s">
        <v>4535</v>
      </c>
      <c r="E1583" s="39" t="s">
        <v>4597</v>
      </c>
      <c r="F1583" s="25" t="s">
        <v>3727</v>
      </c>
      <c r="G1583" s="6" t="s">
        <v>13</v>
      </c>
      <c r="H1583" s="6" t="s">
        <v>13</v>
      </c>
      <c r="I1583" s="6" t="s">
        <v>13</v>
      </c>
      <c r="J1583" s="6" t="s">
        <v>13</v>
      </c>
      <c r="K1583" s="23" t="s">
        <v>13</v>
      </c>
      <c r="L1583" s="9" t="str">
        <f>_xlfn.CONCAT("", C1583)</f>
        <v>DOC_Projeto</v>
      </c>
      <c r="M1583" s="9" t="str">
        <f>_xlfn.CONCAT("", D1583)</f>
        <v>DOC_Simbologia</v>
      </c>
      <c r="N1583" s="9" t="str">
        <f>_xlfn.CONCAT("", E1583)</f>
        <v>Textual_Simbologia_Legenda</v>
      </c>
      <c r="O1583" s="9" t="str">
        <f>_xlfn.CONCAT("Classe IFC ou Categoria Revit:   ", F1583)</f>
        <v>Classe IFC ou Categoria Revit:   OST_ColorFillLegends</v>
      </c>
      <c r="P1583" s="7" t="s">
        <v>4183</v>
      </c>
      <c r="Q1583" s="11" t="str">
        <f>_xlfn.CONCAT("Categoria de Revit:  ",F1583)</f>
        <v>Categoria de Revit:  OST_ColorFillLegends</v>
      </c>
      <c r="R1583" s="7" t="str">
        <f>C1583</f>
        <v>DOC_Projeto</v>
      </c>
      <c r="S1583" s="7" t="str">
        <f>D1583</f>
        <v>DOC_Simbologia</v>
      </c>
      <c r="T1583" s="7" t="str">
        <f>E1583</f>
        <v>Textual_Simbologia_Legenda</v>
      </c>
      <c r="U1583" s="8" t="str">
        <f>_xlfn.CONCAT("bim-key_",A1583)</f>
        <v>bim-key_1582</v>
      </c>
      <c r="V1583" s="4" t="str">
        <f>IF(ISNUMBER(FIND("Arrow", F1583)), _xlfn.CONCAT(E1583,"_Seta"), E1583)</f>
        <v>Textual_Simbologia_Legenda</v>
      </c>
      <c r="W1583" s="4" t="str">
        <f>IF(ISNUMBER(FIND("Scheme", F1583)), _xlfn.CONCAT(F1583,"_Esquema"), F1583)</f>
        <v>OST_ColorFillLegends</v>
      </c>
    </row>
    <row r="1584" spans="1:23" ht="9.75" customHeight="1" x14ac:dyDescent="0.25">
      <c r="A1584" s="66">
        <v>1583</v>
      </c>
      <c r="B1584" s="65" t="s">
        <v>4283</v>
      </c>
      <c r="C1584" s="27" t="s">
        <v>4415</v>
      </c>
      <c r="D1584" s="27" t="s">
        <v>4535</v>
      </c>
      <c r="E1584" s="39" t="s">
        <v>4597</v>
      </c>
      <c r="F1584" s="25" t="s">
        <v>3725</v>
      </c>
      <c r="G1584" s="6" t="s">
        <v>13</v>
      </c>
      <c r="H1584" s="6" t="s">
        <v>13</v>
      </c>
      <c r="I1584" s="6" t="s">
        <v>13</v>
      </c>
      <c r="J1584" s="6" t="s">
        <v>13</v>
      </c>
      <c r="K1584" s="23" t="s">
        <v>13</v>
      </c>
      <c r="L1584" s="9" t="str">
        <f>_xlfn.CONCAT("", C1584)</f>
        <v>DOC_Projeto</v>
      </c>
      <c r="M1584" s="9" t="str">
        <f>_xlfn.CONCAT("", D1584)</f>
        <v>DOC_Simbologia</v>
      </c>
      <c r="N1584" s="9" t="str">
        <f>_xlfn.CONCAT("", E1584)</f>
        <v>Textual_Simbologia_Legenda</v>
      </c>
      <c r="O1584" s="9" t="str">
        <f>_xlfn.CONCAT("Classe IFC ou Categoria Revit:   ", F1584)</f>
        <v>Classe IFC ou Categoria Revit:   OST_ColorFillSchema</v>
      </c>
      <c r="P1584" s="7" t="s">
        <v>4183</v>
      </c>
      <c r="Q1584" s="11" t="str">
        <f>_xlfn.CONCAT("Categoria de Revit:  ",F1584)</f>
        <v>Categoria de Revit:  OST_ColorFillSchema</v>
      </c>
      <c r="R1584" s="7" t="str">
        <f>C1584</f>
        <v>DOC_Projeto</v>
      </c>
      <c r="S1584" s="7" t="str">
        <f>D1584</f>
        <v>DOC_Simbologia</v>
      </c>
      <c r="T1584" s="7" t="str">
        <f>E1584</f>
        <v>Textual_Simbologia_Legenda</v>
      </c>
      <c r="U1584" s="8" t="str">
        <f>_xlfn.CONCAT("bim-key_",A1584)</f>
        <v>bim-key_1583</v>
      </c>
      <c r="V1584" s="4" t="str">
        <f>IF(ISNUMBER(FIND("Arrow", F1584)), _xlfn.CONCAT(E1584,"_Seta"), E1584)</f>
        <v>Textual_Simbologia_Legenda</v>
      </c>
      <c r="W1584" s="4" t="str">
        <f>IF(ISNUMBER(FIND("Scheme", F1584)), _xlfn.CONCAT(F1584,"_Esquema"), F1584)</f>
        <v>OST_ColorFillSchema</v>
      </c>
    </row>
    <row r="1585" spans="1:23" ht="9.75" customHeight="1" x14ac:dyDescent="0.25">
      <c r="A1585" s="66">
        <v>1584</v>
      </c>
      <c r="B1585" s="65" t="s">
        <v>4283</v>
      </c>
      <c r="C1585" s="27" t="s">
        <v>4295</v>
      </c>
      <c r="D1585" s="27" t="s">
        <v>4539</v>
      </c>
      <c r="E1585" s="27" t="s">
        <v>4783</v>
      </c>
      <c r="F1585" s="25" t="s">
        <v>2823</v>
      </c>
      <c r="G1585" s="6" t="s">
        <v>13</v>
      </c>
      <c r="H1585" s="6" t="s">
        <v>13</v>
      </c>
      <c r="I1585" s="6" t="s">
        <v>13</v>
      </c>
      <c r="J1585" s="6" t="s">
        <v>13</v>
      </c>
      <c r="K1585" s="23" t="s">
        <v>13</v>
      </c>
      <c r="L1585" s="9" t="str">
        <f>_xlfn.CONCAT("", C1585)</f>
        <v>EST_Analítico</v>
      </c>
      <c r="M1585" s="9" t="str">
        <f>_xlfn.CONCAT("", D1585)</f>
        <v>EST_Analítico_Estrutura</v>
      </c>
      <c r="N1585" s="9" t="str">
        <f>_xlfn.CONCAT("", E1585)</f>
        <v>Análise</v>
      </c>
      <c r="O1585" s="9" t="str">
        <f>_xlfn.CONCAT("Classe IFC ou Categoria Revit:   ", F1585)</f>
        <v>Classe IFC ou Categoria Revit:   OST_ColumnAnalytical</v>
      </c>
      <c r="P1585" s="7" t="s">
        <v>4183</v>
      </c>
      <c r="Q1585" s="11" t="str">
        <f>_xlfn.CONCAT("Categoria de Revit:  ",F1585)</f>
        <v>Categoria de Revit:  OST_ColumnAnalytical</v>
      </c>
      <c r="R1585" s="7" t="str">
        <f>C1585</f>
        <v>EST_Analítico</v>
      </c>
      <c r="S1585" s="7" t="str">
        <f>D1585</f>
        <v>EST_Analítico_Estrutura</v>
      </c>
      <c r="T1585" s="7" t="str">
        <f>E1585</f>
        <v>Análise</v>
      </c>
      <c r="U1585" s="8" t="str">
        <f>_xlfn.CONCAT("bim-key_",A1585)</f>
        <v>bim-key_1584</v>
      </c>
      <c r="V1585" s="4" t="str">
        <f>IF(ISNUMBER(FIND("Arrow", F1585)), _xlfn.CONCAT(E1585,"_Seta"), E1585)</f>
        <v>Análise</v>
      </c>
      <c r="W1585" s="4" t="str">
        <f>IF(ISNUMBER(FIND("Scheme", F1585)), _xlfn.CONCAT(F1585,"_Esquema"), F1585)</f>
        <v>OST_ColumnAnalytical</v>
      </c>
    </row>
    <row r="1586" spans="1:23" ht="9.75" customHeight="1" x14ac:dyDescent="0.25">
      <c r="A1586" s="66">
        <v>1585</v>
      </c>
      <c r="B1586" s="65" t="s">
        <v>4283</v>
      </c>
      <c r="C1586" s="27" t="s">
        <v>4295</v>
      </c>
      <c r="D1586" s="27" t="s">
        <v>4539</v>
      </c>
      <c r="E1586" s="27" t="s">
        <v>4783</v>
      </c>
      <c r="F1586" s="25" t="s">
        <v>3413</v>
      </c>
      <c r="G1586" s="6" t="s">
        <v>13</v>
      </c>
      <c r="H1586" s="6" t="s">
        <v>13</v>
      </c>
      <c r="I1586" s="6" t="s">
        <v>13</v>
      </c>
      <c r="J1586" s="6" t="s">
        <v>13</v>
      </c>
      <c r="K1586" s="23" t="s">
        <v>13</v>
      </c>
      <c r="L1586" s="9" t="str">
        <f>_xlfn.CONCAT("", C1586)</f>
        <v>EST_Analítico</v>
      </c>
      <c r="M1586" s="9" t="str">
        <f>_xlfn.CONCAT("", D1586)</f>
        <v>EST_Analítico_Estrutura</v>
      </c>
      <c r="N1586" s="9" t="str">
        <f>_xlfn.CONCAT("", E1586)</f>
        <v>Análise</v>
      </c>
      <c r="O1586" s="9" t="str">
        <f>_xlfn.CONCAT("Classe IFC ou Categoria Revit:   ", F1586)</f>
        <v>Classe IFC ou Categoria Revit:   OST_ColumnAnalyticalGeometry</v>
      </c>
      <c r="P1586" s="7" t="s">
        <v>4183</v>
      </c>
      <c r="Q1586" s="11" t="str">
        <f>_xlfn.CONCAT("Categoria de Revit:  ",F1586)</f>
        <v>Categoria de Revit:  OST_ColumnAnalyticalGeometry</v>
      </c>
      <c r="R1586" s="7" t="str">
        <f>C1586</f>
        <v>EST_Analítico</v>
      </c>
      <c r="S1586" s="7" t="str">
        <f>D1586</f>
        <v>EST_Analítico_Estrutura</v>
      </c>
      <c r="T1586" s="7" t="str">
        <f>E1586</f>
        <v>Análise</v>
      </c>
      <c r="U1586" s="8" t="str">
        <f>_xlfn.CONCAT("bim-key_",A1586)</f>
        <v>bim-key_1585</v>
      </c>
      <c r="V1586" s="4" t="str">
        <f>IF(ISNUMBER(FIND("Arrow", F1586)), _xlfn.CONCAT(E1586,"_Seta"), E1586)</f>
        <v>Análise</v>
      </c>
      <c r="W1586" s="4" t="str">
        <f>IF(ISNUMBER(FIND("Scheme", F1586)), _xlfn.CONCAT(F1586,"_Esquema"), F1586)</f>
        <v>OST_ColumnAnalyticalGeometry</v>
      </c>
    </row>
    <row r="1587" spans="1:23" ht="9.75" customHeight="1" x14ac:dyDescent="0.25">
      <c r="A1587" s="66">
        <v>1586</v>
      </c>
      <c r="B1587" s="65" t="s">
        <v>4283</v>
      </c>
      <c r="C1587" s="27" t="s">
        <v>4295</v>
      </c>
      <c r="D1587" s="27" t="s">
        <v>4539</v>
      </c>
      <c r="E1587" s="27" t="s">
        <v>4783</v>
      </c>
      <c r="F1587" s="25" t="s">
        <v>3403</v>
      </c>
      <c r="G1587" s="6" t="s">
        <v>13</v>
      </c>
      <c r="H1587" s="6" t="s">
        <v>13</v>
      </c>
      <c r="I1587" s="6" t="s">
        <v>13</v>
      </c>
      <c r="J1587" s="6" t="s">
        <v>13</v>
      </c>
      <c r="K1587" s="23" t="s">
        <v>13</v>
      </c>
      <c r="L1587" s="9" t="str">
        <f>_xlfn.CONCAT("", C1587)</f>
        <v>EST_Analítico</v>
      </c>
      <c r="M1587" s="9" t="str">
        <f>_xlfn.CONCAT("", D1587)</f>
        <v>EST_Analítico_Estrutura</v>
      </c>
      <c r="N1587" s="9" t="str">
        <f>_xlfn.CONCAT("", E1587)</f>
        <v>Análise</v>
      </c>
      <c r="O1587" s="9" t="str">
        <f>_xlfn.CONCAT("Classe IFC ou Categoria Revit:   ", F1587)</f>
        <v>Classe IFC ou Categoria Revit:   OST_ColumnAnalyticalRigidLinks</v>
      </c>
      <c r="P1587" s="7" t="s">
        <v>4183</v>
      </c>
      <c r="Q1587" s="11" t="str">
        <f>_xlfn.CONCAT("Categoria de Revit:  ",F1587)</f>
        <v>Categoria de Revit:  OST_ColumnAnalyticalRigidLinks</v>
      </c>
      <c r="R1587" s="7" t="str">
        <f>C1587</f>
        <v>EST_Analítico</v>
      </c>
      <c r="S1587" s="7" t="str">
        <f>D1587</f>
        <v>EST_Analítico_Estrutura</v>
      </c>
      <c r="T1587" s="7" t="str">
        <f>E1587</f>
        <v>Análise</v>
      </c>
      <c r="U1587" s="8" t="str">
        <f>_xlfn.CONCAT("bim-key_",A1587)</f>
        <v>bim-key_1586</v>
      </c>
      <c r="V1587" s="4" t="str">
        <f>IF(ISNUMBER(FIND("Arrow", F1587)), _xlfn.CONCAT(E1587,"_Seta"), E1587)</f>
        <v>Análise</v>
      </c>
      <c r="W1587" s="4" t="str">
        <f>IF(ISNUMBER(FIND("Scheme", F1587)), _xlfn.CONCAT(F1587,"_Esquema"), F1587)</f>
        <v>OST_ColumnAnalyticalRigidLinks</v>
      </c>
    </row>
    <row r="1588" spans="1:23" ht="9.75" customHeight="1" x14ac:dyDescent="0.25">
      <c r="A1588" s="66">
        <v>1587</v>
      </c>
      <c r="B1588" s="65" t="s">
        <v>4283</v>
      </c>
      <c r="C1588" s="27" t="s">
        <v>4295</v>
      </c>
      <c r="D1588" s="27" t="s">
        <v>4748</v>
      </c>
      <c r="E1588" s="27" t="s">
        <v>4788</v>
      </c>
      <c r="F1588" s="25" t="s">
        <v>2808</v>
      </c>
      <c r="G1588" s="6" t="s">
        <v>13</v>
      </c>
      <c r="H1588" s="6" t="s">
        <v>13</v>
      </c>
      <c r="I1588" s="6" t="s">
        <v>13</v>
      </c>
      <c r="J1588" s="6" t="s">
        <v>13</v>
      </c>
      <c r="K1588" s="23" t="s">
        <v>13</v>
      </c>
      <c r="L1588" s="9" t="str">
        <f>_xlfn.CONCAT("", C1588)</f>
        <v>EST_Analítico</v>
      </c>
      <c r="M1588" s="9" t="str">
        <f>_xlfn.CONCAT("", D1588)</f>
        <v>EST_Analítico_Estrutura_TAG</v>
      </c>
      <c r="N1588" s="9" t="str">
        <f>_xlfn.CONCAT("", E1588)</f>
        <v>Coluna_Etiqueta</v>
      </c>
      <c r="O1588" s="9" t="str">
        <f>_xlfn.CONCAT("Classe IFC ou Categoria Revit:   ", F1588)</f>
        <v>Classe IFC ou Categoria Revit:   OST_ColumnAnalyticalTags</v>
      </c>
      <c r="P1588" s="7" t="s">
        <v>4460</v>
      </c>
      <c r="Q1588" s="11" t="str">
        <f>_xlfn.CONCAT("Categoria de Revit:  ",F1588)</f>
        <v>Categoria de Revit:  OST_ColumnAnalyticalTags</v>
      </c>
      <c r="R1588" s="7" t="str">
        <f>C1588</f>
        <v>EST_Analítico</v>
      </c>
      <c r="S1588" s="7" t="str">
        <f>D1588</f>
        <v>EST_Analítico_Estrutura_TAG</v>
      </c>
      <c r="T1588" s="7" t="str">
        <f>E1588</f>
        <v>Coluna_Etiqueta</v>
      </c>
      <c r="U1588" s="8" t="str">
        <f>_xlfn.CONCAT("bim-key_",A1588)</f>
        <v>bim-key_1587</v>
      </c>
      <c r="V1588" s="4" t="str">
        <f>IF(ISNUMBER(FIND("Arrow", F1588)), _xlfn.CONCAT(E1588,"_Seta"), E1588)</f>
        <v>Coluna_Etiqueta</v>
      </c>
      <c r="W1588" s="4" t="str">
        <f>IF(ISNUMBER(FIND("Scheme", F1588)), _xlfn.CONCAT(F1588,"_Esquema"), F1588)</f>
        <v>OST_ColumnAnalyticalTags</v>
      </c>
    </row>
    <row r="1589" spans="1:23" ht="9.75" customHeight="1" x14ac:dyDescent="0.25">
      <c r="A1589" s="66">
        <v>1588</v>
      </c>
      <c r="B1589" s="65" t="s">
        <v>4283</v>
      </c>
      <c r="C1589" s="27" t="s">
        <v>4295</v>
      </c>
      <c r="D1589" s="27" t="s">
        <v>4539</v>
      </c>
      <c r="E1589" s="27" t="s">
        <v>4783</v>
      </c>
      <c r="F1589" s="25" t="s">
        <v>2821</v>
      </c>
      <c r="G1589" s="6" t="s">
        <v>13</v>
      </c>
      <c r="H1589" s="6" t="s">
        <v>13</v>
      </c>
      <c r="I1589" s="6" t="s">
        <v>13</v>
      </c>
      <c r="J1589" s="6" t="s">
        <v>13</v>
      </c>
      <c r="K1589" s="23" t="s">
        <v>13</v>
      </c>
      <c r="L1589" s="9" t="str">
        <f>_xlfn.CONCAT("", C1589)</f>
        <v>EST_Analítico</v>
      </c>
      <c r="M1589" s="9" t="str">
        <f>_xlfn.CONCAT("", D1589)</f>
        <v>EST_Analítico_Estrutura</v>
      </c>
      <c r="N1589" s="9" t="str">
        <f>_xlfn.CONCAT("", E1589)</f>
        <v>Análise</v>
      </c>
      <c r="O1589" s="9" t="str">
        <f>_xlfn.CONCAT("Classe IFC ou Categoria Revit:   ", F1589)</f>
        <v>Classe IFC ou Categoria Revit:   OST_ColumnEndSegment</v>
      </c>
      <c r="P1589" s="7" t="s">
        <v>4183</v>
      </c>
      <c r="Q1589" s="11" t="str">
        <f>_xlfn.CONCAT("Categoria de Revit:  ",F1589)</f>
        <v>Categoria de Revit:  OST_ColumnEndSegment</v>
      </c>
      <c r="R1589" s="7" t="str">
        <f>C1589</f>
        <v>EST_Analítico</v>
      </c>
      <c r="S1589" s="7" t="str">
        <f>D1589</f>
        <v>EST_Analítico_Estrutura</v>
      </c>
      <c r="T1589" s="7" t="str">
        <f>E1589</f>
        <v>Análise</v>
      </c>
      <c r="U1589" s="8" t="str">
        <f>_xlfn.CONCAT("bim-key_",A1589)</f>
        <v>bim-key_1588</v>
      </c>
      <c r="V1589" s="4" t="str">
        <f>IF(ISNUMBER(FIND("Arrow", F1589)), _xlfn.CONCAT(E1589,"_Seta"), E1589)</f>
        <v>Análise</v>
      </c>
      <c r="W1589" s="4" t="str">
        <f>IF(ISNUMBER(FIND("Scheme", F1589)), _xlfn.CONCAT(F1589,"_Esquema"), F1589)</f>
        <v>OST_ColumnEndSegment</v>
      </c>
    </row>
    <row r="1590" spans="1:23" ht="9.75" customHeight="1" x14ac:dyDescent="0.25">
      <c r="A1590" s="66">
        <v>1589</v>
      </c>
      <c r="B1590" s="65" t="s">
        <v>4283</v>
      </c>
      <c r="C1590" s="27" t="s">
        <v>4295</v>
      </c>
      <c r="D1590" s="27" t="s">
        <v>4539</v>
      </c>
      <c r="E1590" s="27" t="s">
        <v>4783</v>
      </c>
      <c r="F1590" s="25" t="s">
        <v>3582</v>
      </c>
      <c r="G1590" s="6" t="s">
        <v>13</v>
      </c>
      <c r="H1590" s="6" t="s">
        <v>13</v>
      </c>
      <c r="I1590" s="6" t="s">
        <v>13</v>
      </c>
      <c r="J1590" s="6" t="s">
        <v>13</v>
      </c>
      <c r="K1590" s="23" t="s">
        <v>13</v>
      </c>
      <c r="L1590" s="9" t="str">
        <f>_xlfn.CONCAT("", C1590)</f>
        <v>EST_Analítico</v>
      </c>
      <c r="M1590" s="9" t="str">
        <f>_xlfn.CONCAT("", D1590)</f>
        <v>EST_Analítico_Estrutura</v>
      </c>
      <c r="N1590" s="9" t="str">
        <f>_xlfn.CONCAT("", E1590)</f>
        <v>Análise</v>
      </c>
      <c r="O1590" s="9" t="str">
        <f>_xlfn.CONCAT("Classe IFC ou Categoria Revit:   ", F1590)</f>
        <v>Classe IFC ou Categoria Revit:   OST_ColumnLocalCoordSys</v>
      </c>
      <c r="P1590" s="7" t="s">
        <v>4183</v>
      </c>
      <c r="Q1590" s="11" t="str">
        <f>_xlfn.CONCAT("Categoria de Revit:  ",F1590)</f>
        <v>Categoria de Revit:  OST_ColumnLocalCoordSys</v>
      </c>
      <c r="R1590" s="7" t="str">
        <f>C1590</f>
        <v>EST_Analítico</v>
      </c>
      <c r="S1590" s="7" t="str">
        <f>D1590</f>
        <v>EST_Analítico_Estrutura</v>
      </c>
      <c r="T1590" s="7" t="str">
        <f>E1590</f>
        <v>Análise</v>
      </c>
      <c r="U1590" s="8" t="str">
        <f>_xlfn.CONCAT("bim-key_",A1590)</f>
        <v>bim-key_1589</v>
      </c>
      <c r="V1590" s="4" t="str">
        <f>IF(ISNUMBER(FIND("Arrow", F1590)), _xlfn.CONCAT(E1590,"_Seta"), E1590)</f>
        <v>Análise</v>
      </c>
      <c r="W1590" s="4" t="str">
        <f>IF(ISNUMBER(FIND("Scheme", F1590)), _xlfn.CONCAT(F1590,"_Esquema"), F1590)</f>
        <v>OST_ColumnLocalCoordSys</v>
      </c>
    </row>
    <row r="1591" spans="1:23" ht="9.75" customHeight="1" x14ac:dyDescent="0.25">
      <c r="A1591" s="66">
        <v>1590</v>
      </c>
      <c r="B1591" s="65" t="s">
        <v>4283</v>
      </c>
      <c r="C1591" s="27" t="s">
        <v>4296</v>
      </c>
      <c r="D1591" s="27" t="s">
        <v>4918</v>
      </c>
      <c r="E1591" s="27" t="s">
        <v>4976</v>
      </c>
      <c r="F1591" s="25" t="s">
        <v>3565</v>
      </c>
      <c r="G1591" s="6" t="s">
        <v>13</v>
      </c>
      <c r="H1591" s="6" t="s">
        <v>13</v>
      </c>
      <c r="I1591" s="6" t="s">
        <v>13</v>
      </c>
      <c r="J1591" s="6" t="s">
        <v>13</v>
      </c>
      <c r="K1591" s="23" t="s">
        <v>13</v>
      </c>
      <c r="L1591" s="9" t="str">
        <f>_xlfn.CONCAT("", C1591)</f>
        <v>EST_Projeto</v>
      </c>
      <c r="M1591" s="9" t="str">
        <f>_xlfn.CONCAT("", D1591)</f>
        <v>EST_Colunas</v>
      </c>
      <c r="N1591" s="9" t="str">
        <f>_xlfn.CONCAT("", E1591)</f>
        <v>Coluna_Arquitetônica_Furo</v>
      </c>
      <c r="O1591" s="9" t="str">
        <f>_xlfn.CONCAT("Classe IFC ou Categoria Revit:   ", F1591)</f>
        <v>Classe IFC ou Categoria Revit:   OST_ColumnOpening</v>
      </c>
      <c r="P1591" s="7" t="s">
        <v>4183</v>
      </c>
      <c r="Q1591" s="11" t="str">
        <f>_xlfn.CONCAT("Categoria de Revit:  ",F1591)</f>
        <v>Categoria de Revit:  OST_ColumnOpening</v>
      </c>
      <c r="R1591" s="7" t="str">
        <f>C1591</f>
        <v>EST_Projeto</v>
      </c>
      <c r="S1591" s="7" t="str">
        <f>D1591</f>
        <v>EST_Colunas</v>
      </c>
      <c r="T1591" s="7" t="str">
        <f>E1591</f>
        <v>Coluna_Arquitetônica_Furo</v>
      </c>
      <c r="U1591" s="8" t="str">
        <f>_xlfn.CONCAT("bim-key_",A1591)</f>
        <v>bim-key_1590</v>
      </c>
      <c r="V1591" s="4" t="str">
        <f>IF(ISNUMBER(FIND("Arrow", F1591)), _xlfn.CONCAT(E1591,"_Seta"), E1591)</f>
        <v>Coluna_Arquitetônica_Furo</v>
      </c>
      <c r="W1591" s="4" t="str">
        <f>IF(ISNUMBER(FIND("Scheme", F1591)), _xlfn.CONCAT(F1591,"_Esquema"), F1591)</f>
        <v>OST_ColumnOpening</v>
      </c>
    </row>
    <row r="1592" spans="1:23" ht="9.75" customHeight="1" x14ac:dyDescent="0.25">
      <c r="A1592" s="66">
        <v>1591</v>
      </c>
      <c r="B1592" s="65" t="s">
        <v>4283</v>
      </c>
      <c r="C1592" s="27" t="s">
        <v>4296</v>
      </c>
      <c r="D1592" s="27" t="s">
        <v>4918</v>
      </c>
      <c r="E1592" s="27" t="s">
        <v>4969</v>
      </c>
      <c r="F1592" s="25" t="s">
        <v>3881</v>
      </c>
      <c r="G1592" s="6" t="s">
        <v>13</v>
      </c>
      <c r="H1592" s="6" t="s">
        <v>13</v>
      </c>
      <c r="I1592" s="6" t="s">
        <v>13</v>
      </c>
      <c r="J1592" s="6" t="s">
        <v>13</v>
      </c>
      <c r="K1592" s="23" t="s">
        <v>13</v>
      </c>
      <c r="L1592" s="9" t="str">
        <f>_xlfn.CONCAT("", C1592)</f>
        <v>EST_Projeto</v>
      </c>
      <c r="M1592" s="9" t="str">
        <f>_xlfn.CONCAT("", D1592)</f>
        <v>EST_Colunas</v>
      </c>
      <c r="N1592" s="9" t="str">
        <f>_xlfn.CONCAT("", E1592)</f>
        <v>Coluna_Arquitetônica</v>
      </c>
      <c r="O1592" s="9" t="str">
        <f>_xlfn.CONCAT("Classe IFC ou Categoria Revit:   ", F1592)</f>
        <v>Classe IFC ou Categoria Revit:   OST_Columns</v>
      </c>
      <c r="P1592" s="7" t="s">
        <v>4183</v>
      </c>
      <c r="Q1592" s="11" t="str">
        <f>_xlfn.CONCAT("Categoria de Revit:  ",F1592)</f>
        <v>Categoria de Revit:  OST_Columns</v>
      </c>
      <c r="R1592" s="7" t="str">
        <f>C1592</f>
        <v>EST_Projeto</v>
      </c>
      <c r="S1592" s="7" t="str">
        <f>D1592</f>
        <v>EST_Colunas</v>
      </c>
      <c r="T1592" s="7" t="str">
        <f>E1592</f>
        <v>Coluna_Arquitetônica</v>
      </c>
      <c r="U1592" s="8" t="str">
        <f>_xlfn.CONCAT("bim-key_",A1592)</f>
        <v>bim-key_1591</v>
      </c>
      <c r="V1592" s="4" t="str">
        <f>IF(ISNUMBER(FIND("Arrow", F1592)), _xlfn.CONCAT(E1592,"_Seta"), E1592)</f>
        <v>Coluna_Arquitetônica</v>
      </c>
      <c r="W1592" s="4" t="str">
        <f>IF(ISNUMBER(FIND("Scheme", F1592)), _xlfn.CONCAT(F1592,"_Esquema"), F1592)</f>
        <v>OST_Columns</v>
      </c>
    </row>
    <row r="1593" spans="1:23" ht="9.75" customHeight="1" x14ac:dyDescent="0.25">
      <c r="A1593" s="66">
        <v>1592</v>
      </c>
      <c r="B1593" s="65" t="s">
        <v>4283</v>
      </c>
      <c r="C1593" s="27" t="s">
        <v>4296</v>
      </c>
      <c r="D1593" s="27" t="s">
        <v>4918</v>
      </c>
      <c r="E1593" s="27" t="s">
        <v>4970</v>
      </c>
      <c r="F1593" s="25" t="s">
        <v>2900</v>
      </c>
      <c r="G1593" s="6" t="s">
        <v>13</v>
      </c>
      <c r="H1593" s="6" t="s">
        <v>13</v>
      </c>
      <c r="I1593" s="6" t="s">
        <v>13</v>
      </c>
      <c r="J1593" s="6" t="s">
        <v>13</v>
      </c>
      <c r="K1593" s="23" t="s">
        <v>13</v>
      </c>
      <c r="L1593" s="9" t="str">
        <f>_xlfn.CONCAT("", C1593)</f>
        <v>EST_Projeto</v>
      </c>
      <c r="M1593" s="9" t="str">
        <f>_xlfn.CONCAT("", D1593)</f>
        <v>EST_Colunas</v>
      </c>
      <c r="N1593" s="9" t="str">
        <f>_xlfn.CONCAT("", E1593)</f>
        <v>Coluna_Arquitetônica_Linha_Oculta</v>
      </c>
      <c r="O1593" s="9" t="str">
        <f>_xlfn.CONCAT("Classe IFC ou Categoria Revit:   ", F1593)</f>
        <v>Classe IFC ou Categoria Revit:   OST_ColumnsHiddenLines</v>
      </c>
      <c r="P1593" s="7" t="s">
        <v>4183</v>
      </c>
      <c r="Q1593" s="11" t="str">
        <f>_xlfn.CONCAT("Categoria de Revit:  ",F1593)</f>
        <v>Categoria de Revit:  OST_ColumnsHiddenLines</v>
      </c>
      <c r="R1593" s="7" t="str">
        <f>C1593</f>
        <v>EST_Projeto</v>
      </c>
      <c r="S1593" s="7" t="str">
        <f>D1593</f>
        <v>EST_Colunas</v>
      </c>
      <c r="T1593" s="7" t="str">
        <f>E1593</f>
        <v>Coluna_Arquitetônica_Linha_Oculta</v>
      </c>
      <c r="U1593" s="8" t="str">
        <f>_xlfn.CONCAT("bim-key_",A1593)</f>
        <v>bim-key_1592</v>
      </c>
      <c r="V1593" s="4" t="str">
        <f>IF(ISNUMBER(FIND("Arrow", F1593)), _xlfn.CONCAT(E1593,"_Seta"), E1593)</f>
        <v>Coluna_Arquitetônica_Linha_Oculta</v>
      </c>
      <c r="W1593" s="4" t="str">
        <f>IF(ISNUMBER(FIND("Scheme", F1593)), _xlfn.CONCAT(F1593,"_Esquema"), F1593)</f>
        <v>OST_ColumnsHiddenLines</v>
      </c>
    </row>
    <row r="1594" spans="1:23" ht="9.75" customHeight="1" x14ac:dyDescent="0.25">
      <c r="A1594" s="66">
        <v>1593</v>
      </c>
      <c r="B1594" s="65" t="s">
        <v>4283</v>
      </c>
      <c r="C1594" s="27" t="s">
        <v>4296</v>
      </c>
      <c r="D1594" s="27" t="s">
        <v>4918</v>
      </c>
      <c r="E1594" s="27" t="s">
        <v>4972</v>
      </c>
      <c r="F1594" s="25" t="s">
        <v>2822</v>
      </c>
      <c r="G1594" s="6" t="s">
        <v>13</v>
      </c>
      <c r="H1594" s="6" t="s">
        <v>13</v>
      </c>
      <c r="I1594" s="6" t="s">
        <v>13</v>
      </c>
      <c r="J1594" s="6" t="s">
        <v>13</v>
      </c>
      <c r="K1594" s="23" t="s">
        <v>13</v>
      </c>
      <c r="L1594" s="9" t="str">
        <f>_xlfn.CONCAT("", C1594)</f>
        <v>EST_Projeto</v>
      </c>
      <c r="M1594" s="9" t="str">
        <f>_xlfn.CONCAT("", D1594)</f>
        <v>EST_Colunas</v>
      </c>
      <c r="N1594" s="9" t="str">
        <f>_xlfn.CONCAT("", E1594)</f>
        <v>Coluna_Arquitetônica_Extremo_Inicial</v>
      </c>
      <c r="O1594" s="9" t="str">
        <f>_xlfn.CONCAT("Classe IFC ou Categoria Revit:   ", F1594)</f>
        <v>Classe IFC ou Categoria Revit:   OST_ColumnStartSegment</v>
      </c>
      <c r="P1594" s="7" t="s">
        <v>4183</v>
      </c>
      <c r="Q1594" s="11" t="str">
        <f>_xlfn.CONCAT("Categoria de Revit:  ",F1594)</f>
        <v>Categoria de Revit:  OST_ColumnStartSegment</v>
      </c>
      <c r="R1594" s="7" t="str">
        <f>C1594</f>
        <v>EST_Projeto</v>
      </c>
      <c r="S1594" s="7" t="str">
        <f>D1594</f>
        <v>EST_Colunas</v>
      </c>
      <c r="T1594" s="7" t="str">
        <f>E1594</f>
        <v>Coluna_Arquitetônica_Extremo_Inicial</v>
      </c>
      <c r="U1594" s="8" t="str">
        <f>_xlfn.CONCAT("bim-key_",A1594)</f>
        <v>bim-key_1593</v>
      </c>
      <c r="V1594" s="4" t="str">
        <f>IF(ISNUMBER(FIND("Arrow", F1594)), _xlfn.CONCAT(E1594,"_Seta"), E1594)</f>
        <v>Coluna_Arquitetônica_Extremo_Inicial</v>
      </c>
      <c r="W1594" s="4" t="str">
        <f>IF(ISNUMBER(FIND("Scheme", F1594)), _xlfn.CONCAT(F1594,"_Esquema"), F1594)</f>
        <v>OST_ColumnStartSegment</v>
      </c>
    </row>
    <row r="1595" spans="1:23" ht="9.75" customHeight="1" x14ac:dyDescent="0.25">
      <c r="A1595" s="66">
        <v>1594</v>
      </c>
      <c r="B1595" s="65" t="s">
        <v>4283</v>
      </c>
      <c r="C1595" s="27" t="s">
        <v>4296</v>
      </c>
      <c r="D1595" s="27" t="s">
        <v>4919</v>
      </c>
      <c r="E1595" s="27" t="s">
        <v>4971</v>
      </c>
      <c r="F1595" s="25" t="s">
        <v>3497</v>
      </c>
      <c r="G1595" s="6" t="s">
        <v>13</v>
      </c>
      <c r="H1595" s="6" t="s">
        <v>13</v>
      </c>
      <c r="I1595" s="6" t="s">
        <v>13</v>
      </c>
      <c r="J1595" s="6" t="s">
        <v>13</v>
      </c>
      <c r="K1595" s="23" t="s">
        <v>13</v>
      </c>
      <c r="L1595" s="9" t="str">
        <f>_xlfn.CONCAT("", C1595)</f>
        <v>EST_Projeto</v>
      </c>
      <c r="M1595" s="9" t="str">
        <f>_xlfn.CONCAT("", D1595)</f>
        <v>EST_Colunas_TAG</v>
      </c>
      <c r="N1595" s="9" t="str">
        <f>_xlfn.CONCAT("", E1595)</f>
        <v>Coluna_Arquitetônica_Etiqueta</v>
      </c>
      <c r="O1595" s="9" t="str">
        <f>_xlfn.CONCAT("Classe IFC ou Categoria Revit:   ", F1595)</f>
        <v>Classe IFC ou Categoria Revit:   OST_ColumnTags</v>
      </c>
      <c r="P1595" s="7" t="s">
        <v>4460</v>
      </c>
      <c r="Q1595" s="11" t="str">
        <f>_xlfn.CONCAT("Categoria de Revit:  ",F1595)</f>
        <v>Categoria de Revit:  OST_ColumnTags</v>
      </c>
      <c r="R1595" s="7" t="str">
        <f>C1595</f>
        <v>EST_Projeto</v>
      </c>
      <c r="S1595" s="7" t="str">
        <f>D1595</f>
        <v>EST_Colunas_TAG</v>
      </c>
      <c r="T1595" s="7" t="str">
        <f>E1595</f>
        <v>Coluna_Arquitetônica_Etiqueta</v>
      </c>
      <c r="U1595" s="8" t="str">
        <f>_xlfn.CONCAT("bim-key_",A1595)</f>
        <v>bim-key_1594</v>
      </c>
      <c r="V1595" s="4" t="str">
        <f>IF(ISNUMBER(FIND("Arrow", F1595)), _xlfn.CONCAT(E1595,"_Seta"), E1595)</f>
        <v>Coluna_Arquitetônica_Etiqueta</v>
      </c>
      <c r="W1595" s="4" t="str">
        <f>IF(ISNUMBER(FIND("Scheme", F1595)), _xlfn.CONCAT(F1595,"_Esquema"), F1595)</f>
        <v>OST_ColumnTags</v>
      </c>
    </row>
    <row r="1596" spans="1:23" ht="9.75" customHeight="1" x14ac:dyDescent="0.25">
      <c r="A1596" s="66">
        <v>1595</v>
      </c>
      <c r="B1596" s="65" t="s">
        <v>4283</v>
      </c>
      <c r="C1596" s="27" t="s">
        <v>4303</v>
      </c>
      <c r="D1596" s="27" t="s">
        <v>4304</v>
      </c>
      <c r="E1596" s="40" t="s">
        <v>4301</v>
      </c>
      <c r="F1596" s="25" t="s">
        <v>3119</v>
      </c>
      <c r="G1596" s="6" t="s">
        <v>13</v>
      </c>
      <c r="H1596" s="6" t="s">
        <v>13</v>
      </c>
      <c r="I1596" s="6" t="s">
        <v>13</v>
      </c>
      <c r="J1596" s="6" t="s">
        <v>13</v>
      </c>
      <c r="K1596" s="23" t="s">
        <v>13</v>
      </c>
      <c r="L1596" s="9" t="str">
        <f>_xlfn.CONCAT("", C1596)</f>
        <v>TEL_Projeto</v>
      </c>
      <c r="M1596" s="9" t="str">
        <f>_xlfn.CONCAT("", D1596)</f>
        <v>TEL_Telecom</v>
      </c>
      <c r="N1596" s="9" t="str">
        <f>_xlfn.CONCAT("", E1596)</f>
        <v>Equipamento_Fixo</v>
      </c>
      <c r="O1596" s="9" t="str">
        <f>_xlfn.CONCAT("Classe IFC ou Categoria Revit:   ", F1596)</f>
        <v>Classe IFC ou Categoria Revit:   OST_CommunicationDevices</v>
      </c>
      <c r="P1596" s="7" t="s">
        <v>4183</v>
      </c>
      <c r="Q1596" s="11" t="str">
        <f>_xlfn.CONCAT("Categoria de Revit:  ",F1596)</f>
        <v>Categoria de Revit:  OST_CommunicationDevices</v>
      </c>
      <c r="R1596" s="7" t="str">
        <f>C1596</f>
        <v>TEL_Projeto</v>
      </c>
      <c r="S1596" s="7" t="str">
        <f>D1596</f>
        <v>TEL_Telecom</v>
      </c>
      <c r="T1596" s="7" t="str">
        <f>E1596</f>
        <v>Equipamento_Fixo</v>
      </c>
      <c r="U1596" s="8" t="str">
        <f>_xlfn.CONCAT("bim-key_",A1596)</f>
        <v>bim-key_1595</v>
      </c>
      <c r="V1596" s="4" t="str">
        <f>IF(ISNUMBER(FIND("Arrow", F1596)), _xlfn.CONCAT(E1596,"_Seta"), E1596)</f>
        <v>Equipamento_Fixo</v>
      </c>
      <c r="W1596" s="4" t="str">
        <f>IF(ISNUMBER(FIND("Scheme", F1596)), _xlfn.CONCAT(F1596,"_Esquema"), F1596)</f>
        <v>OST_CommunicationDevices</v>
      </c>
    </row>
    <row r="1597" spans="1:23" ht="9.75" customHeight="1" x14ac:dyDescent="0.25">
      <c r="A1597" s="66">
        <v>1596</v>
      </c>
      <c r="B1597" s="65" t="s">
        <v>4283</v>
      </c>
      <c r="C1597" s="27" t="s">
        <v>4303</v>
      </c>
      <c r="D1597" s="27" t="s">
        <v>4761</v>
      </c>
      <c r="E1597" s="40" t="s">
        <v>4530</v>
      </c>
      <c r="F1597" s="25" t="s">
        <v>3118</v>
      </c>
      <c r="G1597" s="6" t="s">
        <v>13</v>
      </c>
      <c r="H1597" s="6" t="s">
        <v>13</v>
      </c>
      <c r="I1597" s="6" t="s">
        <v>13</v>
      </c>
      <c r="J1597" s="6" t="s">
        <v>13</v>
      </c>
      <c r="K1597" s="23" t="s">
        <v>13</v>
      </c>
      <c r="L1597" s="9" t="str">
        <f>_xlfn.CONCAT("", C1597)</f>
        <v>TEL_Projeto</v>
      </c>
      <c r="M1597" s="9" t="str">
        <f>_xlfn.CONCAT("", D1597)</f>
        <v>TEL_Telecom_TAG</v>
      </c>
      <c r="N1597" s="9" t="str">
        <f>_xlfn.CONCAT("", E1597)</f>
        <v>Equipamento_Fixo_Etiqueta</v>
      </c>
      <c r="O1597" s="9" t="str">
        <f>_xlfn.CONCAT("Classe IFC ou Categoria Revit:   ", F1597)</f>
        <v>Classe IFC ou Categoria Revit:   OST_CommunicationDeviceTags</v>
      </c>
      <c r="P1597" s="7" t="s">
        <v>4460</v>
      </c>
      <c r="Q1597" s="11" t="str">
        <f>_xlfn.CONCAT("Categoria de Revit:  ",F1597)</f>
        <v>Categoria de Revit:  OST_CommunicationDeviceTags</v>
      </c>
      <c r="R1597" s="7" t="str">
        <f>C1597</f>
        <v>TEL_Projeto</v>
      </c>
      <c r="S1597" s="7" t="str">
        <f>D1597</f>
        <v>TEL_Telecom_TAG</v>
      </c>
      <c r="T1597" s="7" t="str">
        <f>E1597</f>
        <v>Equipamento_Fixo_Etiqueta</v>
      </c>
      <c r="U1597" s="8" t="str">
        <f>_xlfn.CONCAT("bim-key_",A1597)</f>
        <v>bim-key_1596</v>
      </c>
      <c r="V1597" s="4" t="str">
        <f>IF(ISNUMBER(FIND("Arrow", F1597)), _xlfn.CONCAT(E1597,"_Seta"), E1597)</f>
        <v>Equipamento_Fixo_Etiqueta</v>
      </c>
      <c r="W1597" s="4" t="str">
        <f>IF(ISNUMBER(FIND("Scheme", F1597)), _xlfn.CONCAT(F1597,"_Esquema"), F1597)</f>
        <v>OST_CommunicationDeviceTags</v>
      </c>
    </row>
    <row r="1598" spans="1:23" ht="9.75" customHeight="1" x14ac:dyDescent="0.25">
      <c r="A1598" s="66">
        <v>1597</v>
      </c>
      <c r="B1598" s="65" t="s">
        <v>4283</v>
      </c>
      <c r="C1598" s="27" t="s">
        <v>4312</v>
      </c>
      <c r="D1598" s="39" t="s">
        <v>4313</v>
      </c>
      <c r="E1598" s="26" t="s">
        <v>4789</v>
      </c>
      <c r="F1598" s="25" t="s">
        <v>2841</v>
      </c>
      <c r="G1598" s="6" t="s">
        <v>13</v>
      </c>
      <c r="H1598" s="6" t="s">
        <v>13</v>
      </c>
      <c r="I1598" s="6" t="s">
        <v>13</v>
      </c>
      <c r="J1598" s="6" t="s">
        <v>13</v>
      </c>
      <c r="K1598" s="23" t="s">
        <v>13</v>
      </c>
      <c r="L1598" s="9" t="str">
        <f>_xlfn.CONCAT("", C1598)</f>
        <v>ENE_Analítico</v>
      </c>
      <c r="M1598" s="9" t="str">
        <f>_xlfn.CONCAT("", D1598)</f>
        <v>ENE_Energia</v>
      </c>
      <c r="N1598" s="9" t="str">
        <f>_xlfn.CONCAT("", E1598)</f>
        <v>Análise_Solar</v>
      </c>
      <c r="O1598" s="9" t="str">
        <f>_xlfn.CONCAT("Classe IFC ou Categoria Revit:   ", F1598)</f>
        <v>Classe IFC ou Categoria Revit:   OST_CompassInner</v>
      </c>
      <c r="P1598" s="7" t="s">
        <v>4183</v>
      </c>
      <c r="Q1598" s="11" t="str">
        <f>_xlfn.CONCAT("Categoria de Revit:  ",F1598)</f>
        <v>Categoria de Revit:  OST_CompassInner</v>
      </c>
      <c r="R1598" s="7" t="str">
        <f>C1598</f>
        <v>ENE_Analítico</v>
      </c>
      <c r="S1598" s="7" t="str">
        <f>D1598</f>
        <v>ENE_Energia</v>
      </c>
      <c r="T1598" s="7" t="str">
        <f>E1598</f>
        <v>Análise_Solar</v>
      </c>
      <c r="U1598" s="8" t="str">
        <f>_xlfn.CONCAT("bim-key_",A1598)</f>
        <v>bim-key_1597</v>
      </c>
      <c r="V1598" s="4" t="str">
        <f>IF(ISNUMBER(FIND("Arrow", F1598)), _xlfn.CONCAT(E1598,"_Seta"), E1598)</f>
        <v>Análise_Solar</v>
      </c>
      <c r="W1598" s="4" t="str">
        <f>IF(ISNUMBER(FIND("Scheme", F1598)), _xlfn.CONCAT(F1598,"_Esquema"), F1598)</f>
        <v>OST_CompassInner</v>
      </c>
    </row>
    <row r="1599" spans="1:23" ht="9.75" customHeight="1" x14ac:dyDescent="0.25">
      <c r="A1599" s="66">
        <v>1598</v>
      </c>
      <c r="B1599" s="65" t="s">
        <v>4283</v>
      </c>
      <c r="C1599" s="27" t="s">
        <v>4312</v>
      </c>
      <c r="D1599" s="39" t="s">
        <v>4313</v>
      </c>
      <c r="E1599" s="26" t="s">
        <v>4789</v>
      </c>
      <c r="F1599" s="25" t="s">
        <v>2839</v>
      </c>
      <c r="G1599" s="6" t="s">
        <v>13</v>
      </c>
      <c r="H1599" s="6" t="s">
        <v>13</v>
      </c>
      <c r="I1599" s="6" t="s">
        <v>13</v>
      </c>
      <c r="J1599" s="6" t="s">
        <v>13</v>
      </c>
      <c r="K1599" s="23" t="s">
        <v>13</v>
      </c>
      <c r="L1599" s="9" t="str">
        <f>_xlfn.CONCAT("", C1599)</f>
        <v>ENE_Analítico</v>
      </c>
      <c r="M1599" s="9" t="str">
        <f>_xlfn.CONCAT("", D1599)</f>
        <v>ENE_Energia</v>
      </c>
      <c r="N1599" s="9" t="str">
        <f>_xlfn.CONCAT("", E1599)</f>
        <v>Análise_Solar</v>
      </c>
      <c r="O1599" s="9" t="str">
        <f>_xlfn.CONCAT("Classe IFC ou Categoria Revit:   ", F1599)</f>
        <v>Classe IFC ou Categoria Revit:   OST_CompassOuter</v>
      </c>
      <c r="P1599" s="7" t="s">
        <v>4183</v>
      </c>
      <c r="Q1599" s="11" t="str">
        <f>_xlfn.CONCAT("Categoria de Revit:  ",F1599)</f>
        <v>Categoria de Revit:  OST_CompassOuter</v>
      </c>
      <c r="R1599" s="7" t="str">
        <f>C1599</f>
        <v>ENE_Analítico</v>
      </c>
      <c r="S1599" s="7" t="str">
        <f>D1599</f>
        <v>ENE_Energia</v>
      </c>
      <c r="T1599" s="7" t="str">
        <f>E1599</f>
        <v>Análise_Solar</v>
      </c>
      <c r="U1599" s="8" t="str">
        <f>_xlfn.CONCAT("bim-key_",A1599)</f>
        <v>bim-key_1598</v>
      </c>
      <c r="V1599" s="4" t="str">
        <f>IF(ISNUMBER(FIND("Arrow", F1599)), _xlfn.CONCAT(E1599,"_Seta"), E1599)</f>
        <v>Análise_Solar</v>
      </c>
      <c r="W1599" s="4" t="str">
        <f>IF(ISNUMBER(FIND("Scheme", F1599)), _xlfn.CONCAT(F1599,"_Esquema"), F1599)</f>
        <v>OST_CompassOuter</v>
      </c>
    </row>
    <row r="1600" spans="1:23" ht="9.75" customHeight="1" x14ac:dyDescent="0.25">
      <c r="A1600" s="66">
        <v>1599</v>
      </c>
      <c r="B1600" s="65" t="s">
        <v>4283</v>
      </c>
      <c r="C1600" s="27" t="s">
        <v>4312</v>
      </c>
      <c r="D1600" s="39" t="s">
        <v>4313</v>
      </c>
      <c r="E1600" s="26" t="s">
        <v>4789</v>
      </c>
      <c r="F1600" s="25" t="s">
        <v>2831</v>
      </c>
      <c r="G1600" s="6" t="s">
        <v>13</v>
      </c>
      <c r="H1600" s="6" t="s">
        <v>13</v>
      </c>
      <c r="I1600" s="6" t="s">
        <v>13</v>
      </c>
      <c r="J1600" s="6" t="s">
        <v>13</v>
      </c>
      <c r="K1600" s="23" t="s">
        <v>13</v>
      </c>
      <c r="L1600" s="9" t="str">
        <f>_xlfn.CONCAT("", C1600)</f>
        <v>ENE_Analítico</v>
      </c>
      <c r="M1600" s="9" t="str">
        <f>_xlfn.CONCAT("", D1600)</f>
        <v>ENE_Energia</v>
      </c>
      <c r="N1600" s="9" t="str">
        <f>_xlfn.CONCAT("", E1600)</f>
        <v>Análise_Solar</v>
      </c>
      <c r="O1600" s="9" t="str">
        <f>_xlfn.CONCAT("Classe IFC ou Categoria Revit:   ", F1600)</f>
        <v>Classe IFC ou Categoria Revit:   OST_CompassPrimaryMonth</v>
      </c>
      <c r="P1600" s="7" t="s">
        <v>4183</v>
      </c>
      <c r="Q1600" s="11" t="str">
        <f>_xlfn.CONCAT("Categoria de Revit:  ",F1600)</f>
        <v>Categoria de Revit:  OST_CompassPrimaryMonth</v>
      </c>
      <c r="R1600" s="7" t="str">
        <f>C1600</f>
        <v>ENE_Analítico</v>
      </c>
      <c r="S1600" s="7" t="str">
        <f>D1600</f>
        <v>ENE_Energia</v>
      </c>
      <c r="T1600" s="7" t="str">
        <f>E1600</f>
        <v>Análise_Solar</v>
      </c>
      <c r="U1600" s="8" t="str">
        <f>_xlfn.CONCAT("bim-key_",A1600)</f>
        <v>bim-key_1599</v>
      </c>
      <c r="V1600" s="4" t="str">
        <f>IF(ISNUMBER(FIND("Arrow", F1600)), _xlfn.CONCAT(E1600,"_Seta"), E1600)</f>
        <v>Análise_Solar</v>
      </c>
      <c r="W1600" s="4" t="str">
        <f>IF(ISNUMBER(FIND("Scheme", F1600)), _xlfn.CONCAT(F1600,"_Esquema"), F1600)</f>
        <v>OST_CompassPrimaryMonth</v>
      </c>
    </row>
    <row r="1601" spans="1:23" ht="9.75" customHeight="1" x14ac:dyDescent="0.25">
      <c r="A1601" s="66">
        <v>1600</v>
      </c>
      <c r="B1601" s="65" t="s">
        <v>4283</v>
      </c>
      <c r="C1601" s="27" t="s">
        <v>4312</v>
      </c>
      <c r="D1601" s="39" t="s">
        <v>4313</v>
      </c>
      <c r="E1601" s="26" t="s">
        <v>4789</v>
      </c>
      <c r="F1601" s="25" t="s">
        <v>2830</v>
      </c>
      <c r="G1601" s="6" t="s">
        <v>13</v>
      </c>
      <c r="H1601" s="6" t="s">
        <v>13</v>
      </c>
      <c r="I1601" s="6" t="s">
        <v>13</v>
      </c>
      <c r="J1601" s="6" t="s">
        <v>13</v>
      </c>
      <c r="K1601" s="23" t="s">
        <v>13</v>
      </c>
      <c r="L1601" s="9" t="str">
        <f>_xlfn.CONCAT("", C1601)</f>
        <v>ENE_Analítico</v>
      </c>
      <c r="M1601" s="9" t="str">
        <f>_xlfn.CONCAT("", D1601)</f>
        <v>ENE_Energia</v>
      </c>
      <c r="N1601" s="9" t="str">
        <f>_xlfn.CONCAT("", E1601)</f>
        <v>Análise_Solar</v>
      </c>
      <c r="O1601" s="9" t="str">
        <f>_xlfn.CONCAT("Classe IFC ou Categoria Revit:   ", F1601)</f>
        <v>Classe IFC ou Categoria Revit:   OST_CompassSecondaryMonth</v>
      </c>
      <c r="P1601" s="7" t="s">
        <v>4183</v>
      </c>
      <c r="Q1601" s="11" t="str">
        <f>_xlfn.CONCAT("Categoria de Revit:  ",F1601)</f>
        <v>Categoria de Revit:  OST_CompassSecondaryMonth</v>
      </c>
      <c r="R1601" s="7" t="str">
        <f>C1601</f>
        <v>ENE_Analítico</v>
      </c>
      <c r="S1601" s="7" t="str">
        <f>D1601</f>
        <v>ENE_Energia</v>
      </c>
      <c r="T1601" s="7" t="str">
        <f>E1601</f>
        <v>Análise_Solar</v>
      </c>
      <c r="U1601" s="8" t="str">
        <f>_xlfn.CONCAT("bim-key_",A1601)</f>
        <v>bim-key_1600</v>
      </c>
      <c r="V1601" s="4" t="str">
        <f>IF(ISNUMBER(FIND("Arrow", F1601)), _xlfn.CONCAT(E1601,"_Seta"), E1601)</f>
        <v>Análise_Solar</v>
      </c>
      <c r="W1601" s="4" t="str">
        <f>IF(ISNUMBER(FIND("Scheme", F1601)), _xlfn.CONCAT(F1601,"_Esquema"), F1601)</f>
        <v>OST_CompassSecondaryMonth</v>
      </c>
    </row>
    <row r="1602" spans="1:23" ht="9.75" customHeight="1" x14ac:dyDescent="0.25">
      <c r="A1602" s="66">
        <v>1601</v>
      </c>
      <c r="B1602" s="65" t="s">
        <v>4283</v>
      </c>
      <c r="C1602" s="27" t="s">
        <v>4312</v>
      </c>
      <c r="D1602" s="39" t="s">
        <v>4313</v>
      </c>
      <c r="E1602" s="26" t="s">
        <v>4789</v>
      </c>
      <c r="F1602" s="25" t="s">
        <v>2838</v>
      </c>
      <c r="G1602" s="6" t="s">
        <v>13</v>
      </c>
      <c r="H1602" s="6" t="s">
        <v>13</v>
      </c>
      <c r="I1602" s="6" t="s">
        <v>13</v>
      </c>
      <c r="J1602" s="6" t="s">
        <v>13</v>
      </c>
      <c r="K1602" s="23" t="s">
        <v>13</v>
      </c>
      <c r="L1602" s="9" t="str">
        <f>_xlfn.CONCAT("", C1602)</f>
        <v>ENE_Analítico</v>
      </c>
      <c r="M1602" s="9" t="str">
        <f>_xlfn.CONCAT("", D1602)</f>
        <v>ENE_Energia</v>
      </c>
      <c r="N1602" s="9" t="str">
        <f>_xlfn.CONCAT("", E1602)</f>
        <v>Análise_Solar</v>
      </c>
      <c r="O1602" s="9" t="str">
        <f>_xlfn.CONCAT("Classe IFC ou Categoria Revit:   ", F1602)</f>
        <v>Classe IFC ou Categoria Revit:   OST_CompassSection</v>
      </c>
      <c r="P1602" s="7" t="s">
        <v>4183</v>
      </c>
      <c r="Q1602" s="11" t="str">
        <f>_xlfn.CONCAT("Categoria de Revit:  ",F1602)</f>
        <v>Categoria de Revit:  OST_CompassSection</v>
      </c>
      <c r="R1602" s="7" t="str">
        <f>C1602</f>
        <v>ENE_Analítico</v>
      </c>
      <c r="S1602" s="7" t="str">
        <f>D1602</f>
        <v>ENE_Energia</v>
      </c>
      <c r="T1602" s="7" t="str">
        <f>E1602</f>
        <v>Análise_Solar</v>
      </c>
      <c r="U1602" s="8" t="str">
        <f>_xlfn.CONCAT("bim-key_",A1602)</f>
        <v>bim-key_1601</v>
      </c>
      <c r="V1602" s="4" t="str">
        <f>IF(ISNUMBER(FIND("Arrow", F1602)), _xlfn.CONCAT(E1602,"_Seta"), E1602)</f>
        <v>Análise_Solar</v>
      </c>
      <c r="W1602" s="4" t="str">
        <f>IF(ISNUMBER(FIND("Scheme", F1602)), _xlfn.CONCAT(F1602,"_Esquema"), F1602)</f>
        <v>OST_CompassSection</v>
      </c>
    </row>
    <row r="1603" spans="1:23" ht="9.75" customHeight="1" x14ac:dyDescent="0.25">
      <c r="A1603" s="66">
        <v>1602</v>
      </c>
      <c r="B1603" s="65" t="s">
        <v>4283</v>
      </c>
      <c r="C1603" s="27" t="s">
        <v>4312</v>
      </c>
      <c r="D1603" s="39" t="s">
        <v>4313</v>
      </c>
      <c r="E1603" s="26" t="s">
        <v>4789</v>
      </c>
      <c r="F1603" s="25" t="s">
        <v>2832</v>
      </c>
      <c r="G1603" s="6" t="s">
        <v>13</v>
      </c>
      <c r="H1603" s="6" t="s">
        <v>13</v>
      </c>
      <c r="I1603" s="6" t="s">
        <v>13</v>
      </c>
      <c r="J1603" s="6" t="s">
        <v>13</v>
      </c>
      <c r="K1603" s="23" t="s">
        <v>13</v>
      </c>
      <c r="L1603" s="9" t="str">
        <f>_xlfn.CONCAT("", C1603)</f>
        <v>ENE_Analítico</v>
      </c>
      <c r="M1603" s="9" t="str">
        <f>_xlfn.CONCAT("", D1603)</f>
        <v>ENE_Energia</v>
      </c>
      <c r="N1603" s="9" t="str">
        <f>_xlfn.CONCAT("", E1603)</f>
        <v>Análise_Solar</v>
      </c>
      <c r="O1603" s="9" t="str">
        <f>_xlfn.CONCAT("Classe IFC ou Categoria Revit:   ", F1603)</f>
        <v>Classe IFC ou Categoria Revit:   OST_CompassSectionFilled</v>
      </c>
      <c r="P1603" s="7" t="s">
        <v>4183</v>
      </c>
      <c r="Q1603" s="11" t="str">
        <f>_xlfn.CONCAT("Categoria de Revit:  ",F1603)</f>
        <v>Categoria de Revit:  OST_CompassSectionFilled</v>
      </c>
      <c r="R1603" s="7" t="str">
        <f>C1603</f>
        <v>ENE_Analítico</v>
      </c>
      <c r="S1603" s="7" t="str">
        <f>D1603</f>
        <v>ENE_Energia</v>
      </c>
      <c r="T1603" s="7" t="str">
        <f>E1603</f>
        <v>Análise_Solar</v>
      </c>
      <c r="U1603" s="8" t="str">
        <f>_xlfn.CONCAT("bim-key_",A1603)</f>
        <v>bim-key_1602</v>
      </c>
      <c r="V1603" s="4" t="str">
        <f>IF(ISNUMBER(FIND("Arrow", F1603)), _xlfn.CONCAT(E1603,"_Seta"), E1603)</f>
        <v>Análise_Solar</v>
      </c>
      <c r="W1603" s="4" t="str">
        <f>IF(ISNUMBER(FIND("Scheme", F1603)), _xlfn.CONCAT(F1603,"_Esquema"), F1603)</f>
        <v>OST_CompassSectionFilled</v>
      </c>
    </row>
    <row r="1604" spans="1:23" ht="9.75" customHeight="1" x14ac:dyDescent="0.25">
      <c r="A1604" s="66">
        <v>1603</v>
      </c>
      <c r="B1604" s="65" t="s">
        <v>4283</v>
      </c>
      <c r="C1604" s="27" t="s">
        <v>4289</v>
      </c>
      <c r="D1604" s="27" t="s">
        <v>4291</v>
      </c>
      <c r="E1604" s="41" t="s">
        <v>20</v>
      </c>
      <c r="F1604" s="25" t="s">
        <v>3625</v>
      </c>
      <c r="G1604" s="6" t="s">
        <v>13</v>
      </c>
      <c r="H1604" s="6" t="s">
        <v>13</v>
      </c>
      <c r="I1604" s="6" t="s">
        <v>13</v>
      </c>
      <c r="J1604" s="6" t="s">
        <v>13</v>
      </c>
      <c r="K1604" s="23" t="s">
        <v>13</v>
      </c>
      <c r="L1604" s="9" t="str">
        <f>_xlfn.CONCAT("", C1604)</f>
        <v>ARQ_Projeto</v>
      </c>
      <c r="M1604" s="9" t="str">
        <f>_xlfn.CONCAT("", D1604)</f>
        <v>ARQ_Interdisciplinar</v>
      </c>
      <c r="N1604" s="9" t="str">
        <f>_xlfn.CONCAT("", E1604)</f>
        <v>Projeto</v>
      </c>
      <c r="O1604" s="9" t="str">
        <f>_xlfn.CONCAT("Classe IFC ou Categoria Revit:   ", F1604)</f>
        <v>Classe IFC ou Categoria Revit:   OST_ComponentRepeater</v>
      </c>
      <c r="P1604" s="7" t="s">
        <v>4183</v>
      </c>
      <c r="Q1604" s="11" t="str">
        <f>_xlfn.CONCAT("Categoria de Revit:  ",F1604)</f>
        <v>Categoria de Revit:  OST_ComponentRepeater</v>
      </c>
      <c r="R1604" s="7" t="str">
        <f>C1604</f>
        <v>ARQ_Projeto</v>
      </c>
      <c r="S1604" s="7" t="str">
        <f>D1604</f>
        <v>ARQ_Interdisciplinar</v>
      </c>
      <c r="T1604" s="7" t="str">
        <f>E1604</f>
        <v>Projeto</v>
      </c>
      <c r="U1604" s="8" t="str">
        <f>_xlfn.CONCAT("bim-key_",A1604)</f>
        <v>bim-key_1603</v>
      </c>
      <c r="V1604" s="4" t="str">
        <f>IF(ISNUMBER(FIND("Arrow", F1604)), _xlfn.CONCAT(E1604,"_Seta"), E1604)</f>
        <v>Projeto</v>
      </c>
      <c r="W1604" s="4" t="str">
        <f>IF(ISNUMBER(FIND("Scheme", F1604)), _xlfn.CONCAT(F1604,"_Esquema"), F1604)</f>
        <v>OST_ComponentRepeater</v>
      </c>
    </row>
    <row r="1605" spans="1:23" ht="9.75" customHeight="1" x14ac:dyDescent="0.25">
      <c r="A1605" s="66">
        <v>1604</v>
      </c>
      <c r="B1605" s="65" t="s">
        <v>4283</v>
      </c>
      <c r="C1605" s="27" t="s">
        <v>4289</v>
      </c>
      <c r="D1605" s="27" t="s">
        <v>4291</v>
      </c>
      <c r="E1605" s="41" t="s">
        <v>20</v>
      </c>
      <c r="F1605" s="25" t="s">
        <v>3624</v>
      </c>
      <c r="G1605" s="6" t="s">
        <v>13</v>
      </c>
      <c r="H1605" s="6" t="s">
        <v>13</v>
      </c>
      <c r="I1605" s="6" t="s">
        <v>13</v>
      </c>
      <c r="J1605" s="6" t="s">
        <v>13</v>
      </c>
      <c r="K1605" s="23" t="s">
        <v>13</v>
      </c>
      <c r="L1605" s="9" t="str">
        <f>_xlfn.CONCAT("", C1605)</f>
        <v>ARQ_Projeto</v>
      </c>
      <c r="M1605" s="9" t="str">
        <f>_xlfn.CONCAT("", D1605)</f>
        <v>ARQ_Interdisciplinar</v>
      </c>
      <c r="N1605" s="9" t="str">
        <f>_xlfn.CONCAT("", E1605)</f>
        <v>Projeto</v>
      </c>
      <c r="O1605" s="9" t="str">
        <f>_xlfn.CONCAT("Classe IFC ou Categoria Revit:   ", F1605)</f>
        <v>Classe IFC ou Categoria Revit:   OST_ComponentRepeaterSlot</v>
      </c>
      <c r="P1605" s="7" t="s">
        <v>4183</v>
      </c>
      <c r="Q1605" s="11" t="str">
        <f>_xlfn.CONCAT("Categoria de Revit:  ",F1605)</f>
        <v>Categoria de Revit:  OST_ComponentRepeaterSlot</v>
      </c>
      <c r="R1605" s="7" t="str">
        <f>C1605</f>
        <v>ARQ_Projeto</v>
      </c>
      <c r="S1605" s="7" t="str">
        <f>D1605</f>
        <v>ARQ_Interdisciplinar</v>
      </c>
      <c r="T1605" s="7" t="str">
        <f>E1605</f>
        <v>Projeto</v>
      </c>
      <c r="U1605" s="8" t="str">
        <f>_xlfn.CONCAT("bim-key_",A1605)</f>
        <v>bim-key_1604</v>
      </c>
      <c r="V1605" s="4" t="str">
        <f>IF(ISNUMBER(FIND("Arrow", F1605)), _xlfn.CONCAT(E1605,"_Seta"), E1605)</f>
        <v>Projeto</v>
      </c>
      <c r="W1605" s="4" t="str">
        <f>IF(ISNUMBER(FIND("Scheme", F1605)), _xlfn.CONCAT(F1605,"_Esquema"), F1605)</f>
        <v>OST_ComponentRepeaterSlot</v>
      </c>
    </row>
    <row r="1606" spans="1:23" ht="9.75" customHeight="1" x14ac:dyDescent="0.25">
      <c r="A1606" s="66">
        <v>1605</v>
      </c>
      <c r="B1606" s="65" t="s">
        <v>4283</v>
      </c>
      <c r="C1606" s="27" t="s">
        <v>4576</v>
      </c>
      <c r="D1606" s="27" t="s">
        <v>4578</v>
      </c>
      <c r="E1606" s="40" t="s">
        <v>4343</v>
      </c>
      <c r="F1606" s="25" t="s">
        <v>3068</v>
      </c>
      <c r="G1606" s="6" t="s">
        <v>13</v>
      </c>
      <c r="H1606" s="6" t="s">
        <v>13</v>
      </c>
      <c r="I1606" s="6" t="s">
        <v>13</v>
      </c>
      <c r="J1606" s="6" t="s">
        <v>13</v>
      </c>
      <c r="K1606" s="23" t="s">
        <v>13</v>
      </c>
      <c r="L1606" s="9" t="str">
        <f>_xlfn.CONCAT("", C1606)</f>
        <v>MEP_Projeto</v>
      </c>
      <c r="M1606" s="9" t="str">
        <f>_xlfn.CONCAT("", D1606)</f>
        <v>MEP_Cabeamentos</v>
      </c>
      <c r="N1606" s="9" t="str">
        <f>_xlfn.CONCAT("", E1606)</f>
        <v>Cabos_Segmentos</v>
      </c>
      <c r="O1606" s="9" t="str">
        <f>_xlfn.CONCAT("Classe IFC ou Categoria Revit:   ", F1606)</f>
        <v>Classe IFC ou Categoria Revit:   OST_Conduit</v>
      </c>
      <c r="P1606" s="7" t="s">
        <v>4183</v>
      </c>
      <c r="Q1606" s="11" t="str">
        <f>_xlfn.CONCAT("Categoria de Revit:  ",F1606)</f>
        <v>Categoria de Revit:  OST_Conduit</v>
      </c>
      <c r="R1606" s="7" t="str">
        <f>C1606</f>
        <v>MEP_Projeto</v>
      </c>
      <c r="S1606" s="7" t="str">
        <f>D1606</f>
        <v>MEP_Cabeamentos</v>
      </c>
      <c r="T1606" s="7" t="str">
        <f>E1606</f>
        <v>Cabos_Segmentos</v>
      </c>
      <c r="U1606" s="8" t="str">
        <f>_xlfn.CONCAT("bim-key_",A1606)</f>
        <v>bim-key_1605</v>
      </c>
      <c r="V1606" s="4" t="str">
        <f>IF(ISNUMBER(FIND("Arrow", F1606)), _xlfn.CONCAT(E1606,"_Seta"), E1606)</f>
        <v>Cabos_Segmentos</v>
      </c>
      <c r="W1606" s="4" t="str">
        <f>IF(ISNUMBER(FIND("Scheme", F1606)), _xlfn.CONCAT(F1606,"_Esquema"), F1606)</f>
        <v>OST_Conduit</v>
      </c>
    </row>
    <row r="1607" spans="1:23" ht="9.75" customHeight="1" x14ac:dyDescent="0.25">
      <c r="A1607" s="66">
        <v>1606</v>
      </c>
      <c r="B1607" s="65" t="s">
        <v>4283</v>
      </c>
      <c r="C1607" s="27" t="s">
        <v>4576</v>
      </c>
      <c r="D1607" s="27" t="s">
        <v>4578</v>
      </c>
      <c r="E1607" s="40" t="s">
        <v>4343</v>
      </c>
      <c r="F1607" s="25" t="s">
        <v>3061</v>
      </c>
      <c r="G1607" s="6" t="s">
        <v>13</v>
      </c>
      <c r="H1607" s="6" t="s">
        <v>13</v>
      </c>
      <c r="I1607" s="6" t="s">
        <v>13</v>
      </c>
      <c r="J1607" s="6" t="s">
        <v>13</v>
      </c>
      <c r="K1607" s="23" t="s">
        <v>13</v>
      </c>
      <c r="L1607" s="9" t="str">
        <f>_xlfn.CONCAT("", C1607)</f>
        <v>MEP_Projeto</v>
      </c>
      <c r="M1607" s="9" t="str">
        <f>_xlfn.CONCAT("", D1607)</f>
        <v>MEP_Cabeamentos</v>
      </c>
      <c r="N1607" s="9" t="str">
        <f>_xlfn.CONCAT("", E1607)</f>
        <v>Cabos_Segmentos</v>
      </c>
      <c r="O1607" s="9" t="str">
        <f>_xlfn.CONCAT("Classe IFC ou Categoria Revit:   ", F1607)</f>
        <v>Classe IFC ou Categoria Revit:   OST_ConduitCenterLine</v>
      </c>
      <c r="P1607" s="7" t="s">
        <v>4183</v>
      </c>
      <c r="Q1607" s="11" t="str">
        <f>_xlfn.CONCAT("Categoria de Revit:  ",F1607)</f>
        <v>Categoria de Revit:  OST_ConduitCenterLine</v>
      </c>
      <c r="R1607" s="7" t="str">
        <f>C1607</f>
        <v>MEP_Projeto</v>
      </c>
      <c r="S1607" s="7" t="str">
        <f>D1607</f>
        <v>MEP_Cabeamentos</v>
      </c>
      <c r="T1607" s="7" t="str">
        <f>E1607</f>
        <v>Cabos_Segmentos</v>
      </c>
      <c r="U1607" s="8" t="str">
        <f>_xlfn.CONCAT("bim-key_",A1607)</f>
        <v>bim-key_1606</v>
      </c>
      <c r="V1607" s="4" t="str">
        <f>IF(ISNUMBER(FIND("Arrow", F1607)), _xlfn.CONCAT(E1607,"_Seta"), E1607)</f>
        <v>Cabos_Segmentos</v>
      </c>
      <c r="W1607" s="4" t="str">
        <f>IF(ISNUMBER(FIND("Scheme", F1607)), _xlfn.CONCAT(F1607,"_Esquema"), F1607)</f>
        <v>OST_ConduitCenterLine</v>
      </c>
    </row>
    <row r="1608" spans="1:23" ht="9.75" customHeight="1" x14ac:dyDescent="0.25">
      <c r="A1608" s="66">
        <v>1607</v>
      </c>
      <c r="B1608" s="65" t="s">
        <v>4283</v>
      </c>
      <c r="C1608" s="27" t="s">
        <v>4576</v>
      </c>
      <c r="D1608" s="27" t="s">
        <v>4578</v>
      </c>
      <c r="E1608" s="40" t="s">
        <v>4343</v>
      </c>
      <c r="F1608" s="25" t="s">
        <v>3062</v>
      </c>
      <c r="G1608" s="6" t="s">
        <v>13</v>
      </c>
      <c r="H1608" s="6" t="s">
        <v>13</v>
      </c>
      <c r="I1608" s="6" t="s">
        <v>13</v>
      </c>
      <c r="J1608" s="6" t="s">
        <v>13</v>
      </c>
      <c r="K1608" s="23" t="s">
        <v>13</v>
      </c>
      <c r="L1608" s="9" t="str">
        <f>_xlfn.CONCAT("", C1608)</f>
        <v>MEP_Projeto</v>
      </c>
      <c r="M1608" s="9" t="str">
        <f>_xlfn.CONCAT("", D1608)</f>
        <v>MEP_Cabeamentos</v>
      </c>
      <c r="N1608" s="9" t="str">
        <f>_xlfn.CONCAT("", E1608)</f>
        <v>Cabos_Segmentos</v>
      </c>
      <c r="O1608" s="9" t="str">
        <f>_xlfn.CONCAT("Classe IFC ou Categoria Revit:   ", F1608)</f>
        <v>Classe IFC ou Categoria Revit:   OST_ConduitDrop</v>
      </c>
      <c r="P1608" s="7" t="s">
        <v>4183</v>
      </c>
      <c r="Q1608" s="11" t="str">
        <f>_xlfn.CONCAT("Categoria de Revit:  ",F1608)</f>
        <v>Categoria de Revit:  OST_ConduitDrop</v>
      </c>
      <c r="R1608" s="7" t="str">
        <f>C1608</f>
        <v>MEP_Projeto</v>
      </c>
      <c r="S1608" s="7" t="str">
        <f>D1608</f>
        <v>MEP_Cabeamentos</v>
      </c>
      <c r="T1608" s="7" t="str">
        <f>E1608</f>
        <v>Cabos_Segmentos</v>
      </c>
      <c r="U1608" s="8" t="str">
        <f>_xlfn.CONCAT("bim-key_",A1608)</f>
        <v>bim-key_1607</v>
      </c>
      <c r="V1608" s="4" t="str">
        <f>IF(ISNUMBER(FIND("Arrow", F1608)), _xlfn.CONCAT(E1608,"_Seta"), E1608)</f>
        <v>Cabos_Segmentos</v>
      </c>
      <c r="W1608" s="4" t="str">
        <f>IF(ISNUMBER(FIND("Scheme", F1608)), _xlfn.CONCAT(F1608,"_Esquema"), F1608)</f>
        <v>OST_ConduitDrop</v>
      </c>
    </row>
    <row r="1609" spans="1:23" ht="9.75" customHeight="1" x14ac:dyDescent="0.25">
      <c r="A1609" s="66">
        <v>1608</v>
      </c>
      <c r="B1609" s="65" t="s">
        <v>4283</v>
      </c>
      <c r="C1609" s="27" t="s">
        <v>4576</v>
      </c>
      <c r="D1609" s="27" t="s">
        <v>4578</v>
      </c>
      <c r="E1609" s="40" t="s">
        <v>4342</v>
      </c>
      <c r="F1609" s="25" t="s">
        <v>3072</v>
      </c>
      <c r="G1609" s="6" t="s">
        <v>13</v>
      </c>
      <c r="H1609" s="6" t="s">
        <v>13</v>
      </c>
      <c r="I1609" s="6" t="s">
        <v>13</v>
      </c>
      <c r="J1609" s="6" t="s">
        <v>13</v>
      </c>
      <c r="K1609" s="23" t="s">
        <v>13</v>
      </c>
      <c r="L1609" s="9" t="str">
        <f>_xlfn.CONCAT("", C1609)</f>
        <v>MEP_Projeto</v>
      </c>
      <c r="M1609" s="9" t="str">
        <f>_xlfn.CONCAT("", D1609)</f>
        <v>MEP_Cabeamentos</v>
      </c>
      <c r="N1609" s="9" t="str">
        <f>_xlfn.CONCAT("", E1609)</f>
        <v>Cabos_Conexões</v>
      </c>
      <c r="O1609" s="9" t="str">
        <f>_xlfn.CONCAT("Classe IFC ou Categoria Revit:   ", F1609)</f>
        <v>Classe IFC ou Categoria Revit:   OST_ConduitFitting</v>
      </c>
      <c r="P1609" s="7" t="s">
        <v>4183</v>
      </c>
      <c r="Q1609" s="11" t="str">
        <f>_xlfn.CONCAT("Categoria de Revit:  ",F1609)</f>
        <v>Categoria de Revit:  OST_ConduitFitting</v>
      </c>
      <c r="R1609" s="7" t="str">
        <f>C1609</f>
        <v>MEP_Projeto</v>
      </c>
      <c r="S1609" s="7" t="str">
        <f>D1609</f>
        <v>MEP_Cabeamentos</v>
      </c>
      <c r="T1609" s="7" t="str">
        <f>E1609</f>
        <v>Cabos_Conexões</v>
      </c>
      <c r="U1609" s="8" t="str">
        <f>_xlfn.CONCAT("bim-key_",A1609)</f>
        <v>bim-key_1608</v>
      </c>
      <c r="V1609" s="4" t="str">
        <f>IF(ISNUMBER(FIND("Arrow", F1609)), _xlfn.CONCAT(E1609,"_Seta"), E1609)</f>
        <v>Cabos_Conexões</v>
      </c>
      <c r="W1609" s="4" t="str">
        <f>IF(ISNUMBER(FIND("Scheme", F1609)), _xlfn.CONCAT(F1609,"_Esquema"), F1609)</f>
        <v>OST_ConduitFitting</v>
      </c>
    </row>
    <row r="1610" spans="1:23" ht="9.75" customHeight="1" x14ac:dyDescent="0.25">
      <c r="A1610" s="66">
        <v>1609</v>
      </c>
      <c r="B1610" s="65" t="s">
        <v>4283</v>
      </c>
      <c r="C1610" s="27" t="s">
        <v>4576</v>
      </c>
      <c r="D1610" s="27" t="s">
        <v>4578</v>
      </c>
      <c r="E1610" s="30" t="s">
        <v>4342</v>
      </c>
      <c r="F1610" s="25" t="s">
        <v>3059</v>
      </c>
      <c r="G1610" s="6" t="s">
        <v>13</v>
      </c>
      <c r="H1610" s="6" t="s">
        <v>13</v>
      </c>
      <c r="I1610" s="6" t="s">
        <v>13</v>
      </c>
      <c r="J1610" s="6" t="s">
        <v>13</v>
      </c>
      <c r="K1610" s="23" t="s">
        <v>13</v>
      </c>
      <c r="L1610" s="9" t="str">
        <f>_xlfn.CONCAT("", C1610)</f>
        <v>MEP_Projeto</v>
      </c>
      <c r="M1610" s="9" t="str">
        <f>_xlfn.CONCAT("", D1610)</f>
        <v>MEP_Cabeamentos</v>
      </c>
      <c r="N1610" s="9" t="str">
        <f>_xlfn.CONCAT("", E1610)</f>
        <v>Cabos_Conexões</v>
      </c>
      <c r="O1610" s="9" t="str">
        <f>_xlfn.CONCAT("Classe IFC ou Categoria Revit:   ", F1610)</f>
        <v>Classe IFC ou Categoria Revit:   OST_ConduitFittingCenterLine</v>
      </c>
      <c r="P1610" s="7" t="s">
        <v>4183</v>
      </c>
      <c r="Q1610" s="11" t="str">
        <f>_xlfn.CONCAT("Categoria de Revit:  ",F1610)</f>
        <v>Categoria de Revit:  OST_ConduitFittingCenterLine</v>
      </c>
      <c r="R1610" s="7" t="str">
        <f>C1610</f>
        <v>MEP_Projeto</v>
      </c>
      <c r="S1610" s="7" t="str">
        <f>D1610</f>
        <v>MEP_Cabeamentos</v>
      </c>
      <c r="T1610" s="7" t="str">
        <f>E1610</f>
        <v>Cabos_Conexões</v>
      </c>
      <c r="U1610" s="8" t="str">
        <f>_xlfn.CONCAT("bim-key_",A1610)</f>
        <v>bim-key_1609</v>
      </c>
      <c r="V1610" s="4" t="str">
        <f>IF(ISNUMBER(FIND("Arrow", F1610)), _xlfn.CONCAT(E1610,"_Seta"), E1610)</f>
        <v>Cabos_Conexões</v>
      </c>
      <c r="W1610" s="4" t="str">
        <f>IF(ISNUMBER(FIND("Scheme", F1610)), _xlfn.CONCAT(F1610,"_Esquema"), F1610)</f>
        <v>OST_ConduitFittingCenterLine</v>
      </c>
    </row>
    <row r="1611" spans="1:23" ht="9.75" customHeight="1" x14ac:dyDescent="0.25">
      <c r="A1611" s="66">
        <v>1610</v>
      </c>
      <c r="B1611" s="65" t="s">
        <v>4283</v>
      </c>
      <c r="C1611" s="27" t="s">
        <v>4576</v>
      </c>
      <c r="D1611" s="27" t="s">
        <v>4757</v>
      </c>
      <c r="E1611" s="30" t="s">
        <v>4507</v>
      </c>
      <c r="F1611" s="25" t="s">
        <v>3071</v>
      </c>
      <c r="G1611" s="6" t="s">
        <v>13</v>
      </c>
      <c r="H1611" s="6" t="s">
        <v>13</v>
      </c>
      <c r="I1611" s="6" t="s">
        <v>13</v>
      </c>
      <c r="J1611" s="6" t="s">
        <v>13</v>
      </c>
      <c r="K1611" s="23" t="s">
        <v>13</v>
      </c>
      <c r="L1611" s="9" t="str">
        <f>_xlfn.CONCAT("", C1611)</f>
        <v>MEP_Projeto</v>
      </c>
      <c r="M1611" s="9" t="str">
        <f>_xlfn.CONCAT("", D1611)</f>
        <v>MEP_Cabeamentos_TAG</v>
      </c>
      <c r="N1611" s="9" t="str">
        <f>_xlfn.CONCAT("", E1611)</f>
        <v>Cabos_Conexões_Etiqueta</v>
      </c>
      <c r="O1611" s="9" t="str">
        <f>_xlfn.CONCAT("Classe IFC ou Categoria Revit:   ", F1611)</f>
        <v>Classe IFC ou Categoria Revit:   OST_ConduitFittingTags</v>
      </c>
      <c r="P1611" s="7" t="s">
        <v>4460</v>
      </c>
      <c r="Q1611" s="11" t="str">
        <f>_xlfn.CONCAT("Categoria de Revit:  ",F1611)</f>
        <v>Categoria de Revit:  OST_ConduitFittingTags</v>
      </c>
      <c r="R1611" s="7" t="str">
        <f>C1611</f>
        <v>MEP_Projeto</v>
      </c>
      <c r="S1611" s="7" t="str">
        <f>D1611</f>
        <v>MEP_Cabeamentos_TAG</v>
      </c>
      <c r="T1611" s="7" t="str">
        <f>E1611</f>
        <v>Cabos_Conexões_Etiqueta</v>
      </c>
      <c r="U1611" s="8" t="str">
        <f>_xlfn.CONCAT("bim-key_",A1611)</f>
        <v>bim-key_1610</v>
      </c>
      <c r="V1611" s="4" t="str">
        <f>IF(ISNUMBER(FIND("Arrow", F1611)), _xlfn.CONCAT(E1611,"_Seta"), E1611)</f>
        <v>Cabos_Conexões_Etiqueta</v>
      </c>
      <c r="W1611" s="4" t="str">
        <f>IF(ISNUMBER(FIND("Scheme", F1611)), _xlfn.CONCAT(F1611,"_Esquema"), F1611)</f>
        <v>OST_ConduitFittingTags</v>
      </c>
    </row>
    <row r="1612" spans="1:23" ht="9.75" customHeight="1" x14ac:dyDescent="0.25">
      <c r="A1612" s="66">
        <v>1611</v>
      </c>
      <c r="B1612" s="65" t="s">
        <v>4283</v>
      </c>
      <c r="C1612" s="27" t="s">
        <v>4576</v>
      </c>
      <c r="D1612" s="27" t="s">
        <v>4578</v>
      </c>
      <c r="E1612" s="30" t="s">
        <v>4343</v>
      </c>
      <c r="F1612" s="25" t="s">
        <v>3063</v>
      </c>
      <c r="G1612" s="6" t="s">
        <v>13</v>
      </c>
      <c r="H1612" s="6" t="s">
        <v>13</v>
      </c>
      <c r="I1612" s="6" t="s">
        <v>13</v>
      </c>
      <c r="J1612" s="6" t="s">
        <v>13</v>
      </c>
      <c r="K1612" s="23" t="s">
        <v>13</v>
      </c>
      <c r="L1612" s="9" t="str">
        <f>_xlfn.CONCAT("", C1612)</f>
        <v>MEP_Projeto</v>
      </c>
      <c r="M1612" s="9" t="str">
        <f>_xlfn.CONCAT("", D1612)</f>
        <v>MEP_Cabeamentos</v>
      </c>
      <c r="N1612" s="9" t="str">
        <f>_xlfn.CONCAT("", E1612)</f>
        <v>Cabos_Segmentos</v>
      </c>
      <c r="O1612" s="9" t="str">
        <f>_xlfn.CONCAT("Classe IFC ou Categoria Revit:   ", F1612)</f>
        <v>Classe IFC ou Categoria Revit:   OST_ConduitRiseDrop</v>
      </c>
      <c r="P1612" s="7" t="s">
        <v>4183</v>
      </c>
      <c r="Q1612" s="11" t="str">
        <f>_xlfn.CONCAT("Categoria de Revit:  ",F1612)</f>
        <v>Categoria de Revit:  OST_ConduitRiseDrop</v>
      </c>
      <c r="R1612" s="7" t="str">
        <f>C1612</f>
        <v>MEP_Projeto</v>
      </c>
      <c r="S1612" s="7" t="str">
        <f>D1612</f>
        <v>MEP_Cabeamentos</v>
      </c>
      <c r="T1612" s="7" t="str">
        <f>E1612</f>
        <v>Cabos_Segmentos</v>
      </c>
      <c r="U1612" s="8" t="str">
        <f>_xlfn.CONCAT("bim-key_",A1612)</f>
        <v>bim-key_1611</v>
      </c>
      <c r="V1612" s="4" t="str">
        <f>IF(ISNUMBER(FIND("Arrow", F1612)), _xlfn.CONCAT(E1612,"_Seta"), E1612)</f>
        <v>Cabos_Segmentos</v>
      </c>
      <c r="W1612" s="4" t="str">
        <f>IF(ISNUMBER(FIND("Scheme", F1612)), _xlfn.CONCAT(F1612,"_Esquema"), F1612)</f>
        <v>OST_ConduitRiseDrop</v>
      </c>
    </row>
    <row r="1613" spans="1:23" ht="9.75" customHeight="1" x14ac:dyDescent="0.25">
      <c r="A1613" s="66">
        <v>1612</v>
      </c>
      <c r="B1613" s="65" t="s">
        <v>4283</v>
      </c>
      <c r="C1613" s="27" t="s">
        <v>4576</v>
      </c>
      <c r="D1613" s="27" t="s">
        <v>4578</v>
      </c>
      <c r="E1613" s="30" t="s">
        <v>4343</v>
      </c>
      <c r="F1613" s="25" t="s">
        <v>3051</v>
      </c>
      <c r="G1613" s="6" t="s">
        <v>13</v>
      </c>
      <c r="H1613" s="6" t="s">
        <v>13</v>
      </c>
      <c r="I1613" s="6" t="s">
        <v>13</v>
      </c>
      <c r="J1613" s="6" t="s">
        <v>13</v>
      </c>
      <c r="K1613" s="23" t="s">
        <v>13</v>
      </c>
      <c r="L1613" s="9" t="str">
        <f>_xlfn.CONCAT("", C1613)</f>
        <v>MEP_Projeto</v>
      </c>
      <c r="M1613" s="9" t="str">
        <f>_xlfn.CONCAT("", D1613)</f>
        <v>MEP_Cabeamentos</v>
      </c>
      <c r="N1613" s="9" t="str">
        <f>_xlfn.CONCAT("", E1613)</f>
        <v>Cabos_Segmentos</v>
      </c>
      <c r="O1613" s="9" t="str">
        <f>_xlfn.CONCAT("Classe IFC ou Categoria Revit:   ", F1613)</f>
        <v>Classe IFC ou Categoria Revit:   OST_ConduitRun</v>
      </c>
      <c r="P1613" s="7" t="s">
        <v>4183</v>
      </c>
      <c r="Q1613" s="11" t="str">
        <f>_xlfn.CONCAT("Categoria de Revit:  ",F1613)</f>
        <v>Categoria de Revit:  OST_ConduitRun</v>
      </c>
      <c r="R1613" s="7" t="str">
        <f>C1613</f>
        <v>MEP_Projeto</v>
      </c>
      <c r="S1613" s="7" t="str">
        <f>D1613</f>
        <v>MEP_Cabeamentos</v>
      </c>
      <c r="T1613" s="7" t="str">
        <f>E1613</f>
        <v>Cabos_Segmentos</v>
      </c>
      <c r="U1613" s="8" t="str">
        <f>_xlfn.CONCAT("bim-key_",A1613)</f>
        <v>bim-key_1612</v>
      </c>
      <c r="V1613" s="4" t="str">
        <f>IF(ISNUMBER(FIND("Arrow", F1613)), _xlfn.CONCAT(E1613,"_Seta"), E1613)</f>
        <v>Cabos_Segmentos</v>
      </c>
      <c r="W1613" s="4" t="str">
        <f>IF(ISNUMBER(FIND("Scheme", F1613)), _xlfn.CONCAT(F1613,"_Esquema"), F1613)</f>
        <v>OST_ConduitRun</v>
      </c>
    </row>
    <row r="1614" spans="1:23" ht="9.75" customHeight="1" x14ac:dyDescent="0.25">
      <c r="A1614" s="66">
        <v>1613</v>
      </c>
      <c r="B1614" s="65" t="s">
        <v>4283</v>
      </c>
      <c r="C1614" s="27" t="s">
        <v>4576</v>
      </c>
      <c r="D1614" s="27" t="s">
        <v>4578</v>
      </c>
      <c r="E1614" s="30" t="s">
        <v>4343</v>
      </c>
      <c r="F1614" s="25" t="s">
        <v>3056</v>
      </c>
      <c r="G1614" s="6" t="s">
        <v>13</v>
      </c>
      <c r="H1614" s="6" t="s">
        <v>13</v>
      </c>
      <c r="I1614" s="6" t="s">
        <v>13</v>
      </c>
      <c r="J1614" s="6" t="s">
        <v>13</v>
      </c>
      <c r="K1614" s="23" t="s">
        <v>13</v>
      </c>
      <c r="L1614" s="9" t="str">
        <f>_xlfn.CONCAT("", C1614)</f>
        <v>MEP_Projeto</v>
      </c>
      <c r="M1614" s="9" t="str">
        <f>_xlfn.CONCAT("", D1614)</f>
        <v>MEP_Cabeamentos</v>
      </c>
      <c r="N1614" s="9" t="str">
        <f>_xlfn.CONCAT("", E1614)</f>
        <v>Cabos_Segmentos</v>
      </c>
      <c r="O1614" s="9" t="str">
        <f>_xlfn.CONCAT("Classe IFC ou Categoria Revit:   ", F1614)</f>
        <v>Classe IFC ou Categoria Revit:   OST_ConduitStandards</v>
      </c>
      <c r="P1614" s="7" t="s">
        <v>4183</v>
      </c>
      <c r="Q1614" s="11" t="str">
        <f>_xlfn.CONCAT("Categoria de Revit:  ",F1614)</f>
        <v>Categoria de Revit:  OST_ConduitStandards</v>
      </c>
      <c r="R1614" s="7" t="str">
        <f>C1614</f>
        <v>MEP_Projeto</v>
      </c>
      <c r="S1614" s="7" t="str">
        <f>D1614</f>
        <v>MEP_Cabeamentos</v>
      </c>
      <c r="T1614" s="7" t="str">
        <f>E1614</f>
        <v>Cabos_Segmentos</v>
      </c>
      <c r="U1614" s="8" t="str">
        <f>_xlfn.CONCAT("bim-key_",A1614)</f>
        <v>bim-key_1613</v>
      </c>
      <c r="V1614" s="4" t="str">
        <f>IF(ISNUMBER(FIND("Arrow", F1614)), _xlfn.CONCAT(E1614,"_Seta"), E1614)</f>
        <v>Cabos_Segmentos</v>
      </c>
      <c r="W1614" s="4" t="str">
        <f>IF(ISNUMBER(FIND("Scheme", F1614)), _xlfn.CONCAT(F1614,"_Esquema"), F1614)</f>
        <v>OST_ConduitStandards</v>
      </c>
    </row>
    <row r="1615" spans="1:23" ht="9.75" customHeight="1" x14ac:dyDescent="0.25">
      <c r="A1615" s="66">
        <v>1614</v>
      </c>
      <c r="B1615" s="65" t="s">
        <v>4283</v>
      </c>
      <c r="C1615" s="27" t="s">
        <v>4576</v>
      </c>
      <c r="D1615" s="27" t="s">
        <v>4757</v>
      </c>
      <c r="E1615" s="30" t="s">
        <v>4508</v>
      </c>
      <c r="F1615" s="25" t="s">
        <v>3067</v>
      </c>
      <c r="G1615" s="6" t="s">
        <v>13</v>
      </c>
      <c r="H1615" s="6" t="s">
        <v>13</v>
      </c>
      <c r="I1615" s="6" t="s">
        <v>13</v>
      </c>
      <c r="J1615" s="6" t="s">
        <v>13</v>
      </c>
      <c r="K1615" s="23" t="s">
        <v>13</v>
      </c>
      <c r="L1615" s="9" t="str">
        <f>_xlfn.CONCAT("", C1615)</f>
        <v>MEP_Projeto</v>
      </c>
      <c r="M1615" s="9" t="str">
        <f>_xlfn.CONCAT("", D1615)</f>
        <v>MEP_Cabeamentos_TAG</v>
      </c>
      <c r="N1615" s="9" t="str">
        <f>_xlfn.CONCAT("", E1615)</f>
        <v>Cabos_Segmentos_Etiqueta</v>
      </c>
      <c r="O1615" s="9" t="str">
        <f>_xlfn.CONCAT("Classe IFC ou Categoria Revit:   ", F1615)</f>
        <v>Classe IFC ou Categoria Revit:   OST_ConduitTags</v>
      </c>
      <c r="P1615" s="7" t="s">
        <v>4460</v>
      </c>
      <c r="Q1615" s="11" t="str">
        <f>_xlfn.CONCAT("Categoria de Revit:  ",F1615)</f>
        <v>Categoria de Revit:  OST_ConduitTags</v>
      </c>
      <c r="R1615" s="7" t="str">
        <f>C1615</f>
        <v>MEP_Projeto</v>
      </c>
      <c r="S1615" s="7" t="str">
        <f>D1615</f>
        <v>MEP_Cabeamentos_TAG</v>
      </c>
      <c r="T1615" s="7" t="str">
        <f>E1615</f>
        <v>Cabos_Segmentos_Etiqueta</v>
      </c>
      <c r="U1615" s="8" t="str">
        <f>_xlfn.CONCAT("bim-key_",A1615)</f>
        <v>bim-key_1614</v>
      </c>
      <c r="V1615" s="4" t="str">
        <f>IF(ISNUMBER(FIND("Arrow", F1615)), _xlfn.CONCAT(E1615,"_Seta"), E1615)</f>
        <v>Cabos_Segmentos_Etiqueta</v>
      </c>
      <c r="W1615" s="4" t="str">
        <f>IF(ISNUMBER(FIND("Scheme", F1615)), _xlfn.CONCAT(F1615,"_Esquema"), F1615)</f>
        <v>OST_ConduitTags</v>
      </c>
    </row>
    <row r="1616" spans="1:23" ht="9.75" customHeight="1" x14ac:dyDescent="0.25">
      <c r="A1616" s="66">
        <v>1615</v>
      </c>
      <c r="B1616" s="65" t="s">
        <v>4283</v>
      </c>
      <c r="C1616" s="27" t="s">
        <v>4576</v>
      </c>
      <c r="D1616" s="27" t="s">
        <v>4578</v>
      </c>
      <c r="E1616" s="30" t="s">
        <v>4342</v>
      </c>
      <c r="F1616" s="25" t="s">
        <v>3185</v>
      </c>
      <c r="G1616" s="6" t="s">
        <v>13</v>
      </c>
      <c r="H1616" s="6" t="s">
        <v>13</v>
      </c>
      <c r="I1616" s="6" t="s">
        <v>13</v>
      </c>
      <c r="J1616" s="6" t="s">
        <v>13</v>
      </c>
      <c r="K1616" s="23" t="s">
        <v>13</v>
      </c>
      <c r="L1616" s="9" t="str">
        <f>_xlfn.CONCAT("", C1616)</f>
        <v>MEP_Projeto</v>
      </c>
      <c r="M1616" s="9" t="str">
        <f>_xlfn.CONCAT("", D1616)</f>
        <v>MEP_Cabeamentos</v>
      </c>
      <c r="N1616" s="9" t="str">
        <f>_xlfn.CONCAT("", E1616)</f>
        <v>Cabos_Conexões</v>
      </c>
      <c r="O1616" s="9" t="str">
        <f>_xlfn.CONCAT("Classe IFC ou Categoria Revit:   ", F1616)</f>
        <v>Classe IFC ou Categoria Revit:   OST_ConnectorElem</v>
      </c>
      <c r="P1616" s="7" t="s">
        <v>4183</v>
      </c>
      <c r="Q1616" s="11" t="str">
        <f>_xlfn.CONCAT("Categoria de Revit:  ",F1616)</f>
        <v>Categoria de Revit:  OST_ConnectorElem</v>
      </c>
      <c r="R1616" s="7" t="str">
        <f>C1616</f>
        <v>MEP_Projeto</v>
      </c>
      <c r="S1616" s="7" t="str">
        <f>D1616</f>
        <v>MEP_Cabeamentos</v>
      </c>
      <c r="T1616" s="7" t="str">
        <f>E1616</f>
        <v>Cabos_Conexões</v>
      </c>
      <c r="U1616" s="8" t="str">
        <f>_xlfn.CONCAT("bim-key_",A1616)</f>
        <v>bim-key_1615</v>
      </c>
      <c r="V1616" s="4" t="str">
        <f>IF(ISNUMBER(FIND("Arrow", F1616)), _xlfn.CONCAT(E1616,"_Seta"), E1616)</f>
        <v>Cabos_Conexões</v>
      </c>
      <c r="W1616" s="4" t="str">
        <f>IF(ISNUMBER(FIND("Scheme", F1616)), _xlfn.CONCAT(F1616,"_Esquema"), F1616)</f>
        <v>OST_ConnectorElem</v>
      </c>
    </row>
    <row r="1617" spans="1:23" ht="9.75" customHeight="1" x14ac:dyDescent="0.25">
      <c r="A1617" s="66">
        <v>1616</v>
      </c>
      <c r="B1617" s="65" t="s">
        <v>4283</v>
      </c>
      <c r="C1617" s="27" t="s">
        <v>4289</v>
      </c>
      <c r="D1617" s="27" t="s">
        <v>4291</v>
      </c>
      <c r="E1617" s="82" t="s">
        <v>20</v>
      </c>
      <c r="F1617" s="25" t="s">
        <v>3184</v>
      </c>
      <c r="G1617" s="6" t="s">
        <v>13</v>
      </c>
      <c r="H1617" s="6" t="s">
        <v>13</v>
      </c>
      <c r="I1617" s="6" t="s">
        <v>13</v>
      </c>
      <c r="J1617" s="6" t="s">
        <v>13</v>
      </c>
      <c r="K1617" s="23" t="s">
        <v>13</v>
      </c>
      <c r="L1617" s="9" t="str">
        <f>_xlfn.CONCAT("", C1617)</f>
        <v>ARQ_Projeto</v>
      </c>
      <c r="M1617" s="9" t="str">
        <f>_xlfn.CONCAT("", D1617)</f>
        <v>ARQ_Interdisciplinar</v>
      </c>
      <c r="N1617" s="9" t="str">
        <f>_xlfn.CONCAT("", E1617)</f>
        <v>Projeto</v>
      </c>
      <c r="O1617" s="9" t="str">
        <f>_xlfn.CONCAT("Classe IFC ou Categoria Revit:   ", F1617)</f>
        <v>Classe IFC ou Categoria Revit:   OST_ConnectorElemXAxis</v>
      </c>
      <c r="P1617" s="7" t="s">
        <v>4183</v>
      </c>
      <c r="Q1617" s="11" t="str">
        <f>_xlfn.CONCAT("Categoria de Revit:  ",F1617)</f>
        <v>Categoria de Revit:  OST_ConnectorElemXAxis</v>
      </c>
      <c r="R1617" s="7" t="str">
        <f>C1617</f>
        <v>ARQ_Projeto</v>
      </c>
      <c r="S1617" s="7" t="str">
        <f>D1617</f>
        <v>ARQ_Interdisciplinar</v>
      </c>
      <c r="T1617" s="7" t="str">
        <f>E1617</f>
        <v>Projeto</v>
      </c>
      <c r="U1617" s="8" t="str">
        <f>_xlfn.CONCAT("bim-key_",A1617)</f>
        <v>bim-key_1616</v>
      </c>
      <c r="V1617" s="4" t="str">
        <f>IF(ISNUMBER(FIND("Arrow", F1617)), _xlfn.CONCAT(E1617,"_Seta"), E1617)</f>
        <v>Projeto</v>
      </c>
      <c r="W1617" s="4" t="str">
        <f>IF(ISNUMBER(FIND("Scheme", F1617)), _xlfn.CONCAT(F1617,"_Esquema"), F1617)</f>
        <v>OST_ConnectorElemXAxis</v>
      </c>
    </row>
    <row r="1618" spans="1:23" ht="9.75" customHeight="1" x14ac:dyDescent="0.25">
      <c r="A1618" s="66">
        <v>1617</v>
      </c>
      <c r="B1618" s="65" t="s">
        <v>4283</v>
      </c>
      <c r="C1618" s="27" t="s">
        <v>4289</v>
      </c>
      <c r="D1618" s="27" t="s">
        <v>4291</v>
      </c>
      <c r="E1618" s="82" t="s">
        <v>20</v>
      </c>
      <c r="F1618" s="25" t="s">
        <v>3183</v>
      </c>
      <c r="G1618" s="6" t="s">
        <v>13</v>
      </c>
      <c r="H1618" s="6" t="s">
        <v>13</v>
      </c>
      <c r="I1618" s="6" t="s">
        <v>13</v>
      </c>
      <c r="J1618" s="6" t="s">
        <v>13</v>
      </c>
      <c r="K1618" s="23" t="s">
        <v>13</v>
      </c>
      <c r="L1618" s="9" t="str">
        <f>_xlfn.CONCAT("", C1618)</f>
        <v>ARQ_Projeto</v>
      </c>
      <c r="M1618" s="9" t="str">
        <f>_xlfn.CONCAT("", D1618)</f>
        <v>ARQ_Interdisciplinar</v>
      </c>
      <c r="N1618" s="9" t="str">
        <f>_xlfn.CONCAT("", E1618)</f>
        <v>Projeto</v>
      </c>
      <c r="O1618" s="9" t="str">
        <f>_xlfn.CONCAT("Classe IFC ou Categoria Revit:   ", F1618)</f>
        <v>Classe IFC ou Categoria Revit:   OST_ConnectorElemYAxis</v>
      </c>
      <c r="P1618" s="7" t="s">
        <v>4183</v>
      </c>
      <c r="Q1618" s="11" t="str">
        <f>_xlfn.CONCAT("Categoria de Revit:  ",F1618)</f>
        <v>Categoria de Revit:  OST_ConnectorElemYAxis</v>
      </c>
      <c r="R1618" s="7" t="str">
        <f>C1618</f>
        <v>ARQ_Projeto</v>
      </c>
      <c r="S1618" s="7" t="str">
        <f>D1618</f>
        <v>ARQ_Interdisciplinar</v>
      </c>
      <c r="T1618" s="7" t="str">
        <f>E1618</f>
        <v>Projeto</v>
      </c>
      <c r="U1618" s="8" t="str">
        <f>_xlfn.CONCAT("bim-key_",A1618)</f>
        <v>bim-key_1617</v>
      </c>
      <c r="V1618" s="4" t="str">
        <f>IF(ISNUMBER(FIND("Arrow", F1618)), _xlfn.CONCAT(E1618,"_Seta"), E1618)</f>
        <v>Projeto</v>
      </c>
      <c r="W1618" s="4" t="str">
        <f>IF(ISNUMBER(FIND("Scheme", F1618)), _xlfn.CONCAT(F1618,"_Esquema"), F1618)</f>
        <v>OST_ConnectorElemYAxis</v>
      </c>
    </row>
    <row r="1619" spans="1:23" ht="9.75" customHeight="1" x14ac:dyDescent="0.25">
      <c r="A1619" s="66">
        <v>1618</v>
      </c>
      <c r="B1619" s="65" t="s">
        <v>4283</v>
      </c>
      <c r="C1619" s="27" t="s">
        <v>4289</v>
      </c>
      <c r="D1619" s="27" t="s">
        <v>4291</v>
      </c>
      <c r="E1619" s="82" t="s">
        <v>20</v>
      </c>
      <c r="F1619" s="25" t="s">
        <v>3182</v>
      </c>
      <c r="G1619" s="6" t="s">
        <v>13</v>
      </c>
      <c r="H1619" s="6" t="s">
        <v>13</v>
      </c>
      <c r="I1619" s="6" t="s">
        <v>13</v>
      </c>
      <c r="J1619" s="6" t="s">
        <v>13</v>
      </c>
      <c r="K1619" s="23" t="s">
        <v>13</v>
      </c>
      <c r="L1619" s="9" t="str">
        <f>_xlfn.CONCAT("", C1619)</f>
        <v>ARQ_Projeto</v>
      </c>
      <c r="M1619" s="9" t="str">
        <f>_xlfn.CONCAT("", D1619)</f>
        <v>ARQ_Interdisciplinar</v>
      </c>
      <c r="N1619" s="9" t="str">
        <f>_xlfn.CONCAT("", E1619)</f>
        <v>Projeto</v>
      </c>
      <c r="O1619" s="9" t="str">
        <f>_xlfn.CONCAT("Classe IFC ou Categoria Revit:   ", F1619)</f>
        <v>Classe IFC ou Categoria Revit:   OST_ConnectorElemZAxis</v>
      </c>
      <c r="P1619" s="7" t="s">
        <v>4183</v>
      </c>
      <c r="Q1619" s="11" t="str">
        <f>_xlfn.CONCAT("Categoria de Revit:  ",F1619)</f>
        <v>Categoria de Revit:  OST_ConnectorElemZAxis</v>
      </c>
      <c r="R1619" s="7" t="str">
        <f>C1619</f>
        <v>ARQ_Projeto</v>
      </c>
      <c r="S1619" s="7" t="str">
        <f>D1619</f>
        <v>ARQ_Interdisciplinar</v>
      </c>
      <c r="T1619" s="7" t="str">
        <f>E1619</f>
        <v>Projeto</v>
      </c>
      <c r="U1619" s="8" t="str">
        <f>_xlfn.CONCAT("bim-key_",A1619)</f>
        <v>bim-key_1618</v>
      </c>
      <c r="V1619" s="4" t="str">
        <f>IF(ISNUMBER(FIND("Arrow", F1619)), _xlfn.CONCAT(E1619,"_Seta"), E1619)</f>
        <v>Projeto</v>
      </c>
      <c r="W1619" s="4" t="str">
        <f>IF(ISNUMBER(FIND("Scheme", F1619)), _xlfn.CONCAT(F1619,"_Esquema"), F1619)</f>
        <v>OST_ConnectorElemZAxis</v>
      </c>
    </row>
    <row r="1620" spans="1:23" ht="9.75" customHeight="1" x14ac:dyDescent="0.25">
      <c r="A1620" s="66">
        <v>1619</v>
      </c>
      <c r="B1620" s="65" t="s">
        <v>4283</v>
      </c>
      <c r="C1620" s="27" t="s">
        <v>4289</v>
      </c>
      <c r="D1620" s="27" t="s">
        <v>4291</v>
      </c>
      <c r="E1620" s="82" t="s">
        <v>20</v>
      </c>
      <c r="F1620" s="25" t="s">
        <v>3805</v>
      </c>
      <c r="G1620" s="6" t="s">
        <v>13</v>
      </c>
      <c r="H1620" s="6" t="s">
        <v>13</v>
      </c>
      <c r="I1620" s="6" t="s">
        <v>13</v>
      </c>
      <c r="J1620" s="6" t="s">
        <v>13</v>
      </c>
      <c r="K1620" s="23" t="s">
        <v>13</v>
      </c>
      <c r="L1620" s="9" t="str">
        <f>_xlfn.CONCAT("", C1620)</f>
        <v>ARQ_Projeto</v>
      </c>
      <c r="M1620" s="9" t="str">
        <f>_xlfn.CONCAT("", D1620)</f>
        <v>ARQ_Interdisciplinar</v>
      </c>
      <c r="N1620" s="9" t="str">
        <f>_xlfn.CONCAT("", E1620)</f>
        <v>Projeto</v>
      </c>
      <c r="O1620" s="9" t="str">
        <f>_xlfn.CONCAT("Classe IFC ou Categoria Revit:   ", F1620)</f>
        <v>Classe IFC ou Categoria Revit:   OST_Constraints</v>
      </c>
      <c r="P1620" s="7" t="s">
        <v>4183</v>
      </c>
      <c r="Q1620" s="11" t="str">
        <f>_xlfn.CONCAT("Categoria de Revit:  ",F1620)</f>
        <v>Categoria de Revit:  OST_Constraints</v>
      </c>
      <c r="R1620" s="7" t="str">
        <f>C1620</f>
        <v>ARQ_Projeto</v>
      </c>
      <c r="S1620" s="7" t="str">
        <f>D1620</f>
        <v>ARQ_Interdisciplinar</v>
      </c>
      <c r="T1620" s="7" t="str">
        <f>E1620</f>
        <v>Projeto</v>
      </c>
      <c r="U1620" s="8" t="str">
        <f>_xlfn.CONCAT("bim-key_",A1620)</f>
        <v>bim-key_1619</v>
      </c>
      <c r="V1620" s="4" t="str">
        <f>IF(ISNUMBER(FIND("Arrow", F1620)), _xlfn.CONCAT(E1620,"_Seta"), E1620)</f>
        <v>Projeto</v>
      </c>
      <c r="W1620" s="4" t="str">
        <f>IF(ISNUMBER(FIND("Scheme", F1620)), _xlfn.CONCAT(F1620,"_Esquema"), F1620)</f>
        <v>OST_Constraints</v>
      </c>
    </row>
    <row r="1621" spans="1:23" ht="9.75" customHeight="1" x14ac:dyDescent="0.25">
      <c r="A1621" s="66">
        <v>1620</v>
      </c>
      <c r="B1621" s="65" t="s">
        <v>4283</v>
      </c>
      <c r="C1621" s="27" t="s">
        <v>4289</v>
      </c>
      <c r="D1621" s="27" t="s">
        <v>4291</v>
      </c>
      <c r="E1621" s="82" t="s">
        <v>20</v>
      </c>
      <c r="F1621" s="25" t="s">
        <v>3760</v>
      </c>
      <c r="G1621" s="6" t="s">
        <v>13</v>
      </c>
      <c r="H1621" s="6" t="s">
        <v>13</v>
      </c>
      <c r="I1621" s="6" t="s">
        <v>13</v>
      </c>
      <c r="J1621" s="6" t="s">
        <v>13</v>
      </c>
      <c r="K1621" s="23" t="s">
        <v>13</v>
      </c>
      <c r="L1621" s="9" t="str">
        <f>_xlfn.CONCAT("", C1621)</f>
        <v>ARQ_Projeto</v>
      </c>
      <c r="M1621" s="9" t="str">
        <f>_xlfn.CONCAT("", D1621)</f>
        <v>ARQ_Interdisciplinar</v>
      </c>
      <c r="N1621" s="9" t="str">
        <f>_xlfn.CONCAT("", E1621)</f>
        <v>Projeto</v>
      </c>
      <c r="O1621" s="9" t="str">
        <f>_xlfn.CONCAT("Classe IFC ou Categoria Revit:   ", F1621)</f>
        <v>Classe IFC ou Categoria Revit:   OST_ContourLabels</v>
      </c>
      <c r="P1621" s="7" t="s">
        <v>4183</v>
      </c>
      <c r="Q1621" s="11" t="str">
        <f>_xlfn.CONCAT("Categoria de Revit:  ",F1621)</f>
        <v>Categoria de Revit:  OST_ContourLabels</v>
      </c>
      <c r="R1621" s="7" t="str">
        <f>C1621</f>
        <v>ARQ_Projeto</v>
      </c>
      <c r="S1621" s="7" t="str">
        <f>D1621</f>
        <v>ARQ_Interdisciplinar</v>
      </c>
      <c r="T1621" s="7" t="str">
        <f>E1621</f>
        <v>Projeto</v>
      </c>
      <c r="U1621" s="8" t="str">
        <f>_xlfn.CONCAT("bim-key_",A1621)</f>
        <v>bim-key_1620</v>
      </c>
      <c r="V1621" s="4" t="str">
        <f>IF(ISNUMBER(FIND("Arrow", F1621)), _xlfn.CONCAT(E1621,"_Seta"), E1621)</f>
        <v>Projeto</v>
      </c>
      <c r="W1621" s="4" t="str">
        <f>IF(ISNUMBER(FIND("Scheme", F1621)), _xlfn.CONCAT(F1621,"_Esquema"), F1621)</f>
        <v>OST_ContourLabels</v>
      </c>
    </row>
    <row r="1622" spans="1:23" ht="9.75" customHeight="1" x14ac:dyDescent="0.25">
      <c r="A1622" s="66">
        <v>1621</v>
      </c>
      <c r="B1622" s="65" t="s">
        <v>4283</v>
      </c>
      <c r="C1622" s="27" t="s">
        <v>4289</v>
      </c>
      <c r="D1622" s="27" t="s">
        <v>4291</v>
      </c>
      <c r="E1622" s="82" t="s">
        <v>20</v>
      </c>
      <c r="F1622" s="25" t="s">
        <v>3671</v>
      </c>
      <c r="G1622" s="6" t="s">
        <v>13</v>
      </c>
      <c r="H1622" s="6" t="s">
        <v>13</v>
      </c>
      <c r="I1622" s="6" t="s">
        <v>13</v>
      </c>
      <c r="J1622" s="6" t="s">
        <v>13</v>
      </c>
      <c r="K1622" s="23" t="s">
        <v>13</v>
      </c>
      <c r="L1622" s="9" t="str">
        <f>_xlfn.CONCAT("", C1622)</f>
        <v>ARQ_Projeto</v>
      </c>
      <c r="M1622" s="9" t="str">
        <f>_xlfn.CONCAT("", D1622)</f>
        <v>ARQ_Interdisciplinar</v>
      </c>
      <c r="N1622" s="9" t="str">
        <f>_xlfn.CONCAT("", E1622)</f>
        <v>Projeto</v>
      </c>
      <c r="O1622" s="9" t="str">
        <f>_xlfn.CONCAT("Classe IFC ou Categoria Revit:   ", F1622)</f>
        <v>Classe IFC ou Categoria Revit:   OST_ControlAxisX</v>
      </c>
      <c r="P1622" s="7" t="s">
        <v>4183</v>
      </c>
      <c r="Q1622" s="11" t="str">
        <f>_xlfn.CONCAT("Categoria de Revit:  ",F1622)</f>
        <v>Categoria de Revit:  OST_ControlAxisX</v>
      </c>
      <c r="R1622" s="7" t="str">
        <f>C1622</f>
        <v>ARQ_Projeto</v>
      </c>
      <c r="S1622" s="7" t="str">
        <f>D1622</f>
        <v>ARQ_Interdisciplinar</v>
      </c>
      <c r="T1622" s="7" t="str">
        <f>E1622</f>
        <v>Projeto</v>
      </c>
      <c r="U1622" s="8" t="str">
        <f>_xlfn.CONCAT("bim-key_",A1622)</f>
        <v>bim-key_1621</v>
      </c>
      <c r="V1622" s="4" t="str">
        <f>IF(ISNUMBER(FIND("Arrow", F1622)), _xlfn.CONCAT(E1622,"_Seta"), E1622)</f>
        <v>Projeto</v>
      </c>
      <c r="W1622" s="4" t="str">
        <f>IF(ISNUMBER(FIND("Scheme", F1622)), _xlfn.CONCAT(F1622,"_Esquema"), F1622)</f>
        <v>OST_ControlAxisX</v>
      </c>
    </row>
    <row r="1623" spans="1:23" ht="9.75" customHeight="1" x14ac:dyDescent="0.25">
      <c r="A1623" s="66">
        <v>1622</v>
      </c>
      <c r="B1623" s="65" t="s">
        <v>4283</v>
      </c>
      <c r="C1623" s="27" t="s">
        <v>4289</v>
      </c>
      <c r="D1623" s="27" t="s">
        <v>4291</v>
      </c>
      <c r="E1623" s="82" t="s">
        <v>20</v>
      </c>
      <c r="F1623" s="25" t="s">
        <v>3670</v>
      </c>
      <c r="G1623" s="6" t="s">
        <v>13</v>
      </c>
      <c r="H1623" s="6" t="s">
        <v>13</v>
      </c>
      <c r="I1623" s="6" t="s">
        <v>13</v>
      </c>
      <c r="J1623" s="6" t="s">
        <v>13</v>
      </c>
      <c r="K1623" s="23" t="s">
        <v>13</v>
      </c>
      <c r="L1623" s="9" t="str">
        <f>_xlfn.CONCAT("", C1623)</f>
        <v>ARQ_Projeto</v>
      </c>
      <c r="M1623" s="9" t="str">
        <f>_xlfn.CONCAT("", D1623)</f>
        <v>ARQ_Interdisciplinar</v>
      </c>
      <c r="N1623" s="9" t="str">
        <f>_xlfn.CONCAT("", E1623)</f>
        <v>Projeto</v>
      </c>
      <c r="O1623" s="9" t="str">
        <f>_xlfn.CONCAT("Classe IFC ou Categoria Revit:   ", F1623)</f>
        <v>Classe IFC ou Categoria Revit:   OST_ControlAxisY</v>
      </c>
      <c r="P1623" s="7" t="s">
        <v>4183</v>
      </c>
      <c r="Q1623" s="11" t="str">
        <f>_xlfn.CONCAT("Categoria de Revit:  ",F1623)</f>
        <v>Categoria de Revit:  OST_ControlAxisY</v>
      </c>
      <c r="R1623" s="7" t="str">
        <f>C1623</f>
        <v>ARQ_Projeto</v>
      </c>
      <c r="S1623" s="7" t="str">
        <f>D1623</f>
        <v>ARQ_Interdisciplinar</v>
      </c>
      <c r="T1623" s="7" t="str">
        <f>E1623</f>
        <v>Projeto</v>
      </c>
      <c r="U1623" s="8" t="str">
        <f>_xlfn.CONCAT("bim-key_",A1623)</f>
        <v>bim-key_1622</v>
      </c>
      <c r="V1623" s="4" t="str">
        <f>IF(ISNUMBER(FIND("Arrow", F1623)), _xlfn.CONCAT(E1623,"_Seta"), E1623)</f>
        <v>Projeto</v>
      </c>
      <c r="W1623" s="4" t="str">
        <f>IF(ISNUMBER(FIND("Scheme", F1623)), _xlfn.CONCAT(F1623,"_Esquema"), F1623)</f>
        <v>OST_ControlAxisY</v>
      </c>
    </row>
    <row r="1624" spans="1:23" ht="9.75" customHeight="1" x14ac:dyDescent="0.25">
      <c r="A1624" s="66">
        <v>1623</v>
      </c>
      <c r="B1624" s="65" t="s">
        <v>4283</v>
      </c>
      <c r="C1624" s="27" t="s">
        <v>4289</v>
      </c>
      <c r="D1624" s="27" t="s">
        <v>4291</v>
      </c>
      <c r="E1624" s="82" t="s">
        <v>20</v>
      </c>
      <c r="F1624" s="25" t="s">
        <v>3669</v>
      </c>
      <c r="G1624" s="6" t="s">
        <v>13</v>
      </c>
      <c r="H1624" s="6" t="s">
        <v>13</v>
      </c>
      <c r="I1624" s="6" t="s">
        <v>13</v>
      </c>
      <c r="J1624" s="6" t="s">
        <v>13</v>
      </c>
      <c r="K1624" s="23" t="s">
        <v>13</v>
      </c>
      <c r="L1624" s="9" t="str">
        <f>_xlfn.CONCAT("", C1624)</f>
        <v>ARQ_Projeto</v>
      </c>
      <c r="M1624" s="9" t="str">
        <f>_xlfn.CONCAT("", D1624)</f>
        <v>ARQ_Interdisciplinar</v>
      </c>
      <c r="N1624" s="9" t="str">
        <f>_xlfn.CONCAT("", E1624)</f>
        <v>Projeto</v>
      </c>
      <c r="O1624" s="9" t="str">
        <f>_xlfn.CONCAT("Classe IFC ou Categoria Revit:   ", F1624)</f>
        <v>Classe IFC ou Categoria Revit:   OST_ControlAxisZ</v>
      </c>
      <c r="P1624" s="7" t="s">
        <v>4183</v>
      </c>
      <c r="Q1624" s="11" t="str">
        <f>_xlfn.CONCAT("Categoria de Revit:  ",F1624)</f>
        <v>Categoria de Revit:  OST_ControlAxisZ</v>
      </c>
      <c r="R1624" s="7" t="str">
        <f>C1624</f>
        <v>ARQ_Projeto</v>
      </c>
      <c r="S1624" s="7" t="str">
        <f>D1624</f>
        <v>ARQ_Interdisciplinar</v>
      </c>
      <c r="T1624" s="7" t="str">
        <f>E1624</f>
        <v>Projeto</v>
      </c>
      <c r="U1624" s="8" t="str">
        <f>_xlfn.CONCAT("bim-key_",A1624)</f>
        <v>bim-key_1623</v>
      </c>
      <c r="V1624" s="4" t="str">
        <f>IF(ISNUMBER(FIND("Arrow", F1624)), _xlfn.CONCAT(E1624,"_Seta"), E1624)</f>
        <v>Projeto</v>
      </c>
      <c r="W1624" s="4" t="str">
        <f>IF(ISNUMBER(FIND("Scheme", F1624)), _xlfn.CONCAT(F1624,"_Esquema"), F1624)</f>
        <v>OST_ControlAxisZ</v>
      </c>
    </row>
    <row r="1625" spans="1:23" ht="9.75" customHeight="1" x14ac:dyDescent="0.25">
      <c r="A1625" s="66">
        <v>1624</v>
      </c>
      <c r="B1625" s="65" t="s">
        <v>4283</v>
      </c>
      <c r="C1625" s="27" t="s">
        <v>4289</v>
      </c>
      <c r="D1625" s="27" t="s">
        <v>4291</v>
      </c>
      <c r="E1625" s="82" t="s">
        <v>20</v>
      </c>
      <c r="F1625" s="25" t="s">
        <v>3668</v>
      </c>
      <c r="G1625" s="6" t="s">
        <v>13</v>
      </c>
      <c r="H1625" s="6" t="s">
        <v>13</v>
      </c>
      <c r="I1625" s="6" t="s">
        <v>13</v>
      </c>
      <c r="J1625" s="6" t="s">
        <v>13</v>
      </c>
      <c r="K1625" s="23" t="s">
        <v>13</v>
      </c>
      <c r="L1625" s="9" t="str">
        <f>_xlfn.CONCAT("", C1625)</f>
        <v>ARQ_Projeto</v>
      </c>
      <c r="M1625" s="9" t="str">
        <f>_xlfn.CONCAT("", D1625)</f>
        <v>ARQ_Interdisciplinar</v>
      </c>
      <c r="N1625" s="9" t="str">
        <f>_xlfn.CONCAT("", E1625)</f>
        <v>Projeto</v>
      </c>
      <c r="O1625" s="9" t="str">
        <f>_xlfn.CONCAT("Classe IFC ou Categoria Revit:   ", F1625)</f>
        <v>Classe IFC ou Categoria Revit:   OST_ControlLocal</v>
      </c>
      <c r="P1625" s="7" t="s">
        <v>4183</v>
      </c>
      <c r="Q1625" s="11" t="str">
        <f>_xlfn.CONCAT("Categoria de Revit:  ",F1625)</f>
        <v>Categoria de Revit:  OST_ControlLocal</v>
      </c>
      <c r="R1625" s="7" t="str">
        <f>C1625</f>
        <v>ARQ_Projeto</v>
      </c>
      <c r="S1625" s="7" t="str">
        <f>D1625</f>
        <v>ARQ_Interdisciplinar</v>
      </c>
      <c r="T1625" s="7" t="str">
        <f>E1625</f>
        <v>Projeto</v>
      </c>
      <c r="U1625" s="8" t="str">
        <f>_xlfn.CONCAT("bim-key_",A1625)</f>
        <v>bim-key_1624</v>
      </c>
      <c r="V1625" s="4" t="str">
        <f>IF(ISNUMBER(FIND("Arrow", F1625)), _xlfn.CONCAT(E1625,"_Seta"), E1625)</f>
        <v>Projeto</v>
      </c>
      <c r="W1625" s="4" t="str">
        <f>IF(ISNUMBER(FIND("Scheme", F1625)), _xlfn.CONCAT(F1625,"_Esquema"), F1625)</f>
        <v>OST_ControlLocal</v>
      </c>
    </row>
    <row r="1626" spans="1:23" ht="9.75" customHeight="1" x14ac:dyDescent="0.25">
      <c r="A1626" s="66">
        <v>1625</v>
      </c>
      <c r="B1626" s="65" t="s">
        <v>4283</v>
      </c>
      <c r="C1626" s="27" t="s">
        <v>4289</v>
      </c>
      <c r="D1626" s="27" t="s">
        <v>4291</v>
      </c>
      <c r="E1626" s="82" t="s">
        <v>20</v>
      </c>
      <c r="F1626" s="25" t="s">
        <v>3577</v>
      </c>
      <c r="G1626" s="6" t="s">
        <v>13</v>
      </c>
      <c r="H1626" s="6" t="s">
        <v>13</v>
      </c>
      <c r="I1626" s="6" t="s">
        <v>13</v>
      </c>
      <c r="J1626" s="6" t="s">
        <v>13</v>
      </c>
      <c r="K1626" s="23" t="s">
        <v>13</v>
      </c>
      <c r="L1626" s="9" t="str">
        <f>_xlfn.CONCAT("", C1626)</f>
        <v>ARQ_Projeto</v>
      </c>
      <c r="M1626" s="9" t="str">
        <f>_xlfn.CONCAT("", D1626)</f>
        <v>ARQ_Interdisciplinar</v>
      </c>
      <c r="N1626" s="9" t="str">
        <f>_xlfn.CONCAT("", E1626)</f>
        <v>Projeto</v>
      </c>
      <c r="O1626" s="9" t="str">
        <f>_xlfn.CONCAT("Classe IFC ou Categoria Revit:   ", F1626)</f>
        <v>Classe IFC ou Categoria Revit:   OST_CoordinateSystem</v>
      </c>
      <c r="P1626" s="7" t="s">
        <v>4183</v>
      </c>
      <c r="Q1626" s="11" t="str">
        <f>_xlfn.CONCAT("Categoria de Revit:  ",F1626)</f>
        <v>Categoria de Revit:  OST_CoordinateSystem</v>
      </c>
      <c r="R1626" s="7" t="str">
        <f>C1626</f>
        <v>ARQ_Projeto</v>
      </c>
      <c r="S1626" s="7" t="str">
        <f>D1626</f>
        <v>ARQ_Interdisciplinar</v>
      </c>
      <c r="T1626" s="7" t="str">
        <f>E1626</f>
        <v>Projeto</v>
      </c>
      <c r="U1626" s="8" t="str">
        <f>_xlfn.CONCAT("bim-key_",A1626)</f>
        <v>bim-key_1625</v>
      </c>
      <c r="V1626" s="4" t="str">
        <f>IF(ISNUMBER(FIND("Arrow", F1626)), _xlfn.CONCAT(E1626,"_Seta"), E1626)</f>
        <v>Projeto</v>
      </c>
      <c r="W1626" s="4" t="str">
        <f>IF(ISNUMBER(FIND("Scheme", F1626)), _xlfn.CONCAT(F1626,"_Esquema"), F1626)</f>
        <v>OST_CoordinateSystem</v>
      </c>
    </row>
    <row r="1627" spans="1:23" ht="9.75" customHeight="1" x14ac:dyDescent="0.25">
      <c r="A1627" s="66">
        <v>1626</v>
      </c>
      <c r="B1627" s="65" t="s">
        <v>4283</v>
      </c>
      <c r="C1627" s="27" t="s">
        <v>4289</v>
      </c>
      <c r="D1627" s="27" t="s">
        <v>4291</v>
      </c>
      <c r="E1627" s="82" t="s">
        <v>20</v>
      </c>
      <c r="F1627" s="25" t="s">
        <v>3573</v>
      </c>
      <c r="G1627" s="6" t="s">
        <v>13</v>
      </c>
      <c r="H1627" s="6" t="s">
        <v>13</v>
      </c>
      <c r="I1627" s="6" t="s">
        <v>13</v>
      </c>
      <c r="J1627" s="6" t="s">
        <v>13</v>
      </c>
      <c r="K1627" s="23" t="s">
        <v>13</v>
      </c>
      <c r="L1627" s="9" t="str">
        <f>_xlfn.CONCAT("", C1627)</f>
        <v>ARQ_Projeto</v>
      </c>
      <c r="M1627" s="9" t="str">
        <f>_xlfn.CONCAT("", D1627)</f>
        <v>ARQ_Interdisciplinar</v>
      </c>
      <c r="N1627" s="9" t="str">
        <f>_xlfn.CONCAT("", E1627)</f>
        <v>Projeto</v>
      </c>
      <c r="O1627" s="9" t="str">
        <f>_xlfn.CONCAT("Classe IFC ou Categoria Revit:   ", F1627)</f>
        <v>Classe IFC ou Categoria Revit:   OST_Coordination_Model</v>
      </c>
      <c r="P1627" s="7" t="s">
        <v>4183</v>
      </c>
      <c r="Q1627" s="11" t="str">
        <f>_xlfn.CONCAT("Categoria de Revit:  ",F1627)</f>
        <v>Categoria de Revit:  OST_Coordination_Model</v>
      </c>
      <c r="R1627" s="7" t="str">
        <f>C1627</f>
        <v>ARQ_Projeto</v>
      </c>
      <c r="S1627" s="7" t="str">
        <f>D1627</f>
        <v>ARQ_Interdisciplinar</v>
      </c>
      <c r="T1627" s="7" t="str">
        <f>E1627</f>
        <v>Projeto</v>
      </c>
      <c r="U1627" s="8" t="str">
        <f>_xlfn.CONCAT("bim-key_",A1627)</f>
        <v>bim-key_1626</v>
      </c>
      <c r="V1627" s="4" t="str">
        <f>IF(ISNUMBER(FIND("Arrow", F1627)), _xlfn.CONCAT(E1627,"_Seta"), E1627)</f>
        <v>Projeto</v>
      </c>
      <c r="W1627" s="4" t="str">
        <f>IF(ISNUMBER(FIND("Scheme", F1627)), _xlfn.CONCAT(F1627,"_Esquema"), F1627)</f>
        <v>OST_Coordination_Model</v>
      </c>
    </row>
    <row r="1628" spans="1:23" ht="9.75" customHeight="1" x14ac:dyDescent="0.25">
      <c r="A1628" s="66">
        <v>1627</v>
      </c>
      <c r="B1628" s="65" t="s">
        <v>4283</v>
      </c>
      <c r="C1628" s="27" t="s">
        <v>4289</v>
      </c>
      <c r="D1628" s="27" t="s">
        <v>4644</v>
      </c>
      <c r="E1628" s="30" t="s">
        <v>4647</v>
      </c>
      <c r="F1628" s="25" t="s">
        <v>3829</v>
      </c>
      <c r="G1628" s="6" t="s">
        <v>13</v>
      </c>
      <c r="H1628" s="6" t="s">
        <v>13</v>
      </c>
      <c r="I1628" s="6" t="s">
        <v>13</v>
      </c>
      <c r="J1628" s="6" t="s">
        <v>13</v>
      </c>
      <c r="K1628" s="23" t="s">
        <v>13</v>
      </c>
      <c r="L1628" s="9" t="str">
        <f>_xlfn.CONCAT("", C1628)</f>
        <v>ARQ_Projeto</v>
      </c>
      <c r="M1628" s="9" t="str">
        <f>_xlfn.CONCAT("", D1628)</f>
        <v>ARQ_Acabamento</v>
      </c>
      <c r="N1628" s="9" t="str">
        <f>_xlfn.CONCAT("", E1628)</f>
        <v>Membranas_Molduras</v>
      </c>
      <c r="O1628" s="9" t="str">
        <f>_xlfn.CONCAT("Classe IFC ou Categoria Revit:   ", F1628)</f>
        <v>Classe IFC ou Categoria Revit:   OST_Cornices</v>
      </c>
      <c r="P1628" s="7" t="s">
        <v>4183</v>
      </c>
      <c r="Q1628" s="11" t="str">
        <f>_xlfn.CONCAT("Categoria de Revit:  ",F1628)</f>
        <v>Categoria de Revit:  OST_Cornices</v>
      </c>
      <c r="R1628" s="7" t="str">
        <f>C1628</f>
        <v>ARQ_Projeto</v>
      </c>
      <c r="S1628" s="7" t="str">
        <f>D1628</f>
        <v>ARQ_Acabamento</v>
      </c>
      <c r="T1628" s="7" t="str">
        <f>E1628</f>
        <v>Membranas_Molduras</v>
      </c>
      <c r="U1628" s="8" t="str">
        <f>_xlfn.CONCAT("bim-key_",A1628)</f>
        <v>bim-key_1627</v>
      </c>
      <c r="V1628" s="4" t="str">
        <f>IF(ISNUMBER(FIND("Arrow", F1628)), _xlfn.CONCAT(E1628,"_Seta"), E1628)</f>
        <v>Membranas_Molduras</v>
      </c>
      <c r="W1628" s="4" t="str">
        <f>IF(ISNUMBER(FIND("Scheme", F1628)), _xlfn.CONCAT(F1628,"_Esquema"), F1628)</f>
        <v>OST_Cornices</v>
      </c>
    </row>
    <row r="1629" spans="1:23" ht="9.75" customHeight="1" x14ac:dyDescent="0.25">
      <c r="A1629" s="66">
        <v>1628</v>
      </c>
      <c r="B1629" s="65" t="s">
        <v>4283</v>
      </c>
      <c r="C1629" s="27" t="s">
        <v>4296</v>
      </c>
      <c r="D1629" s="27" t="s">
        <v>4869</v>
      </c>
      <c r="E1629" s="30" t="s">
        <v>4899</v>
      </c>
      <c r="F1629" s="25" t="s">
        <v>2911</v>
      </c>
      <c r="G1629" s="6" t="s">
        <v>13</v>
      </c>
      <c r="H1629" s="6" t="s">
        <v>13</v>
      </c>
      <c r="I1629" s="6" t="s">
        <v>13</v>
      </c>
      <c r="J1629" s="6" t="s">
        <v>13</v>
      </c>
      <c r="K1629" s="23" t="s">
        <v>13</v>
      </c>
      <c r="L1629" s="9" t="str">
        <f>_xlfn.CONCAT("", C1629)</f>
        <v>EST_Projeto</v>
      </c>
      <c r="M1629" s="9" t="str">
        <f>_xlfn.CONCAT("", D1629)</f>
        <v>EST_Armadura</v>
      </c>
      <c r="N1629" s="9" t="str">
        <f>_xlfn.CONCAT("", E1629)</f>
        <v>Barras_Acoplador</v>
      </c>
      <c r="O1629" s="9" t="str">
        <f>_xlfn.CONCAT("Classe IFC ou Categoria Revit:   ", F1629)</f>
        <v>Classe IFC ou Categoria Revit:   OST_Coupler</v>
      </c>
      <c r="P1629" s="7" t="s">
        <v>4183</v>
      </c>
      <c r="Q1629" s="11" t="str">
        <f>_xlfn.CONCAT("Categoria de Revit:  ",F1629)</f>
        <v>Categoria de Revit:  OST_Coupler</v>
      </c>
      <c r="R1629" s="7" t="str">
        <f>C1629</f>
        <v>EST_Projeto</v>
      </c>
      <c r="S1629" s="7" t="str">
        <f>D1629</f>
        <v>EST_Armadura</v>
      </c>
      <c r="T1629" s="7" t="str">
        <f>E1629</f>
        <v>Barras_Acoplador</v>
      </c>
      <c r="U1629" s="8" t="str">
        <f>_xlfn.CONCAT("bim-key_",A1629)</f>
        <v>bim-key_1628</v>
      </c>
      <c r="V1629" s="4" t="str">
        <f>IF(ISNUMBER(FIND("Arrow", F1629)), _xlfn.CONCAT(E1629,"_Seta"), E1629)</f>
        <v>Barras_Acoplador</v>
      </c>
      <c r="W1629" s="4" t="str">
        <f>IF(ISNUMBER(FIND("Scheme", F1629)), _xlfn.CONCAT(F1629,"_Esquema"), F1629)</f>
        <v>OST_Coupler</v>
      </c>
    </row>
    <row r="1630" spans="1:23" ht="9.75" customHeight="1" x14ac:dyDescent="0.25">
      <c r="A1630" s="66">
        <v>1629</v>
      </c>
      <c r="B1630" s="65" t="s">
        <v>4283</v>
      </c>
      <c r="C1630" s="27" t="s">
        <v>4296</v>
      </c>
      <c r="D1630" s="27" t="s">
        <v>4869</v>
      </c>
      <c r="E1630" s="30" t="s">
        <v>4900</v>
      </c>
      <c r="F1630" s="25" t="s">
        <v>2909</v>
      </c>
      <c r="G1630" s="6" t="s">
        <v>13</v>
      </c>
      <c r="H1630" s="6" t="s">
        <v>13</v>
      </c>
      <c r="I1630" s="6" t="s">
        <v>13</v>
      </c>
      <c r="J1630" s="6" t="s">
        <v>13</v>
      </c>
      <c r="K1630" s="23" t="s">
        <v>13</v>
      </c>
      <c r="L1630" s="9" t="str">
        <f>_xlfn.CONCAT("", C1630)</f>
        <v>EST_Projeto</v>
      </c>
      <c r="M1630" s="9" t="str">
        <f>_xlfn.CONCAT("", D1630)</f>
        <v>EST_Armadura</v>
      </c>
      <c r="N1630" s="9" t="str">
        <f>_xlfn.CONCAT("", E1630)</f>
        <v>Barras_Acoplador_Linha_Oculta</v>
      </c>
      <c r="O1630" s="9" t="str">
        <f>_xlfn.CONCAT("Classe IFC ou Categoria Revit:   ", F1630)</f>
        <v>Classe IFC ou Categoria Revit:   OST_CouplerHiddenLines</v>
      </c>
      <c r="P1630" s="7" t="s">
        <v>4183</v>
      </c>
      <c r="Q1630" s="11" t="str">
        <f>_xlfn.CONCAT("Categoria de Revit:  ",F1630)</f>
        <v>Categoria de Revit:  OST_CouplerHiddenLines</v>
      </c>
      <c r="R1630" s="7" t="str">
        <f>C1630</f>
        <v>EST_Projeto</v>
      </c>
      <c r="S1630" s="7" t="str">
        <f>D1630</f>
        <v>EST_Armadura</v>
      </c>
      <c r="T1630" s="7" t="str">
        <f>E1630</f>
        <v>Barras_Acoplador_Linha_Oculta</v>
      </c>
      <c r="U1630" s="8" t="str">
        <f>_xlfn.CONCAT("bim-key_",A1630)</f>
        <v>bim-key_1629</v>
      </c>
      <c r="V1630" s="4" t="str">
        <f>IF(ISNUMBER(FIND("Arrow", F1630)), _xlfn.CONCAT(E1630,"_Seta"), E1630)</f>
        <v>Barras_Acoplador_Linha_Oculta</v>
      </c>
      <c r="W1630" s="4" t="str">
        <f>IF(ISNUMBER(FIND("Scheme", F1630)), _xlfn.CONCAT(F1630,"_Esquema"), F1630)</f>
        <v>OST_CouplerHiddenLines</v>
      </c>
    </row>
    <row r="1631" spans="1:23" ht="9.75" customHeight="1" x14ac:dyDescent="0.25">
      <c r="A1631" s="66">
        <v>1630</v>
      </c>
      <c r="B1631" s="65" t="s">
        <v>4283</v>
      </c>
      <c r="C1631" s="27" t="s">
        <v>4296</v>
      </c>
      <c r="D1631" s="27" t="s">
        <v>4873</v>
      </c>
      <c r="E1631" s="30" t="s">
        <v>4901</v>
      </c>
      <c r="F1631" s="25" t="s">
        <v>2910</v>
      </c>
      <c r="G1631" s="6" t="s">
        <v>13</v>
      </c>
      <c r="H1631" s="6" t="s">
        <v>13</v>
      </c>
      <c r="I1631" s="6" t="s">
        <v>13</v>
      </c>
      <c r="J1631" s="6" t="s">
        <v>13</v>
      </c>
      <c r="K1631" s="23" t="s">
        <v>13</v>
      </c>
      <c r="L1631" s="9" t="str">
        <f>_xlfn.CONCAT("", C1631)</f>
        <v>EST_Projeto</v>
      </c>
      <c r="M1631" s="9" t="str">
        <f>_xlfn.CONCAT("", D1631)</f>
        <v>EST_Armadura_TAG</v>
      </c>
      <c r="N1631" s="9" t="str">
        <f>_xlfn.CONCAT("", E1631)</f>
        <v>Barras_Acoplador_Etiqueta</v>
      </c>
      <c r="O1631" s="9" t="str">
        <f>_xlfn.CONCAT("Classe IFC ou Categoria Revit:   ", F1631)</f>
        <v>Classe IFC ou Categoria Revit:   OST_CouplerTags</v>
      </c>
      <c r="P1631" s="7" t="s">
        <v>4460</v>
      </c>
      <c r="Q1631" s="11" t="str">
        <f>_xlfn.CONCAT("Categoria de Revit:  ",F1631)</f>
        <v>Categoria de Revit:  OST_CouplerTags</v>
      </c>
      <c r="R1631" s="7" t="str">
        <f>C1631</f>
        <v>EST_Projeto</v>
      </c>
      <c r="S1631" s="7" t="str">
        <f>D1631</f>
        <v>EST_Armadura_TAG</v>
      </c>
      <c r="T1631" s="7" t="str">
        <f>E1631</f>
        <v>Barras_Acoplador_Etiqueta</v>
      </c>
      <c r="U1631" s="8" t="str">
        <f>_xlfn.CONCAT("bim-key_",A1631)</f>
        <v>bim-key_1630</v>
      </c>
      <c r="V1631" s="4" t="str">
        <f>IF(ISNUMBER(FIND("Arrow", F1631)), _xlfn.CONCAT(E1631,"_Seta"), E1631)</f>
        <v>Barras_Acoplador_Etiqueta</v>
      </c>
      <c r="W1631" s="4" t="str">
        <f>IF(ISNUMBER(FIND("Scheme", F1631)), _xlfn.CONCAT(F1631,"_Esquema"), F1631)</f>
        <v>OST_CouplerTags</v>
      </c>
    </row>
    <row r="1632" spans="1:23" ht="9.75" customHeight="1" x14ac:dyDescent="0.25">
      <c r="A1632" s="66">
        <v>1631</v>
      </c>
      <c r="B1632" s="65" t="s">
        <v>4283</v>
      </c>
      <c r="C1632" s="27" t="s">
        <v>4289</v>
      </c>
      <c r="D1632" s="27" t="s">
        <v>4291</v>
      </c>
      <c r="E1632" s="82" t="s">
        <v>20</v>
      </c>
      <c r="F1632" s="25" t="s">
        <v>2952</v>
      </c>
      <c r="G1632" s="6" t="s">
        <v>13</v>
      </c>
      <c r="H1632" s="6" t="s">
        <v>13</v>
      </c>
      <c r="I1632" s="6" t="s">
        <v>13</v>
      </c>
      <c r="J1632" s="6" t="s">
        <v>13</v>
      </c>
      <c r="K1632" s="23" t="s">
        <v>13</v>
      </c>
      <c r="L1632" s="9" t="str">
        <f>_xlfn.CONCAT("", C1632)</f>
        <v>ARQ_Projeto</v>
      </c>
      <c r="M1632" s="9" t="str">
        <f>_xlfn.CONCAT("", D1632)</f>
        <v>ARQ_Interdisciplinar</v>
      </c>
      <c r="N1632" s="9" t="str">
        <f>_xlfn.CONCAT("", E1632)</f>
        <v>Projeto</v>
      </c>
      <c r="O1632" s="9" t="str">
        <f>_xlfn.CONCAT("Classe IFC ou Categoria Revit:   ", F1632)</f>
        <v>Classe IFC ou Categoria Revit:   OST_CoverType</v>
      </c>
      <c r="P1632" s="7" t="s">
        <v>4183</v>
      </c>
      <c r="Q1632" s="11" t="str">
        <f>_xlfn.CONCAT("Categoria de Revit:  ",F1632)</f>
        <v>Categoria de Revit:  OST_CoverType</v>
      </c>
      <c r="R1632" s="7" t="str">
        <f>C1632</f>
        <v>ARQ_Projeto</v>
      </c>
      <c r="S1632" s="7" t="str">
        <f>D1632</f>
        <v>ARQ_Interdisciplinar</v>
      </c>
      <c r="T1632" s="7" t="str">
        <f>E1632</f>
        <v>Projeto</v>
      </c>
      <c r="U1632" s="8" t="str">
        <f>_xlfn.CONCAT("bim-key_",A1632)</f>
        <v>bim-key_1631</v>
      </c>
      <c r="V1632" s="4" t="str">
        <f>IF(ISNUMBER(FIND("Arrow", F1632)), _xlfn.CONCAT(E1632,"_Seta"), E1632)</f>
        <v>Projeto</v>
      </c>
      <c r="W1632" s="4" t="str">
        <f>IF(ISNUMBER(FIND("Scheme", F1632)), _xlfn.CONCAT(F1632,"_Esquema"), F1632)</f>
        <v>OST_CoverType</v>
      </c>
    </row>
    <row r="1633" spans="1:23" ht="9.75" customHeight="1" x14ac:dyDescent="0.25">
      <c r="A1633" s="66">
        <v>1632</v>
      </c>
      <c r="B1633" s="65" t="s">
        <v>4283</v>
      </c>
      <c r="C1633" s="27" t="s">
        <v>4289</v>
      </c>
      <c r="D1633" s="27" t="s">
        <v>4291</v>
      </c>
      <c r="E1633" s="82" t="s">
        <v>20</v>
      </c>
      <c r="F1633" s="25" t="s">
        <v>3741</v>
      </c>
      <c r="G1633" s="6" t="s">
        <v>13</v>
      </c>
      <c r="H1633" s="6" t="s">
        <v>13</v>
      </c>
      <c r="I1633" s="6" t="s">
        <v>13</v>
      </c>
      <c r="J1633" s="6" t="s">
        <v>13</v>
      </c>
      <c r="K1633" s="23" t="s">
        <v>13</v>
      </c>
      <c r="L1633" s="9" t="str">
        <f>_xlfn.CONCAT("", C1633)</f>
        <v>ARQ_Projeto</v>
      </c>
      <c r="M1633" s="9" t="str">
        <f>_xlfn.CONCAT("", D1633)</f>
        <v>ARQ_Interdisciplinar</v>
      </c>
      <c r="N1633" s="9" t="str">
        <f>_xlfn.CONCAT("", E1633)</f>
        <v>Projeto</v>
      </c>
      <c r="O1633" s="9" t="str">
        <f>_xlfn.CONCAT("Classe IFC ou Categoria Revit:   ", F1633)</f>
        <v>Classe IFC ou Categoria Revit:   OST_CropBoundary</v>
      </c>
      <c r="P1633" s="7" t="s">
        <v>4183</v>
      </c>
      <c r="Q1633" s="11" t="str">
        <f>_xlfn.CONCAT("Categoria de Revit:  ",F1633)</f>
        <v>Categoria de Revit:  OST_CropBoundary</v>
      </c>
      <c r="R1633" s="7" t="str">
        <f>C1633</f>
        <v>ARQ_Projeto</v>
      </c>
      <c r="S1633" s="7" t="str">
        <f>D1633</f>
        <v>ARQ_Interdisciplinar</v>
      </c>
      <c r="T1633" s="7" t="str">
        <f>E1633</f>
        <v>Projeto</v>
      </c>
      <c r="U1633" s="8" t="str">
        <f>_xlfn.CONCAT("bim-key_",A1633)</f>
        <v>bim-key_1632</v>
      </c>
      <c r="V1633" s="4" t="str">
        <f>IF(ISNUMBER(FIND("Arrow", F1633)), _xlfn.CONCAT(E1633,"_Seta"), E1633)</f>
        <v>Projeto</v>
      </c>
      <c r="W1633" s="4" t="str">
        <f>IF(ISNUMBER(FIND("Scheme", F1633)), _xlfn.CONCAT(F1633,"_Esquema"), F1633)</f>
        <v>OST_CropBoundary</v>
      </c>
    </row>
    <row r="1634" spans="1:23" ht="9.75" customHeight="1" x14ac:dyDescent="0.25">
      <c r="A1634" s="66">
        <v>1633</v>
      </c>
      <c r="B1634" s="65" t="s">
        <v>4283</v>
      </c>
      <c r="C1634" s="27" t="s">
        <v>4289</v>
      </c>
      <c r="D1634" s="27" t="s">
        <v>4291</v>
      </c>
      <c r="E1634" s="82" t="s">
        <v>20</v>
      </c>
      <c r="F1634" s="25" t="s">
        <v>3729</v>
      </c>
      <c r="G1634" s="6" t="s">
        <v>13</v>
      </c>
      <c r="H1634" s="6" t="s">
        <v>13</v>
      </c>
      <c r="I1634" s="6" t="s">
        <v>13</v>
      </c>
      <c r="J1634" s="6" t="s">
        <v>13</v>
      </c>
      <c r="K1634" s="23" t="s">
        <v>13</v>
      </c>
      <c r="L1634" s="9" t="str">
        <f>_xlfn.CONCAT("", C1634)</f>
        <v>ARQ_Projeto</v>
      </c>
      <c r="M1634" s="9" t="str">
        <f>_xlfn.CONCAT("", D1634)</f>
        <v>ARQ_Interdisciplinar</v>
      </c>
      <c r="N1634" s="9" t="str">
        <f>_xlfn.CONCAT("", E1634)</f>
        <v>Projeto</v>
      </c>
      <c r="O1634" s="9" t="str">
        <f>_xlfn.CONCAT("Classe IFC ou Categoria Revit:   ", F1634)</f>
        <v>Classe IFC ou Categoria Revit:   OST_CropBoundarySpecial</v>
      </c>
      <c r="P1634" s="7" t="s">
        <v>4183</v>
      </c>
      <c r="Q1634" s="11" t="str">
        <f>_xlfn.CONCAT("Categoria de Revit:  ",F1634)</f>
        <v>Categoria de Revit:  OST_CropBoundarySpecial</v>
      </c>
      <c r="R1634" s="7" t="str">
        <f>C1634</f>
        <v>ARQ_Projeto</v>
      </c>
      <c r="S1634" s="7" t="str">
        <f>D1634</f>
        <v>ARQ_Interdisciplinar</v>
      </c>
      <c r="T1634" s="7" t="str">
        <f>E1634</f>
        <v>Projeto</v>
      </c>
      <c r="U1634" s="8" t="str">
        <f>_xlfn.CONCAT("bim-key_",A1634)</f>
        <v>bim-key_1633</v>
      </c>
      <c r="V1634" s="4" t="str">
        <f>IF(ISNUMBER(FIND("Arrow", F1634)), _xlfn.CONCAT(E1634,"_Seta"), E1634)</f>
        <v>Projeto</v>
      </c>
      <c r="W1634" s="4" t="str">
        <f>IF(ISNUMBER(FIND("Scheme", F1634)), _xlfn.CONCAT(F1634,"_Esquema"), F1634)</f>
        <v>OST_CropBoundarySpecial</v>
      </c>
    </row>
    <row r="1635" spans="1:23" ht="9.75" customHeight="1" x14ac:dyDescent="0.25">
      <c r="A1635" s="66">
        <v>1634</v>
      </c>
      <c r="B1635" s="65" t="s">
        <v>4283</v>
      </c>
      <c r="C1635" s="27" t="s">
        <v>4289</v>
      </c>
      <c r="D1635" s="27" t="s">
        <v>4454</v>
      </c>
      <c r="E1635" s="30" t="s">
        <v>4371</v>
      </c>
      <c r="F1635" s="25" t="s">
        <v>3891</v>
      </c>
      <c r="G1635" s="6" t="s">
        <v>13</v>
      </c>
      <c r="H1635" s="6" t="s">
        <v>13</v>
      </c>
      <c r="I1635" s="6" t="s">
        <v>13</v>
      </c>
      <c r="J1635" s="6" t="s">
        <v>13</v>
      </c>
      <c r="K1635" s="23" t="s">
        <v>13</v>
      </c>
      <c r="L1635" s="9" t="str">
        <f>_xlfn.CONCAT("", C1635)</f>
        <v>ARQ_Projeto</v>
      </c>
      <c r="M1635" s="9" t="str">
        <f>_xlfn.CONCAT("", D1635)</f>
        <v>ARQ_Vedações</v>
      </c>
      <c r="N1635" s="9" t="str">
        <f>_xlfn.CONCAT("", E1635)</f>
        <v>Alvenarias_Divisórias_Envoltórias</v>
      </c>
      <c r="O1635" s="9" t="str">
        <f>_xlfn.CONCAT("Classe IFC ou Categoria Revit:   ", F1635)</f>
        <v>Classe IFC ou Categoria Revit:   OST_Curtain_Systems</v>
      </c>
      <c r="P1635" s="7" t="s">
        <v>4183</v>
      </c>
      <c r="Q1635" s="11" t="str">
        <f>_xlfn.CONCAT("Categoria de Revit:  ",F1635)</f>
        <v>Categoria de Revit:  OST_Curtain_Systems</v>
      </c>
      <c r="R1635" s="7" t="str">
        <f>C1635</f>
        <v>ARQ_Projeto</v>
      </c>
      <c r="S1635" s="7" t="str">
        <f>D1635</f>
        <v>ARQ_Vedações</v>
      </c>
      <c r="T1635" s="7" t="str">
        <f>E1635</f>
        <v>Alvenarias_Divisórias_Envoltórias</v>
      </c>
      <c r="U1635" s="8" t="str">
        <f>_xlfn.CONCAT("bim-key_",A1635)</f>
        <v>bim-key_1634</v>
      </c>
      <c r="V1635" s="4" t="str">
        <f>IF(ISNUMBER(FIND("Arrow", F1635)), _xlfn.CONCAT(E1635,"_Seta"), E1635)</f>
        <v>Alvenarias_Divisórias_Envoltórias</v>
      </c>
      <c r="W1635" s="4" t="str">
        <f>IF(ISNUMBER(FIND("Scheme", F1635)), _xlfn.CONCAT(F1635,"_Esquema"), F1635)</f>
        <v>OST_Curtain_Systems</v>
      </c>
    </row>
    <row r="1636" spans="1:23" ht="9.75" customHeight="1" x14ac:dyDescent="0.25">
      <c r="A1636" s="66">
        <v>1635</v>
      </c>
      <c r="B1636" s="65" t="s">
        <v>4283</v>
      </c>
      <c r="C1636" s="27" t="s">
        <v>4289</v>
      </c>
      <c r="D1636" s="27" t="s">
        <v>4454</v>
      </c>
      <c r="E1636" s="30" t="s">
        <v>4371</v>
      </c>
      <c r="F1636" s="25" t="s">
        <v>3834</v>
      </c>
      <c r="G1636" s="6" t="s">
        <v>13</v>
      </c>
      <c r="H1636" s="6" t="s">
        <v>13</v>
      </c>
      <c r="I1636" s="6" t="s">
        <v>13</v>
      </c>
      <c r="J1636" s="6" t="s">
        <v>13</v>
      </c>
      <c r="K1636" s="23" t="s">
        <v>13</v>
      </c>
      <c r="L1636" s="9" t="str">
        <f>_xlfn.CONCAT("", C1636)</f>
        <v>ARQ_Projeto</v>
      </c>
      <c r="M1636" s="9" t="str">
        <f>_xlfn.CONCAT("", D1636)</f>
        <v>ARQ_Vedações</v>
      </c>
      <c r="N1636" s="9" t="str">
        <f>_xlfn.CONCAT("", E1636)</f>
        <v>Alvenarias_Divisórias_Envoltórias</v>
      </c>
      <c r="O1636" s="9" t="str">
        <f>_xlfn.CONCAT("Classe IFC ou Categoria Revit:   ", F1636)</f>
        <v>Classe IFC ou Categoria Revit:   OST_CurtainGrids</v>
      </c>
      <c r="P1636" s="7" t="s">
        <v>4183</v>
      </c>
      <c r="Q1636" s="11" t="str">
        <f>_xlfn.CONCAT("Categoria de Revit:  ",F1636)</f>
        <v>Categoria de Revit:  OST_CurtainGrids</v>
      </c>
      <c r="R1636" s="7" t="str">
        <f>C1636</f>
        <v>ARQ_Projeto</v>
      </c>
      <c r="S1636" s="7" t="str">
        <f>D1636</f>
        <v>ARQ_Vedações</v>
      </c>
      <c r="T1636" s="7" t="str">
        <f>E1636</f>
        <v>Alvenarias_Divisórias_Envoltórias</v>
      </c>
      <c r="U1636" s="8" t="str">
        <f>_xlfn.CONCAT("bim-key_",A1636)</f>
        <v>bim-key_1635</v>
      </c>
      <c r="V1636" s="4" t="str">
        <f>IF(ISNUMBER(FIND("Arrow", F1636)), _xlfn.CONCAT(E1636,"_Seta"), E1636)</f>
        <v>Alvenarias_Divisórias_Envoltórias</v>
      </c>
      <c r="W1636" s="4" t="str">
        <f>IF(ISNUMBER(FIND("Scheme", F1636)), _xlfn.CONCAT(F1636,"_Esquema"), F1636)</f>
        <v>OST_CurtainGrids</v>
      </c>
    </row>
    <row r="1637" spans="1:23" ht="9.75" customHeight="1" x14ac:dyDescent="0.25">
      <c r="A1637" s="66">
        <v>1636</v>
      </c>
      <c r="B1637" s="65" t="s">
        <v>4283</v>
      </c>
      <c r="C1637" s="27" t="s">
        <v>4289</v>
      </c>
      <c r="D1637" s="27" t="s">
        <v>4454</v>
      </c>
      <c r="E1637" s="30" t="s">
        <v>4371</v>
      </c>
      <c r="F1637" s="25" t="s">
        <v>3767</v>
      </c>
      <c r="G1637" s="6" t="s">
        <v>13</v>
      </c>
      <c r="H1637" s="6" t="s">
        <v>13</v>
      </c>
      <c r="I1637" s="6" t="s">
        <v>13</v>
      </c>
      <c r="J1637" s="6" t="s">
        <v>13</v>
      </c>
      <c r="K1637" s="23" t="s">
        <v>13</v>
      </c>
      <c r="L1637" s="9" t="str">
        <f>_xlfn.CONCAT("", C1637)</f>
        <v>ARQ_Projeto</v>
      </c>
      <c r="M1637" s="9" t="str">
        <f>_xlfn.CONCAT("", D1637)</f>
        <v>ARQ_Vedações</v>
      </c>
      <c r="N1637" s="9" t="str">
        <f>_xlfn.CONCAT("", E1637)</f>
        <v>Alvenarias_Divisórias_Envoltórias</v>
      </c>
      <c r="O1637" s="9" t="str">
        <f>_xlfn.CONCAT("Classe IFC ou Categoria Revit:   ", F1637)</f>
        <v>Classe IFC ou Categoria Revit:   OST_CurtainGridsCurtaSystem</v>
      </c>
      <c r="P1637" s="7" t="s">
        <v>4183</v>
      </c>
      <c r="Q1637" s="11" t="str">
        <f>_xlfn.CONCAT("Categoria de Revit:  ",F1637)</f>
        <v>Categoria de Revit:  OST_CurtainGridsCurtaSystem</v>
      </c>
      <c r="R1637" s="7" t="str">
        <f>C1637</f>
        <v>ARQ_Projeto</v>
      </c>
      <c r="S1637" s="7" t="str">
        <f>D1637</f>
        <v>ARQ_Vedações</v>
      </c>
      <c r="T1637" s="7" t="str">
        <f>E1637</f>
        <v>Alvenarias_Divisórias_Envoltórias</v>
      </c>
      <c r="U1637" s="8" t="str">
        <f>_xlfn.CONCAT("bim-key_",A1637)</f>
        <v>bim-key_1636</v>
      </c>
      <c r="V1637" s="4" t="str">
        <f>IF(ISNUMBER(FIND("Arrow", F1637)), _xlfn.CONCAT(E1637,"_Seta"), E1637)</f>
        <v>Alvenarias_Divisórias_Envoltórias</v>
      </c>
      <c r="W1637" s="4" t="str">
        <f>IF(ISNUMBER(FIND("Scheme", F1637)), _xlfn.CONCAT(F1637,"_Esquema"), F1637)</f>
        <v>OST_CurtainGridsCurtaSystem</v>
      </c>
    </row>
    <row r="1638" spans="1:23" ht="9.75" customHeight="1" x14ac:dyDescent="0.25">
      <c r="A1638" s="66">
        <v>1637</v>
      </c>
      <c r="B1638" s="65" t="s">
        <v>4283</v>
      </c>
      <c r="C1638" s="27" t="s">
        <v>4289</v>
      </c>
      <c r="D1638" s="27" t="s">
        <v>4454</v>
      </c>
      <c r="E1638" s="30" t="s">
        <v>4371</v>
      </c>
      <c r="F1638" s="25" t="s">
        <v>3770</v>
      </c>
      <c r="G1638" s="6" t="s">
        <v>13</v>
      </c>
      <c r="H1638" s="6" t="s">
        <v>13</v>
      </c>
      <c r="I1638" s="6" t="s">
        <v>13</v>
      </c>
      <c r="J1638" s="6" t="s">
        <v>13</v>
      </c>
      <c r="K1638" s="23" t="s">
        <v>13</v>
      </c>
      <c r="L1638" s="9" t="str">
        <f>_xlfn.CONCAT("", C1638)</f>
        <v>ARQ_Projeto</v>
      </c>
      <c r="M1638" s="9" t="str">
        <f>_xlfn.CONCAT("", D1638)</f>
        <v>ARQ_Vedações</v>
      </c>
      <c r="N1638" s="9" t="str">
        <f>_xlfn.CONCAT("", E1638)</f>
        <v>Alvenarias_Divisórias_Envoltórias</v>
      </c>
      <c r="O1638" s="9" t="str">
        <f>_xlfn.CONCAT("Classe IFC ou Categoria Revit:   ", F1638)</f>
        <v>Classe IFC ou Categoria Revit:   OST_CurtainGridsRoof</v>
      </c>
      <c r="P1638" s="7" t="s">
        <v>4183</v>
      </c>
      <c r="Q1638" s="11" t="str">
        <f>_xlfn.CONCAT("Categoria de Revit:  ",F1638)</f>
        <v>Categoria de Revit:  OST_CurtainGridsRoof</v>
      </c>
      <c r="R1638" s="7" t="str">
        <f>C1638</f>
        <v>ARQ_Projeto</v>
      </c>
      <c r="S1638" s="7" t="str">
        <f>D1638</f>
        <v>ARQ_Vedações</v>
      </c>
      <c r="T1638" s="7" t="str">
        <f>E1638</f>
        <v>Alvenarias_Divisórias_Envoltórias</v>
      </c>
      <c r="U1638" s="8" t="str">
        <f>_xlfn.CONCAT("bim-key_",A1638)</f>
        <v>bim-key_1637</v>
      </c>
      <c r="V1638" s="4" t="str">
        <f>IF(ISNUMBER(FIND("Arrow", F1638)), _xlfn.CONCAT(E1638,"_Seta"), E1638)</f>
        <v>Alvenarias_Divisórias_Envoltórias</v>
      </c>
      <c r="W1638" s="4" t="str">
        <f>IF(ISNUMBER(FIND("Scheme", F1638)), _xlfn.CONCAT(F1638,"_Esquema"), F1638)</f>
        <v>OST_CurtainGridsRoof</v>
      </c>
    </row>
    <row r="1639" spans="1:23" ht="9.75" customHeight="1" x14ac:dyDescent="0.25">
      <c r="A1639" s="66">
        <v>1638</v>
      </c>
      <c r="B1639" s="65" t="s">
        <v>4283</v>
      </c>
      <c r="C1639" s="27" t="s">
        <v>4289</v>
      </c>
      <c r="D1639" s="27" t="s">
        <v>4454</v>
      </c>
      <c r="E1639" s="30" t="s">
        <v>4371</v>
      </c>
      <c r="F1639" s="25" t="s">
        <v>3768</v>
      </c>
      <c r="G1639" s="6" t="s">
        <v>13</v>
      </c>
      <c r="H1639" s="6" t="s">
        <v>13</v>
      </c>
      <c r="I1639" s="6" t="s">
        <v>13</v>
      </c>
      <c r="J1639" s="6" t="s">
        <v>13</v>
      </c>
      <c r="K1639" s="23" t="s">
        <v>13</v>
      </c>
      <c r="L1639" s="9" t="str">
        <f>_xlfn.CONCAT("", C1639)</f>
        <v>ARQ_Projeto</v>
      </c>
      <c r="M1639" s="9" t="str">
        <f>_xlfn.CONCAT("", D1639)</f>
        <v>ARQ_Vedações</v>
      </c>
      <c r="N1639" s="9" t="str">
        <f>_xlfn.CONCAT("", E1639)</f>
        <v>Alvenarias_Divisórias_Envoltórias</v>
      </c>
      <c r="O1639" s="9" t="str">
        <f>_xlfn.CONCAT("Classe IFC ou Categoria Revit:   ", F1639)</f>
        <v>Classe IFC ou Categoria Revit:   OST_CurtainGridsSystem</v>
      </c>
      <c r="P1639" s="7" t="s">
        <v>4183</v>
      </c>
      <c r="Q1639" s="11" t="str">
        <f>_xlfn.CONCAT("Categoria de Revit:  ",F1639)</f>
        <v>Categoria de Revit:  OST_CurtainGridsSystem</v>
      </c>
      <c r="R1639" s="7" t="str">
        <f>C1639</f>
        <v>ARQ_Projeto</v>
      </c>
      <c r="S1639" s="7" t="str">
        <f>D1639</f>
        <v>ARQ_Vedações</v>
      </c>
      <c r="T1639" s="7" t="str">
        <f>E1639</f>
        <v>Alvenarias_Divisórias_Envoltórias</v>
      </c>
      <c r="U1639" s="8" t="str">
        <f>_xlfn.CONCAT("bim-key_",A1639)</f>
        <v>bim-key_1638</v>
      </c>
      <c r="V1639" s="4" t="str">
        <f>IF(ISNUMBER(FIND("Arrow", F1639)), _xlfn.CONCAT(E1639,"_Seta"), E1639)</f>
        <v>Alvenarias_Divisórias_Envoltórias</v>
      </c>
      <c r="W1639" s="4" t="str">
        <f>IF(ISNUMBER(FIND("Scheme", F1639)), _xlfn.CONCAT(F1639,"_Esquema"), F1639)</f>
        <v>OST_CurtainGridsSystem</v>
      </c>
    </row>
    <row r="1640" spans="1:23" ht="9.75" customHeight="1" x14ac:dyDescent="0.25">
      <c r="A1640" s="66">
        <v>1639</v>
      </c>
      <c r="B1640" s="65" t="s">
        <v>4283</v>
      </c>
      <c r="C1640" s="27" t="s">
        <v>4289</v>
      </c>
      <c r="D1640" s="27" t="s">
        <v>4454</v>
      </c>
      <c r="E1640" s="30" t="s">
        <v>4371</v>
      </c>
      <c r="F1640" s="25" t="s">
        <v>3769</v>
      </c>
      <c r="G1640" s="6" t="s">
        <v>13</v>
      </c>
      <c r="H1640" s="6" t="s">
        <v>13</v>
      </c>
      <c r="I1640" s="6" t="s">
        <v>13</v>
      </c>
      <c r="J1640" s="6" t="s">
        <v>13</v>
      </c>
      <c r="K1640" s="23" t="s">
        <v>13</v>
      </c>
      <c r="L1640" s="9" t="str">
        <f>_xlfn.CONCAT("", C1640)</f>
        <v>ARQ_Projeto</v>
      </c>
      <c r="M1640" s="9" t="str">
        <f>_xlfn.CONCAT("", D1640)</f>
        <v>ARQ_Vedações</v>
      </c>
      <c r="N1640" s="9" t="str">
        <f>_xlfn.CONCAT("", E1640)</f>
        <v>Alvenarias_Divisórias_Envoltórias</v>
      </c>
      <c r="O1640" s="9" t="str">
        <f>_xlfn.CONCAT("Classe IFC ou Categoria Revit:   ", F1640)</f>
        <v>Classe IFC ou Categoria Revit:   OST_CurtainGridsWall</v>
      </c>
      <c r="P1640" s="7" t="s">
        <v>4183</v>
      </c>
      <c r="Q1640" s="11" t="str">
        <f>_xlfn.CONCAT("Categoria de Revit:  ",F1640)</f>
        <v>Categoria de Revit:  OST_CurtainGridsWall</v>
      </c>
      <c r="R1640" s="7" t="str">
        <f>C1640</f>
        <v>ARQ_Projeto</v>
      </c>
      <c r="S1640" s="7" t="str">
        <f>D1640</f>
        <v>ARQ_Vedações</v>
      </c>
      <c r="T1640" s="7" t="str">
        <f>E1640</f>
        <v>Alvenarias_Divisórias_Envoltórias</v>
      </c>
      <c r="U1640" s="8" t="str">
        <f>_xlfn.CONCAT("bim-key_",A1640)</f>
        <v>bim-key_1639</v>
      </c>
      <c r="V1640" s="4" t="str">
        <f>IF(ISNUMBER(FIND("Arrow", F1640)), _xlfn.CONCAT(E1640,"_Seta"), E1640)</f>
        <v>Alvenarias_Divisórias_Envoltórias</v>
      </c>
      <c r="W1640" s="4" t="str">
        <f>IF(ISNUMBER(FIND("Scheme", F1640)), _xlfn.CONCAT(F1640,"_Esquema"), F1640)</f>
        <v>OST_CurtainGridsWall</v>
      </c>
    </row>
    <row r="1641" spans="1:23" ht="9.75" customHeight="1" x14ac:dyDescent="0.25">
      <c r="A1641" s="66">
        <v>1640</v>
      </c>
      <c r="B1641" s="65" t="s">
        <v>4283</v>
      </c>
      <c r="C1641" s="27" t="s">
        <v>4289</v>
      </c>
      <c r="D1641" s="27" t="s">
        <v>4454</v>
      </c>
      <c r="E1641" s="30" t="s">
        <v>4371</v>
      </c>
      <c r="F1641" s="25" t="s">
        <v>3836</v>
      </c>
      <c r="G1641" s="6" t="s">
        <v>13</v>
      </c>
      <c r="H1641" s="6" t="s">
        <v>13</v>
      </c>
      <c r="I1641" s="6" t="s">
        <v>13</v>
      </c>
      <c r="J1641" s="6" t="s">
        <v>13</v>
      </c>
      <c r="K1641" s="23" t="s">
        <v>13</v>
      </c>
      <c r="L1641" s="9" t="str">
        <f>_xlfn.CONCAT("", C1641)</f>
        <v>ARQ_Projeto</v>
      </c>
      <c r="M1641" s="9" t="str">
        <f>_xlfn.CONCAT("", D1641)</f>
        <v>ARQ_Vedações</v>
      </c>
      <c r="N1641" s="9" t="str">
        <f>_xlfn.CONCAT("", E1641)</f>
        <v>Alvenarias_Divisórias_Envoltórias</v>
      </c>
      <c r="O1641" s="9" t="str">
        <f>_xlfn.CONCAT("Classe IFC ou Categoria Revit:   ", F1641)</f>
        <v>Classe IFC ou Categoria Revit:   OST_CurtainWallMullions</v>
      </c>
      <c r="P1641" s="7" t="s">
        <v>4183</v>
      </c>
      <c r="Q1641" s="11" t="str">
        <f>_xlfn.CONCAT("Categoria de Revit:  ",F1641)</f>
        <v>Categoria de Revit:  OST_CurtainWallMullions</v>
      </c>
      <c r="R1641" s="7" t="str">
        <f>C1641</f>
        <v>ARQ_Projeto</v>
      </c>
      <c r="S1641" s="7" t="str">
        <f>D1641</f>
        <v>ARQ_Vedações</v>
      </c>
      <c r="T1641" s="7" t="str">
        <f>E1641</f>
        <v>Alvenarias_Divisórias_Envoltórias</v>
      </c>
      <c r="U1641" s="8" t="str">
        <f>_xlfn.CONCAT("bim-key_",A1641)</f>
        <v>bim-key_1640</v>
      </c>
      <c r="V1641" s="4" t="str">
        <f>IF(ISNUMBER(FIND("Arrow", F1641)), _xlfn.CONCAT(E1641,"_Seta"), E1641)</f>
        <v>Alvenarias_Divisórias_Envoltórias</v>
      </c>
      <c r="W1641" s="4" t="str">
        <f>IF(ISNUMBER(FIND("Scheme", F1641)), _xlfn.CONCAT(F1641,"_Esquema"), F1641)</f>
        <v>OST_CurtainWallMullions</v>
      </c>
    </row>
    <row r="1642" spans="1:23" ht="9.75" customHeight="1" x14ac:dyDescent="0.25">
      <c r="A1642" s="66">
        <v>1641</v>
      </c>
      <c r="B1642" s="65" t="s">
        <v>4283</v>
      </c>
      <c r="C1642" s="27" t="s">
        <v>4289</v>
      </c>
      <c r="D1642" s="27" t="s">
        <v>4454</v>
      </c>
      <c r="E1642" s="40" t="s">
        <v>4371</v>
      </c>
      <c r="F1642" s="25" t="s">
        <v>3835</v>
      </c>
      <c r="G1642" s="6" t="s">
        <v>13</v>
      </c>
      <c r="H1642" s="6" t="s">
        <v>13</v>
      </c>
      <c r="I1642" s="6" t="s">
        <v>13</v>
      </c>
      <c r="J1642" s="6" t="s">
        <v>13</v>
      </c>
      <c r="K1642" s="23" t="s">
        <v>13</v>
      </c>
      <c r="L1642" s="9" t="str">
        <f>_xlfn.CONCAT("", C1642)</f>
        <v>ARQ_Projeto</v>
      </c>
      <c r="M1642" s="9" t="str">
        <f>_xlfn.CONCAT("", D1642)</f>
        <v>ARQ_Vedações</v>
      </c>
      <c r="N1642" s="9" t="str">
        <f>_xlfn.CONCAT("", E1642)</f>
        <v>Alvenarias_Divisórias_Envoltórias</v>
      </c>
      <c r="O1642" s="9" t="str">
        <f>_xlfn.CONCAT("Classe IFC ou Categoria Revit:   ", F1642)</f>
        <v>Classe IFC ou Categoria Revit:   OST_CurtainWallMullionsCut</v>
      </c>
      <c r="P1642" s="7" t="s">
        <v>4183</v>
      </c>
      <c r="Q1642" s="11" t="str">
        <f>_xlfn.CONCAT("Categoria de Revit:  ",F1642)</f>
        <v>Categoria de Revit:  OST_CurtainWallMullionsCut</v>
      </c>
      <c r="R1642" s="7" t="str">
        <f>C1642</f>
        <v>ARQ_Projeto</v>
      </c>
      <c r="S1642" s="7" t="str">
        <f>D1642</f>
        <v>ARQ_Vedações</v>
      </c>
      <c r="T1642" s="7" t="str">
        <f>E1642</f>
        <v>Alvenarias_Divisórias_Envoltórias</v>
      </c>
      <c r="U1642" s="8" t="str">
        <f>_xlfn.CONCAT("bim-key_",A1642)</f>
        <v>bim-key_1641</v>
      </c>
      <c r="V1642" s="4" t="str">
        <f>IF(ISNUMBER(FIND("Arrow", F1642)), _xlfn.CONCAT(E1642,"_Seta"), E1642)</f>
        <v>Alvenarias_Divisórias_Envoltórias</v>
      </c>
      <c r="W1642" s="4" t="str">
        <f>IF(ISNUMBER(FIND("Scheme", F1642)), _xlfn.CONCAT(F1642,"_Esquema"), F1642)</f>
        <v>OST_CurtainWallMullionsCut</v>
      </c>
    </row>
    <row r="1643" spans="1:23" ht="9.75" customHeight="1" x14ac:dyDescent="0.25">
      <c r="A1643" s="66">
        <v>1642</v>
      </c>
      <c r="B1643" s="65" t="s">
        <v>4283</v>
      </c>
      <c r="C1643" s="27" t="s">
        <v>4289</v>
      </c>
      <c r="D1643" s="27" t="s">
        <v>4454</v>
      </c>
      <c r="E1643" s="40" t="s">
        <v>4687</v>
      </c>
      <c r="F1643" s="25" t="s">
        <v>2895</v>
      </c>
      <c r="G1643" s="6" t="s">
        <v>13</v>
      </c>
      <c r="H1643" s="6" t="s">
        <v>13</v>
      </c>
      <c r="I1643" s="6" t="s">
        <v>13</v>
      </c>
      <c r="J1643" s="6" t="s">
        <v>13</v>
      </c>
      <c r="K1643" s="23" t="s">
        <v>13</v>
      </c>
      <c r="L1643" s="9" t="str">
        <f>_xlfn.CONCAT("", C1643)</f>
        <v>ARQ_Projeto</v>
      </c>
      <c r="M1643" s="9" t="str">
        <f>_xlfn.CONCAT("", D1643)</f>
        <v>ARQ_Vedações</v>
      </c>
      <c r="N1643" s="9" t="str">
        <f>_xlfn.CONCAT("", E1643)</f>
        <v>Alvenarias_Divisórias_Envoltórias_Linha_Oculta</v>
      </c>
      <c r="O1643" s="9" t="str">
        <f>_xlfn.CONCAT("Classe IFC ou Categoria Revit:   ", F1643)</f>
        <v>Classe IFC ou Categoria Revit:   OST_CurtainWallMullionsHiddenLines</v>
      </c>
      <c r="P1643" s="7" t="s">
        <v>4183</v>
      </c>
      <c r="Q1643" s="11" t="str">
        <f>_xlfn.CONCAT("Categoria de Revit:  ",F1643)</f>
        <v>Categoria de Revit:  OST_CurtainWallMullionsHiddenLines</v>
      </c>
      <c r="R1643" s="7" t="str">
        <f>C1643</f>
        <v>ARQ_Projeto</v>
      </c>
      <c r="S1643" s="7" t="str">
        <f>D1643</f>
        <v>ARQ_Vedações</v>
      </c>
      <c r="T1643" s="7" t="str">
        <f>E1643</f>
        <v>Alvenarias_Divisórias_Envoltórias_Linha_Oculta</v>
      </c>
      <c r="U1643" s="8" t="str">
        <f>_xlfn.CONCAT("bim-key_",A1643)</f>
        <v>bim-key_1642</v>
      </c>
      <c r="V1643" s="4" t="str">
        <f>IF(ISNUMBER(FIND("Arrow", F1643)), _xlfn.CONCAT(E1643,"_Seta"), E1643)</f>
        <v>Alvenarias_Divisórias_Envoltórias_Linha_Oculta</v>
      </c>
      <c r="W1643" s="4" t="str">
        <f>IF(ISNUMBER(FIND("Scheme", F1643)), _xlfn.CONCAT(F1643,"_Esquema"), F1643)</f>
        <v>OST_CurtainWallMullionsHiddenLines</v>
      </c>
    </row>
    <row r="1644" spans="1:23" ht="9.75" customHeight="1" x14ac:dyDescent="0.25">
      <c r="A1644" s="66">
        <v>1643</v>
      </c>
      <c r="B1644" s="65" t="s">
        <v>4283</v>
      </c>
      <c r="C1644" s="27" t="s">
        <v>4289</v>
      </c>
      <c r="D1644" s="27" t="s">
        <v>4746</v>
      </c>
      <c r="E1644" s="40" t="s">
        <v>4496</v>
      </c>
      <c r="F1644" s="25" t="s">
        <v>3298</v>
      </c>
      <c r="G1644" s="6" t="s">
        <v>13</v>
      </c>
      <c r="H1644" s="6" t="s">
        <v>13</v>
      </c>
      <c r="I1644" s="6" t="s">
        <v>13</v>
      </c>
      <c r="J1644" s="6" t="s">
        <v>13</v>
      </c>
      <c r="K1644" s="23" t="s">
        <v>13</v>
      </c>
      <c r="L1644" s="9" t="str">
        <f>_xlfn.CONCAT("", C1644)</f>
        <v>ARQ_Projeto</v>
      </c>
      <c r="M1644" s="9" t="str">
        <f>_xlfn.CONCAT("", D1644)</f>
        <v>ARQ_Vedações_TAG</v>
      </c>
      <c r="N1644" s="9" t="str">
        <f>_xlfn.CONCAT("", E1644)</f>
        <v>Alvenarias_Divisórias_Envoltórias_Etiqueta</v>
      </c>
      <c r="O1644" s="9" t="str">
        <f>_xlfn.CONCAT("Classe IFC ou Categoria Revit:   ", F1644)</f>
        <v>Classe IFC ou Categoria Revit:   OST_CurtainWallMullionTags</v>
      </c>
      <c r="P1644" s="7" t="s">
        <v>4460</v>
      </c>
      <c r="Q1644" s="11" t="str">
        <f>_xlfn.CONCAT("Categoria de Revit:  ",F1644)</f>
        <v>Categoria de Revit:  OST_CurtainWallMullionTags</v>
      </c>
      <c r="R1644" s="7" t="str">
        <f>C1644</f>
        <v>ARQ_Projeto</v>
      </c>
      <c r="S1644" s="7" t="str">
        <f>D1644</f>
        <v>ARQ_Vedações_TAG</v>
      </c>
      <c r="T1644" s="7" t="str">
        <f>E1644</f>
        <v>Alvenarias_Divisórias_Envoltórias_Etiqueta</v>
      </c>
      <c r="U1644" s="8" t="str">
        <f>_xlfn.CONCAT("bim-key_",A1644)</f>
        <v>bim-key_1643</v>
      </c>
      <c r="V1644" s="4" t="str">
        <f>IF(ISNUMBER(FIND("Arrow", F1644)), _xlfn.CONCAT(E1644,"_Seta"), E1644)</f>
        <v>Alvenarias_Divisórias_Envoltórias_Etiqueta</v>
      </c>
      <c r="W1644" s="4" t="str">
        <f>IF(ISNUMBER(FIND("Scheme", F1644)), _xlfn.CONCAT(F1644,"_Esquema"), F1644)</f>
        <v>OST_CurtainWallMullionTags</v>
      </c>
    </row>
    <row r="1645" spans="1:23" ht="9.75" customHeight="1" x14ac:dyDescent="0.25">
      <c r="A1645" s="66">
        <v>1644</v>
      </c>
      <c r="B1645" s="65" t="s">
        <v>4283</v>
      </c>
      <c r="C1645" s="27" t="s">
        <v>4289</v>
      </c>
      <c r="D1645" s="27" t="s">
        <v>4454</v>
      </c>
      <c r="E1645" s="40" t="s">
        <v>4371</v>
      </c>
      <c r="F1645" s="25" t="s">
        <v>3837</v>
      </c>
      <c r="G1645" s="6" t="s">
        <v>13</v>
      </c>
      <c r="H1645" s="6" t="s">
        <v>13</v>
      </c>
      <c r="I1645" s="6" t="s">
        <v>13</v>
      </c>
      <c r="J1645" s="6" t="s">
        <v>13</v>
      </c>
      <c r="K1645" s="23" t="s">
        <v>13</v>
      </c>
      <c r="L1645" s="9" t="str">
        <f>_xlfn.CONCAT("", C1645)</f>
        <v>ARQ_Projeto</v>
      </c>
      <c r="M1645" s="9" t="str">
        <f>_xlfn.CONCAT("", D1645)</f>
        <v>ARQ_Vedações</v>
      </c>
      <c r="N1645" s="9" t="str">
        <f>_xlfn.CONCAT("", E1645)</f>
        <v>Alvenarias_Divisórias_Envoltórias</v>
      </c>
      <c r="O1645" s="9" t="str">
        <f>_xlfn.CONCAT("Classe IFC ou Categoria Revit:   ", F1645)</f>
        <v>Classe IFC ou Categoria Revit:   OST_CurtainWallPanels</v>
      </c>
      <c r="P1645" s="7" t="s">
        <v>4183</v>
      </c>
      <c r="Q1645" s="11" t="str">
        <f>_xlfn.CONCAT("Categoria de Revit:  ",F1645)</f>
        <v>Categoria de Revit:  OST_CurtainWallPanels</v>
      </c>
      <c r="R1645" s="7" t="str">
        <f>C1645</f>
        <v>ARQ_Projeto</v>
      </c>
      <c r="S1645" s="7" t="str">
        <f>D1645</f>
        <v>ARQ_Vedações</v>
      </c>
      <c r="T1645" s="7" t="str">
        <f>E1645</f>
        <v>Alvenarias_Divisórias_Envoltórias</v>
      </c>
      <c r="U1645" s="8" t="str">
        <f>_xlfn.CONCAT("bim-key_",A1645)</f>
        <v>bim-key_1644</v>
      </c>
      <c r="V1645" s="4" t="str">
        <f>IF(ISNUMBER(FIND("Arrow", F1645)), _xlfn.CONCAT(E1645,"_Seta"), E1645)</f>
        <v>Alvenarias_Divisórias_Envoltórias</v>
      </c>
      <c r="W1645" s="4" t="str">
        <f>IF(ISNUMBER(FIND("Scheme", F1645)), _xlfn.CONCAT(F1645,"_Esquema"), F1645)</f>
        <v>OST_CurtainWallPanels</v>
      </c>
    </row>
    <row r="1646" spans="1:23" ht="9.75" customHeight="1" x14ac:dyDescent="0.25">
      <c r="A1646" s="66">
        <v>1645</v>
      </c>
      <c r="B1646" s="65" t="s">
        <v>4283</v>
      </c>
      <c r="C1646" s="27" t="s">
        <v>4289</v>
      </c>
      <c r="D1646" s="27" t="s">
        <v>4454</v>
      </c>
      <c r="E1646" s="40" t="s">
        <v>4687</v>
      </c>
      <c r="F1646" s="25" t="s">
        <v>2896</v>
      </c>
      <c r="G1646" s="6" t="s">
        <v>13</v>
      </c>
      <c r="H1646" s="6" t="s">
        <v>13</v>
      </c>
      <c r="I1646" s="6" t="s">
        <v>13</v>
      </c>
      <c r="J1646" s="6" t="s">
        <v>13</v>
      </c>
      <c r="K1646" s="23" t="s">
        <v>13</v>
      </c>
      <c r="L1646" s="9" t="str">
        <f>_xlfn.CONCAT("", C1646)</f>
        <v>ARQ_Projeto</v>
      </c>
      <c r="M1646" s="9" t="str">
        <f>_xlfn.CONCAT("", D1646)</f>
        <v>ARQ_Vedações</v>
      </c>
      <c r="N1646" s="9" t="str">
        <f>_xlfn.CONCAT("", E1646)</f>
        <v>Alvenarias_Divisórias_Envoltórias_Linha_Oculta</v>
      </c>
      <c r="O1646" s="9" t="str">
        <f>_xlfn.CONCAT("Classe IFC ou Categoria Revit:   ", F1646)</f>
        <v>Classe IFC ou Categoria Revit:   OST_CurtainWallPanelsHiddenLines</v>
      </c>
      <c r="P1646" s="7" t="s">
        <v>4183</v>
      </c>
      <c r="Q1646" s="11" t="str">
        <f>_xlfn.CONCAT("Categoria de Revit:  ",F1646)</f>
        <v>Categoria de Revit:  OST_CurtainWallPanelsHiddenLines</v>
      </c>
      <c r="R1646" s="7" t="str">
        <f>C1646</f>
        <v>ARQ_Projeto</v>
      </c>
      <c r="S1646" s="7" t="str">
        <f>D1646</f>
        <v>ARQ_Vedações</v>
      </c>
      <c r="T1646" s="7" t="str">
        <f>E1646</f>
        <v>Alvenarias_Divisórias_Envoltórias_Linha_Oculta</v>
      </c>
      <c r="U1646" s="8" t="str">
        <f>_xlfn.CONCAT("bim-key_",A1646)</f>
        <v>bim-key_1645</v>
      </c>
      <c r="V1646" s="4" t="str">
        <f>IF(ISNUMBER(FIND("Arrow", F1646)), _xlfn.CONCAT(E1646,"_Seta"), E1646)</f>
        <v>Alvenarias_Divisórias_Envoltórias_Linha_Oculta</v>
      </c>
      <c r="W1646" s="4" t="str">
        <f>IF(ISNUMBER(FIND("Scheme", F1646)), _xlfn.CONCAT(F1646,"_Esquema"), F1646)</f>
        <v>OST_CurtainWallPanelsHiddenLines</v>
      </c>
    </row>
    <row r="1647" spans="1:23" ht="9.75" customHeight="1" x14ac:dyDescent="0.25">
      <c r="A1647" s="66">
        <v>1646</v>
      </c>
      <c r="B1647" s="65" t="s">
        <v>4283</v>
      </c>
      <c r="C1647" s="27" t="s">
        <v>4289</v>
      </c>
      <c r="D1647" s="27" t="s">
        <v>4746</v>
      </c>
      <c r="E1647" s="40" t="s">
        <v>4496</v>
      </c>
      <c r="F1647" s="25" t="s">
        <v>3318</v>
      </c>
      <c r="G1647" s="6" t="s">
        <v>13</v>
      </c>
      <c r="H1647" s="6" t="s">
        <v>13</v>
      </c>
      <c r="I1647" s="6" t="s">
        <v>13</v>
      </c>
      <c r="J1647" s="6" t="s">
        <v>13</v>
      </c>
      <c r="K1647" s="23" t="s">
        <v>13</v>
      </c>
      <c r="L1647" s="9" t="str">
        <f>_xlfn.CONCAT("", C1647)</f>
        <v>ARQ_Projeto</v>
      </c>
      <c r="M1647" s="9" t="str">
        <f>_xlfn.CONCAT("", D1647)</f>
        <v>ARQ_Vedações_TAG</v>
      </c>
      <c r="N1647" s="9" t="str">
        <f>_xlfn.CONCAT("", E1647)</f>
        <v>Alvenarias_Divisórias_Envoltórias_Etiqueta</v>
      </c>
      <c r="O1647" s="9" t="str">
        <f>_xlfn.CONCAT("Classe IFC ou Categoria Revit:   ", F1647)</f>
        <v>Classe IFC ou Categoria Revit:   OST_CurtainWallPanelTags</v>
      </c>
      <c r="P1647" s="7" t="s">
        <v>4460</v>
      </c>
      <c r="Q1647" s="11" t="str">
        <f>_xlfn.CONCAT("Categoria de Revit:  ",F1647)</f>
        <v>Categoria de Revit:  OST_CurtainWallPanelTags</v>
      </c>
      <c r="R1647" s="7" t="str">
        <f>C1647</f>
        <v>ARQ_Projeto</v>
      </c>
      <c r="S1647" s="7" t="str">
        <f>D1647</f>
        <v>ARQ_Vedações_TAG</v>
      </c>
      <c r="T1647" s="7" t="str">
        <f>E1647</f>
        <v>Alvenarias_Divisórias_Envoltórias_Etiqueta</v>
      </c>
      <c r="U1647" s="8" t="str">
        <f>_xlfn.CONCAT("bim-key_",A1647)</f>
        <v>bim-key_1646</v>
      </c>
      <c r="V1647" s="4" t="str">
        <f>IF(ISNUMBER(FIND("Arrow", F1647)), _xlfn.CONCAT(E1647,"_Seta"), E1647)</f>
        <v>Alvenarias_Divisórias_Envoltórias_Etiqueta</v>
      </c>
      <c r="W1647" s="4" t="str">
        <f>IF(ISNUMBER(FIND("Scheme", F1647)), _xlfn.CONCAT(F1647,"_Esquema"), F1647)</f>
        <v>OST_CurtainWallPanelTags</v>
      </c>
    </row>
    <row r="1648" spans="1:23" ht="9.75" customHeight="1" x14ac:dyDescent="0.25">
      <c r="A1648" s="66">
        <v>1647</v>
      </c>
      <c r="B1648" s="65" t="s">
        <v>4283</v>
      </c>
      <c r="C1648" s="27" t="s">
        <v>4289</v>
      </c>
      <c r="D1648" s="27" t="s">
        <v>4454</v>
      </c>
      <c r="E1648" s="40" t="s">
        <v>4371</v>
      </c>
      <c r="F1648" s="25" t="s">
        <v>3762</v>
      </c>
      <c r="G1648" s="6" t="s">
        <v>13</v>
      </c>
      <c r="H1648" s="6" t="s">
        <v>13</v>
      </c>
      <c r="I1648" s="6" t="s">
        <v>13</v>
      </c>
      <c r="J1648" s="6" t="s">
        <v>13</v>
      </c>
      <c r="K1648" s="23" t="s">
        <v>13</v>
      </c>
      <c r="L1648" s="9" t="str">
        <f>_xlfn.CONCAT("", C1648)</f>
        <v>ARQ_Projeto</v>
      </c>
      <c r="M1648" s="9" t="str">
        <f>_xlfn.CONCAT("", D1648)</f>
        <v>ARQ_Vedações</v>
      </c>
      <c r="N1648" s="9" t="str">
        <f>_xlfn.CONCAT("", E1648)</f>
        <v>Alvenarias_Divisórias_Envoltórias</v>
      </c>
      <c r="O1648" s="9" t="str">
        <f>_xlfn.CONCAT("Classe IFC ou Categoria Revit:   ", F1648)</f>
        <v>Classe IFC ou Categoria Revit:   OST_CurtaSystem</v>
      </c>
      <c r="P1648" s="7" t="s">
        <v>4183</v>
      </c>
      <c r="Q1648" s="11" t="str">
        <f>_xlfn.CONCAT("Categoria de Revit:  ",F1648)</f>
        <v>Categoria de Revit:  OST_CurtaSystem</v>
      </c>
      <c r="R1648" s="7" t="str">
        <f>C1648</f>
        <v>ARQ_Projeto</v>
      </c>
      <c r="S1648" s="7" t="str">
        <f>D1648</f>
        <v>ARQ_Vedações</v>
      </c>
      <c r="T1648" s="7" t="str">
        <f>E1648</f>
        <v>Alvenarias_Divisórias_Envoltórias</v>
      </c>
      <c r="U1648" s="8" t="str">
        <f>_xlfn.CONCAT("bim-key_",A1648)</f>
        <v>bim-key_1647</v>
      </c>
      <c r="V1648" s="4" t="str">
        <f>IF(ISNUMBER(FIND("Arrow", F1648)), _xlfn.CONCAT(E1648,"_Seta"), E1648)</f>
        <v>Alvenarias_Divisórias_Envoltórias</v>
      </c>
      <c r="W1648" s="4" t="str">
        <f>IF(ISNUMBER(FIND("Scheme", F1648)), _xlfn.CONCAT(F1648,"_Esquema"), F1648)</f>
        <v>OST_CurtaSystem</v>
      </c>
    </row>
    <row r="1649" spans="1:23" ht="9.75" customHeight="1" x14ac:dyDescent="0.25">
      <c r="A1649" s="66">
        <v>1648</v>
      </c>
      <c r="B1649" s="65" t="s">
        <v>4283</v>
      </c>
      <c r="C1649" s="27" t="s">
        <v>4289</v>
      </c>
      <c r="D1649" s="27" t="s">
        <v>4454</v>
      </c>
      <c r="E1649" s="40" t="s">
        <v>4371</v>
      </c>
      <c r="F1649" s="25" t="s">
        <v>3761</v>
      </c>
      <c r="G1649" s="6" t="s">
        <v>13</v>
      </c>
      <c r="H1649" s="6" t="s">
        <v>13</v>
      </c>
      <c r="I1649" s="6" t="s">
        <v>13</v>
      </c>
      <c r="J1649" s="6" t="s">
        <v>13</v>
      </c>
      <c r="K1649" s="23" t="s">
        <v>13</v>
      </c>
      <c r="L1649" s="9" t="str">
        <f>_xlfn.CONCAT("", C1649)</f>
        <v>ARQ_Projeto</v>
      </c>
      <c r="M1649" s="9" t="str">
        <f>_xlfn.CONCAT("", D1649)</f>
        <v>ARQ_Vedações</v>
      </c>
      <c r="N1649" s="9" t="str">
        <f>_xlfn.CONCAT("", E1649)</f>
        <v>Alvenarias_Divisórias_Envoltórias</v>
      </c>
      <c r="O1649" s="9" t="str">
        <f>_xlfn.CONCAT("Classe IFC ou Categoria Revit:   ", F1649)</f>
        <v>Classe IFC ou Categoria Revit:   OST_CurtaSystemFaceManager</v>
      </c>
      <c r="P1649" s="7" t="s">
        <v>4183</v>
      </c>
      <c r="Q1649" s="11" t="str">
        <f>_xlfn.CONCAT("Categoria de Revit:  ",F1649)</f>
        <v>Categoria de Revit:  OST_CurtaSystemFaceManager</v>
      </c>
      <c r="R1649" s="7" t="str">
        <f>C1649</f>
        <v>ARQ_Projeto</v>
      </c>
      <c r="S1649" s="7" t="str">
        <f>D1649</f>
        <v>ARQ_Vedações</v>
      </c>
      <c r="T1649" s="7" t="str">
        <f>E1649</f>
        <v>Alvenarias_Divisórias_Envoltórias</v>
      </c>
      <c r="U1649" s="8" t="str">
        <f>_xlfn.CONCAT("bim-key_",A1649)</f>
        <v>bim-key_1648</v>
      </c>
      <c r="V1649" s="4" t="str">
        <f>IF(ISNUMBER(FIND("Arrow", F1649)), _xlfn.CONCAT(E1649,"_Seta"), E1649)</f>
        <v>Alvenarias_Divisórias_Envoltórias</v>
      </c>
      <c r="W1649" s="4" t="str">
        <f>IF(ISNUMBER(FIND("Scheme", F1649)), _xlfn.CONCAT(F1649,"_Esquema"), F1649)</f>
        <v>OST_CurtaSystemFaceManager</v>
      </c>
    </row>
    <row r="1650" spans="1:23" ht="9.75" customHeight="1" x14ac:dyDescent="0.25">
      <c r="A1650" s="66">
        <v>1649</v>
      </c>
      <c r="B1650" s="65" t="s">
        <v>4283</v>
      </c>
      <c r="C1650" s="27" t="s">
        <v>4289</v>
      </c>
      <c r="D1650" s="27" t="s">
        <v>4291</v>
      </c>
      <c r="E1650" s="41" t="s">
        <v>4815</v>
      </c>
      <c r="F1650" s="25" t="s">
        <v>2875</v>
      </c>
      <c r="G1650" s="6" t="s">
        <v>13</v>
      </c>
      <c r="H1650" s="6" t="s">
        <v>13</v>
      </c>
      <c r="I1650" s="6" t="s">
        <v>13</v>
      </c>
      <c r="J1650" s="6" t="s">
        <v>13</v>
      </c>
      <c r="K1650" s="23" t="s">
        <v>13</v>
      </c>
      <c r="L1650" s="9" t="str">
        <f>_xlfn.CONCAT("", C1650)</f>
        <v>ARQ_Projeto</v>
      </c>
      <c r="M1650" s="9" t="str">
        <f>_xlfn.CONCAT("", D1650)</f>
        <v>ARQ_Interdisciplinar</v>
      </c>
      <c r="N1650" s="9" t="str">
        <f>_xlfn.CONCAT("", E1650)</f>
        <v>Projeto_Linha_Oculta</v>
      </c>
      <c r="O1650" s="9" t="str">
        <f>_xlfn.CONCAT("Classe IFC ou Categoria Revit:   ", F1650)</f>
        <v>Classe IFC ou Categoria Revit:   OST_CurtaSystemHiddenLines</v>
      </c>
      <c r="P1650" s="7" t="s">
        <v>4183</v>
      </c>
      <c r="Q1650" s="11" t="str">
        <f>_xlfn.CONCAT("Categoria de Revit:  ",F1650)</f>
        <v>Categoria de Revit:  OST_CurtaSystemHiddenLines</v>
      </c>
      <c r="R1650" s="7" t="str">
        <f>C1650</f>
        <v>ARQ_Projeto</v>
      </c>
      <c r="S1650" s="7" t="str">
        <f>D1650</f>
        <v>ARQ_Interdisciplinar</v>
      </c>
      <c r="T1650" s="7" t="str">
        <f>E1650</f>
        <v>Projeto_Linha_Oculta</v>
      </c>
      <c r="U1650" s="8" t="str">
        <f>_xlfn.CONCAT("bim-key_",A1650)</f>
        <v>bim-key_1649</v>
      </c>
      <c r="V1650" s="4" t="str">
        <f>IF(ISNUMBER(FIND("Arrow", F1650)), _xlfn.CONCAT(E1650,"_Seta"), E1650)</f>
        <v>Projeto_Linha_Oculta</v>
      </c>
      <c r="W1650" s="4" t="str">
        <f>IF(ISNUMBER(FIND("Scheme", F1650)), _xlfn.CONCAT(F1650,"_Esquema"), F1650)</f>
        <v>OST_CurtaSystemHiddenLines</v>
      </c>
    </row>
    <row r="1651" spans="1:23" ht="9.75" customHeight="1" x14ac:dyDescent="0.25">
      <c r="A1651" s="66">
        <v>1650</v>
      </c>
      <c r="B1651" s="65" t="s">
        <v>4283</v>
      </c>
      <c r="C1651" s="27" t="s">
        <v>4289</v>
      </c>
      <c r="D1651" s="27" t="s">
        <v>4740</v>
      </c>
      <c r="E1651" s="41" t="s">
        <v>4807</v>
      </c>
      <c r="F1651" s="25" t="s">
        <v>3305</v>
      </c>
      <c r="G1651" s="6" t="s">
        <v>13</v>
      </c>
      <c r="H1651" s="6" t="s">
        <v>13</v>
      </c>
      <c r="I1651" s="6" t="s">
        <v>13</v>
      </c>
      <c r="J1651" s="6" t="s">
        <v>13</v>
      </c>
      <c r="K1651" s="23" t="s">
        <v>13</v>
      </c>
      <c r="L1651" s="9" t="str">
        <f>_xlfn.CONCAT("", C1651)</f>
        <v>ARQ_Projeto</v>
      </c>
      <c r="M1651" s="9" t="str">
        <f>_xlfn.CONCAT("", D1651)</f>
        <v>ARQ_Interdisciplinar_TAG</v>
      </c>
      <c r="N1651" s="9" t="str">
        <f>_xlfn.CONCAT("", E1651)</f>
        <v>Projeto_Curtain_Etiqueta</v>
      </c>
      <c r="O1651" s="9" t="str">
        <f>_xlfn.CONCAT("Classe IFC ou Categoria Revit:   ", F1651)</f>
        <v>Classe IFC ou Categoria Revit:   OST_CurtaSystemTags</v>
      </c>
      <c r="P1651" s="7" t="s">
        <v>4460</v>
      </c>
      <c r="Q1651" s="11" t="str">
        <f>_xlfn.CONCAT("Categoria de Revit:  ",F1651)</f>
        <v>Categoria de Revit:  OST_CurtaSystemTags</v>
      </c>
      <c r="R1651" s="7" t="str">
        <f>C1651</f>
        <v>ARQ_Projeto</v>
      </c>
      <c r="S1651" s="7" t="str">
        <f>D1651</f>
        <v>ARQ_Interdisciplinar_TAG</v>
      </c>
      <c r="T1651" s="7" t="str">
        <f>E1651</f>
        <v>Projeto_Curtain_Etiqueta</v>
      </c>
      <c r="U1651" s="8" t="str">
        <f>_xlfn.CONCAT("bim-key_",A1651)</f>
        <v>bim-key_1650</v>
      </c>
      <c r="V1651" s="4" t="str">
        <f>IF(ISNUMBER(FIND("Arrow", F1651)), _xlfn.CONCAT(E1651,"_Seta"), E1651)</f>
        <v>Projeto_Curtain_Etiqueta</v>
      </c>
      <c r="W1651" s="4" t="str">
        <f>IF(ISNUMBER(FIND("Scheme", F1651)), _xlfn.CONCAT(F1651,"_Esquema"), F1651)</f>
        <v>OST_CurtaSystemTags</v>
      </c>
    </row>
    <row r="1652" spans="1:23" ht="9.75" customHeight="1" x14ac:dyDescent="0.25">
      <c r="A1652" s="66">
        <v>1651</v>
      </c>
      <c r="B1652" s="65" t="s">
        <v>4283</v>
      </c>
      <c r="C1652" s="27" t="s">
        <v>4289</v>
      </c>
      <c r="D1652" s="27" t="s">
        <v>4291</v>
      </c>
      <c r="E1652" s="41" t="s">
        <v>20</v>
      </c>
      <c r="F1652" s="25" t="s">
        <v>3940</v>
      </c>
      <c r="G1652" s="6" t="s">
        <v>13</v>
      </c>
      <c r="H1652" s="6" t="s">
        <v>13</v>
      </c>
      <c r="I1652" s="6" t="s">
        <v>13</v>
      </c>
      <c r="J1652" s="6" t="s">
        <v>13</v>
      </c>
      <c r="K1652" s="23" t="s">
        <v>13</v>
      </c>
      <c r="L1652" s="9" t="str">
        <f>_xlfn.CONCAT("", C1652)</f>
        <v>ARQ_Projeto</v>
      </c>
      <c r="M1652" s="9" t="str">
        <f>_xlfn.CONCAT("", D1652)</f>
        <v>ARQ_Interdisciplinar</v>
      </c>
      <c r="N1652" s="9" t="str">
        <f>_xlfn.CONCAT("", E1652)</f>
        <v>Projeto</v>
      </c>
      <c r="O1652" s="9" t="str">
        <f>_xlfn.CONCAT("Classe IFC ou Categoria Revit:   ", F1652)</f>
        <v>Classe IFC ou Categoria Revit:   OST_Curves</v>
      </c>
      <c r="P1652" s="7" t="s">
        <v>4183</v>
      </c>
      <c r="Q1652" s="11" t="str">
        <f>_xlfn.CONCAT("Categoria de Revit:  ",F1652)</f>
        <v>Categoria de Revit:  OST_Curves</v>
      </c>
      <c r="R1652" s="7" t="str">
        <f>C1652</f>
        <v>ARQ_Projeto</v>
      </c>
      <c r="S1652" s="7" t="str">
        <f>D1652</f>
        <v>ARQ_Interdisciplinar</v>
      </c>
      <c r="T1652" s="7" t="str">
        <f>E1652</f>
        <v>Projeto</v>
      </c>
      <c r="U1652" s="8" t="str">
        <f>_xlfn.CONCAT("bim-key_",A1652)</f>
        <v>bim-key_1651</v>
      </c>
      <c r="V1652" s="4" t="str">
        <f>IF(ISNUMBER(FIND("Arrow", F1652)), _xlfn.CONCAT(E1652,"_Seta"), E1652)</f>
        <v>Projeto</v>
      </c>
      <c r="W1652" s="4" t="str">
        <f>IF(ISNUMBER(FIND("Scheme", F1652)), _xlfn.CONCAT(F1652,"_Esquema"), F1652)</f>
        <v>OST_Curves</v>
      </c>
    </row>
    <row r="1653" spans="1:23" ht="9.75" customHeight="1" x14ac:dyDescent="0.25">
      <c r="A1653" s="66">
        <v>1652</v>
      </c>
      <c r="B1653" s="65" t="s">
        <v>4283</v>
      </c>
      <c r="C1653" s="27" t="s">
        <v>4289</v>
      </c>
      <c r="D1653" s="27" t="s">
        <v>4291</v>
      </c>
      <c r="E1653" s="41" t="s">
        <v>20</v>
      </c>
      <c r="F1653" s="25" t="s">
        <v>3938</v>
      </c>
      <c r="G1653" s="6" t="s">
        <v>13</v>
      </c>
      <c r="H1653" s="6" t="s">
        <v>13</v>
      </c>
      <c r="I1653" s="6" t="s">
        <v>13</v>
      </c>
      <c r="J1653" s="6" t="s">
        <v>13</v>
      </c>
      <c r="K1653" s="23" t="s">
        <v>13</v>
      </c>
      <c r="L1653" s="9" t="str">
        <f>_xlfn.CONCAT("", C1653)</f>
        <v>ARQ_Projeto</v>
      </c>
      <c r="M1653" s="9" t="str">
        <f>_xlfn.CONCAT("", D1653)</f>
        <v>ARQ_Interdisciplinar</v>
      </c>
      <c r="N1653" s="9" t="str">
        <f>_xlfn.CONCAT("", E1653)</f>
        <v>Projeto</v>
      </c>
      <c r="O1653" s="9" t="str">
        <f>_xlfn.CONCAT("Classe IFC ou Categoria Revit:   ", F1653)</f>
        <v>Classe IFC ou Categoria Revit:   OST_CurvesMediumLines</v>
      </c>
      <c r="P1653" s="7" t="s">
        <v>4183</v>
      </c>
      <c r="Q1653" s="11" t="str">
        <f>_xlfn.CONCAT("Categoria de Revit:  ",F1653)</f>
        <v>Categoria de Revit:  OST_CurvesMediumLines</v>
      </c>
      <c r="R1653" s="7" t="str">
        <f>C1653</f>
        <v>ARQ_Projeto</v>
      </c>
      <c r="S1653" s="7" t="str">
        <f>D1653</f>
        <v>ARQ_Interdisciplinar</v>
      </c>
      <c r="T1653" s="7" t="str">
        <f>E1653</f>
        <v>Projeto</v>
      </c>
      <c r="U1653" s="8" t="str">
        <f>_xlfn.CONCAT("bim-key_",A1653)</f>
        <v>bim-key_1652</v>
      </c>
      <c r="V1653" s="4" t="str">
        <f>IF(ISNUMBER(FIND("Arrow", F1653)), _xlfn.CONCAT(E1653,"_Seta"), E1653)</f>
        <v>Projeto</v>
      </c>
      <c r="W1653" s="4" t="str">
        <f>IF(ISNUMBER(FIND("Scheme", F1653)), _xlfn.CONCAT(F1653,"_Esquema"), F1653)</f>
        <v>OST_CurvesMediumLines</v>
      </c>
    </row>
    <row r="1654" spans="1:23" ht="9.75" customHeight="1" x14ac:dyDescent="0.25">
      <c r="A1654" s="66">
        <v>1653</v>
      </c>
      <c r="B1654" s="65" t="s">
        <v>4283</v>
      </c>
      <c r="C1654" s="27" t="s">
        <v>4289</v>
      </c>
      <c r="D1654" s="27" t="s">
        <v>4291</v>
      </c>
      <c r="E1654" s="41" t="s">
        <v>20</v>
      </c>
      <c r="F1654" s="25" t="s">
        <v>3939</v>
      </c>
      <c r="G1654" s="6" t="s">
        <v>13</v>
      </c>
      <c r="H1654" s="6" t="s">
        <v>13</v>
      </c>
      <c r="I1654" s="6" t="s">
        <v>13</v>
      </c>
      <c r="J1654" s="6" t="s">
        <v>13</v>
      </c>
      <c r="K1654" s="23" t="s">
        <v>13</v>
      </c>
      <c r="L1654" s="9" t="str">
        <f>_xlfn.CONCAT("", C1654)</f>
        <v>ARQ_Projeto</v>
      </c>
      <c r="M1654" s="9" t="str">
        <f>_xlfn.CONCAT("", D1654)</f>
        <v>ARQ_Interdisciplinar</v>
      </c>
      <c r="N1654" s="9" t="str">
        <f>_xlfn.CONCAT("", E1654)</f>
        <v>Projeto</v>
      </c>
      <c r="O1654" s="9" t="str">
        <f>_xlfn.CONCAT("Classe IFC ou Categoria Revit:   ", F1654)</f>
        <v>Classe IFC ou Categoria Revit:   OST_CurvesThinLines</v>
      </c>
      <c r="P1654" s="7" t="s">
        <v>4183</v>
      </c>
      <c r="Q1654" s="11" t="str">
        <f>_xlfn.CONCAT("Categoria de Revit:  ",F1654)</f>
        <v>Categoria de Revit:  OST_CurvesThinLines</v>
      </c>
      <c r="R1654" s="7" t="str">
        <f>C1654</f>
        <v>ARQ_Projeto</v>
      </c>
      <c r="S1654" s="7" t="str">
        <f>D1654</f>
        <v>ARQ_Interdisciplinar</v>
      </c>
      <c r="T1654" s="7" t="str">
        <f>E1654</f>
        <v>Projeto</v>
      </c>
      <c r="U1654" s="8" t="str">
        <f>_xlfn.CONCAT("bim-key_",A1654)</f>
        <v>bim-key_1653</v>
      </c>
      <c r="V1654" s="4" t="str">
        <f>IF(ISNUMBER(FIND("Arrow", F1654)), _xlfn.CONCAT(E1654,"_Seta"), E1654)</f>
        <v>Projeto</v>
      </c>
      <c r="W1654" s="4" t="str">
        <f>IF(ISNUMBER(FIND("Scheme", F1654)), _xlfn.CONCAT(F1654,"_Esquema"), F1654)</f>
        <v>OST_CurvesThinLines</v>
      </c>
    </row>
    <row r="1655" spans="1:23" ht="9.75" customHeight="1" x14ac:dyDescent="0.25">
      <c r="A1655" s="66">
        <v>1654</v>
      </c>
      <c r="B1655" s="65" t="s">
        <v>4283</v>
      </c>
      <c r="C1655" s="27" t="s">
        <v>4289</v>
      </c>
      <c r="D1655" s="27" t="s">
        <v>4291</v>
      </c>
      <c r="E1655" s="41" t="s">
        <v>20</v>
      </c>
      <c r="F1655" s="25" t="s">
        <v>3937</v>
      </c>
      <c r="G1655" s="6" t="s">
        <v>13</v>
      </c>
      <c r="H1655" s="6" t="s">
        <v>13</v>
      </c>
      <c r="I1655" s="6" t="s">
        <v>13</v>
      </c>
      <c r="J1655" s="6" t="s">
        <v>13</v>
      </c>
      <c r="K1655" s="23" t="s">
        <v>13</v>
      </c>
      <c r="L1655" s="9" t="str">
        <f>_xlfn.CONCAT("", C1655)</f>
        <v>ARQ_Projeto</v>
      </c>
      <c r="M1655" s="9" t="str">
        <f>_xlfn.CONCAT("", D1655)</f>
        <v>ARQ_Interdisciplinar</v>
      </c>
      <c r="N1655" s="9" t="str">
        <f>_xlfn.CONCAT("", E1655)</f>
        <v>Projeto</v>
      </c>
      <c r="O1655" s="9" t="str">
        <f>_xlfn.CONCAT("Classe IFC ou Categoria Revit:   ", F1655)</f>
        <v>Classe IFC ou Categoria Revit:   OST_CurvesWideLines</v>
      </c>
      <c r="P1655" s="7" t="s">
        <v>4183</v>
      </c>
      <c r="Q1655" s="11" t="str">
        <f>_xlfn.CONCAT("Categoria de Revit:  ",F1655)</f>
        <v>Categoria de Revit:  OST_CurvesWideLines</v>
      </c>
      <c r="R1655" s="7" t="str">
        <f>C1655</f>
        <v>ARQ_Projeto</v>
      </c>
      <c r="S1655" s="7" t="str">
        <f>D1655</f>
        <v>ARQ_Interdisciplinar</v>
      </c>
      <c r="T1655" s="7" t="str">
        <f>E1655</f>
        <v>Projeto</v>
      </c>
      <c r="U1655" s="8" t="str">
        <f>_xlfn.CONCAT("bim-key_",A1655)</f>
        <v>bim-key_1654</v>
      </c>
      <c r="V1655" s="4" t="str">
        <f>IF(ISNUMBER(FIND("Arrow", F1655)), _xlfn.CONCAT(E1655,"_Seta"), E1655)</f>
        <v>Projeto</v>
      </c>
      <c r="W1655" s="4" t="str">
        <f>IF(ISNUMBER(FIND("Scheme", F1655)), _xlfn.CONCAT(F1655,"_Esquema"), F1655)</f>
        <v>OST_CurvesWideLines</v>
      </c>
    </row>
    <row r="1656" spans="1:23" ht="9.75" customHeight="1" x14ac:dyDescent="0.25">
      <c r="A1656" s="66">
        <v>1655</v>
      </c>
      <c r="B1656" s="65" t="s">
        <v>4283</v>
      </c>
      <c r="C1656" s="27" t="s">
        <v>4289</v>
      </c>
      <c r="D1656" s="27" t="s">
        <v>4291</v>
      </c>
      <c r="E1656" s="41" t="s">
        <v>20</v>
      </c>
      <c r="F1656" s="25" t="s">
        <v>3923</v>
      </c>
      <c r="G1656" s="6" t="s">
        <v>13</v>
      </c>
      <c r="H1656" s="6" t="s">
        <v>13</v>
      </c>
      <c r="I1656" s="6" t="s">
        <v>13</v>
      </c>
      <c r="J1656" s="6" t="s">
        <v>13</v>
      </c>
      <c r="K1656" s="23" t="s">
        <v>13</v>
      </c>
      <c r="L1656" s="9" t="str">
        <f>_xlfn.CONCAT("", C1656)</f>
        <v>ARQ_Projeto</v>
      </c>
      <c r="M1656" s="9" t="str">
        <f>_xlfn.CONCAT("", D1656)</f>
        <v>ARQ_Interdisciplinar</v>
      </c>
      <c r="N1656" s="9" t="str">
        <f>_xlfn.CONCAT("", E1656)</f>
        <v>Projeto</v>
      </c>
      <c r="O1656" s="9" t="str">
        <f>_xlfn.CONCAT("Classe IFC ou Categoria Revit:   ", F1656)</f>
        <v>Classe IFC ou Categoria Revit:   OST_CutOutlines</v>
      </c>
      <c r="P1656" s="7" t="s">
        <v>4183</v>
      </c>
      <c r="Q1656" s="11" t="str">
        <f>_xlfn.CONCAT("Categoria de Revit:  ",F1656)</f>
        <v>Categoria de Revit:  OST_CutOutlines</v>
      </c>
      <c r="R1656" s="7" t="str">
        <f>C1656</f>
        <v>ARQ_Projeto</v>
      </c>
      <c r="S1656" s="7" t="str">
        <f>D1656</f>
        <v>ARQ_Interdisciplinar</v>
      </c>
      <c r="T1656" s="7" t="str">
        <f>E1656</f>
        <v>Projeto</v>
      </c>
      <c r="U1656" s="8" t="str">
        <f>_xlfn.CONCAT("bim-key_",A1656)</f>
        <v>bim-key_1655</v>
      </c>
      <c r="V1656" s="4" t="str">
        <f>IF(ISNUMBER(FIND("Arrow", F1656)), _xlfn.CONCAT(E1656,"_Seta"), E1656)</f>
        <v>Projeto</v>
      </c>
      <c r="W1656" s="4" t="str">
        <f>IF(ISNUMBER(FIND("Scheme", F1656)), _xlfn.CONCAT(F1656,"_Esquema"), F1656)</f>
        <v>OST_CutOutlines</v>
      </c>
    </row>
    <row r="1657" spans="1:23" ht="9.75" customHeight="1" x14ac:dyDescent="0.25">
      <c r="A1657" s="66">
        <v>1656</v>
      </c>
      <c r="B1657" s="65" t="s">
        <v>4283</v>
      </c>
      <c r="C1657" s="27" t="s">
        <v>4303</v>
      </c>
      <c r="D1657" s="27" t="s">
        <v>4304</v>
      </c>
      <c r="E1657" s="40" t="s">
        <v>4719</v>
      </c>
      <c r="F1657" s="25" t="s">
        <v>3117</v>
      </c>
      <c r="G1657" s="6" t="s">
        <v>13</v>
      </c>
      <c r="H1657" s="6" t="s">
        <v>13</v>
      </c>
      <c r="I1657" s="6" t="s">
        <v>13</v>
      </c>
      <c r="J1657" s="6" t="s">
        <v>13</v>
      </c>
      <c r="K1657" s="23" t="s">
        <v>13</v>
      </c>
      <c r="L1657" s="9" t="str">
        <f>_xlfn.CONCAT("", C1657)</f>
        <v>TEL_Projeto</v>
      </c>
      <c r="M1657" s="9" t="str">
        <f>_xlfn.CONCAT("", D1657)</f>
        <v>TEL_Telecom</v>
      </c>
      <c r="N1657" s="9" t="str">
        <f>_xlfn.CONCAT("", E1657)</f>
        <v>Dispositivo_Fixo</v>
      </c>
      <c r="O1657" s="9" t="str">
        <f>_xlfn.CONCAT("Classe IFC ou Categoria Revit:   ", F1657)</f>
        <v>Classe IFC ou Categoria Revit:   OST_DataDevices</v>
      </c>
      <c r="P1657" s="7" t="s">
        <v>4183</v>
      </c>
      <c r="Q1657" s="11" t="str">
        <f>_xlfn.CONCAT("Categoria de Revit:  ",F1657)</f>
        <v>Categoria de Revit:  OST_DataDevices</v>
      </c>
      <c r="R1657" s="7" t="str">
        <f>C1657</f>
        <v>TEL_Projeto</v>
      </c>
      <c r="S1657" s="7" t="str">
        <f>D1657</f>
        <v>TEL_Telecom</v>
      </c>
      <c r="T1657" s="7" t="str">
        <f>E1657</f>
        <v>Dispositivo_Fixo</v>
      </c>
      <c r="U1657" s="8" t="str">
        <f>_xlfn.CONCAT("bim-key_",A1657)</f>
        <v>bim-key_1656</v>
      </c>
      <c r="V1657" s="4" t="str">
        <f>IF(ISNUMBER(FIND("Arrow", F1657)), _xlfn.CONCAT(E1657,"_Seta"), E1657)</f>
        <v>Dispositivo_Fixo</v>
      </c>
      <c r="W1657" s="4" t="str">
        <f>IF(ISNUMBER(FIND("Scheme", F1657)), _xlfn.CONCAT(F1657,"_Esquema"), F1657)</f>
        <v>OST_DataDevices</v>
      </c>
    </row>
    <row r="1658" spans="1:23" ht="9.75" customHeight="1" x14ac:dyDescent="0.25">
      <c r="A1658" s="66">
        <v>1657</v>
      </c>
      <c r="B1658" s="65" t="s">
        <v>4283</v>
      </c>
      <c r="C1658" s="27" t="s">
        <v>4303</v>
      </c>
      <c r="D1658" s="27" t="s">
        <v>4761</v>
      </c>
      <c r="E1658" s="40" t="s">
        <v>4720</v>
      </c>
      <c r="F1658" s="25" t="s">
        <v>3116</v>
      </c>
      <c r="G1658" s="6" t="s">
        <v>13</v>
      </c>
      <c r="H1658" s="6" t="s">
        <v>13</v>
      </c>
      <c r="I1658" s="6" t="s">
        <v>13</v>
      </c>
      <c r="J1658" s="6" t="s">
        <v>13</v>
      </c>
      <c r="K1658" s="23" t="s">
        <v>13</v>
      </c>
      <c r="L1658" s="9" t="str">
        <f>_xlfn.CONCAT("", C1658)</f>
        <v>TEL_Projeto</v>
      </c>
      <c r="M1658" s="9" t="str">
        <f>_xlfn.CONCAT("", D1658)</f>
        <v>TEL_Telecom_TAG</v>
      </c>
      <c r="N1658" s="9" t="str">
        <f>_xlfn.CONCAT("", E1658)</f>
        <v>Dispositivo_Fixo_Etiqueta</v>
      </c>
      <c r="O1658" s="9" t="str">
        <f>_xlfn.CONCAT("Classe IFC ou Categoria Revit:   ", F1658)</f>
        <v>Classe IFC ou Categoria Revit:   OST_DataDeviceTags</v>
      </c>
      <c r="P1658" s="7" t="s">
        <v>4460</v>
      </c>
      <c r="Q1658" s="11" t="str">
        <f>_xlfn.CONCAT("Categoria de Revit:  ",F1658)</f>
        <v>Categoria de Revit:  OST_DataDeviceTags</v>
      </c>
      <c r="R1658" s="7" t="str">
        <f>C1658</f>
        <v>TEL_Projeto</v>
      </c>
      <c r="S1658" s="7" t="str">
        <f>D1658</f>
        <v>TEL_Telecom_TAG</v>
      </c>
      <c r="T1658" s="7" t="str">
        <f>E1658</f>
        <v>Dispositivo_Fixo_Etiqueta</v>
      </c>
      <c r="U1658" s="8" t="str">
        <f>_xlfn.CONCAT("bim-key_",A1658)</f>
        <v>bim-key_1657</v>
      </c>
      <c r="V1658" s="4" t="str">
        <f>IF(ISNUMBER(FIND("Arrow", F1658)), _xlfn.CONCAT(E1658,"_Seta"), E1658)</f>
        <v>Dispositivo_Fixo_Etiqueta</v>
      </c>
      <c r="W1658" s="4" t="str">
        <f>IF(ISNUMBER(FIND("Scheme", F1658)), _xlfn.CONCAT(F1658,"_Esquema"), F1658)</f>
        <v>OST_DataDeviceTags</v>
      </c>
    </row>
    <row r="1659" spans="1:23" ht="9.75" customHeight="1" x14ac:dyDescent="0.25">
      <c r="A1659" s="66">
        <v>1658</v>
      </c>
      <c r="B1659" s="65" t="s">
        <v>4283</v>
      </c>
      <c r="C1659" s="27" t="s">
        <v>4303</v>
      </c>
      <c r="D1659" s="27" t="s">
        <v>4304</v>
      </c>
      <c r="E1659" s="40" t="s">
        <v>4719</v>
      </c>
      <c r="F1659" s="25" t="s">
        <v>3453</v>
      </c>
      <c r="G1659" s="6" t="s">
        <v>13</v>
      </c>
      <c r="H1659" s="6" t="s">
        <v>13</v>
      </c>
      <c r="I1659" s="6" t="s">
        <v>13</v>
      </c>
      <c r="J1659" s="6" t="s">
        <v>13</v>
      </c>
      <c r="K1659" s="23" t="s">
        <v>13</v>
      </c>
      <c r="L1659" s="9" t="str">
        <f>_xlfn.CONCAT("", C1659)</f>
        <v>TEL_Projeto</v>
      </c>
      <c r="M1659" s="9" t="str">
        <f>_xlfn.CONCAT("", D1659)</f>
        <v>TEL_Telecom</v>
      </c>
      <c r="N1659" s="9" t="str">
        <f>_xlfn.CONCAT("", E1659)</f>
        <v>Dispositivo_Fixo</v>
      </c>
      <c r="O1659" s="9" t="str">
        <f>_xlfn.CONCAT("Classe IFC ou Categoria Revit:   ", F1659)</f>
        <v>Classe IFC ou Categoria Revit:   OST_DataExchanges</v>
      </c>
      <c r="P1659" s="7" t="s">
        <v>4183</v>
      </c>
      <c r="Q1659" s="11" t="str">
        <f>_xlfn.CONCAT("Categoria de Revit:  ",F1659)</f>
        <v>Categoria de Revit:  OST_DataExchanges</v>
      </c>
      <c r="R1659" s="7" t="str">
        <f>C1659</f>
        <v>TEL_Projeto</v>
      </c>
      <c r="S1659" s="7" t="str">
        <f>D1659</f>
        <v>TEL_Telecom</v>
      </c>
      <c r="T1659" s="7" t="str">
        <f>E1659</f>
        <v>Dispositivo_Fixo</v>
      </c>
      <c r="U1659" s="8" t="str">
        <f>_xlfn.CONCAT("bim-key_",A1659)</f>
        <v>bim-key_1658</v>
      </c>
      <c r="V1659" s="4" t="str">
        <f>IF(ISNUMBER(FIND("Arrow", F1659)), _xlfn.CONCAT(E1659,"_Seta"), E1659)</f>
        <v>Dispositivo_Fixo</v>
      </c>
      <c r="W1659" s="4" t="str">
        <f>IF(ISNUMBER(FIND("Scheme", F1659)), _xlfn.CONCAT(F1659,"_Esquema"), F1659)</f>
        <v>OST_DataExchanges</v>
      </c>
    </row>
    <row r="1660" spans="1:23" ht="9.75" customHeight="1" x14ac:dyDescent="0.25">
      <c r="A1660" s="66">
        <v>1659</v>
      </c>
      <c r="B1660" s="65" t="s">
        <v>4283</v>
      </c>
      <c r="C1660" s="27" t="s">
        <v>4303</v>
      </c>
      <c r="D1660" s="27" t="s">
        <v>4304</v>
      </c>
      <c r="E1660" s="26" t="s">
        <v>4418</v>
      </c>
      <c r="F1660" s="25" t="s">
        <v>3053</v>
      </c>
      <c r="G1660" s="6" t="s">
        <v>13</v>
      </c>
      <c r="H1660" s="6" t="s">
        <v>13</v>
      </c>
      <c r="I1660" s="6" t="s">
        <v>13</v>
      </c>
      <c r="J1660" s="6" t="s">
        <v>13</v>
      </c>
      <c r="K1660" s="23" t="s">
        <v>13</v>
      </c>
      <c r="L1660" s="9" t="str">
        <f>_xlfn.CONCAT("", C1660)</f>
        <v>TEL_Projeto</v>
      </c>
      <c r="M1660" s="9" t="str">
        <f>_xlfn.CONCAT("", D1660)</f>
        <v>TEL_Telecom</v>
      </c>
      <c r="N1660" s="9" t="str">
        <f>_xlfn.CONCAT("", E1660)</f>
        <v>Tabelas_Dados</v>
      </c>
      <c r="O1660" s="9" t="str">
        <f>_xlfn.CONCAT("Classe IFC ou Categoria Revit:   ", F1660)</f>
        <v>Classe IFC ou Categoria Revit:   OST_DataPanelScheduleTemplates</v>
      </c>
      <c r="P1660" s="7" t="s">
        <v>4183</v>
      </c>
      <c r="Q1660" s="11" t="str">
        <f>_xlfn.CONCAT("Categoria de Revit:  ",F1660)</f>
        <v>Categoria de Revit:  OST_DataPanelScheduleTemplates</v>
      </c>
      <c r="R1660" s="7" t="str">
        <f>C1660</f>
        <v>TEL_Projeto</v>
      </c>
      <c r="S1660" s="7" t="str">
        <f>D1660</f>
        <v>TEL_Telecom</v>
      </c>
      <c r="T1660" s="7" t="str">
        <f>E1660</f>
        <v>Tabelas_Dados</v>
      </c>
      <c r="U1660" s="8" t="str">
        <f>_xlfn.CONCAT("bim-key_",A1660)</f>
        <v>bim-key_1659</v>
      </c>
      <c r="V1660" s="4" t="str">
        <f>IF(ISNUMBER(FIND("Arrow", F1660)), _xlfn.CONCAT(E1660,"_Seta"), E1660)</f>
        <v>Tabelas_Dados</v>
      </c>
      <c r="W1660" s="4" t="str">
        <f>IF(ISNUMBER(FIND("Scheme", F1660)), _xlfn.CONCAT(F1660,"_Esquema"), F1660)</f>
        <v>OST_DataPanelScheduleTemplates</v>
      </c>
    </row>
    <row r="1661" spans="1:23" ht="9.75" customHeight="1" x14ac:dyDescent="0.25">
      <c r="A1661" s="66">
        <v>1660</v>
      </c>
      <c r="B1661" s="65" t="s">
        <v>4283</v>
      </c>
      <c r="C1661" s="27" t="s">
        <v>4415</v>
      </c>
      <c r="D1661" s="27" t="s">
        <v>4535</v>
      </c>
      <c r="E1661" s="26" t="s">
        <v>4204</v>
      </c>
      <c r="F1661" s="25" t="s">
        <v>3265</v>
      </c>
      <c r="G1661" s="6" t="s">
        <v>13</v>
      </c>
      <c r="H1661" s="6" t="s">
        <v>13</v>
      </c>
      <c r="I1661" s="6" t="s">
        <v>13</v>
      </c>
      <c r="J1661" s="6" t="s">
        <v>13</v>
      </c>
      <c r="K1661" s="23" t="s">
        <v>13</v>
      </c>
      <c r="L1661" s="9" t="str">
        <f>_xlfn.CONCAT("", C1661)</f>
        <v>DOC_Projeto</v>
      </c>
      <c r="M1661" s="9" t="str">
        <f>_xlfn.CONCAT("", D1661)</f>
        <v>DOC_Simbologia</v>
      </c>
      <c r="N1661" s="9" t="str">
        <f>_xlfn.CONCAT("", E1661)</f>
        <v>Textual_Simbologia</v>
      </c>
      <c r="O1661" s="9" t="str">
        <f>_xlfn.CONCAT("Classe IFC ou Categoria Revit:   ", F1661)</f>
        <v>Classe IFC ou Categoria Revit:   OST_DecalElement</v>
      </c>
      <c r="P1661" s="7" t="s">
        <v>4183</v>
      </c>
      <c r="Q1661" s="11" t="str">
        <f>_xlfn.CONCAT("Categoria de Revit:  ",F1661)</f>
        <v>Categoria de Revit:  OST_DecalElement</v>
      </c>
      <c r="R1661" s="7" t="str">
        <f>C1661</f>
        <v>DOC_Projeto</v>
      </c>
      <c r="S1661" s="7" t="str">
        <f>D1661</f>
        <v>DOC_Simbologia</v>
      </c>
      <c r="T1661" s="7" t="str">
        <f>E1661</f>
        <v>Textual_Simbologia</v>
      </c>
      <c r="U1661" s="8" t="str">
        <f>_xlfn.CONCAT("bim-key_",A1661)</f>
        <v>bim-key_1660</v>
      </c>
      <c r="V1661" s="4" t="str">
        <f>IF(ISNUMBER(FIND("Arrow", F1661)), _xlfn.CONCAT(E1661,"_Seta"), E1661)</f>
        <v>Textual_Simbologia</v>
      </c>
      <c r="W1661" s="4" t="str">
        <f>IF(ISNUMBER(FIND("Scheme", F1661)), _xlfn.CONCAT(F1661,"_Esquema"), F1661)</f>
        <v>OST_DecalElement</v>
      </c>
    </row>
    <row r="1662" spans="1:23" ht="9.75" customHeight="1" x14ac:dyDescent="0.25">
      <c r="A1662" s="66">
        <v>1661</v>
      </c>
      <c r="B1662" s="65" t="s">
        <v>4283</v>
      </c>
      <c r="C1662" s="27" t="s">
        <v>4289</v>
      </c>
      <c r="D1662" s="27" t="s">
        <v>4291</v>
      </c>
      <c r="E1662" s="41" t="s">
        <v>20</v>
      </c>
      <c r="F1662" s="25" t="s">
        <v>3264</v>
      </c>
      <c r="G1662" s="6" t="s">
        <v>13</v>
      </c>
      <c r="H1662" s="6" t="s">
        <v>13</v>
      </c>
      <c r="I1662" s="6" t="s">
        <v>13</v>
      </c>
      <c r="J1662" s="6" t="s">
        <v>13</v>
      </c>
      <c r="K1662" s="23" t="s">
        <v>13</v>
      </c>
      <c r="L1662" s="9" t="str">
        <f>_xlfn.CONCAT("", C1662)</f>
        <v>ARQ_Projeto</v>
      </c>
      <c r="M1662" s="9" t="str">
        <f>_xlfn.CONCAT("", D1662)</f>
        <v>ARQ_Interdisciplinar</v>
      </c>
      <c r="N1662" s="9" t="str">
        <f>_xlfn.CONCAT("", E1662)</f>
        <v>Projeto</v>
      </c>
      <c r="O1662" s="9" t="str">
        <f>_xlfn.CONCAT("Classe IFC ou Categoria Revit:   ", F1662)</f>
        <v>Classe IFC ou Categoria Revit:   OST_DecalType</v>
      </c>
      <c r="P1662" s="7" t="s">
        <v>4183</v>
      </c>
      <c r="Q1662" s="11" t="str">
        <f>_xlfn.CONCAT("Categoria de Revit:  ",F1662)</f>
        <v>Categoria de Revit:  OST_DecalType</v>
      </c>
      <c r="R1662" s="7" t="str">
        <f>C1662</f>
        <v>ARQ_Projeto</v>
      </c>
      <c r="S1662" s="7" t="str">
        <f>D1662</f>
        <v>ARQ_Interdisciplinar</v>
      </c>
      <c r="T1662" s="7" t="str">
        <f>E1662</f>
        <v>Projeto</v>
      </c>
      <c r="U1662" s="8" t="str">
        <f>_xlfn.CONCAT("bim-key_",A1662)</f>
        <v>bim-key_1661</v>
      </c>
      <c r="V1662" s="4" t="str">
        <f>IF(ISNUMBER(FIND("Arrow", F1662)), _xlfn.CONCAT(E1662,"_Seta"), E1662)</f>
        <v>Projeto</v>
      </c>
      <c r="W1662" s="4" t="str">
        <f>IF(ISNUMBER(FIND("Scheme", F1662)), _xlfn.CONCAT(F1662,"_Esquema"), F1662)</f>
        <v>OST_DecalType</v>
      </c>
    </row>
    <row r="1663" spans="1:23" ht="9.75" customHeight="1" x14ac:dyDescent="0.25">
      <c r="A1663" s="66">
        <v>1662</v>
      </c>
      <c r="B1663" s="65" t="s">
        <v>4283</v>
      </c>
      <c r="C1663" s="27" t="s">
        <v>4289</v>
      </c>
      <c r="D1663" s="27" t="s">
        <v>4291</v>
      </c>
      <c r="E1663" s="41" t="s">
        <v>20</v>
      </c>
      <c r="F1663" s="25" t="s">
        <v>3788</v>
      </c>
      <c r="G1663" s="6" t="s">
        <v>13</v>
      </c>
      <c r="H1663" s="6" t="s">
        <v>13</v>
      </c>
      <c r="I1663" s="6" t="s">
        <v>13</v>
      </c>
      <c r="J1663" s="6" t="s">
        <v>13</v>
      </c>
      <c r="K1663" s="23" t="s">
        <v>13</v>
      </c>
      <c r="L1663" s="9" t="str">
        <f>_xlfn.CONCAT("", C1663)</f>
        <v>ARQ_Projeto</v>
      </c>
      <c r="M1663" s="9" t="str">
        <f>_xlfn.CONCAT("", D1663)</f>
        <v>ARQ_Interdisciplinar</v>
      </c>
      <c r="N1663" s="9" t="str">
        <f>_xlfn.CONCAT("", E1663)</f>
        <v>Projeto</v>
      </c>
      <c r="O1663" s="9" t="str">
        <f>_xlfn.CONCAT("Classe IFC ou Categoria Revit:   ", F1663)</f>
        <v>Classe IFC ou Categoria Revit:   OST_DemolishedLines</v>
      </c>
      <c r="P1663" s="7" t="s">
        <v>4183</v>
      </c>
      <c r="Q1663" s="11" t="str">
        <f>_xlfn.CONCAT("Categoria de Revit:  ",F1663)</f>
        <v>Categoria de Revit:  OST_DemolishedLines</v>
      </c>
      <c r="R1663" s="7" t="str">
        <f>C1663</f>
        <v>ARQ_Projeto</v>
      </c>
      <c r="S1663" s="7" t="str">
        <f>D1663</f>
        <v>ARQ_Interdisciplinar</v>
      </c>
      <c r="T1663" s="7" t="str">
        <f>E1663</f>
        <v>Projeto</v>
      </c>
      <c r="U1663" s="8" t="str">
        <f>_xlfn.CONCAT("bim-key_",A1663)</f>
        <v>bim-key_1662</v>
      </c>
      <c r="V1663" s="4" t="str">
        <f>IF(ISNUMBER(FIND("Arrow", F1663)), _xlfn.CONCAT(E1663,"_Seta"), E1663)</f>
        <v>Projeto</v>
      </c>
      <c r="W1663" s="4" t="str">
        <f>IF(ISNUMBER(FIND("Scheme", F1663)), _xlfn.CONCAT(F1663,"_Esquema"), F1663)</f>
        <v>OST_DemolishedLines</v>
      </c>
    </row>
    <row r="1664" spans="1:23" ht="9.75" customHeight="1" x14ac:dyDescent="0.25">
      <c r="A1664" s="66">
        <v>1663</v>
      </c>
      <c r="B1664" s="65" t="s">
        <v>4283</v>
      </c>
      <c r="C1664" s="27" t="s">
        <v>4289</v>
      </c>
      <c r="D1664" s="27" t="s">
        <v>4291</v>
      </c>
      <c r="E1664" s="41" t="s">
        <v>20</v>
      </c>
      <c r="F1664" s="25" t="s">
        <v>3251</v>
      </c>
      <c r="G1664" s="6" t="s">
        <v>13</v>
      </c>
      <c r="H1664" s="6" t="s">
        <v>13</v>
      </c>
      <c r="I1664" s="6" t="s">
        <v>13</v>
      </c>
      <c r="J1664" s="6" t="s">
        <v>13</v>
      </c>
      <c r="K1664" s="23" t="s">
        <v>13</v>
      </c>
      <c r="L1664" s="9" t="str">
        <f>_xlfn.CONCAT("", C1664)</f>
        <v>ARQ_Projeto</v>
      </c>
      <c r="M1664" s="9" t="str">
        <f>_xlfn.CONCAT("", D1664)</f>
        <v>ARQ_Interdisciplinar</v>
      </c>
      <c r="N1664" s="9" t="str">
        <f>_xlfn.CONCAT("", E1664)</f>
        <v>Projeto</v>
      </c>
      <c r="O1664" s="9" t="str">
        <f>_xlfn.CONCAT("Classe IFC ou Categoria Revit:   ", F1664)</f>
        <v>Classe IFC ou Categoria Revit:   OST_DesignOptions</v>
      </c>
      <c r="P1664" s="7" t="s">
        <v>4183</v>
      </c>
      <c r="Q1664" s="11" t="str">
        <f>_xlfn.CONCAT("Categoria de Revit:  ",F1664)</f>
        <v>Categoria de Revit:  OST_DesignOptions</v>
      </c>
      <c r="R1664" s="7" t="str">
        <f>C1664</f>
        <v>ARQ_Projeto</v>
      </c>
      <c r="S1664" s="7" t="str">
        <f>D1664</f>
        <v>ARQ_Interdisciplinar</v>
      </c>
      <c r="T1664" s="7" t="str">
        <f>E1664</f>
        <v>Projeto</v>
      </c>
      <c r="U1664" s="8" t="str">
        <f>_xlfn.CONCAT("bim-key_",A1664)</f>
        <v>bim-key_1663</v>
      </c>
      <c r="V1664" s="4" t="str">
        <f>IF(ISNUMBER(FIND("Arrow", F1664)), _xlfn.CONCAT(E1664,"_Seta"), E1664)</f>
        <v>Projeto</v>
      </c>
      <c r="W1664" s="4" t="str">
        <f>IF(ISNUMBER(FIND("Scheme", F1664)), _xlfn.CONCAT(F1664,"_Esquema"), F1664)</f>
        <v>OST_DesignOptions</v>
      </c>
    </row>
    <row r="1665" spans="1:23" ht="9.75" customHeight="1" x14ac:dyDescent="0.25">
      <c r="A1665" s="66">
        <v>1664</v>
      </c>
      <c r="B1665" s="65" t="s">
        <v>4283</v>
      </c>
      <c r="C1665" s="27" t="s">
        <v>4289</v>
      </c>
      <c r="D1665" s="27" t="s">
        <v>4291</v>
      </c>
      <c r="E1665" s="41" t="s">
        <v>20</v>
      </c>
      <c r="F1665" s="25" t="s">
        <v>3252</v>
      </c>
      <c r="G1665" s="6" t="s">
        <v>13</v>
      </c>
      <c r="H1665" s="6" t="s">
        <v>13</v>
      </c>
      <c r="I1665" s="6" t="s">
        <v>13</v>
      </c>
      <c r="J1665" s="6" t="s">
        <v>13</v>
      </c>
      <c r="K1665" s="23" t="s">
        <v>13</v>
      </c>
      <c r="L1665" s="9" t="str">
        <f>_xlfn.CONCAT("", C1665)</f>
        <v>ARQ_Projeto</v>
      </c>
      <c r="M1665" s="9" t="str">
        <f>_xlfn.CONCAT("", D1665)</f>
        <v>ARQ_Interdisciplinar</v>
      </c>
      <c r="N1665" s="9" t="str">
        <f>_xlfn.CONCAT("", E1665)</f>
        <v>Projeto</v>
      </c>
      <c r="O1665" s="9" t="str">
        <f>_xlfn.CONCAT("Classe IFC ou Categoria Revit:   ", F1665)</f>
        <v>Classe IFC ou Categoria Revit:   OST_DesignOptionSets</v>
      </c>
      <c r="P1665" s="7" t="s">
        <v>4183</v>
      </c>
      <c r="Q1665" s="11" t="str">
        <f>_xlfn.CONCAT("Categoria de Revit:  ",F1665)</f>
        <v>Categoria de Revit:  OST_DesignOptionSets</v>
      </c>
      <c r="R1665" s="7" t="str">
        <f>C1665</f>
        <v>ARQ_Projeto</v>
      </c>
      <c r="S1665" s="7" t="str">
        <f>D1665</f>
        <v>ARQ_Interdisciplinar</v>
      </c>
      <c r="T1665" s="7" t="str">
        <f>E1665</f>
        <v>Projeto</v>
      </c>
      <c r="U1665" s="8" t="str">
        <f>_xlfn.CONCAT("bim-key_",A1665)</f>
        <v>bim-key_1664</v>
      </c>
      <c r="V1665" s="4" t="str">
        <f>IF(ISNUMBER(FIND("Arrow", F1665)), _xlfn.CONCAT(E1665,"_Seta"), E1665)</f>
        <v>Projeto</v>
      </c>
      <c r="W1665" s="4" t="str">
        <f>IF(ISNUMBER(FIND("Scheme", F1665)), _xlfn.CONCAT(F1665,"_Esquema"), F1665)</f>
        <v>OST_DesignOptionSets</v>
      </c>
    </row>
    <row r="1666" spans="1:23" ht="9.75" customHeight="1" x14ac:dyDescent="0.25">
      <c r="A1666" s="66">
        <v>1665</v>
      </c>
      <c r="B1666" s="65" t="s">
        <v>4283</v>
      </c>
      <c r="C1666" s="27" t="s">
        <v>4415</v>
      </c>
      <c r="D1666" s="27" t="s">
        <v>4535</v>
      </c>
      <c r="E1666" s="26" t="s">
        <v>4598</v>
      </c>
      <c r="F1666" s="25" t="s">
        <v>3386</v>
      </c>
      <c r="G1666" s="6" t="s">
        <v>13</v>
      </c>
      <c r="H1666" s="6" t="s">
        <v>13</v>
      </c>
      <c r="I1666" s="6" t="s">
        <v>13</v>
      </c>
      <c r="J1666" s="6" t="s">
        <v>13</v>
      </c>
      <c r="K1666" s="23" t="s">
        <v>13</v>
      </c>
      <c r="L1666" s="9" t="str">
        <f>_xlfn.CONCAT("", C1666)</f>
        <v>DOC_Projeto</v>
      </c>
      <c r="M1666" s="9" t="str">
        <f>_xlfn.CONCAT("", D1666)</f>
        <v>DOC_Simbologia</v>
      </c>
      <c r="N1666" s="9" t="str">
        <f>_xlfn.CONCAT("", E1666)</f>
        <v>Textual_Simbologia_Detalhe</v>
      </c>
      <c r="O1666" s="9" t="str">
        <f>_xlfn.CONCAT("Classe IFC ou Categoria Revit:   ", F1666)</f>
        <v>Classe IFC ou Categoria Revit:   OST_DetailComponents</v>
      </c>
      <c r="P1666" s="7" t="s">
        <v>4183</v>
      </c>
      <c r="Q1666" s="11" t="str">
        <f>_xlfn.CONCAT("Categoria de Revit:  ",F1666)</f>
        <v>Categoria de Revit:  OST_DetailComponents</v>
      </c>
      <c r="R1666" s="7" t="str">
        <f>C1666</f>
        <v>DOC_Projeto</v>
      </c>
      <c r="S1666" s="7" t="str">
        <f>D1666</f>
        <v>DOC_Simbologia</v>
      </c>
      <c r="T1666" s="7" t="str">
        <f>E1666</f>
        <v>Textual_Simbologia_Detalhe</v>
      </c>
      <c r="U1666" s="8" t="str">
        <f>_xlfn.CONCAT("bim-key_",A1666)</f>
        <v>bim-key_1665</v>
      </c>
      <c r="V1666" s="4" t="str">
        <f>IF(ISNUMBER(FIND("Arrow", F1666)), _xlfn.CONCAT(E1666,"_Seta"), E1666)</f>
        <v>Textual_Simbologia_Detalhe</v>
      </c>
      <c r="W1666" s="4" t="str">
        <f>IF(ISNUMBER(FIND("Scheme", F1666)), _xlfn.CONCAT(F1666,"_Esquema"), F1666)</f>
        <v>OST_DetailComponents</v>
      </c>
    </row>
    <row r="1667" spans="1:23" ht="9.75" customHeight="1" x14ac:dyDescent="0.25">
      <c r="A1667" s="66">
        <v>1666</v>
      </c>
      <c r="B1667" s="65" t="s">
        <v>4283</v>
      </c>
      <c r="C1667" s="27" t="s">
        <v>4415</v>
      </c>
      <c r="D1667" s="27" t="s">
        <v>4535</v>
      </c>
      <c r="E1667" s="26" t="s">
        <v>4668</v>
      </c>
      <c r="F1667" s="25" t="s">
        <v>2892</v>
      </c>
      <c r="G1667" s="6" t="s">
        <v>13</v>
      </c>
      <c r="H1667" s="6" t="s">
        <v>13</v>
      </c>
      <c r="I1667" s="6" t="s">
        <v>13</v>
      </c>
      <c r="J1667" s="6" t="s">
        <v>13</v>
      </c>
      <c r="K1667" s="23" t="s">
        <v>13</v>
      </c>
      <c r="L1667" s="9" t="str">
        <f>_xlfn.CONCAT("", C1667)</f>
        <v>DOC_Projeto</v>
      </c>
      <c r="M1667" s="9" t="str">
        <f>_xlfn.CONCAT("", D1667)</f>
        <v>DOC_Simbologia</v>
      </c>
      <c r="N1667" s="9" t="str">
        <f>_xlfn.CONCAT("", E1667)</f>
        <v>Textual_Simbologia_Detalhe_Linha_Oculta</v>
      </c>
      <c r="O1667" s="9" t="str">
        <f>_xlfn.CONCAT("Classe IFC ou Categoria Revit:   ", F1667)</f>
        <v>Classe IFC ou Categoria Revit:   OST_DetailComponentsHiddenLines</v>
      </c>
      <c r="P1667" s="7" t="s">
        <v>4183</v>
      </c>
      <c r="Q1667" s="11" t="str">
        <f>_xlfn.CONCAT("Categoria de Revit:  ",F1667)</f>
        <v>Categoria de Revit:  OST_DetailComponentsHiddenLines</v>
      </c>
      <c r="R1667" s="7" t="str">
        <f>C1667</f>
        <v>DOC_Projeto</v>
      </c>
      <c r="S1667" s="7" t="str">
        <f>D1667</f>
        <v>DOC_Simbologia</v>
      </c>
      <c r="T1667" s="7" t="str">
        <f>E1667</f>
        <v>Textual_Simbologia_Detalhe_Linha_Oculta</v>
      </c>
      <c r="U1667" s="8" t="str">
        <f>_xlfn.CONCAT("bim-key_",A1667)</f>
        <v>bim-key_1666</v>
      </c>
      <c r="V1667" s="4" t="str">
        <f>IF(ISNUMBER(FIND("Arrow", F1667)), _xlfn.CONCAT(E1667,"_Seta"), E1667)</f>
        <v>Textual_Simbologia_Detalhe_Linha_Oculta</v>
      </c>
      <c r="W1667" s="4" t="str">
        <f>IF(ISNUMBER(FIND("Scheme", F1667)), _xlfn.CONCAT(F1667,"_Esquema"), F1667)</f>
        <v>OST_DetailComponentsHiddenLines</v>
      </c>
    </row>
    <row r="1668" spans="1:23" ht="9.75" customHeight="1" x14ac:dyDescent="0.25">
      <c r="A1668" s="66">
        <v>1667</v>
      </c>
      <c r="B1668" s="65" t="s">
        <v>4283</v>
      </c>
      <c r="C1668" s="27" t="s">
        <v>4415</v>
      </c>
      <c r="D1668" s="27" t="s">
        <v>4736</v>
      </c>
      <c r="E1668" s="26" t="s">
        <v>4599</v>
      </c>
      <c r="F1668" s="25" t="s">
        <v>3302</v>
      </c>
      <c r="G1668" s="6" t="s">
        <v>13</v>
      </c>
      <c r="H1668" s="6" t="s">
        <v>13</v>
      </c>
      <c r="I1668" s="6" t="s">
        <v>13</v>
      </c>
      <c r="J1668" s="6" t="s">
        <v>13</v>
      </c>
      <c r="K1668" s="23" t="s">
        <v>13</v>
      </c>
      <c r="L1668" s="9" t="str">
        <f>_xlfn.CONCAT("", C1668)</f>
        <v>DOC_Projeto</v>
      </c>
      <c r="M1668" s="9" t="str">
        <f>_xlfn.CONCAT("", D1668)</f>
        <v>DOC_Simbologia_TAG</v>
      </c>
      <c r="N1668" s="9" t="str">
        <f>_xlfn.CONCAT("", E1668)</f>
        <v>Textual_Simbologia_Detalhe_Etiqueta</v>
      </c>
      <c r="O1668" s="9" t="str">
        <f>_xlfn.CONCAT("Classe IFC ou Categoria Revit:   ", F1668)</f>
        <v>Classe IFC ou Categoria Revit:   OST_DetailComponentTags</v>
      </c>
      <c r="P1668" s="7" t="s">
        <v>4460</v>
      </c>
      <c r="Q1668" s="11" t="str">
        <f>_xlfn.CONCAT("Categoria de Revit:  ",F1668)</f>
        <v>Categoria de Revit:  OST_DetailComponentTags</v>
      </c>
      <c r="R1668" s="7" t="str">
        <f>C1668</f>
        <v>DOC_Projeto</v>
      </c>
      <c r="S1668" s="7" t="str">
        <f>D1668</f>
        <v>DOC_Simbologia_TAG</v>
      </c>
      <c r="T1668" s="7" t="str">
        <f>E1668</f>
        <v>Textual_Simbologia_Detalhe_Etiqueta</v>
      </c>
      <c r="U1668" s="8" t="str">
        <f>_xlfn.CONCAT("bim-key_",A1668)</f>
        <v>bim-key_1667</v>
      </c>
      <c r="V1668" s="4" t="str">
        <f>IF(ISNUMBER(FIND("Arrow", F1668)), _xlfn.CONCAT(E1668,"_Seta"), E1668)</f>
        <v>Textual_Simbologia_Detalhe_Etiqueta</v>
      </c>
      <c r="W1668" s="4" t="str">
        <f>IF(ISNUMBER(FIND("Scheme", F1668)), _xlfn.CONCAT(F1668,"_Esquema"), F1668)</f>
        <v>OST_DetailComponentTags</v>
      </c>
    </row>
    <row r="1669" spans="1:23" ht="9.75" customHeight="1" x14ac:dyDescent="0.25">
      <c r="A1669" s="66">
        <v>1668</v>
      </c>
      <c r="B1669" s="65" t="s">
        <v>4283</v>
      </c>
      <c r="C1669" s="27" t="s">
        <v>4415</v>
      </c>
      <c r="D1669" s="27" t="s">
        <v>4535</v>
      </c>
      <c r="E1669" s="26" t="s">
        <v>4600</v>
      </c>
      <c r="F1669" s="25" t="s">
        <v>3807</v>
      </c>
      <c r="G1669" s="6" t="s">
        <v>13</v>
      </c>
      <c r="H1669" s="6" t="s">
        <v>13</v>
      </c>
      <c r="I1669" s="6" t="s">
        <v>13</v>
      </c>
      <c r="J1669" s="6" t="s">
        <v>13</v>
      </c>
      <c r="K1669" s="23" t="s">
        <v>13</v>
      </c>
      <c r="L1669" s="9" t="str">
        <f>_xlfn.CONCAT("", C1669)</f>
        <v>DOC_Projeto</v>
      </c>
      <c r="M1669" s="9" t="str">
        <f>_xlfn.CONCAT("", D1669)</f>
        <v>DOC_Simbologia</v>
      </c>
      <c r="N1669" s="9" t="str">
        <f>_xlfn.CONCAT("", E1669)</f>
        <v>Textual_Simbologia_Cota</v>
      </c>
      <c r="O1669" s="9" t="str">
        <f>_xlfn.CONCAT("Classe IFC ou Categoria Revit:   ", F1669)</f>
        <v>Classe IFC ou Categoria Revit:   OST_Dimensions</v>
      </c>
      <c r="P1669" s="7" t="s">
        <v>4183</v>
      </c>
      <c r="Q1669" s="11" t="str">
        <f>_xlfn.CONCAT("Categoria de Revit:  ",F1669)</f>
        <v>Categoria de Revit:  OST_Dimensions</v>
      </c>
      <c r="R1669" s="7" t="str">
        <f>C1669</f>
        <v>DOC_Projeto</v>
      </c>
      <c r="S1669" s="7" t="str">
        <f>D1669</f>
        <v>DOC_Simbologia</v>
      </c>
      <c r="T1669" s="7" t="str">
        <f>E1669</f>
        <v>Textual_Simbologia_Cota</v>
      </c>
      <c r="U1669" s="8" t="str">
        <f>_xlfn.CONCAT("bim-key_",A1669)</f>
        <v>bim-key_1668</v>
      </c>
      <c r="V1669" s="4" t="str">
        <f>IF(ISNUMBER(FIND("Arrow", F1669)), _xlfn.CONCAT(E1669,"_Seta"), E1669)</f>
        <v>Textual_Simbologia_Cota</v>
      </c>
      <c r="W1669" s="4" t="str">
        <f>IF(ISNUMBER(FIND("Scheme", F1669)), _xlfn.CONCAT(F1669,"_Esquema"), F1669)</f>
        <v>OST_Dimensions</v>
      </c>
    </row>
    <row r="1670" spans="1:23" ht="9.75" customHeight="1" x14ac:dyDescent="0.25">
      <c r="A1670" s="66">
        <v>1669</v>
      </c>
      <c r="B1670" s="65" t="s">
        <v>4283</v>
      </c>
      <c r="C1670" s="27" t="s">
        <v>4415</v>
      </c>
      <c r="D1670" s="27" t="s">
        <v>4535</v>
      </c>
      <c r="E1670" s="26" t="s">
        <v>4600</v>
      </c>
      <c r="F1670" s="25" t="s">
        <v>3660</v>
      </c>
      <c r="G1670" s="6" t="s">
        <v>13</v>
      </c>
      <c r="H1670" s="6" t="s">
        <v>13</v>
      </c>
      <c r="I1670" s="6" t="s">
        <v>13</v>
      </c>
      <c r="J1670" s="6" t="s">
        <v>13</v>
      </c>
      <c r="K1670" s="23" t="s">
        <v>13</v>
      </c>
      <c r="L1670" s="9" t="str">
        <f>_xlfn.CONCAT("", C1670)</f>
        <v>DOC_Projeto</v>
      </c>
      <c r="M1670" s="9" t="str">
        <f>_xlfn.CONCAT("", D1670)</f>
        <v>DOC_Simbologia</v>
      </c>
      <c r="N1670" s="9" t="str">
        <f>_xlfn.CONCAT("", E1670)</f>
        <v>Textual_Simbologia_Cota</v>
      </c>
      <c r="O1670" s="9" t="str">
        <f>_xlfn.CONCAT("Classe IFC ou Categoria Revit:   ", F1670)</f>
        <v>Classe IFC ou Categoria Revit:   OST_DimLockControlLeader</v>
      </c>
      <c r="P1670" s="7" t="s">
        <v>4183</v>
      </c>
      <c r="Q1670" s="11" t="str">
        <f>_xlfn.CONCAT("Categoria de Revit:  ",F1670)</f>
        <v>Categoria de Revit:  OST_DimLockControlLeader</v>
      </c>
      <c r="R1670" s="7" t="str">
        <f>C1670</f>
        <v>DOC_Projeto</v>
      </c>
      <c r="S1670" s="7" t="str">
        <f>D1670</f>
        <v>DOC_Simbologia</v>
      </c>
      <c r="T1670" s="7" t="str">
        <f>E1670</f>
        <v>Textual_Simbologia_Cota</v>
      </c>
      <c r="U1670" s="8" t="str">
        <f>_xlfn.CONCAT("bim-key_",A1670)</f>
        <v>bim-key_1669</v>
      </c>
      <c r="V1670" s="4" t="str">
        <f>IF(ISNUMBER(FIND("Arrow", F1670)), _xlfn.CONCAT(E1670,"_Seta"), E1670)</f>
        <v>Textual_Simbologia_Cota</v>
      </c>
      <c r="W1670" s="4" t="str">
        <f>IF(ISNUMBER(FIND("Scheme", F1670)), _xlfn.CONCAT(F1670,"_Esquema"), F1670)</f>
        <v>OST_DimLockControlLeader</v>
      </c>
    </row>
    <row r="1671" spans="1:23" ht="9.75" customHeight="1" x14ac:dyDescent="0.25">
      <c r="A1671" s="66">
        <v>1670</v>
      </c>
      <c r="B1671" s="65" t="s">
        <v>4283</v>
      </c>
      <c r="C1671" s="27" t="s">
        <v>4415</v>
      </c>
      <c r="D1671" s="27" t="s">
        <v>4535</v>
      </c>
      <c r="E1671" s="40" t="s">
        <v>4672</v>
      </c>
      <c r="F1671" s="25" t="s">
        <v>3784</v>
      </c>
      <c r="G1671" s="6" t="s">
        <v>13</v>
      </c>
      <c r="H1671" s="6" t="s">
        <v>13</v>
      </c>
      <c r="I1671" s="6" t="s">
        <v>13</v>
      </c>
      <c r="J1671" s="6" t="s">
        <v>13</v>
      </c>
      <c r="K1671" s="23" t="s">
        <v>13</v>
      </c>
      <c r="L1671" s="9" t="str">
        <f>_xlfn.CONCAT("", C1671)</f>
        <v>DOC_Projeto</v>
      </c>
      <c r="M1671" s="9" t="str">
        <f>_xlfn.CONCAT("", D1671)</f>
        <v>DOC_Simbologia</v>
      </c>
      <c r="N1671" s="9" t="str">
        <f>_xlfn.CONCAT("", E1671)</f>
        <v>Textual_Simbologia_Linha</v>
      </c>
      <c r="O1671" s="9" t="str">
        <f>_xlfn.CONCAT("Classe IFC ou Categoria Revit:   ", F1671)</f>
        <v>Classe IFC ou Categoria Revit:   OST_DirectionEdgeLines</v>
      </c>
      <c r="P1671" s="7" t="s">
        <v>4183</v>
      </c>
      <c r="Q1671" s="11" t="str">
        <f>_xlfn.CONCAT("Categoria de Revit:  ",F1671)</f>
        <v>Categoria de Revit:  OST_DirectionEdgeLines</v>
      </c>
      <c r="R1671" s="7" t="str">
        <f>C1671</f>
        <v>DOC_Projeto</v>
      </c>
      <c r="S1671" s="7" t="str">
        <f>D1671</f>
        <v>DOC_Simbologia</v>
      </c>
      <c r="T1671" s="7" t="str">
        <f>E1671</f>
        <v>Textual_Simbologia_Linha</v>
      </c>
      <c r="U1671" s="8" t="str">
        <f>_xlfn.CONCAT("bim-key_",A1671)</f>
        <v>bim-key_1670</v>
      </c>
      <c r="V1671" s="4" t="str">
        <f>IF(ISNUMBER(FIND("Arrow", F1671)), _xlfn.CONCAT(E1671,"_Seta"), E1671)</f>
        <v>Textual_Simbologia_Linha</v>
      </c>
      <c r="W1671" s="4" t="str">
        <f>IF(ISNUMBER(FIND("Scheme", F1671)), _xlfn.CONCAT(F1671,"_Esquema"), F1671)</f>
        <v>OST_DirectionEdgeLines</v>
      </c>
    </row>
    <row r="1672" spans="1:23" ht="9.75" customHeight="1" x14ac:dyDescent="0.25">
      <c r="A1672" s="66">
        <v>1671</v>
      </c>
      <c r="B1672" s="65" t="s">
        <v>4283</v>
      </c>
      <c r="C1672" s="27" t="s">
        <v>4415</v>
      </c>
      <c r="D1672" s="27" t="s">
        <v>4535</v>
      </c>
      <c r="E1672" s="26" t="s">
        <v>4204</v>
      </c>
      <c r="F1672" s="25" t="s">
        <v>3810</v>
      </c>
      <c r="G1672" s="6" t="s">
        <v>13</v>
      </c>
      <c r="H1672" s="6" t="s">
        <v>13</v>
      </c>
      <c r="I1672" s="6" t="s">
        <v>13</v>
      </c>
      <c r="J1672" s="6" t="s">
        <v>13</v>
      </c>
      <c r="K1672" s="23" t="s">
        <v>13</v>
      </c>
      <c r="L1672" s="9" t="str">
        <f>_xlfn.CONCAT("", C1672)</f>
        <v>DOC_Projeto</v>
      </c>
      <c r="M1672" s="9" t="str">
        <f>_xlfn.CONCAT("", D1672)</f>
        <v>DOC_Simbologia</v>
      </c>
      <c r="N1672" s="9" t="str">
        <f>_xlfn.CONCAT("", E1672)</f>
        <v>Textual_Simbologia</v>
      </c>
      <c r="O1672" s="9" t="str">
        <f>_xlfn.CONCAT("Classe IFC ou Categoria Revit:   ", F1672)</f>
        <v>Classe IFC ou Categoria Revit:   OST_DisplacementElements</v>
      </c>
      <c r="P1672" s="7" t="s">
        <v>4183</v>
      </c>
      <c r="Q1672" s="11" t="str">
        <f>_xlfn.CONCAT("Categoria de Revit:  ",F1672)</f>
        <v>Categoria de Revit:  OST_DisplacementElements</v>
      </c>
      <c r="R1672" s="7" t="str">
        <f>C1672</f>
        <v>DOC_Projeto</v>
      </c>
      <c r="S1672" s="7" t="str">
        <f>D1672</f>
        <v>DOC_Simbologia</v>
      </c>
      <c r="T1672" s="7" t="str">
        <f>E1672</f>
        <v>Textual_Simbologia</v>
      </c>
      <c r="U1672" s="8" t="str">
        <f>_xlfn.CONCAT("bim-key_",A1672)</f>
        <v>bim-key_1671</v>
      </c>
      <c r="V1672" s="4" t="str">
        <f>IF(ISNUMBER(FIND("Arrow", F1672)), _xlfn.CONCAT(E1672,"_Seta"), E1672)</f>
        <v>Textual_Simbologia</v>
      </c>
      <c r="W1672" s="4" t="str">
        <f>IF(ISNUMBER(FIND("Scheme", F1672)), _xlfn.CONCAT(F1672,"_Esquema"), F1672)</f>
        <v>OST_DisplacementElements</v>
      </c>
    </row>
    <row r="1673" spans="1:23" ht="9.75" customHeight="1" x14ac:dyDescent="0.25">
      <c r="A1673" s="66">
        <v>1672</v>
      </c>
      <c r="B1673" s="65" t="s">
        <v>4283</v>
      </c>
      <c r="C1673" s="27" t="s">
        <v>4415</v>
      </c>
      <c r="D1673" s="27" t="s">
        <v>4535</v>
      </c>
      <c r="E1673" s="26" t="s">
        <v>4204</v>
      </c>
      <c r="F1673" s="25" t="s">
        <v>3809</v>
      </c>
      <c r="G1673" s="6" t="s">
        <v>13</v>
      </c>
      <c r="H1673" s="6" t="s">
        <v>13</v>
      </c>
      <c r="I1673" s="6" t="s">
        <v>13</v>
      </c>
      <c r="J1673" s="6" t="s">
        <v>13</v>
      </c>
      <c r="K1673" s="23" t="s">
        <v>13</v>
      </c>
      <c r="L1673" s="9" t="str">
        <f>_xlfn.CONCAT("", C1673)</f>
        <v>DOC_Projeto</v>
      </c>
      <c r="M1673" s="9" t="str">
        <f>_xlfn.CONCAT("", D1673)</f>
        <v>DOC_Simbologia</v>
      </c>
      <c r="N1673" s="9" t="str">
        <f>_xlfn.CONCAT("", E1673)</f>
        <v>Textual_Simbologia</v>
      </c>
      <c r="O1673" s="9" t="str">
        <f>_xlfn.CONCAT("Classe IFC ou Categoria Revit:   ", F1673)</f>
        <v>Classe IFC ou Categoria Revit:   OST_DisplacementPath</v>
      </c>
      <c r="P1673" s="7" t="s">
        <v>4183</v>
      </c>
      <c r="Q1673" s="11" t="str">
        <f>_xlfn.CONCAT("Categoria de Revit:  ",F1673)</f>
        <v>Categoria de Revit:  OST_DisplacementPath</v>
      </c>
      <c r="R1673" s="7" t="str">
        <f>C1673</f>
        <v>DOC_Projeto</v>
      </c>
      <c r="S1673" s="7" t="str">
        <f>D1673</f>
        <v>DOC_Simbologia</v>
      </c>
      <c r="T1673" s="7" t="str">
        <f>E1673</f>
        <v>Textual_Simbologia</v>
      </c>
      <c r="U1673" s="8" t="str">
        <f>_xlfn.CONCAT("bim-key_",A1673)</f>
        <v>bim-key_1672</v>
      </c>
      <c r="V1673" s="4" t="str">
        <f>IF(ISNUMBER(FIND("Arrow", F1673)), _xlfn.CONCAT(E1673,"_Seta"), E1673)</f>
        <v>Textual_Simbologia</v>
      </c>
      <c r="W1673" s="4" t="str">
        <f>IF(ISNUMBER(FIND("Scheme", F1673)), _xlfn.CONCAT(F1673,"_Esquema"), F1673)</f>
        <v>OST_DisplacementPath</v>
      </c>
    </row>
    <row r="1674" spans="1:23" ht="9.75" customHeight="1" x14ac:dyDescent="0.25">
      <c r="A1674" s="66">
        <v>1673</v>
      </c>
      <c r="B1674" s="65" t="s">
        <v>4283</v>
      </c>
      <c r="C1674" s="27" t="s">
        <v>4289</v>
      </c>
      <c r="D1674" s="27" t="s">
        <v>4291</v>
      </c>
      <c r="E1674" s="41" t="s">
        <v>20</v>
      </c>
      <c r="F1674" s="25" t="s">
        <v>3626</v>
      </c>
      <c r="G1674" s="6" t="s">
        <v>13</v>
      </c>
      <c r="H1674" s="6" t="s">
        <v>13</v>
      </c>
      <c r="I1674" s="6" t="s">
        <v>13</v>
      </c>
      <c r="J1674" s="6" t="s">
        <v>13</v>
      </c>
      <c r="K1674" s="23" t="s">
        <v>13</v>
      </c>
      <c r="L1674" s="9" t="str">
        <f>_xlfn.CONCAT("", C1674)</f>
        <v>ARQ_Projeto</v>
      </c>
      <c r="M1674" s="9" t="str">
        <f>_xlfn.CONCAT("", D1674)</f>
        <v>ARQ_Interdisciplinar</v>
      </c>
      <c r="N1674" s="9" t="str">
        <f>_xlfn.CONCAT("", E1674)</f>
        <v>Projeto</v>
      </c>
      <c r="O1674" s="9" t="str">
        <f>_xlfn.CONCAT("Classe IFC ou Categoria Revit:   ", F1674)</f>
        <v>Classe IFC ou Categoria Revit:   OST_DividedPath</v>
      </c>
      <c r="P1674" s="7" t="s">
        <v>4183</v>
      </c>
      <c r="Q1674" s="11" t="str">
        <f>_xlfn.CONCAT("Categoria de Revit:  ",F1674)</f>
        <v>Categoria de Revit:  OST_DividedPath</v>
      </c>
      <c r="R1674" s="7" t="str">
        <f>C1674</f>
        <v>ARQ_Projeto</v>
      </c>
      <c r="S1674" s="7" t="str">
        <f>D1674</f>
        <v>ARQ_Interdisciplinar</v>
      </c>
      <c r="T1674" s="7" t="str">
        <f>E1674</f>
        <v>Projeto</v>
      </c>
      <c r="U1674" s="8" t="str">
        <f>_xlfn.CONCAT("bim-key_",A1674)</f>
        <v>bim-key_1673</v>
      </c>
      <c r="V1674" s="4" t="str">
        <f>IF(ISNUMBER(FIND("Arrow", F1674)), _xlfn.CONCAT(E1674,"_Seta"), E1674)</f>
        <v>Projeto</v>
      </c>
      <c r="W1674" s="4" t="str">
        <f>IF(ISNUMBER(FIND("Scheme", F1674)), _xlfn.CONCAT(F1674,"_Esquema"), F1674)</f>
        <v>OST_DividedPath</v>
      </c>
    </row>
    <row r="1675" spans="1:23" ht="9.75" customHeight="1" x14ac:dyDescent="0.25">
      <c r="A1675" s="66">
        <v>1674</v>
      </c>
      <c r="B1675" s="65" t="s">
        <v>4283</v>
      </c>
      <c r="C1675" s="27" t="s">
        <v>4289</v>
      </c>
      <c r="D1675" s="27" t="s">
        <v>4291</v>
      </c>
      <c r="E1675" s="41" t="s">
        <v>20</v>
      </c>
      <c r="F1675" s="25" t="s">
        <v>3369</v>
      </c>
      <c r="G1675" s="6" t="s">
        <v>13</v>
      </c>
      <c r="H1675" s="6" t="s">
        <v>13</v>
      </c>
      <c r="I1675" s="6" t="s">
        <v>13</v>
      </c>
      <c r="J1675" s="6" t="s">
        <v>13</v>
      </c>
      <c r="K1675" s="23" t="s">
        <v>13</v>
      </c>
      <c r="L1675" s="9" t="str">
        <f>_xlfn.CONCAT("", C1675)</f>
        <v>ARQ_Projeto</v>
      </c>
      <c r="M1675" s="9" t="str">
        <f>_xlfn.CONCAT("", D1675)</f>
        <v>ARQ_Interdisciplinar</v>
      </c>
      <c r="N1675" s="9" t="str">
        <f>_xlfn.CONCAT("", E1675)</f>
        <v>Projeto</v>
      </c>
      <c r="O1675" s="9" t="str">
        <f>_xlfn.CONCAT("Classe IFC ou Categoria Revit:   ", F1675)</f>
        <v>Classe IFC ou Categoria Revit:   OST_DividedSurface</v>
      </c>
      <c r="P1675" s="7" t="s">
        <v>4183</v>
      </c>
      <c r="Q1675" s="11" t="str">
        <f>_xlfn.CONCAT("Categoria de Revit:  ",F1675)</f>
        <v>Categoria de Revit:  OST_DividedSurface</v>
      </c>
      <c r="R1675" s="7" t="str">
        <f>C1675</f>
        <v>ARQ_Projeto</v>
      </c>
      <c r="S1675" s="7" t="str">
        <f>D1675</f>
        <v>ARQ_Interdisciplinar</v>
      </c>
      <c r="T1675" s="7" t="str">
        <f>E1675</f>
        <v>Projeto</v>
      </c>
      <c r="U1675" s="8" t="str">
        <f>_xlfn.CONCAT("bim-key_",A1675)</f>
        <v>bim-key_1674</v>
      </c>
      <c r="V1675" s="4" t="str">
        <f>IF(ISNUMBER(FIND("Arrow", F1675)), _xlfn.CONCAT(E1675,"_Seta"), E1675)</f>
        <v>Projeto</v>
      </c>
      <c r="W1675" s="4" t="str">
        <f>IF(ISNUMBER(FIND("Scheme", F1675)), _xlfn.CONCAT(F1675,"_Esquema"), F1675)</f>
        <v>OST_DividedSurface</v>
      </c>
    </row>
    <row r="1676" spans="1:23" ht="9.75" customHeight="1" x14ac:dyDescent="0.25">
      <c r="A1676" s="66">
        <v>1675</v>
      </c>
      <c r="B1676" s="65" t="s">
        <v>4283</v>
      </c>
      <c r="C1676" s="27" t="s">
        <v>4289</v>
      </c>
      <c r="D1676" s="27" t="s">
        <v>4291</v>
      </c>
      <c r="E1676" s="41" t="s">
        <v>20</v>
      </c>
      <c r="F1676" s="25" t="s">
        <v>3359</v>
      </c>
      <c r="G1676" s="6" t="s">
        <v>13</v>
      </c>
      <c r="H1676" s="6" t="s">
        <v>13</v>
      </c>
      <c r="I1676" s="6" t="s">
        <v>13</v>
      </c>
      <c r="J1676" s="6" t="s">
        <v>13</v>
      </c>
      <c r="K1676" s="23" t="s">
        <v>13</v>
      </c>
      <c r="L1676" s="9" t="str">
        <f>_xlfn.CONCAT("", C1676)</f>
        <v>ARQ_Projeto</v>
      </c>
      <c r="M1676" s="9" t="str">
        <f>_xlfn.CONCAT("", D1676)</f>
        <v>ARQ_Interdisciplinar</v>
      </c>
      <c r="N1676" s="9" t="str">
        <f>_xlfn.CONCAT("", E1676)</f>
        <v>Projeto</v>
      </c>
      <c r="O1676" s="9" t="str">
        <f>_xlfn.CONCAT("Classe IFC ou Categoria Revit:   ", F1676)</f>
        <v>Classe IFC ou Categoria Revit:   OST_DividedSurface_DiscardedDivisionLines</v>
      </c>
      <c r="P1676" s="7" t="s">
        <v>4183</v>
      </c>
      <c r="Q1676" s="11" t="str">
        <f>_xlfn.CONCAT("Categoria de Revit:  ",F1676)</f>
        <v>Categoria de Revit:  OST_DividedSurface_DiscardedDivisionLines</v>
      </c>
      <c r="R1676" s="7" t="str">
        <f>C1676</f>
        <v>ARQ_Projeto</v>
      </c>
      <c r="S1676" s="7" t="str">
        <f>D1676</f>
        <v>ARQ_Interdisciplinar</v>
      </c>
      <c r="T1676" s="7" t="str">
        <f>E1676</f>
        <v>Projeto</v>
      </c>
      <c r="U1676" s="8" t="str">
        <f>_xlfn.CONCAT("bim-key_",A1676)</f>
        <v>bim-key_1675</v>
      </c>
      <c r="V1676" s="4" t="str">
        <f>IF(ISNUMBER(FIND("Arrow", F1676)), _xlfn.CONCAT(E1676,"_Seta"), E1676)</f>
        <v>Projeto</v>
      </c>
      <c r="W1676" s="4" t="str">
        <f>IF(ISNUMBER(FIND("Scheme", F1676)), _xlfn.CONCAT(F1676,"_Esquema"), F1676)</f>
        <v>OST_DividedSurface_DiscardedDivisionLines</v>
      </c>
    </row>
    <row r="1677" spans="1:23" ht="9.75" customHeight="1" x14ac:dyDescent="0.25">
      <c r="A1677" s="66">
        <v>1676</v>
      </c>
      <c r="B1677" s="65" t="s">
        <v>4283</v>
      </c>
      <c r="C1677" s="27" t="s">
        <v>4289</v>
      </c>
      <c r="D1677" s="27" t="s">
        <v>4291</v>
      </c>
      <c r="E1677" s="41" t="s">
        <v>20</v>
      </c>
      <c r="F1677" s="25" t="s">
        <v>3367</v>
      </c>
      <c r="G1677" s="6" t="s">
        <v>13</v>
      </c>
      <c r="H1677" s="6" t="s">
        <v>13</v>
      </c>
      <c r="I1677" s="6" t="s">
        <v>13</v>
      </c>
      <c r="J1677" s="6" t="s">
        <v>13</v>
      </c>
      <c r="K1677" s="23" t="s">
        <v>13</v>
      </c>
      <c r="L1677" s="9" t="str">
        <f>_xlfn.CONCAT("", C1677)</f>
        <v>ARQ_Projeto</v>
      </c>
      <c r="M1677" s="9" t="str">
        <f>_xlfn.CONCAT("", D1677)</f>
        <v>ARQ_Interdisciplinar</v>
      </c>
      <c r="N1677" s="9" t="str">
        <f>_xlfn.CONCAT("", E1677)</f>
        <v>Projeto</v>
      </c>
      <c r="O1677" s="9" t="str">
        <f>_xlfn.CONCAT("Classe IFC ou Categoria Revit:   ", F1677)</f>
        <v>Classe IFC ou Categoria Revit:   OST_DividedSurface_Gridlines</v>
      </c>
      <c r="P1677" s="7" t="s">
        <v>4183</v>
      </c>
      <c r="Q1677" s="11" t="str">
        <f>_xlfn.CONCAT("Categoria de Revit:  ",F1677)</f>
        <v>Categoria de Revit:  OST_DividedSurface_Gridlines</v>
      </c>
      <c r="R1677" s="7" t="str">
        <f>C1677</f>
        <v>ARQ_Projeto</v>
      </c>
      <c r="S1677" s="7" t="str">
        <f>D1677</f>
        <v>ARQ_Interdisciplinar</v>
      </c>
      <c r="T1677" s="7" t="str">
        <f>E1677</f>
        <v>Projeto</v>
      </c>
      <c r="U1677" s="8" t="str">
        <f>_xlfn.CONCAT("bim-key_",A1677)</f>
        <v>bim-key_1676</v>
      </c>
      <c r="V1677" s="4" t="str">
        <f>IF(ISNUMBER(FIND("Arrow", F1677)), _xlfn.CONCAT(E1677,"_Seta"), E1677)</f>
        <v>Projeto</v>
      </c>
      <c r="W1677" s="4" t="str">
        <f>IF(ISNUMBER(FIND("Scheme", F1677)), _xlfn.CONCAT(F1677,"_Esquema"), F1677)</f>
        <v>OST_DividedSurface_Gridlines</v>
      </c>
    </row>
    <row r="1678" spans="1:23" ht="9.75" customHeight="1" x14ac:dyDescent="0.25">
      <c r="A1678" s="66">
        <v>1677</v>
      </c>
      <c r="B1678" s="65" t="s">
        <v>4283</v>
      </c>
      <c r="C1678" s="27" t="s">
        <v>4289</v>
      </c>
      <c r="D1678" s="27" t="s">
        <v>4291</v>
      </c>
      <c r="E1678" s="41" t="s">
        <v>20</v>
      </c>
      <c r="F1678" s="25" t="s">
        <v>3368</v>
      </c>
      <c r="G1678" s="6" t="s">
        <v>13</v>
      </c>
      <c r="H1678" s="6" t="s">
        <v>13</v>
      </c>
      <c r="I1678" s="6" t="s">
        <v>13</v>
      </c>
      <c r="J1678" s="6" t="s">
        <v>13</v>
      </c>
      <c r="K1678" s="23" t="s">
        <v>13</v>
      </c>
      <c r="L1678" s="9" t="str">
        <f>_xlfn.CONCAT("", C1678)</f>
        <v>ARQ_Projeto</v>
      </c>
      <c r="M1678" s="9" t="str">
        <f>_xlfn.CONCAT("", D1678)</f>
        <v>ARQ_Interdisciplinar</v>
      </c>
      <c r="N1678" s="9" t="str">
        <f>_xlfn.CONCAT("", E1678)</f>
        <v>Projeto</v>
      </c>
      <c r="O1678" s="9" t="str">
        <f>_xlfn.CONCAT("Classe IFC ou Categoria Revit:   ", F1678)</f>
        <v>Classe IFC ou Categoria Revit:   OST_DividedSurface_Nodes</v>
      </c>
      <c r="P1678" s="7" t="s">
        <v>4183</v>
      </c>
      <c r="Q1678" s="11" t="str">
        <f>_xlfn.CONCAT("Categoria de Revit:  ",F1678)</f>
        <v>Categoria de Revit:  OST_DividedSurface_Nodes</v>
      </c>
      <c r="R1678" s="7" t="str">
        <f>C1678</f>
        <v>ARQ_Projeto</v>
      </c>
      <c r="S1678" s="7" t="str">
        <f>D1678</f>
        <v>ARQ_Interdisciplinar</v>
      </c>
      <c r="T1678" s="7" t="str">
        <f>E1678</f>
        <v>Projeto</v>
      </c>
      <c r="U1678" s="8" t="str">
        <f>_xlfn.CONCAT("bim-key_",A1678)</f>
        <v>bim-key_1677</v>
      </c>
      <c r="V1678" s="4" t="str">
        <f>IF(ISNUMBER(FIND("Arrow", F1678)), _xlfn.CONCAT(E1678,"_Seta"), E1678)</f>
        <v>Projeto</v>
      </c>
      <c r="W1678" s="4" t="str">
        <f>IF(ISNUMBER(FIND("Scheme", F1678)), _xlfn.CONCAT(F1678,"_Esquema"), F1678)</f>
        <v>OST_DividedSurface_Nodes</v>
      </c>
    </row>
    <row r="1679" spans="1:23" ht="9.75" customHeight="1" x14ac:dyDescent="0.25">
      <c r="A1679" s="66">
        <v>1678</v>
      </c>
      <c r="B1679" s="65" t="s">
        <v>4283</v>
      </c>
      <c r="C1679" s="27" t="s">
        <v>4289</v>
      </c>
      <c r="D1679" s="27" t="s">
        <v>4291</v>
      </c>
      <c r="E1679" s="41" t="s">
        <v>20</v>
      </c>
      <c r="F1679" s="25" t="s">
        <v>3365</v>
      </c>
      <c r="G1679" s="6" t="s">
        <v>13</v>
      </c>
      <c r="H1679" s="6" t="s">
        <v>13</v>
      </c>
      <c r="I1679" s="6" t="s">
        <v>13</v>
      </c>
      <c r="J1679" s="6" t="s">
        <v>13</v>
      </c>
      <c r="K1679" s="23" t="s">
        <v>13</v>
      </c>
      <c r="L1679" s="9" t="str">
        <f>_xlfn.CONCAT("", C1679)</f>
        <v>ARQ_Projeto</v>
      </c>
      <c r="M1679" s="9" t="str">
        <f>_xlfn.CONCAT("", D1679)</f>
        <v>ARQ_Interdisciplinar</v>
      </c>
      <c r="N1679" s="9" t="str">
        <f>_xlfn.CONCAT("", E1679)</f>
        <v>Projeto</v>
      </c>
      <c r="O1679" s="9" t="str">
        <f>_xlfn.CONCAT("Classe IFC ou Categoria Revit:   ", F1679)</f>
        <v>Classe IFC ou Categoria Revit:   OST_DividedSurface_PatternFill</v>
      </c>
      <c r="P1679" s="7" t="s">
        <v>4183</v>
      </c>
      <c r="Q1679" s="11" t="str">
        <f>_xlfn.CONCAT("Categoria de Revit:  ",F1679)</f>
        <v>Categoria de Revit:  OST_DividedSurface_PatternFill</v>
      </c>
      <c r="R1679" s="7" t="str">
        <f>C1679</f>
        <v>ARQ_Projeto</v>
      </c>
      <c r="S1679" s="7" t="str">
        <f>D1679</f>
        <v>ARQ_Interdisciplinar</v>
      </c>
      <c r="T1679" s="7" t="str">
        <f>E1679</f>
        <v>Projeto</v>
      </c>
      <c r="U1679" s="8" t="str">
        <f>_xlfn.CONCAT("bim-key_",A1679)</f>
        <v>bim-key_1678</v>
      </c>
      <c r="V1679" s="4" t="str">
        <f>IF(ISNUMBER(FIND("Arrow", F1679)), _xlfn.CONCAT(E1679,"_Seta"), E1679)</f>
        <v>Projeto</v>
      </c>
      <c r="W1679" s="4" t="str">
        <f>IF(ISNUMBER(FIND("Scheme", F1679)), _xlfn.CONCAT(F1679,"_Esquema"), F1679)</f>
        <v>OST_DividedSurface_PatternFill</v>
      </c>
    </row>
    <row r="1680" spans="1:23" ht="9.75" customHeight="1" x14ac:dyDescent="0.25">
      <c r="A1680" s="66">
        <v>1679</v>
      </c>
      <c r="B1680" s="65" t="s">
        <v>4283</v>
      </c>
      <c r="C1680" s="27" t="s">
        <v>4289</v>
      </c>
      <c r="D1680" s="27" t="s">
        <v>4291</v>
      </c>
      <c r="E1680" s="41" t="s">
        <v>20</v>
      </c>
      <c r="F1680" s="25" t="s">
        <v>3366</v>
      </c>
      <c r="G1680" s="6" t="s">
        <v>13</v>
      </c>
      <c r="H1680" s="6" t="s">
        <v>13</v>
      </c>
      <c r="I1680" s="6" t="s">
        <v>13</v>
      </c>
      <c r="J1680" s="6" t="s">
        <v>13</v>
      </c>
      <c r="K1680" s="23" t="s">
        <v>13</v>
      </c>
      <c r="L1680" s="9" t="str">
        <f>_xlfn.CONCAT("", C1680)</f>
        <v>ARQ_Projeto</v>
      </c>
      <c r="M1680" s="9" t="str">
        <f>_xlfn.CONCAT("", D1680)</f>
        <v>ARQ_Interdisciplinar</v>
      </c>
      <c r="N1680" s="9" t="str">
        <f>_xlfn.CONCAT("", E1680)</f>
        <v>Projeto</v>
      </c>
      <c r="O1680" s="9" t="str">
        <f>_xlfn.CONCAT("Classe IFC ou Categoria Revit:   ", F1680)</f>
        <v>Classe IFC ou Categoria Revit:   OST_DividedSurface_PatternLines</v>
      </c>
      <c r="P1680" s="7" t="s">
        <v>4183</v>
      </c>
      <c r="Q1680" s="11" t="str">
        <f>_xlfn.CONCAT("Categoria de Revit:  ",F1680)</f>
        <v>Categoria de Revit:  OST_DividedSurface_PatternLines</v>
      </c>
      <c r="R1680" s="7" t="str">
        <f>C1680</f>
        <v>ARQ_Projeto</v>
      </c>
      <c r="S1680" s="7" t="str">
        <f>D1680</f>
        <v>ARQ_Interdisciplinar</v>
      </c>
      <c r="T1680" s="7" t="str">
        <f>E1680</f>
        <v>Projeto</v>
      </c>
      <c r="U1680" s="8" t="str">
        <f>_xlfn.CONCAT("bim-key_",A1680)</f>
        <v>bim-key_1679</v>
      </c>
      <c r="V1680" s="4" t="str">
        <f>IF(ISNUMBER(FIND("Arrow", F1680)), _xlfn.CONCAT(E1680,"_Seta"), E1680)</f>
        <v>Projeto</v>
      </c>
      <c r="W1680" s="4" t="str">
        <f>IF(ISNUMBER(FIND("Scheme", F1680)), _xlfn.CONCAT(F1680,"_Esquema"), F1680)</f>
        <v>OST_DividedSurface_PatternLines</v>
      </c>
    </row>
    <row r="1681" spans="1:23" ht="9.75" customHeight="1" x14ac:dyDescent="0.25">
      <c r="A1681" s="66">
        <v>1680</v>
      </c>
      <c r="B1681" s="65" t="s">
        <v>4283</v>
      </c>
      <c r="C1681" s="27" t="s">
        <v>4289</v>
      </c>
      <c r="D1681" s="27" t="s">
        <v>4291</v>
      </c>
      <c r="E1681" s="41" t="s">
        <v>20</v>
      </c>
      <c r="F1681" s="25" t="s">
        <v>3364</v>
      </c>
      <c r="G1681" s="6" t="s">
        <v>13</v>
      </c>
      <c r="H1681" s="6" t="s">
        <v>13</v>
      </c>
      <c r="I1681" s="6" t="s">
        <v>13</v>
      </c>
      <c r="J1681" s="6" t="s">
        <v>13</v>
      </c>
      <c r="K1681" s="23" t="s">
        <v>13</v>
      </c>
      <c r="L1681" s="9" t="str">
        <f>_xlfn.CONCAT("", C1681)</f>
        <v>ARQ_Projeto</v>
      </c>
      <c r="M1681" s="9" t="str">
        <f>_xlfn.CONCAT("", D1681)</f>
        <v>ARQ_Interdisciplinar</v>
      </c>
      <c r="N1681" s="9" t="str">
        <f>_xlfn.CONCAT("", E1681)</f>
        <v>Projeto</v>
      </c>
      <c r="O1681" s="9" t="str">
        <f>_xlfn.CONCAT("Classe IFC ou Categoria Revit:   ", F1681)</f>
        <v>Classe IFC ou Categoria Revit:   OST_DividedSurface_PreDividedSurface</v>
      </c>
      <c r="P1681" s="7" t="s">
        <v>4183</v>
      </c>
      <c r="Q1681" s="11" t="str">
        <f>_xlfn.CONCAT("Categoria de Revit:  ",F1681)</f>
        <v>Categoria de Revit:  OST_DividedSurface_PreDividedSurface</v>
      </c>
      <c r="R1681" s="7" t="str">
        <f>C1681</f>
        <v>ARQ_Projeto</v>
      </c>
      <c r="S1681" s="7" t="str">
        <f>D1681</f>
        <v>ARQ_Interdisciplinar</v>
      </c>
      <c r="T1681" s="7" t="str">
        <f>E1681</f>
        <v>Projeto</v>
      </c>
      <c r="U1681" s="8" t="str">
        <f>_xlfn.CONCAT("bim-key_",A1681)</f>
        <v>bim-key_1680</v>
      </c>
      <c r="V1681" s="4" t="str">
        <f>IF(ISNUMBER(FIND("Arrow", F1681)), _xlfn.CONCAT(E1681,"_Seta"), E1681)</f>
        <v>Projeto</v>
      </c>
      <c r="W1681" s="4" t="str">
        <f>IF(ISNUMBER(FIND("Scheme", F1681)), _xlfn.CONCAT(F1681,"_Esquema"), F1681)</f>
        <v>OST_DividedSurface_PreDividedSurface</v>
      </c>
    </row>
    <row r="1682" spans="1:23" ht="9.75" customHeight="1" x14ac:dyDescent="0.25">
      <c r="A1682" s="66">
        <v>1681</v>
      </c>
      <c r="B1682" s="65" t="s">
        <v>4283</v>
      </c>
      <c r="C1682" s="27" t="s">
        <v>4289</v>
      </c>
      <c r="D1682" s="27" t="s">
        <v>4291</v>
      </c>
      <c r="E1682" s="41" t="s">
        <v>20</v>
      </c>
      <c r="F1682" s="25" t="s">
        <v>3363</v>
      </c>
      <c r="G1682" s="6" t="s">
        <v>13</v>
      </c>
      <c r="H1682" s="6" t="s">
        <v>13</v>
      </c>
      <c r="I1682" s="6" t="s">
        <v>13</v>
      </c>
      <c r="J1682" s="6" t="s">
        <v>13</v>
      </c>
      <c r="K1682" s="23" t="s">
        <v>13</v>
      </c>
      <c r="L1682" s="9" t="str">
        <f>_xlfn.CONCAT("", C1682)</f>
        <v>ARQ_Projeto</v>
      </c>
      <c r="M1682" s="9" t="str">
        <f>_xlfn.CONCAT("", D1682)</f>
        <v>ARQ_Interdisciplinar</v>
      </c>
      <c r="N1682" s="9" t="str">
        <f>_xlfn.CONCAT("", E1682)</f>
        <v>Projeto</v>
      </c>
      <c r="O1682" s="9" t="str">
        <f>_xlfn.CONCAT("Classe IFC ou Categoria Revit:   ", F1682)</f>
        <v>Classe IFC ou Categoria Revit:   OST_DividedSurface_TransparentFace</v>
      </c>
      <c r="P1682" s="7" t="s">
        <v>4183</v>
      </c>
      <c r="Q1682" s="11" t="str">
        <f>_xlfn.CONCAT("Categoria de Revit:  ",F1682)</f>
        <v>Categoria de Revit:  OST_DividedSurface_TransparentFace</v>
      </c>
      <c r="R1682" s="7" t="str">
        <f>C1682</f>
        <v>ARQ_Projeto</v>
      </c>
      <c r="S1682" s="7" t="str">
        <f>D1682</f>
        <v>ARQ_Interdisciplinar</v>
      </c>
      <c r="T1682" s="7" t="str">
        <f>E1682</f>
        <v>Projeto</v>
      </c>
      <c r="U1682" s="8" t="str">
        <f>_xlfn.CONCAT("bim-key_",A1682)</f>
        <v>bim-key_1681</v>
      </c>
      <c r="V1682" s="4" t="str">
        <f>IF(ISNUMBER(FIND("Arrow", F1682)), _xlfn.CONCAT(E1682,"_Seta"), E1682)</f>
        <v>Projeto</v>
      </c>
      <c r="W1682" s="4" t="str">
        <f>IF(ISNUMBER(FIND("Scheme", F1682)), _xlfn.CONCAT(F1682,"_Esquema"), F1682)</f>
        <v>OST_DividedSurface_TransparentFace</v>
      </c>
    </row>
    <row r="1683" spans="1:23" ht="9.75" customHeight="1" x14ac:dyDescent="0.25">
      <c r="A1683" s="66">
        <v>1682</v>
      </c>
      <c r="B1683" s="65" t="s">
        <v>4283</v>
      </c>
      <c r="C1683" s="27" t="s">
        <v>4289</v>
      </c>
      <c r="D1683" s="27" t="s">
        <v>4291</v>
      </c>
      <c r="E1683" s="41" t="s">
        <v>20</v>
      </c>
      <c r="F1683" s="25" t="s">
        <v>3360</v>
      </c>
      <c r="G1683" s="6" t="s">
        <v>13</v>
      </c>
      <c r="H1683" s="6" t="s">
        <v>13</v>
      </c>
      <c r="I1683" s="6" t="s">
        <v>13</v>
      </c>
      <c r="J1683" s="6" t="s">
        <v>13</v>
      </c>
      <c r="K1683" s="23" t="s">
        <v>13</v>
      </c>
      <c r="L1683" s="9" t="str">
        <f>_xlfn.CONCAT("", C1683)</f>
        <v>ARQ_Projeto</v>
      </c>
      <c r="M1683" s="9" t="str">
        <f>_xlfn.CONCAT("", D1683)</f>
        <v>ARQ_Interdisciplinar</v>
      </c>
      <c r="N1683" s="9" t="str">
        <f>_xlfn.CONCAT("", E1683)</f>
        <v>Projeto</v>
      </c>
      <c r="O1683" s="9" t="str">
        <f>_xlfn.CONCAT("Classe IFC ou Categoria Revit:   ", F1683)</f>
        <v>Classe IFC ou Categoria Revit:   OST_DividedSurfaceBelt</v>
      </c>
      <c r="P1683" s="7" t="s">
        <v>4183</v>
      </c>
      <c r="Q1683" s="11" t="str">
        <f>_xlfn.CONCAT("Categoria de Revit:  ",F1683)</f>
        <v>Categoria de Revit:  OST_DividedSurfaceBelt</v>
      </c>
      <c r="R1683" s="7" t="str">
        <f>C1683</f>
        <v>ARQ_Projeto</v>
      </c>
      <c r="S1683" s="7" t="str">
        <f>D1683</f>
        <v>ARQ_Interdisciplinar</v>
      </c>
      <c r="T1683" s="7" t="str">
        <f>E1683</f>
        <v>Projeto</v>
      </c>
      <c r="U1683" s="8" t="str">
        <f>_xlfn.CONCAT("bim-key_",A1683)</f>
        <v>bim-key_1682</v>
      </c>
      <c r="V1683" s="4" t="str">
        <f>IF(ISNUMBER(FIND("Arrow", F1683)), _xlfn.CONCAT(E1683,"_Seta"), E1683)</f>
        <v>Projeto</v>
      </c>
      <c r="W1683" s="4" t="str">
        <f>IF(ISNUMBER(FIND("Scheme", F1683)), _xlfn.CONCAT(F1683,"_Esquema"), F1683)</f>
        <v>OST_DividedSurfaceBelt</v>
      </c>
    </row>
    <row r="1684" spans="1:23" ht="9.75" customHeight="1" x14ac:dyDescent="0.25">
      <c r="A1684" s="66">
        <v>1683</v>
      </c>
      <c r="B1684" s="65" t="s">
        <v>4283</v>
      </c>
      <c r="C1684" s="27" t="s">
        <v>4289</v>
      </c>
      <c r="D1684" s="27" t="s">
        <v>4291</v>
      </c>
      <c r="E1684" s="41" t="s">
        <v>20</v>
      </c>
      <c r="F1684" s="25" t="s">
        <v>3035</v>
      </c>
      <c r="G1684" s="6" t="s">
        <v>13</v>
      </c>
      <c r="H1684" s="6" t="s">
        <v>13</v>
      </c>
      <c r="I1684" s="6" t="s">
        <v>13</v>
      </c>
      <c r="J1684" s="6" t="s">
        <v>13</v>
      </c>
      <c r="K1684" s="23" t="s">
        <v>13</v>
      </c>
      <c r="L1684" s="9" t="str">
        <f>_xlfn.CONCAT("", C1684)</f>
        <v>ARQ_Projeto</v>
      </c>
      <c r="M1684" s="9" t="str">
        <f>_xlfn.CONCAT("", D1684)</f>
        <v>ARQ_Interdisciplinar</v>
      </c>
      <c r="N1684" s="9" t="str">
        <f>_xlfn.CONCAT("", E1684)</f>
        <v>Projeto</v>
      </c>
      <c r="O1684" s="9" t="str">
        <f>_xlfn.CONCAT("Classe IFC ou Categoria Revit:   ", F1684)</f>
        <v>Classe IFC ou Categoria Revit:   OST_DivisionProfile</v>
      </c>
      <c r="P1684" s="7" t="s">
        <v>4183</v>
      </c>
      <c r="Q1684" s="11" t="str">
        <f>_xlfn.CONCAT("Categoria de Revit:  ",F1684)</f>
        <v>Categoria de Revit:  OST_DivisionProfile</v>
      </c>
      <c r="R1684" s="7" t="str">
        <f>C1684</f>
        <v>ARQ_Projeto</v>
      </c>
      <c r="S1684" s="7" t="str">
        <f>D1684</f>
        <v>ARQ_Interdisciplinar</v>
      </c>
      <c r="T1684" s="7" t="str">
        <f>E1684</f>
        <v>Projeto</v>
      </c>
      <c r="U1684" s="8" t="str">
        <f>_xlfn.CONCAT("bim-key_",A1684)</f>
        <v>bim-key_1683</v>
      </c>
      <c r="V1684" s="4" t="str">
        <f>IF(ISNUMBER(FIND("Arrow", F1684)), _xlfn.CONCAT(E1684,"_Seta"), E1684)</f>
        <v>Projeto</v>
      </c>
      <c r="W1684" s="4" t="str">
        <f>IF(ISNUMBER(FIND("Scheme", F1684)), _xlfn.CONCAT(F1684,"_Esquema"), F1684)</f>
        <v>OST_DivisionProfile</v>
      </c>
    </row>
    <row r="1685" spans="1:23" ht="9.75" customHeight="1" x14ac:dyDescent="0.25">
      <c r="A1685" s="66">
        <v>1684</v>
      </c>
      <c r="B1685" s="65" t="s">
        <v>4283</v>
      </c>
      <c r="C1685" s="27" t="s">
        <v>4289</v>
      </c>
      <c r="D1685" s="27" t="s">
        <v>4291</v>
      </c>
      <c r="E1685" s="41" t="s">
        <v>20</v>
      </c>
      <c r="F1685" s="25" t="s">
        <v>3013</v>
      </c>
      <c r="G1685" s="6" t="s">
        <v>13</v>
      </c>
      <c r="H1685" s="6" t="s">
        <v>13</v>
      </c>
      <c r="I1685" s="6" t="s">
        <v>13</v>
      </c>
      <c r="J1685" s="6" t="s">
        <v>13</v>
      </c>
      <c r="K1685" s="23" t="s">
        <v>13</v>
      </c>
      <c r="L1685" s="9" t="str">
        <f>_xlfn.CONCAT("", C1685)</f>
        <v>ARQ_Projeto</v>
      </c>
      <c r="M1685" s="9" t="str">
        <f>_xlfn.CONCAT("", D1685)</f>
        <v>ARQ_Interdisciplinar</v>
      </c>
      <c r="N1685" s="9" t="str">
        <f>_xlfn.CONCAT("", E1685)</f>
        <v>Projeto</v>
      </c>
      <c r="O1685" s="9" t="str">
        <f>_xlfn.CONCAT("Classe IFC ou Categoria Revit:   ", F1685)</f>
        <v>Classe IFC ou Categoria Revit:   OST_DivisionRules</v>
      </c>
      <c r="P1685" s="7" t="s">
        <v>4183</v>
      </c>
      <c r="Q1685" s="11" t="str">
        <f>_xlfn.CONCAT("Categoria de Revit:  ",F1685)</f>
        <v>Categoria de Revit:  OST_DivisionRules</v>
      </c>
      <c r="R1685" s="7" t="str">
        <f>C1685</f>
        <v>ARQ_Projeto</v>
      </c>
      <c r="S1685" s="7" t="str">
        <f>D1685</f>
        <v>ARQ_Interdisciplinar</v>
      </c>
      <c r="T1685" s="7" t="str">
        <f>E1685</f>
        <v>Projeto</v>
      </c>
      <c r="U1685" s="8" t="str">
        <f>_xlfn.CONCAT("bim-key_",A1685)</f>
        <v>bim-key_1684</v>
      </c>
      <c r="V1685" s="4" t="str">
        <f>IF(ISNUMBER(FIND("Arrow", F1685)), _xlfn.CONCAT(E1685,"_Seta"), E1685)</f>
        <v>Projeto</v>
      </c>
      <c r="W1685" s="4" t="str">
        <f>IF(ISNUMBER(FIND("Scheme", F1685)), _xlfn.CONCAT(F1685,"_Esquema"), F1685)</f>
        <v>OST_DivisionRules</v>
      </c>
    </row>
    <row r="1686" spans="1:23" ht="9.75" customHeight="1" x14ac:dyDescent="0.25">
      <c r="A1686" s="66">
        <v>1685</v>
      </c>
      <c r="B1686" s="65" t="s">
        <v>4283</v>
      </c>
      <c r="C1686" s="27" t="s">
        <v>4289</v>
      </c>
      <c r="D1686" s="27" t="s">
        <v>4291</v>
      </c>
      <c r="E1686" s="41" t="s">
        <v>20</v>
      </c>
      <c r="F1686" s="25" t="s">
        <v>3782</v>
      </c>
      <c r="G1686" s="6" t="s">
        <v>13</v>
      </c>
      <c r="H1686" s="6" t="s">
        <v>13</v>
      </c>
      <c r="I1686" s="6" t="s">
        <v>13</v>
      </c>
      <c r="J1686" s="6" t="s">
        <v>13</v>
      </c>
      <c r="K1686" s="23" t="s">
        <v>13</v>
      </c>
      <c r="L1686" s="9" t="str">
        <f>_xlfn.CONCAT("", C1686)</f>
        <v>ARQ_Projeto</v>
      </c>
      <c r="M1686" s="9" t="str">
        <f>_xlfn.CONCAT("", D1686)</f>
        <v>ARQ_Interdisciplinar</v>
      </c>
      <c r="N1686" s="9" t="str">
        <f>_xlfn.CONCAT("", E1686)</f>
        <v>Projeto</v>
      </c>
      <c r="O1686" s="9" t="str">
        <f>_xlfn.CONCAT("Classe IFC ou Categoria Revit:   ", F1686)</f>
        <v>Classe IFC ou Categoria Revit:   OST_Divisions</v>
      </c>
      <c r="P1686" s="7" t="s">
        <v>4183</v>
      </c>
      <c r="Q1686" s="11" t="str">
        <f>_xlfn.CONCAT("Categoria de Revit:  ",F1686)</f>
        <v>Categoria de Revit:  OST_Divisions</v>
      </c>
      <c r="R1686" s="7" t="str">
        <f>C1686</f>
        <v>ARQ_Projeto</v>
      </c>
      <c r="S1686" s="7" t="str">
        <f>D1686</f>
        <v>ARQ_Interdisciplinar</v>
      </c>
      <c r="T1686" s="7" t="str">
        <f>E1686</f>
        <v>Projeto</v>
      </c>
      <c r="U1686" s="8" t="str">
        <f>_xlfn.CONCAT("bim-key_",A1686)</f>
        <v>bim-key_1685</v>
      </c>
      <c r="V1686" s="4" t="str">
        <f>IF(ISNUMBER(FIND("Arrow", F1686)), _xlfn.CONCAT(E1686,"_Seta"), E1686)</f>
        <v>Projeto</v>
      </c>
      <c r="W1686" s="4" t="str">
        <f>IF(ISNUMBER(FIND("Scheme", F1686)), _xlfn.CONCAT(F1686,"_Esquema"), F1686)</f>
        <v>OST_Divisions</v>
      </c>
    </row>
    <row r="1687" spans="1:23" ht="9.75" customHeight="1" x14ac:dyDescent="0.25">
      <c r="A1687" s="66">
        <v>1686</v>
      </c>
      <c r="B1687" s="65" t="s">
        <v>4283</v>
      </c>
      <c r="C1687" s="27" t="s">
        <v>4289</v>
      </c>
      <c r="D1687" s="27" t="s">
        <v>4384</v>
      </c>
      <c r="E1687" s="40" t="s">
        <v>4386</v>
      </c>
      <c r="F1687" s="25" t="s">
        <v>3958</v>
      </c>
      <c r="G1687" s="6" t="s">
        <v>13</v>
      </c>
      <c r="H1687" s="6" t="s">
        <v>13</v>
      </c>
      <c r="I1687" s="6" t="s">
        <v>13</v>
      </c>
      <c r="J1687" s="6" t="s">
        <v>13</v>
      </c>
      <c r="K1687" s="23" t="s">
        <v>13</v>
      </c>
      <c r="L1687" s="9" t="str">
        <f>_xlfn.CONCAT("", C1687)</f>
        <v>ARQ_Projeto</v>
      </c>
      <c r="M1687" s="9" t="str">
        <f>_xlfn.CONCAT("", D1687)</f>
        <v>ARQ_Esquadrias</v>
      </c>
      <c r="N1687" s="9" t="str">
        <f>_xlfn.CONCAT("", E1687)</f>
        <v>Porta</v>
      </c>
      <c r="O1687" s="9" t="str">
        <f>_xlfn.CONCAT("Classe IFC ou Categoria Revit:   ", F1687)</f>
        <v>Classe IFC ou Categoria Revit:   OST_Doors</v>
      </c>
      <c r="P1687" s="7" t="s">
        <v>4183</v>
      </c>
      <c r="Q1687" s="11" t="str">
        <f>_xlfn.CONCAT("Categoria de Revit:  ",F1687)</f>
        <v>Categoria de Revit:  OST_Doors</v>
      </c>
      <c r="R1687" s="7" t="str">
        <f>C1687</f>
        <v>ARQ_Projeto</v>
      </c>
      <c r="S1687" s="7" t="str">
        <f>D1687</f>
        <v>ARQ_Esquadrias</v>
      </c>
      <c r="T1687" s="7" t="str">
        <f>E1687</f>
        <v>Porta</v>
      </c>
      <c r="U1687" s="8" t="str">
        <f>_xlfn.CONCAT("bim-key_",A1687)</f>
        <v>bim-key_1686</v>
      </c>
      <c r="V1687" s="4" t="str">
        <f>IF(ISNUMBER(FIND("Arrow", F1687)), _xlfn.CONCAT(E1687,"_Seta"), E1687)</f>
        <v>Porta</v>
      </c>
      <c r="W1687" s="4" t="str">
        <f>IF(ISNUMBER(FIND("Scheme", F1687)), _xlfn.CONCAT(F1687,"_Esquema"), F1687)</f>
        <v>OST_Doors</v>
      </c>
    </row>
    <row r="1688" spans="1:23" ht="9.75" customHeight="1" x14ac:dyDescent="0.25">
      <c r="A1688" s="66">
        <v>1687</v>
      </c>
      <c r="B1688" s="65" t="s">
        <v>4283</v>
      </c>
      <c r="C1688" s="27" t="s">
        <v>4289</v>
      </c>
      <c r="D1688" s="27" t="s">
        <v>4384</v>
      </c>
      <c r="E1688" s="40" t="s">
        <v>4619</v>
      </c>
      <c r="F1688" s="25" t="s">
        <v>3953</v>
      </c>
      <c r="G1688" s="6" t="s">
        <v>13</v>
      </c>
      <c r="H1688" s="6" t="s">
        <v>13</v>
      </c>
      <c r="I1688" s="6" t="s">
        <v>13</v>
      </c>
      <c r="J1688" s="6" t="s">
        <v>13</v>
      </c>
      <c r="K1688" s="23" t="s">
        <v>13</v>
      </c>
      <c r="L1688" s="9" t="str">
        <f>_xlfn.CONCAT("", C1688)</f>
        <v>ARQ_Projeto</v>
      </c>
      <c r="M1688" s="9" t="str">
        <f>_xlfn.CONCAT("", D1688)</f>
        <v>ARQ_Esquadrias</v>
      </c>
      <c r="N1688" s="9" t="str">
        <f>_xlfn.CONCAT("", E1688)</f>
        <v>Porta_Caixilho</v>
      </c>
      <c r="O1688" s="9" t="str">
        <f>_xlfn.CONCAT("Classe IFC ou Categoria Revit:   ", F1688)</f>
        <v>Classe IFC ou Categoria Revit:   OST_DoorsFrameMullionCut</v>
      </c>
      <c r="P1688" s="7" t="s">
        <v>4183</v>
      </c>
      <c r="Q1688" s="11" t="str">
        <f>_xlfn.CONCAT("Categoria de Revit:  ",F1688)</f>
        <v>Categoria de Revit:  OST_DoorsFrameMullionCut</v>
      </c>
      <c r="R1688" s="7" t="str">
        <f>C1688</f>
        <v>ARQ_Projeto</v>
      </c>
      <c r="S1688" s="7" t="str">
        <f>D1688</f>
        <v>ARQ_Esquadrias</v>
      </c>
      <c r="T1688" s="7" t="str">
        <f>E1688</f>
        <v>Porta_Caixilho</v>
      </c>
      <c r="U1688" s="8" t="str">
        <f>_xlfn.CONCAT("bim-key_",A1688)</f>
        <v>bim-key_1687</v>
      </c>
      <c r="V1688" s="4" t="str">
        <f>IF(ISNUMBER(FIND("Arrow", F1688)), _xlfn.CONCAT(E1688,"_Seta"), E1688)</f>
        <v>Porta_Caixilho</v>
      </c>
      <c r="W1688" s="4" t="str">
        <f>IF(ISNUMBER(FIND("Scheme", F1688)), _xlfn.CONCAT(F1688,"_Esquema"), F1688)</f>
        <v>OST_DoorsFrameMullionCut</v>
      </c>
    </row>
    <row r="1689" spans="1:23" ht="9.75" customHeight="1" x14ac:dyDescent="0.25">
      <c r="A1689" s="66">
        <v>1688</v>
      </c>
      <c r="B1689" s="65" t="s">
        <v>4283</v>
      </c>
      <c r="C1689" s="27" t="s">
        <v>4289</v>
      </c>
      <c r="D1689" s="27" t="s">
        <v>4384</v>
      </c>
      <c r="E1689" s="40" t="s">
        <v>4619</v>
      </c>
      <c r="F1689" s="25" t="s">
        <v>3952</v>
      </c>
      <c r="G1689" s="6" t="s">
        <v>13</v>
      </c>
      <c r="H1689" s="6" t="s">
        <v>13</v>
      </c>
      <c r="I1689" s="6" t="s">
        <v>13</v>
      </c>
      <c r="J1689" s="6" t="s">
        <v>13</v>
      </c>
      <c r="K1689" s="23" t="s">
        <v>13</v>
      </c>
      <c r="L1689" s="9" t="str">
        <f>_xlfn.CONCAT("", C1689)</f>
        <v>ARQ_Projeto</v>
      </c>
      <c r="M1689" s="9" t="str">
        <f>_xlfn.CONCAT("", D1689)</f>
        <v>ARQ_Esquadrias</v>
      </c>
      <c r="N1689" s="9" t="str">
        <f>_xlfn.CONCAT("", E1689)</f>
        <v>Porta_Caixilho</v>
      </c>
      <c r="O1689" s="9" t="str">
        <f>_xlfn.CONCAT("Classe IFC ou Categoria Revit:   ", F1689)</f>
        <v>Classe IFC ou Categoria Revit:   OST_DoorsFrameMullionProjection</v>
      </c>
      <c r="P1689" s="7" t="s">
        <v>4183</v>
      </c>
      <c r="Q1689" s="11" t="str">
        <f>_xlfn.CONCAT("Categoria de Revit:  ",F1689)</f>
        <v>Categoria de Revit:  OST_DoorsFrameMullionProjection</v>
      </c>
      <c r="R1689" s="7" t="str">
        <f>C1689</f>
        <v>ARQ_Projeto</v>
      </c>
      <c r="S1689" s="7" t="str">
        <f>D1689</f>
        <v>ARQ_Esquadrias</v>
      </c>
      <c r="T1689" s="7" t="str">
        <f>E1689</f>
        <v>Porta_Caixilho</v>
      </c>
      <c r="U1689" s="8" t="str">
        <f>_xlfn.CONCAT("bim-key_",A1689)</f>
        <v>bim-key_1688</v>
      </c>
      <c r="V1689" s="4" t="str">
        <f>IF(ISNUMBER(FIND("Arrow", F1689)), _xlfn.CONCAT(E1689,"_Seta"), E1689)</f>
        <v>Porta_Caixilho</v>
      </c>
      <c r="W1689" s="4" t="str">
        <f>IF(ISNUMBER(FIND("Scheme", F1689)), _xlfn.CONCAT(F1689,"_Esquema"), F1689)</f>
        <v>OST_DoorsFrameMullionProjection</v>
      </c>
    </row>
    <row r="1690" spans="1:23" ht="9.75" customHeight="1" x14ac:dyDescent="0.25">
      <c r="A1690" s="66">
        <v>1689</v>
      </c>
      <c r="B1690" s="65" t="s">
        <v>4283</v>
      </c>
      <c r="C1690" s="27" t="s">
        <v>4289</v>
      </c>
      <c r="D1690" s="27" t="s">
        <v>4384</v>
      </c>
      <c r="E1690" s="40" t="s">
        <v>4620</v>
      </c>
      <c r="F1690" s="25" t="s">
        <v>3951</v>
      </c>
      <c r="G1690" s="6" t="s">
        <v>13</v>
      </c>
      <c r="H1690" s="6" t="s">
        <v>13</v>
      </c>
      <c r="I1690" s="6" t="s">
        <v>13</v>
      </c>
      <c r="J1690" s="6" t="s">
        <v>13</v>
      </c>
      <c r="K1690" s="23" t="s">
        <v>13</v>
      </c>
      <c r="L1690" s="9" t="str">
        <f>_xlfn.CONCAT("", C1690)</f>
        <v>ARQ_Projeto</v>
      </c>
      <c r="M1690" s="9" t="str">
        <f>_xlfn.CONCAT("", D1690)</f>
        <v>ARQ_Esquadrias</v>
      </c>
      <c r="N1690" s="9" t="str">
        <f>_xlfn.CONCAT("", E1690)</f>
        <v>Porta_Vidro</v>
      </c>
      <c r="O1690" s="9" t="str">
        <f>_xlfn.CONCAT("Classe IFC ou Categoria Revit:   ", F1690)</f>
        <v>Classe IFC ou Categoria Revit:   OST_DoorsGlassCut</v>
      </c>
      <c r="P1690" s="7" t="s">
        <v>4183</v>
      </c>
      <c r="Q1690" s="11" t="str">
        <f>_xlfn.CONCAT("Categoria de Revit:  ",F1690)</f>
        <v>Categoria de Revit:  OST_DoorsGlassCut</v>
      </c>
      <c r="R1690" s="7" t="str">
        <f>C1690</f>
        <v>ARQ_Projeto</v>
      </c>
      <c r="S1690" s="7" t="str">
        <f>D1690</f>
        <v>ARQ_Esquadrias</v>
      </c>
      <c r="T1690" s="7" t="str">
        <f>E1690</f>
        <v>Porta_Vidro</v>
      </c>
      <c r="U1690" s="8" t="str">
        <f>_xlfn.CONCAT("bim-key_",A1690)</f>
        <v>bim-key_1689</v>
      </c>
      <c r="V1690" s="4" t="str">
        <f>IF(ISNUMBER(FIND("Arrow", F1690)), _xlfn.CONCAT(E1690,"_Seta"), E1690)</f>
        <v>Porta_Vidro</v>
      </c>
      <c r="W1690" s="4" t="str">
        <f>IF(ISNUMBER(FIND("Scheme", F1690)), _xlfn.CONCAT(F1690,"_Esquema"), F1690)</f>
        <v>OST_DoorsGlassCut</v>
      </c>
    </row>
    <row r="1691" spans="1:23" ht="9.75" customHeight="1" x14ac:dyDescent="0.25">
      <c r="A1691" s="66">
        <v>1690</v>
      </c>
      <c r="B1691" s="65" t="s">
        <v>4283</v>
      </c>
      <c r="C1691" s="27" t="s">
        <v>4289</v>
      </c>
      <c r="D1691" s="27" t="s">
        <v>4384</v>
      </c>
      <c r="E1691" s="40" t="s">
        <v>4620</v>
      </c>
      <c r="F1691" s="25" t="s">
        <v>3950</v>
      </c>
      <c r="G1691" s="6" t="s">
        <v>13</v>
      </c>
      <c r="H1691" s="6" t="s">
        <v>13</v>
      </c>
      <c r="I1691" s="6" t="s">
        <v>13</v>
      </c>
      <c r="J1691" s="6" t="s">
        <v>13</v>
      </c>
      <c r="K1691" s="23" t="s">
        <v>13</v>
      </c>
      <c r="L1691" s="9" t="str">
        <f>_xlfn.CONCAT("", C1691)</f>
        <v>ARQ_Projeto</v>
      </c>
      <c r="M1691" s="9" t="str">
        <f>_xlfn.CONCAT("", D1691)</f>
        <v>ARQ_Esquadrias</v>
      </c>
      <c r="N1691" s="9" t="str">
        <f>_xlfn.CONCAT("", E1691)</f>
        <v>Porta_Vidro</v>
      </c>
      <c r="O1691" s="9" t="str">
        <f>_xlfn.CONCAT("Classe IFC ou Categoria Revit:   ", F1691)</f>
        <v>Classe IFC ou Categoria Revit:   OST_DoorsGlassProjection</v>
      </c>
      <c r="P1691" s="7" t="s">
        <v>4183</v>
      </c>
      <c r="Q1691" s="11" t="str">
        <f>_xlfn.CONCAT("Categoria de Revit:  ",F1691)</f>
        <v>Categoria de Revit:  OST_DoorsGlassProjection</v>
      </c>
      <c r="R1691" s="7" t="str">
        <f>C1691</f>
        <v>ARQ_Projeto</v>
      </c>
      <c r="S1691" s="7" t="str">
        <f>D1691</f>
        <v>ARQ_Esquadrias</v>
      </c>
      <c r="T1691" s="7" t="str">
        <f>E1691</f>
        <v>Porta_Vidro</v>
      </c>
      <c r="U1691" s="8" t="str">
        <f>_xlfn.CONCAT("bim-key_",A1691)</f>
        <v>bim-key_1690</v>
      </c>
      <c r="V1691" s="4" t="str">
        <f>IF(ISNUMBER(FIND("Arrow", F1691)), _xlfn.CONCAT(E1691,"_Seta"), E1691)</f>
        <v>Porta_Vidro</v>
      </c>
      <c r="W1691" s="4" t="str">
        <f>IF(ISNUMBER(FIND("Scheme", F1691)), _xlfn.CONCAT(F1691,"_Esquema"), F1691)</f>
        <v>OST_DoorsGlassProjection</v>
      </c>
    </row>
    <row r="1692" spans="1:23" ht="9.75" customHeight="1" x14ac:dyDescent="0.25">
      <c r="A1692" s="66">
        <v>1691</v>
      </c>
      <c r="B1692" s="65" t="s">
        <v>4283</v>
      </c>
      <c r="C1692" s="27" t="s">
        <v>4289</v>
      </c>
      <c r="D1692" s="27" t="s">
        <v>4384</v>
      </c>
      <c r="E1692" s="40" t="s">
        <v>4709</v>
      </c>
      <c r="F1692" s="25" t="s">
        <v>2905</v>
      </c>
      <c r="G1692" s="6" t="s">
        <v>13</v>
      </c>
      <c r="H1692" s="6" t="s">
        <v>13</v>
      </c>
      <c r="I1692" s="6" t="s">
        <v>13</v>
      </c>
      <c r="J1692" s="6" t="s">
        <v>13</v>
      </c>
      <c r="K1692" s="23" t="s">
        <v>13</v>
      </c>
      <c r="L1692" s="9" t="str">
        <f>_xlfn.CONCAT("", C1692)</f>
        <v>ARQ_Projeto</v>
      </c>
      <c r="M1692" s="9" t="str">
        <f>_xlfn.CONCAT("", D1692)</f>
        <v>ARQ_Esquadrias</v>
      </c>
      <c r="N1692" s="9" t="str">
        <f>_xlfn.CONCAT("", E1692)</f>
        <v>Porta_Linha_Oculta</v>
      </c>
      <c r="O1692" s="9" t="str">
        <f>_xlfn.CONCAT("Classe IFC ou Categoria Revit:   ", F1692)</f>
        <v>Classe IFC ou Categoria Revit:   OST_DoorsHiddenLines</v>
      </c>
      <c r="P1692" s="7" t="s">
        <v>4183</v>
      </c>
      <c r="Q1692" s="11" t="str">
        <f>_xlfn.CONCAT("Categoria de Revit:  ",F1692)</f>
        <v>Categoria de Revit:  OST_DoorsHiddenLines</v>
      </c>
      <c r="R1692" s="7" t="str">
        <f>C1692</f>
        <v>ARQ_Projeto</v>
      </c>
      <c r="S1692" s="7" t="str">
        <f>D1692</f>
        <v>ARQ_Esquadrias</v>
      </c>
      <c r="T1692" s="7" t="str">
        <f>E1692</f>
        <v>Porta_Linha_Oculta</v>
      </c>
      <c r="U1692" s="8" t="str">
        <f>_xlfn.CONCAT("bim-key_",A1692)</f>
        <v>bim-key_1691</v>
      </c>
      <c r="V1692" s="4" t="str">
        <f>IF(ISNUMBER(FIND("Arrow", F1692)), _xlfn.CONCAT(E1692,"_Seta"), E1692)</f>
        <v>Porta_Linha_Oculta</v>
      </c>
      <c r="W1692" s="4" t="str">
        <f>IF(ISNUMBER(FIND("Scheme", F1692)), _xlfn.CONCAT(F1692,"_Esquema"), F1692)</f>
        <v>OST_DoorsHiddenLines</v>
      </c>
    </row>
    <row r="1693" spans="1:23" ht="9.75" customHeight="1" x14ac:dyDescent="0.25">
      <c r="A1693" s="66">
        <v>1692</v>
      </c>
      <c r="B1693" s="65" t="s">
        <v>4283</v>
      </c>
      <c r="C1693" s="27" t="s">
        <v>4289</v>
      </c>
      <c r="D1693" s="27" t="s">
        <v>4384</v>
      </c>
      <c r="E1693" s="40" t="s">
        <v>4621</v>
      </c>
      <c r="F1693" s="25" t="s">
        <v>3955</v>
      </c>
      <c r="G1693" s="6" t="s">
        <v>13</v>
      </c>
      <c r="H1693" s="6" t="s">
        <v>13</v>
      </c>
      <c r="I1693" s="6" t="s">
        <v>13</v>
      </c>
      <c r="J1693" s="6" t="s">
        <v>13</v>
      </c>
      <c r="K1693" s="23" t="s">
        <v>13</v>
      </c>
      <c r="L1693" s="9" t="str">
        <f>_xlfn.CONCAT("", C1693)</f>
        <v>ARQ_Projeto</v>
      </c>
      <c r="M1693" s="9" t="str">
        <f>_xlfn.CONCAT("", D1693)</f>
        <v>ARQ_Esquadrias</v>
      </c>
      <c r="N1693" s="9" t="str">
        <f>_xlfn.CONCAT("", E1693)</f>
        <v>Porta_Abertura</v>
      </c>
      <c r="O1693" s="9" t="str">
        <f>_xlfn.CONCAT("Classe IFC ou Categoria Revit:   ", F1693)</f>
        <v>Classe IFC ou Categoria Revit:   OST_DoorsOpeningCut</v>
      </c>
      <c r="P1693" s="7" t="s">
        <v>4183</v>
      </c>
      <c r="Q1693" s="11" t="str">
        <f>_xlfn.CONCAT("Categoria de Revit:  ",F1693)</f>
        <v>Categoria de Revit:  OST_DoorsOpeningCut</v>
      </c>
      <c r="R1693" s="7" t="str">
        <f>C1693</f>
        <v>ARQ_Projeto</v>
      </c>
      <c r="S1693" s="7" t="str">
        <f>D1693</f>
        <v>ARQ_Esquadrias</v>
      </c>
      <c r="T1693" s="7" t="str">
        <f>E1693</f>
        <v>Porta_Abertura</v>
      </c>
      <c r="U1693" s="8" t="str">
        <f>_xlfn.CONCAT("bim-key_",A1693)</f>
        <v>bim-key_1692</v>
      </c>
      <c r="V1693" s="4" t="str">
        <f>IF(ISNUMBER(FIND("Arrow", F1693)), _xlfn.CONCAT(E1693,"_Seta"), E1693)</f>
        <v>Porta_Abertura</v>
      </c>
      <c r="W1693" s="4" t="str">
        <f>IF(ISNUMBER(FIND("Scheme", F1693)), _xlfn.CONCAT(F1693,"_Esquema"), F1693)</f>
        <v>OST_DoorsOpeningCut</v>
      </c>
    </row>
    <row r="1694" spans="1:23" ht="9.75" customHeight="1" x14ac:dyDescent="0.25">
      <c r="A1694" s="66">
        <v>1693</v>
      </c>
      <c r="B1694" s="65" t="s">
        <v>4283</v>
      </c>
      <c r="C1694" s="27" t="s">
        <v>4289</v>
      </c>
      <c r="D1694" s="27" t="s">
        <v>4384</v>
      </c>
      <c r="E1694" s="40" t="s">
        <v>4621</v>
      </c>
      <c r="F1694" s="25" t="s">
        <v>3954</v>
      </c>
      <c r="G1694" s="6" t="s">
        <v>13</v>
      </c>
      <c r="H1694" s="6" t="s">
        <v>13</v>
      </c>
      <c r="I1694" s="6" t="s">
        <v>13</v>
      </c>
      <c r="J1694" s="6" t="s">
        <v>13</v>
      </c>
      <c r="K1694" s="23" t="s">
        <v>13</v>
      </c>
      <c r="L1694" s="9" t="str">
        <f>_xlfn.CONCAT("", C1694)</f>
        <v>ARQ_Projeto</v>
      </c>
      <c r="M1694" s="9" t="str">
        <f>_xlfn.CONCAT("", D1694)</f>
        <v>ARQ_Esquadrias</v>
      </c>
      <c r="N1694" s="9" t="str">
        <f>_xlfn.CONCAT("", E1694)</f>
        <v>Porta_Abertura</v>
      </c>
      <c r="O1694" s="9" t="str">
        <f>_xlfn.CONCAT("Classe IFC ou Categoria Revit:   ", F1694)</f>
        <v>Classe IFC ou Categoria Revit:   OST_DoorsOpeningProjection</v>
      </c>
      <c r="P1694" s="7" t="s">
        <v>4183</v>
      </c>
      <c r="Q1694" s="11" t="str">
        <f>_xlfn.CONCAT("Categoria de Revit:  ",F1694)</f>
        <v>Categoria de Revit:  OST_DoorsOpeningProjection</v>
      </c>
      <c r="R1694" s="7" t="str">
        <f>C1694</f>
        <v>ARQ_Projeto</v>
      </c>
      <c r="S1694" s="7" t="str">
        <f>D1694</f>
        <v>ARQ_Esquadrias</v>
      </c>
      <c r="T1694" s="7" t="str">
        <f>E1694</f>
        <v>Porta_Abertura</v>
      </c>
      <c r="U1694" s="8" t="str">
        <f>_xlfn.CONCAT("bim-key_",A1694)</f>
        <v>bim-key_1693</v>
      </c>
      <c r="V1694" s="4" t="str">
        <f>IF(ISNUMBER(FIND("Arrow", F1694)), _xlfn.CONCAT(E1694,"_Seta"), E1694)</f>
        <v>Porta_Abertura</v>
      </c>
      <c r="W1694" s="4" t="str">
        <f>IF(ISNUMBER(FIND("Scheme", F1694)), _xlfn.CONCAT(F1694,"_Esquema"), F1694)</f>
        <v>OST_DoorsOpeningProjection</v>
      </c>
    </row>
    <row r="1695" spans="1:23" ht="9.75" customHeight="1" x14ac:dyDescent="0.25">
      <c r="A1695" s="66">
        <v>1694</v>
      </c>
      <c r="B1695" s="65" t="s">
        <v>4283</v>
      </c>
      <c r="C1695" s="27" t="s">
        <v>4289</v>
      </c>
      <c r="D1695" s="27" t="s">
        <v>4384</v>
      </c>
      <c r="E1695" s="40" t="s">
        <v>4622</v>
      </c>
      <c r="F1695" s="25" t="s">
        <v>3957</v>
      </c>
      <c r="G1695" s="6" t="s">
        <v>13</v>
      </c>
      <c r="H1695" s="6" t="s">
        <v>13</v>
      </c>
      <c r="I1695" s="6" t="s">
        <v>13</v>
      </c>
      <c r="J1695" s="6" t="s">
        <v>13</v>
      </c>
      <c r="K1695" s="23" t="s">
        <v>13</v>
      </c>
      <c r="L1695" s="9" t="str">
        <f>_xlfn.CONCAT("", C1695)</f>
        <v>ARQ_Projeto</v>
      </c>
      <c r="M1695" s="9" t="str">
        <f>_xlfn.CONCAT("", D1695)</f>
        <v>ARQ_Esquadrias</v>
      </c>
      <c r="N1695" s="9" t="str">
        <f>_xlfn.CONCAT("", E1695)</f>
        <v>Porta_Folha</v>
      </c>
      <c r="O1695" s="9" t="str">
        <f>_xlfn.CONCAT("Classe IFC ou Categoria Revit:   ", F1695)</f>
        <v>Classe IFC ou Categoria Revit:   OST_DoorsPanelCut</v>
      </c>
      <c r="P1695" s="7" t="s">
        <v>4183</v>
      </c>
      <c r="Q1695" s="11" t="str">
        <f>_xlfn.CONCAT("Categoria de Revit:  ",F1695)</f>
        <v>Categoria de Revit:  OST_DoorsPanelCut</v>
      </c>
      <c r="R1695" s="7" t="str">
        <f>C1695</f>
        <v>ARQ_Projeto</v>
      </c>
      <c r="S1695" s="7" t="str">
        <f>D1695</f>
        <v>ARQ_Esquadrias</v>
      </c>
      <c r="T1695" s="7" t="str">
        <f>E1695</f>
        <v>Porta_Folha</v>
      </c>
      <c r="U1695" s="8" t="str">
        <f>_xlfn.CONCAT("bim-key_",A1695)</f>
        <v>bim-key_1694</v>
      </c>
      <c r="V1695" s="4" t="str">
        <f>IF(ISNUMBER(FIND("Arrow", F1695)), _xlfn.CONCAT(E1695,"_Seta"), E1695)</f>
        <v>Porta_Folha</v>
      </c>
      <c r="W1695" s="4" t="str">
        <f>IF(ISNUMBER(FIND("Scheme", F1695)), _xlfn.CONCAT(F1695,"_Esquema"), F1695)</f>
        <v>OST_DoorsPanelCut</v>
      </c>
    </row>
    <row r="1696" spans="1:23" ht="9.75" customHeight="1" x14ac:dyDescent="0.25">
      <c r="A1696" s="66">
        <v>1695</v>
      </c>
      <c r="B1696" s="65" t="s">
        <v>4283</v>
      </c>
      <c r="C1696" s="27" t="s">
        <v>4289</v>
      </c>
      <c r="D1696" s="27" t="s">
        <v>4384</v>
      </c>
      <c r="E1696" s="40" t="s">
        <v>4622</v>
      </c>
      <c r="F1696" s="25" t="s">
        <v>3956</v>
      </c>
      <c r="G1696" s="6" t="s">
        <v>13</v>
      </c>
      <c r="H1696" s="6" t="s">
        <v>13</v>
      </c>
      <c r="I1696" s="6" t="s">
        <v>13</v>
      </c>
      <c r="J1696" s="6" t="s">
        <v>13</v>
      </c>
      <c r="K1696" s="23" t="s">
        <v>13</v>
      </c>
      <c r="L1696" s="9" t="str">
        <f>_xlfn.CONCAT("", C1696)</f>
        <v>ARQ_Projeto</v>
      </c>
      <c r="M1696" s="9" t="str">
        <f>_xlfn.CONCAT("", D1696)</f>
        <v>ARQ_Esquadrias</v>
      </c>
      <c r="N1696" s="9" t="str">
        <f>_xlfn.CONCAT("", E1696)</f>
        <v>Porta_Folha</v>
      </c>
      <c r="O1696" s="9" t="str">
        <f>_xlfn.CONCAT("Classe IFC ou Categoria Revit:   ", F1696)</f>
        <v>Classe IFC ou Categoria Revit:   OST_DoorsPanelProjection</v>
      </c>
      <c r="P1696" s="7" t="s">
        <v>4183</v>
      </c>
      <c r="Q1696" s="11" t="str">
        <f>_xlfn.CONCAT("Categoria de Revit:  ",F1696)</f>
        <v>Categoria de Revit:  OST_DoorsPanelProjection</v>
      </c>
      <c r="R1696" s="7" t="str">
        <f>C1696</f>
        <v>ARQ_Projeto</v>
      </c>
      <c r="S1696" s="7" t="str">
        <f>D1696</f>
        <v>ARQ_Esquadrias</v>
      </c>
      <c r="T1696" s="7" t="str">
        <f>E1696</f>
        <v>Porta_Folha</v>
      </c>
      <c r="U1696" s="8" t="str">
        <f>_xlfn.CONCAT("bim-key_",A1696)</f>
        <v>bim-key_1695</v>
      </c>
      <c r="V1696" s="4" t="str">
        <f>IF(ISNUMBER(FIND("Arrow", F1696)), _xlfn.CONCAT(E1696,"_Seta"), E1696)</f>
        <v>Porta_Folha</v>
      </c>
      <c r="W1696" s="4" t="str">
        <f>IF(ISNUMBER(FIND("Scheme", F1696)), _xlfn.CONCAT(F1696,"_Esquema"), F1696)</f>
        <v>OST_DoorsPanelProjection</v>
      </c>
    </row>
    <row r="1697" spans="1:23" ht="9.75" customHeight="1" x14ac:dyDescent="0.25">
      <c r="A1697" s="66">
        <v>1696</v>
      </c>
      <c r="B1697" s="65" t="s">
        <v>4283</v>
      </c>
      <c r="C1697" s="27" t="s">
        <v>4289</v>
      </c>
      <c r="D1697" s="27" t="s">
        <v>4739</v>
      </c>
      <c r="E1697" s="40" t="s">
        <v>4488</v>
      </c>
      <c r="F1697" s="25" t="s">
        <v>3754</v>
      </c>
      <c r="G1697" s="6" t="s">
        <v>13</v>
      </c>
      <c r="H1697" s="6" t="s">
        <v>13</v>
      </c>
      <c r="I1697" s="6" t="s">
        <v>13</v>
      </c>
      <c r="J1697" s="6" t="s">
        <v>13</v>
      </c>
      <c r="K1697" s="23" t="s">
        <v>13</v>
      </c>
      <c r="L1697" s="9" t="str">
        <f>_xlfn.CONCAT("", C1697)</f>
        <v>ARQ_Projeto</v>
      </c>
      <c r="M1697" s="9" t="str">
        <f>_xlfn.CONCAT("", D1697)</f>
        <v>ARQ_Esquadrias_TAG</v>
      </c>
      <c r="N1697" s="9" t="str">
        <f>_xlfn.CONCAT("", E1697)</f>
        <v>Porta_Etiqueta</v>
      </c>
      <c r="O1697" s="9" t="str">
        <f>_xlfn.CONCAT("Classe IFC ou Categoria Revit:   ", F1697)</f>
        <v>Classe IFC ou Categoria Revit:   OST_DoorTags</v>
      </c>
      <c r="P1697" s="7" t="s">
        <v>4460</v>
      </c>
      <c r="Q1697" s="11" t="str">
        <f>_xlfn.CONCAT("Categoria de Revit:  ",F1697)</f>
        <v>Categoria de Revit:  OST_DoorTags</v>
      </c>
      <c r="R1697" s="7" t="str">
        <f>C1697</f>
        <v>ARQ_Projeto</v>
      </c>
      <c r="S1697" s="7" t="str">
        <f>D1697</f>
        <v>ARQ_Esquadrias_TAG</v>
      </c>
      <c r="T1697" s="7" t="str">
        <f>E1697</f>
        <v>Porta_Etiqueta</v>
      </c>
      <c r="U1697" s="8" t="str">
        <f>_xlfn.CONCAT("bim-key_",A1697)</f>
        <v>bim-key_1696</v>
      </c>
      <c r="V1697" s="4" t="str">
        <f>IF(ISNUMBER(FIND("Arrow", F1697)), _xlfn.CONCAT(E1697,"_Seta"), E1697)</f>
        <v>Porta_Etiqueta</v>
      </c>
      <c r="W1697" s="4" t="str">
        <f>IF(ISNUMBER(FIND("Scheme", F1697)), _xlfn.CONCAT(F1697,"_Esquema"), F1697)</f>
        <v>OST_DoorTags</v>
      </c>
    </row>
    <row r="1698" spans="1:23" ht="9.75" customHeight="1" x14ac:dyDescent="0.25">
      <c r="A1698" s="66">
        <v>1697</v>
      </c>
      <c r="B1698" s="65" t="s">
        <v>4283</v>
      </c>
      <c r="C1698" s="27" t="s">
        <v>4289</v>
      </c>
      <c r="D1698" s="27" t="s">
        <v>4373</v>
      </c>
      <c r="E1698" s="40" t="s">
        <v>4374</v>
      </c>
      <c r="F1698" s="25" t="s">
        <v>3561</v>
      </c>
      <c r="G1698" s="6" t="s">
        <v>13</v>
      </c>
      <c r="H1698" s="6" t="s">
        <v>13</v>
      </c>
      <c r="I1698" s="6" t="s">
        <v>13</v>
      </c>
      <c r="J1698" s="6" t="s">
        <v>13</v>
      </c>
      <c r="K1698" s="23" t="s">
        <v>13</v>
      </c>
      <c r="L1698" s="9" t="str">
        <f>_xlfn.CONCAT("", C1698)</f>
        <v>ARQ_Projeto</v>
      </c>
      <c r="M1698" s="9" t="str">
        <f>_xlfn.CONCAT("", D1698)</f>
        <v>ARQ_Coberturas</v>
      </c>
      <c r="N1698" s="9" t="str">
        <f>_xlfn.CONCAT("", E1698)</f>
        <v>Telhado</v>
      </c>
      <c r="O1698" s="9" t="str">
        <f>_xlfn.CONCAT("Classe IFC ou Categoria Revit:   ", F1698)</f>
        <v>Classe IFC ou Categoria Revit:   OST_DormerOpeningIncomplete</v>
      </c>
      <c r="P1698" s="7" t="s">
        <v>4183</v>
      </c>
      <c r="Q1698" s="11" t="str">
        <f>_xlfn.CONCAT("Categoria de Revit:  ",F1698)</f>
        <v>Categoria de Revit:  OST_DormerOpeningIncomplete</v>
      </c>
      <c r="R1698" s="7" t="str">
        <f>C1698</f>
        <v>ARQ_Projeto</v>
      </c>
      <c r="S1698" s="7" t="str">
        <f>D1698</f>
        <v>ARQ_Coberturas</v>
      </c>
      <c r="T1698" s="7" t="str">
        <f>E1698</f>
        <v>Telhado</v>
      </c>
      <c r="U1698" s="8" t="str">
        <f>_xlfn.CONCAT("bim-key_",A1698)</f>
        <v>bim-key_1697</v>
      </c>
      <c r="V1698" s="4" t="str">
        <f>IF(ISNUMBER(FIND("Arrow", F1698)), _xlfn.CONCAT(E1698,"_Seta"), E1698)</f>
        <v>Telhado</v>
      </c>
      <c r="W1698" s="4" t="str">
        <f>IF(ISNUMBER(FIND("Scheme", F1698)), _xlfn.CONCAT(F1698,"_Esquema"), F1698)</f>
        <v>OST_DormerOpeningIncomplete</v>
      </c>
    </row>
    <row r="1699" spans="1:23" ht="9.75" customHeight="1" x14ac:dyDescent="0.25">
      <c r="A1699" s="66">
        <v>1698</v>
      </c>
      <c r="B1699" s="65" t="s">
        <v>4283</v>
      </c>
      <c r="C1699" s="27" t="s">
        <v>4415</v>
      </c>
      <c r="D1699" s="27" t="s">
        <v>4535</v>
      </c>
      <c r="E1699" s="26" t="s">
        <v>4623</v>
      </c>
      <c r="F1699" s="25" t="s">
        <v>3587</v>
      </c>
      <c r="G1699" s="6" t="s">
        <v>13</v>
      </c>
      <c r="H1699" s="6" t="s">
        <v>13</v>
      </c>
      <c r="I1699" s="6" t="s">
        <v>13</v>
      </c>
      <c r="J1699" s="6" t="s">
        <v>13</v>
      </c>
      <c r="K1699" s="23" t="s">
        <v>13</v>
      </c>
      <c r="L1699" s="9" t="str">
        <f>_xlfn.CONCAT("", C1699)</f>
        <v>DOC_Projeto</v>
      </c>
      <c r="M1699" s="9" t="str">
        <f>_xlfn.CONCAT("", D1699)</f>
        <v>DOC_Simbologia</v>
      </c>
      <c r="N1699" s="9" t="str">
        <f>_xlfn.CONCAT("", E1699)</f>
        <v>Textual_Simbologia_Seta</v>
      </c>
      <c r="O1699" s="9" t="str">
        <f>_xlfn.CONCAT("Classe IFC ou Categoria Revit:   ", F1699)</f>
        <v>Classe IFC ou Categoria Revit:   OST_DSR_ArrowHeadStyleId</v>
      </c>
      <c r="P1699" s="7" t="s">
        <v>4183</v>
      </c>
      <c r="Q1699" s="11" t="str">
        <f>_xlfn.CONCAT("Categoria de Revit:  ",F1699)</f>
        <v>Categoria de Revit:  OST_DSR_ArrowHeadStyleId</v>
      </c>
      <c r="R1699" s="7" t="str">
        <f>C1699</f>
        <v>DOC_Projeto</v>
      </c>
      <c r="S1699" s="7" t="str">
        <f>D1699</f>
        <v>DOC_Simbologia</v>
      </c>
      <c r="T1699" s="7" t="str">
        <f>E1699</f>
        <v>Textual_Simbologia_Seta</v>
      </c>
      <c r="U1699" s="8" t="str">
        <f>_xlfn.CONCAT("bim-key_",A1699)</f>
        <v>bim-key_1698</v>
      </c>
      <c r="V1699" s="4" t="str">
        <f>IF(ISNUMBER(FIND("Arrow", F1699)), _xlfn.CONCAT(E1699,"_Seta"), E1699)</f>
        <v>Textual_Simbologia_Seta_Seta</v>
      </c>
      <c r="W1699" s="4" t="str">
        <f>IF(ISNUMBER(FIND("Scheme", F1699)), _xlfn.CONCAT(F1699,"_Esquema"), F1699)</f>
        <v>OST_DSR_ArrowHeadStyleId</v>
      </c>
    </row>
    <row r="1700" spans="1:23" ht="9.75" customHeight="1" x14ac:dyDescent="0.25">
      <c r="A1700" s="66">
        <v>1699</v>
      </c>
      <c r="B1700" s="65" t="s">
        <v>4283</v>
      </c>
      <c r="C1700" s="27" t="s">
        <v>4415</v>
      </c>
      <c r="D1700" s="27" t="s">
        <v>4535</v>
      </c>
      <c r="E1700" s="40" t="s">
        <v>4672</v>
      </c>
      <c r="F1700" s="25" t="s">
        <v>3589</v>
      </c>
      <c r="G1700" s="6" t="s">
        <v>13</v>
      </c>
      <c r="H1700" s="6" t="s">
        <v>13</v>
      </c>
      <c r="I1700" s="6" t="s">
        <v>13</v>
      </c>
      <c r="J1700" s="6" t="s">
        <v>13</v>
      </c>
      <c r="K1700" s="23" t="s">
        <v>13</v>
      </c>
      <c r="L1700" s="9" t="str">
        <f>_xlfn.CONCAT("", C1700)</f>
        <v>DOC_Projeto</v>
      </c>
      <c r="M1700" s="9" t="str">
        <f>_xlfn.CONCAT("", D1700)</f>
        <v>DOC_Simbologia</v>
      </c>
      <c r="N1700" s="9" t="str">
        <f>_xlfn.CONCAT("", E1700)</f>
        <v>Textual_Simbologia_Linha</v>
      </c>
      <c r="O1700" s="9" t="str">
        <f>_xlfn.CONCAT("Classe IFC ou Categoria Revit:   ", F1700)</f>
        <v>Classe IFC ou Categoria Revit:   OST_DSR_CenterlinePatternCatId</v>
      </c>
      <c r="P1700" s="7" t="s">
        <v>4183</v>
      </c>
      <c r="Q1700" s="11" t="str">
        <f>_xlfn.CONCAT("Categoria de Revit:  ",F1700)</f>
        <v>Categoria de Revit:  OST_DSR_CenterlinePatternCatId</v>
      </c>
      <c r="R1700" s="7" t="str">
        <f>C1700</f>
        <v>DOC_Projeto</v>
      </c>
      <c r="S1700" s="7" t="str">
        <f>D1700</f>
        <v>DOC_Simbologia</v>
      </c>
      <c r="T1700" s="7" t="str">
        <f>E1700</f>
        <v>Textual_Simbologia_Linha</v>
      </c>
      <c r="U1700" s="8" t="str">
        <f>_xlfn.CONCAT("bim-key_",A1700)</f>
        <v>bim-key_1699</v>
      </c>
      <c r="V1700" s="4" t="str">
        <f>IF(ISNUMBER(FIND("Arrow", F1700)), _xlfn.CONCAT(E1700,"_Seta"), E1700)</f>
        <v>Textual_Simbologia_Linha</v>
      </c>
      <c r="W1700" s="4" t="str">
        <f>IF(ISNUMBER(FIND("Scheme", F1700)), _xlfn.CONCAT(F1700,"_Esquema"), F1700)</f>
        <v>OST_DSR_CenterlinePatternCatId</v>
      </c>
    </row>
    <row r="1701" spans="1:23" ht="9.75" customHeight="1" x14ac:dyDescent="0.25">
      <c r="A1701" s="66">
        <v>1700</v>
      </c>
      <c r="B1701" s="65" t="s">
        <v>4283</v>
      </c>
      <c r="C1701" s="27" t="s">
        <v>4415</v>
      </c>
      <c r="D1701" s="27" t="s">
        <v>4535</v>
      </c>
      <c r="E1701" s="26" t="s">
        <v>4670</v>
      </c>
      <c r="F1701" s="25" t="s">
        <v>3588</v>
      </c>
      <c r="G1701" s="6" t="s">
        <v>13</v>
      </c>
      <c r="H1701" s="6" t="s">
        <v>13</v>
      </c>
      <c r="I1701" s="6" t="s">
        <v>13</v>
      </c>
      <c r="J1701" s="6" t="s">
        <v>13</v>
      </c>
      <c r="K1701" s="23" t="s">
        <v>13</v>
      </c>
      <c r="L1701" s="9" t="str">
        <f>_xlfn.CONCAT("", C1701)</f>
        <v>DOC_Projeto</v>
      </c>
      <c r="M1701" s="9" t="str">
        <f>_xlfn.CONCAT("", D1701)</f>
        <v>DOC_Simbologia</v>
      </c>
      <c r="N1701" s="9" t="str">
        <f>_xlfn.CONCAT("", E1701)</f>
        <v>Textual_Simbologia_Ticks</v>
      </c>
      <c r="O1701" s="9" t="str">
        <f>_xlfn.CONCAT("Classe IFC ou Categoria Revit:   ", F1701)</f>
        <v>Classe IFC ou Categoria Revit:   OST_DSR_CenterlineTickMarkStyleId</v>
      </c>
      <c r="P1701" s="7" t="s">
        <v>4183</v>
      </c>
      <c r="Q1701" s="11" t="str">
        <f>_xlfn.CONCAT("Categoria de Revit:  ",F1701)</f>
        <v>Categoria de Revit:  OST_DSR_CenterlineTickMarkStyleId</v>
      </c>
      <c r="R1701" s="7" t="str">
        <f>C1701</f>
        <v>DOC_Projeto</v>
      </c>
      <c r="S1701" s="7" t="str">
        <f>D1701</f>
        <v>DOC_Simbologia</v>
      </c>
      <c r="T1701" s="7" t="str">
        <f>E1701</f>
        <v>Textual_Simbologia_Ticks</v>
      </c>
      <c r="U1701" s="8" t="str">
        <f>_xlfn.CONCAT("bim-key_",A1701)</f>
        <v>bim-key_1700</v>
      </c>
      <c r="V1701" s="4" t="str">
        <f>IF(ISNUMBER(FIND("Arrow", F1701)), _xlfn.CONCAT(E1701,"_Seta"), E1701)</f>
        <v>Textual_Simbologia_Ticks</v>
      </c>
      <c r="W1701" s="4" t="str">
        <f>IF(ISNUMBER(FIND("Scheme", F1701)), _xlfn.CONCAT(F1701,"_Esquema"), F1701)</f>
        <v>OST_DSR_CenterlineTickMarkStyleId</v>
      </c>
    </row>
    <row r="1702" spans="1:23" ht="9.75" customHeight="1" x14ac:dyDescent="0.25">
      <c r="A1702" s="66">
        <v>1701</v>
      </c>
      <c r="B1702" s="65" t="s">
        <v>4283</v>
      </c>
      <c r="C1702" s="27" t="s">
        <v>4415</v>
      </c>
      <c r="D1702" s="27" t="s">
        <v>4535</v>
      </c>
      <c r="E1702" s="26" t="s">
        <v>4600</v>
      </c>
      <c r="F1702" s="25" t="s">
        <v>3590</v>
      </c>
      <c r="G1702" s="6" t="s">
        <v>13</v>
      </c>
      <c r="H1702" s="6" t="s">
        <v>13</v>
      </c>
      <c r="I1702" s="6" t="s">
        <v>13</v>
      </c>
      <c r="J1702" s="6" t="s">
        <v>13</v>
      </c>
      <c r="K1702" s="23" t="s">
        <v>13</v>
      </c>
      <c r="L1702" s="9" t="str">
        <f>_xlfn.CONCAT("", C1702)</f>
        <v>DOC_Projeto</v>
      </c>
      <c r="M1702" s="9" t="str">
        <f>_xlfn.CONCAT("", D1702)</f>
        <v>DOC_Simbologia</v>
      </c>
      <c r="N1702" s="9" t="str">
        <f>_xlfn.CONCAT("", E1702)</f>
        <v>Textual_Simbologia_Cota</v>
      </c>
      <c r="O1702" s="9" t="str">
        <f>_xlfn.CONCAT("Classe IFC ou Categoria Revit:   ", F1702)</f>
        <v>Classe IFC ou Categoria Revit:   OST_DSR_DimStyleHeavyEndCategoryId</v>
      </c>
      <c r="P1702" s="7" t="s">
        <v>4183</v>
      </c>
      <c r="Q1702" s="11" t="str">
        <f>_xlfn.CONCAT("Categoria de Revit:  ",F1702)</f>
        <v>Categoria de Revit:  OST_DSR_DimStyleHeavyEndCategoryId</v>
      </c>
      <c r="R1702" s="7" t="str">
        <f>C1702</f>
        <v>DOC_Projeto</v>
      </c>
      <c r="S1702" s="7" t="str">
        <f>D1702</f>
        <v>DOC_Simbologia</v>
      </c>
      <c r="T1702" s="7" t="str">
        <f>E1702</f>
        <v>Textual_Simbologia_Cota</v>
      </c>
      <c r="U1702" s="8" t="str">
        <f>_xlfn.CONCAT("bim-key_",A1702)</f>
        <v>bim-key_1701</v>
      </c>
      <c r="V1702" s="4" t="str">
        <f>IF(ISNUMBER(FIND("Arrow", F1702)), _xlfn.CONCAT(E1702,"_Seta"), E1702)</f>
        <v>Textual_Simbologia_Cota</v>
      </c>
      <c r="W1702" s="4" t="str">
        <f>IF(ISNUMBER(FIND("Scheme", F1702)), _xlfn.CONCAT(F1702,"_Esquema"), F1702)</f>
        <v>OST_DSR_DimStyleHeavyEndCategoryId</v>
      </c>
    </row>
    <row r="1703" spans="1:23" ht="9.75" customHeight="1" x14ac:dyDescent="0.25">
      <c r="A1703" s="66">
        <v>1702</v>
      </c>
      <c r="B1703" s="65" t="s">
        <v>4283</v>
      </c>
      <c r="C1703" s="27" t="s">
        <v>4415</v>
      </c>
      <c r="D1703" s="27" t="s">
        <v>4535</v>
      </c>
      <c r="E1703" s="26" t="s">
        <v>4600</v>
      </c>
      <c r="F1703" s="25" t="s">
        <v>3591</v>
      </c>
      <c r="G1703" s="6" t="s">
        <v>13</v>
      </c>
      <c r="H1703" s="6" t="s">
        <v>13</v>
      </c>
      <c r="I1703" s="6" t="s">
        <v>13</v>
      </c>
      <c r="J1703" s="6" t="s">
        <v>13</v>
      </c>
      <c r="K1703" s="23" t="s">
        <v>13</v>
      </c>
      <c r="L1703" s="9" t="str">
        <f>_xlfn.CONCAT("", C1703)</f>
        <v>DOC_Projeto</v>
      </c>
      <c r="M1703" s="9" t="str">
        <f>_xlfn.CONCAT("", D1703)</f>
        <v>DOC_Simbologia</v>
      </c>
      <c r="N1703" s="9" t="str">
        <f>_xlfn.CONCAT("", E1703)</f>
        <v>Textual_Simbologia_Cota</v>
      </c>
      <c r="O1703" s="9" t="str">
        <f>_xlfn.CONCAT("Classe IFC ou Categoria Revit:   ", F1703)</f>
        <v>Classe IFC ou Categoria Revit:   OST_DSR_DimStyleHeavyEndCatId</v>
      </c>
      <c r="P1703" s="7" t="s">
        <v>4183</v>
      </c>
      <c r="Q1703" s="11" t="str">
        <f>_xlfn.CONCAT("Categoria de Revit:  ",F1703)</f>
        <v>Categoria de Revit:  OST_DSR_DimStyleHeavyEndCatId</v>
      </c>
      <c r="R1703" s="7" t="str">
        <f>C1703</f>
        <v>DOC_Projeto</v>
      </c>
      <c r="S1703" s="7" t="str">
        <f>D1703</f>
        <v>DOC_Simbologia</v>
      </c>
      <c r="T1703" s="7" t="str">
        <f>E1703</f>
        <v>Textual_Simbologia_Cota</v>
      </c>
      <c r="U1703" s="8" t="str">
        <f>_xlfn.CONCAT("bim-key_",A1703)</f>
        <v>bim-key_1702</v>
      </c>
      <c r="V1703" s="4" t="str">
        <f>IF(ISNUMBER(FIND("Arrow", F1703)), _xlfn.CONCAT(E1703,"_Seta"), E1703)</f>
        <v>Textual_Simbologia_Cota</v>
      </c>
      <c r="W1703" s="4" t="str">
        <f>IF(ISNUMBER(FIND("Scheme", F1703)), _xlfn.CONCAT(F1703,"_Esquema"), F1703)</f>
        <v>OST_DSR_DimStyleHeavyEndCatId</v>
      </c>
    </row>
    <row r="1704" spans="1:23" ht="9.75" customHeight="1" x14ac:dyDescent="0.25">
      <c r="A1704" s="66">
        <v>1703</v>
      </c>
      <c r="B1704" s="65" t="s">
        <v>4283</v>
      </c>
      <c r="C1704" s="27" t="s">
        <v>4415</v>
      </c>
      <c r="D1704" s="27" t="s">
        <v>4535</v>
      </c>
      <c r="E1704" s="26" t="s">
        <v>4600</v>
      </c>
      <c r="F1704" s="25" t="s">
        <v>3592</v>
      </c>
      <c r="G1704" s="6" t="s">
        <v>13</v>
      </c>
      <c r="H1704" s="6" t="s">
        <v>13</v>
      </c>
      <c r="I1704" s="6" t="s">
        <v>13</v>
      </c>
      <c r="J1704" s="6" t="s">
        <v>13</v>
      </c>
      <c r="K1704" s="23" t="s">
        <v>13</v>
      </c>
      <c r="L1704" s="9" t="str">
        <f>_xlfn.CONCAT("", C1704)</f>
        <v>DOC_Projeto</v>
      </c>
      <c r="M1704" s="9" t="str">
        <f>_xlfn.CONCAT("", D1704)</f>
        <v>DOC_Simbologia</v>
      </c>
      <c r="N1704" s="9" t="str">
        <f>_xlfn.CONCAT("", E1704)</f>
        <v>Textual_Simbologia_Cota</v>
      </c>
      <c r="O1704" s="9" t="str">
        <f>_xlfn.CONCAT("Classe IFC ou Categoria Revit:   ", F1704)</f>
        <v>Classe IFC ou Categoria Revit:   OST_DSR_DimStyleTickCategoryId</v>
      </c>
      <c r="P1704" s="7" t="s">
        <v>4183</v>
      </c>
      <c r="Q1704" s="11" t="str">
        <f>_xlfn.CONCAT("Categoria de Revit:  ",F1704)</f>
        <v>Categoria de Revit:  OST_DSR_DimStyleTickCategoryId</v>
      </c>
      <c r="R1704" s="7" t="str">
        <f>C1704</f>
        <v>DOC_Projeto</v>
      </c>
      <c r="S1704" s="7" t="str">
        <f>D1704</f>
        <v>DOC_Simbologia</v>
      </c>
      <c r="T1704" s="7" t="str">
        <f>E1704</f>
        <v>Textual_Simbologia_Cota</v>
      </c>
      <c r="U1704" s="8" t="str">
        <f>_xlfn.CONCAT("bim-key_",A1704)</f>
        <v>bim-key_1703</v>
      </c>
      <c r="V1704" s="4" t="str">
        <f>IF(ISNUMBER(FIND("Arrow", F1704)), _xlfn.CONCAT(E1704,"_Seta"), E1704)</f>
        <v>Textual_Simbologia_Cota</v>
      </c>
      <c r="W1704" s="4" t="str">
        <f>IF(ISNUMBER(FIND("Scheme", F1704)), _xlfn.CONCAT(F1704,"_Esquema"), F1704)</f>
        <v>OST_DSR_DimStyleTickCategoryId</v>
      </c>
    </row>
    <row r="1705" spans="1:23" ht="9.75" customHeight="1" x14ac:dyDescent="0.25">
      <c r="A1705" s="66">
        <v>1704</v>
      </c>
      <c r="B1705" s="65" t="s">
        <v>4283</v>
      </c>
      <c r="C1705" s="27" t="s">
        <v>4415</v>
      </c>
      <c r="D1705" s="27" t="s">
        <v>4535</v>
      </c>
      <c r="E1705" s="26" t="s">
        <v>4670</v>
      </c>
      <c r="F1705" s="25" t="s">
        <v>3586</v>
      </c>
      <c r="G1705" s="6" t="s">
        <v>13</v>
      </c>
      <c r="H1705" s="6" t="s">
        <v>13</v>
      </c>
      <c r="I1705" s="6" t="s">
        <v>13</v>
      </c>
      <c r="J1705" s="6" t="s">
        <v>13</v>
      </c>
      <c r="K1705" s="23" t="s">
        <v>13</v>
      </c>
      <c r="L1705" s="9" t="str">
        <f>_xlfn.CONCAT("", C1705)</f>
        <v>DOC_Projeto</v>
      </c>
      <c r="M1705" s="9" t="str">
        <f>_xlfn.CONCAT("", D1705)</f>
        <v>DOC_Simbologia</v>
      </c>
      <c r="N1705" s="9" t="str">
        <f>_xlfn.CONCAT("", E1705)</f>
        <v>Textual_Simbologia_Ticks</v>
      </c>
      <c r="O1705" s="9" t="str">
        <f>_xlfn.CONCAT("Classe IFC ou Categoria Revit:   ", F1705)</f>
        <v>Classe IFC ou Categoria Revit:   OST_DSR_InteriorTickMarkStyleId</v>
      </c>
      <c r="P1705" s="7" t="s">
        <v>4183</v>
      </c>
      <c r="Q1705" s="11" t="str">
        <f>_xlfn.CONCAT("Categoria de Revit:  ",F1705)</f>
        <v>Categoria de Revit:  OST_DSR_InteriorTickMarkStyleId</v>
      </c>
      <c r="R1705" s="7" t="str">
        <f>C1705</f>
        <v>DOC_Projeto</v>
      </c>
      <c r="S1705" s="7" t="str">
        <f>D1705</f>
        <v>DOC_Simbologia</v>
      </c>
      <c r="T1705" s="7" t="str">
        <f>E1705</f>
        <v>Textual_Simbologia_Ticks</v>
      </c>
      <c r="U1705" s="8" t="str">
        <f>_xlfn.CONCAT("bim-key_",A1705)</f>
        <v>bim-key_1704</v>
      </c>
      <c r="V1705" s="4" t="str">
        <f>IF(ISNUMBER(FIND("Arrow", F1705)), _xlfn.CONCAT(E1705,"_Seta"), E1705)</f>
        <v>Textual_Simbologia_Ticks</v>
      </c>
      <c r="W1705" s="4" t="str">
        <f>IF(ISNUMBER(FIND("Scheme", F1705)), _xlfn.CONCAT(F1705,"_Esquema"), F1705)</f>
        <v>OST_DSR_InteriorTickMarkStyleId</v>
      </c>
    </row>
    <row r="1706" spans="1:23" ht="9.75" customHeight="1" x14ac:dyDescent="0.25">
      <c r="A1706" s="66">
        <v>1705</v>
      </c>
      <c r="B1706" s="65" t="s">
        <v>4283</v>
      </c>
      <c r="C1706" s="27" t="s">
        <v>4415</v>
      </c>
      <c r="D1706" s="27" t="s">
        <v>4535</v>
      </c>
      <c r="E1706" s="26" t="s">
        <v>4670</v>
      </c>
      <c r="F1706" s="25" t="s">
        <v>3585</v>
      </c>
      <c r="G1706" s="6" t="s">
        <v>13</v>
      </c>
      <c r="H1706" s="6" t="s">
        <v>13</v>
      </c>
      <c r="I1706" s="6" t="s">
        <v>13</v>
      </c>
      <c r="J1706" s="6" t="s">
        <v>13</v>
      </c>
      <c r="K1706" s="23" t="s">
        <v>13</v>
      </c>
      <c r="L1706" s="9" t="str">
        <f>_xlfn.CONCAT("", C1706)</f>
        <v>DOC_Projeto</v>
      </c>
      <c r="M1706" s="9" t="str">
        <f>_xlfn.CONCAT("", D1706)</f>
        <v>DOC_Simbologia</v>
      </c>
      <c r="N1706" s="9" t="str">
        <f>_xlfn.CONCAT("", E1706)</f>
        <v>Textual_Simbologia_Ticks</v>
      </c>
      <c r="O1706" s="9" t="str">
        <f>_xlfn.CONCAT("Classe IFC ou Categoria Revit:   ", F1706)</f>
        <v>Classe IFC ou Categoria Revit:   OST_DSR_LeaderTickMarkStyleId</v>
      </c>
      <c r="P1706" s="7" t="s">
        <v>4183</v>
      </c>
      <c r="Q1706" s="11" t="str">
        <f>_xlfn.CONCAT("Categoria de Revit:  ",F1706)</f>
        <v>Categoria de Revit:  OST_DSR_LeaderTickMarkStyleId</v>
      </c>
      <c r="R1706" s="7" t="str">
        <f>C1706</f>
        <v>DOC_Projeto</v>
      </c>
      <c r="S1706" s="7" t="str">
        <f>D1706</f>
        <v>DOC_Simbologia</v>
      </c>
      <c r="T1706" s="7" t="str">
        <f>E1706</f>
        <v>Textual_Simbologia_Ticks</v>
      </c>
      <c r="U1706" s="8" t="str">
        <f>_xlfn.CONCAT("bim-key_",A1706)</f>
        <v>bim-key_1705</v>
      </c>
      <c r="V1706" s="4" t="str">
        <f>IF(ISNUMBER(FIND("Arrow", F1706)), _xlfn.CONCAT(E1706,"_Seta"), E1706)</f>
        <v>Textual_Simbologia_Ticks</v>
      </c>
      <c r="W1706" s="4" t="str">
        <f>IF(ISNUMBER(FIND("Scheme", F1706)), _xlfn.CONCAT(F1706,"_Esquema"), F1706)</f>
        <v>OST_DSR_LeaderTickMarkStyleId</v>
      </c>
    </row>
    <row r="1707" spans="1:23" ht="9.75" customHeight="1" x14ac:dyDescent="0.25">
      <c r="A1707" s="66">
        <v>1706</v>
      </c>
      <c r="B1707" s="65" t="s">
        <v>4283</v>
      </c>
      <c r="C1707" s="27" t="s">
        <v>4415</v>
      </c>
      <c r="D1707" s="27" t="s">
        <v>4535</v>
      </c>
      <c r="E1707" s="40" t="s">
        <v>4672</v>
      </c>
      <c r="F1707" s="25" t="s">
        <v>3594</v>
      </c>
      <c r="G1707" s="6" t="s">
        <v>13</v>
      </c>
      <c r="H1707" s="6" t="s">
        <v>13</v>
      </c>
      <c r="I1707" s="6" t="s">
        <v>13</v>
      </c>
      <c r="J1707" s="6" t="s">
        <v>13</v>
      </c>
      <c r="K1707" s="23" t="s">
        <v>13</v>
      </c>
      <c r="L1707" s="9" t="str">
        <f>_xlfn.CONCAT("", C1707)</f>
        <v>DOC_Projeto</v>
      </c>
      <c r="M1707" s="9" t="str">
        <f>_xlfn.CONCAT("", D1707)</f>
        <v>DOC_Simbologia</v>
      </c>
      <c r="N1707" s="9" t="str">
        <f>_xlfn.CONCAT("", E1707)</f>
        <v>Textual_Simbologia_Linha</v>
      </c>
      <c r="O1707" s="9" t="str">
        <f>_xlfn.CONCAT("Classe IFC ou Categoria Revit:   ", F1707)</f>
        <v>Classe IFC ou Categoria Revit:   OST_DSR_LineAndTextAttrCategoryId</v>
      </c>
      <c r="P1707" s="7" t="s">
        <v>4183</v>
      </c>
      <c r="Q1707" s="11" t="str">
        <f>_xlfn.CONCAT("Categoria de Revit:  ",F1707)</f>
        <v>Categoria de Revit:  OST_DSR_LineAndTextAttrCategoryId</v>
      </c>
      <c r="R1707" s="7" t="str">
        <f>C1707</f>
        <v>DOC_Projeto</v>
      </c>
      <c r="S1707" s="7" t="str">
        <f>D1707</f>
        <v>DOC_Simbologia</v>
      </c>
      <c r="T1707" s="7" t="str">
        <f>E1707</f>
        <v>Textual_Simbologia_Linha</v>
      </c>
      <c r="U1707" s="8" t="str">
        <f>_xlfn.CONCAT("bim-key_",A1707)</f>
        <v>bim-key_1706</v>
      </c>
      <c r="V1707" s="4" t="str">
        <f>IF(ISNUMBER(FIND("Arrow", F1707)), _xlfn.CONCAT(E1707,"_Seta"), E1707)</f>
        <v>Textual_Simbologia_Linha</v>
      </c>
      <c r="W1707" s="4" t="str">
        <f>IF(ISNUMBER(FIND("Scheme", F1707)), _xlfn.CONCAT(F1707,"_Esquema"), F1707)</f>
        <v>OST_DSR_LineAndTextAttrCategoryId</v>
      </c>
    </row>
    <row r="1708" spans="1:23" ht="9.75" customHeight="1" x14ac:dyDescent="0.25">
      <c r="A1708" s="66">
        <v>1707</v>
      </c>
      <c r="B1708" s="65" t="s">
        <v>4283</v>
      </c>
      <c r="C1708" s="27" t="s">
        <v>4415</v>
      </c>
      <c r="D1708" s="27" t="s">
        <v>4535</v>
      </c>
      <c r="E1708" s="40" t="s">
        <v>4672</v>
      </c>
      <c r="F1708" s="25" t="s">
        <v>3593</v>
      </c>
      <c r="G1708" s="6" t="s">
        <v>13</v>
      </c>
      <c r="H1708" s="6" t="s">
        <v>13</v>
      </c>
      <c r="I1708" s="6" t="s">
        <v>13</v>
      </c>
      <c r="J1708" s="6" t="s">
        <v>13</v>
      </c>
      <c r="K1708" s="23" t="s">
        <v>13</v>
      </c>
      <c r="L1708" s="9" t="str">
        <f>_xlfn.CONCAT("", C1708)</f>
        <v>DOC_Projeto</v>
      </c>
      <c r="M1708" s="9" t="str">
        <f>_xlfn.CONCAT("", D1708)</f>
        <v>DOC_Simbologia</v>
      </c>
      <c r="N1708" s="9" t="str">
        <f>_xlfn.CONCAT("", E1708)</f>
        <v>Textual_Simbologia_Linha</v>
      </c>
      <c r="O1708" s="9" t="str">
        <f>_xlfn.CONCAT("Classe IFC ou Categoria Revit:   ", F1708)</f>
        <v>Classe IFC ou Categoria Revit:   OST_DSR_LineAndTextAttrFontId</v>
      </c>
      <c r="P1708" s="7" t="s">
        <v>4183</v>
      </c>
      <c r="Q1708" s="11" t="str">
        <f>_xlfn.CONCAT("Categoria de Revit:  ",F1708)</f>
        <v>Categoria de Revit:  OST_DSR_LineAndTextAttrFontId</v>
      </c>
      <c r="R1708" s="7" t="str">
        <f>C1708</f>
        <v>DOC_Projeto</v>
      </c>
      <c r="S1708" s="7" t="str">
        <f>D1708</f>
        <v>DOC_Simbologia</v>
      </c>
      <c r="T1708" s="7" t="str">
        <f>E1708</f>
        <v>Textual_Simbologia_Linha</v>
      </c>
      <c r="U1708" s="8" t="str">
        <f>_xlfn.CONCAT("bim-key_",A1708)</f>
        <v>bim-key_1707</v>
      </c>
      <c r="V1708" s="4" t="str">
        <f>IF(ISNUMBER(FIND("Arrow", F1708)), _xlfn.CONCAT(E1708,"_Seta"), E1708)</f>
        <v>Textual_Simbologia_Linha</v>
      </c>
      <c r="W1708" s="4" t="str">
        <f>IF(ISNUMBER(FIND("Scheme", F1708)), _xlfn.CONCAT(F1708,"_Esquema"), F1708)</f>
        <v>OST_DSR_LineAndTextAttrFontId</v>
      </c>
    </row>
    <row r="1709" spans="1:23" ht="9.75" customHeight="1" x14ac:dyDescent="0.25">
      <c r="A1709" s="66">
        <v>1708</v>
      </c>
      <c r="B1709" s="65" t="s">
        <v>4283</v>
      </c>
      <c r="C1709" s="27" t="s">
        <v>4277</v>
      </c>
      <c r="D1709" s="27" t="s">
        <v>4820</v>
      </c>
      <c r="E1709" s="40" t="s">
        <v>4823</v>
      </c>
      <c r="F1709" s="25" t="s">
        <v>3170</v>
      </c>
      <c r="G1709" s="6" t="s">
        <v>13</v>
      </c>
      <c r="H1709" s="6" t="s">
        <v>13</v>
      </c>
      <c r="I1709" s="6" t="s">
        <v>13</v>
      </c>
      <c r="J1709" s="6" t="s">
        <v>13</v>
      </c>
      <c r="K1709" s="23" t="s">
        <v>13</v>
      </c>
      <c r="L1709" s="9" t="str">
        <f>_xlfn.CONCAT("", C1709)</f>
        <v>AVAC_Projeto</v>
      </c>
      <c r="M1709" s="9" t="str">
        <f>_xlfn.CONCAT("", D1709)</f>
        <v>AVAC_Distribuição</v>
      </c>
      <c r="N1709" s="9" t="str">
        <f>_xlfn.CONCAT("", E1709)</f>
        <v>Distribui_Insumo_Duto</v>
      </c>
      <c r="O1709" s="9" t="str">
        <f>_xlfn.CONCAT("Classe IFC ou Categoria Revit:   ", F1709)</f>
        <v>Classe IFC ou Categoria Revit:   OST_DuctAccessory</v>
      </c>
      <c r="P1709" s="7" t="s">
        <v>4183</v>
      </c>
      <c r="Q1709" s="11" t="str">
        <f>_xlfn.CONCAT("Categoria de Revit:  ",F1709)</f>
        <v>Categoria de Revit:  OST_DuctAccessory</v>
      </c>
      <c r="R1709" s="7" t="str">
        <f>C1709</f>
        <v>AVAC_Projeto</v>
      </c>
      <c r="S1709" s="7" t="str">
        <f>D1709</f>
        <v>AVAC_Distribuição</v>
      </c>
      <c r="T1709" s="7" t="str">
        <f>E1709</f>
        <v>Distribui_Insumo_Duto</v>
      </c>
      <c r="U1709" s="8" t="str">
        <f>_xlfn.CONCAT("bim-key_",A1709)</f>
        <v>bim-key_1708</v>
      </c>
      <c r="V1709" s="4" t="str">
        <f>IF(ISNUMBER(FIND("Arrow", F1709)), _xlfn.CONCAT(E1709,"_Seta"), E1709)</f>
        <v>Distribui_Insumo_Duto</v>
      </c>
      <c r="W1709" s="4" t="str">
        <f>IF(ISNUMBER(FIND("Scheme", F1709)), _xlfn.CONCAT(F1709,"_Esquema"), F1709)</f>
        <v>OST_DuctAccessory</v>
      </c>
    </row>
    <row r="1710" spans="1:23" ht="9.75" customHeight="1" x14ac:dyDescent="0.25">
      <c r="A1710" s="66">
        <v>1709</v>
      </c>
      <c r="B1710" s="65" t="s">
        <v>4283</v>
      </c>
      <c r="C1710" s="27" t="s">
        <v>4277</v>
      </c>
      <c r="D1710" s="27" t="s">
        <v>4821</v>
      </c>
      <c r="E1710" s="40" t="s">
        <v>4839</v>
      </c>
      <c r="F1710" s="25" t="s">
        <v>3169</v>
      </c>
      <c r="G1710" s="6" t="s">
        <v>13</v>
      </c>
      <c r="H1710" s="6" t="s">
        <v>13</v>
      </c>
      <c r="I1710" s="6" t="s">
        <v>13</v>
      </c>
      <c r="J1710" s="6" t="s">
        <v>13</v>
      </c>
      <c r="K1710" s="23" t="s">
        <v>13</v>
      </c>
      <c r="L1710" s="9" t="str">
        <f>_xlfn.CONCAT("", C1710)</f>
        <v>AVAC_Projeto</v>
      </c>
      <c r="M1710" s="9" t="str">
        <f>_xlfn.CONCAT("", D1710)</f>
        <v>AVAC_Distribuição_TAG</v>
      </c>
      <c r="N1710" s="9" t="str">
        <f>_xlfn.CONCAT("", E1710)</f>
        <v>Distribui_Insumo_Duto_Etiqueta</v>
      </c>
      <c r="O1710" s="9" t="str">
        <f>_xlfn.CONCAT("Classe IFC ou Categoria Revit:   ", F1710)</f>
        <v>Classe IFC ou Categoria Revit:   OST_DuctAccessoryTags</v>
      </c>
      <c r="P1710" s="7" t="s">
        <v>4460</v>
      </c>
      <c r="Q1710" s="11" t="str">
        <f>_xlfn.CONCAT("Categoria de Revit:  ",F1710)</f>
        <v>Categoria de Revit:  OST_DuctAccessoryTags</v>
      </c>
      <c r="R1710" s="7" t="str">
        <f>C1710</f>
        <v>AVAC_Projeto</v>
      </c>
      <c r="S1710" s="7" t="str">
        <f>D1710</f>
        <v>AVAC_Distribuição_TAG</v>
      </c>
      <c r="T1710" s="7" t="str">
        <f>E1710</f>
        <v>Distribui_Insumo_Duto_Etiqueta</v>
      </c>
      <c r="U1710" s="8" t="str">
        <f>_xlfn.CONCAT("bim-key_",A1710)</f>
        <v>bim-key_1709</v>
      </c>
      <c r="V1710" s="4" t="str">
        <f>IF(ISNUMBER(FIND("Arrow", F1710)), _xlfn.CONCAT(E1710,"_Seta"), E1710)</f>
        <v>Distribui_Insumo_Duto_Etiqueta</v>
      </c>
      <c r="W1710" s="4" t="str">
        <f>IF(ISNUMBER(FIND("Scheme", F1710)), _xlfn.CONCAT(F1710,"_Esquema"), F1710)</f>
        <v>OST_DuctAccessoryTags</v>
      </c>
    </row>
    <row r="1711" spans="1:23" ht="9.75" customHeight="1" x14ac:dyDescent="0.25">
      <c r="A1711" s="66">
        <v>1710</v>
      </c>
      <c r="B1711" s="65" t="s">
        <v>4283</v>
      </c>
      <c r="C1711" s="27" t="s">
        <v>4277</v>
      </c>
      <c r="D1711" s="27" t="s">
        <v>4820</v>
      </c>
      <c r="E1711" s="40" t="s">
        <v>4823</v>
      </c>
      <c r="F1711" s="25" t="s">
        <v>3181</v>
      </c>
      <c r="G1711" s="6" t="s">
        <v>13</v>
      </c>
      <c r="H1711" s="6" t="s">
        <v>13</v>
      </c>
      <c r="I1711" s="6" t="s">
        <v>13</v>
      </c>
      <c r="J1711" s="6" t="s">
        <v>13</v>
      </c>
      <c r="K1711" s="23" t="s">
        <v>13</v>
      </c>
      <c r="L1711" s="9" t="str">
        <f>_xlfn.CONCAT("", C1711)</f>
        <v>AVAC_Projeto</v>
      </c>
      <c r="M1711" s="9" t="str">
        <f>_xlfn.CONCAT("", D1711)</f>
        <v>AVAC_Distribuição</v>
      </c>
      <c r="N1711" s="9" t="str">
        <f>_xlfn.CONCAT("", E1711)</f>
        <v>Distribui_Insumo_Duto</v>
      </c>
      <c r="O1711" s="9" t="str">
        <f>_xlfn.CONCAT("Classe IFC ou Categoria Revit:   ", F1711)</f>
        <v>Classe IFC ou Categoria Revit:   OST_DuctColorFillLegends</v>
      </c>
      <c r="P1711" s="7" t="s">
        <v>4183</v>
      </c>
      <c r="Q1711" s="11" t="str">
        <f>_xlfn.CONCAT("Categoria de Revit:  ",F1711)</f>
        <v>Categoria de Revit:  OST_DuctColorFillLegends</v>
      </c>
      <c r="R1711" s="7" t="str">
        <f>C1711</f>
        <v>AVAC_Projeto</v>
      </c>
      <c r="S1711" s="7" t="str">
        <f>D1711</f>
        <v>AVAC_Distribuição</v>
      </c>
      <c r="T1711" s="7" t="str">
        <f>E1711</f>
        <v>Distribui_Insumo_Duto</v>
      </c>
      <c r="U1711" s="8" t="str">
        <f>_xlfn.CONCAT("bim-key_",A1711)</f>
        <v>bim-key_1710</v>
      </c>
      <c r="V1711" s="4" t="str">
        <f>IF(ISNUMBER(FIND("Arrow", F1711)), _xlfn.CONCAT(E1711,"_Seta"), E1711)</f>
        <v>Distribui_Insumo_Duto</v>
      </c>
      <c r="W1711" s="4" t="str">
        <f>IF(ISNUMBER(FIND("Scheme", F1711)), _xlfn.CONCAT(F1711,"_Esquema"), F1711)</f>
        <v>OST_DuctColorFillLegends</v>
      </c>
    </row>
    <row r="1712" spans="1:23" ht="9.75" customHeight="1" x14ac:dyDescent="0.25">
      <c r="A1712" s="66">
        <v>1711</v>
      </c>
      <c r="B1712" s="65" t="s">
        <v>4283</v>
      </c>
      <c r="C1712" s="27" t="s">
        <v>4277</v>
      </c>
      <c r="D1712" s="27" t="s">
        <v>4820</v>
      </c>
      <c r="E1712" s="40" t="s">
        <v>4823</v>
      </c>
      <c r="F1712" s="25" t="s">
        <v>3175</v>
      </c>
      <c r="G1712" s="6" t="s">
        <v>13</v>
      </c>
      <c r="H1712" s="6" t="s">
        <v>13</v>
      </c>
      <c r="I1712" s="6" t="s">
        <v>13</v>
      </c>
      <c r="J1712" s="6" t="s">
        <v>13</v>
      </c>
      <c r="K1712" s="23" t="s">
        <v>13</v>
      </c>
      <c r="L1712" s="9" t="str">
        <f>_xlfn.CONCAT("", C1712)</f>
        <v>AVAC_Projeto</v>
      </c>
      <c r="M1712" s="9" t="str">
        <f>_xlfn.CONCAT("", D1712)</f>
        <v>AVAC_Distribuição</v>
      </c>
      <c r="N1712" s="9" t="str">
        <f>_xlfn.CONCAT("", E1712)</f>
        <v>Distribui_Insumo_Duto</v>
      </c>
      <c r="O1712" s="9" t="str">
        <f>_xlfn.CONCAT("Classe IFC ou Categoria Revit:   ", F1712)</f>
        <v>Classe IFC ou Categoria Revit:   OST_DuctColorFills</v>
      </c>
      <c r="P1712" s="7" t="s">
        <v>4183</v>
      </c>
      <c r="Q1712" s="11" t="str">
        <f>_xlfn.CONCAT("Categoria de Revit:  ",F1712)</f>
        <v>Categoria de Revit:  OST_DuctColorFills</v>
      </c>
      <c r="R1712" s="7" t="str">
        <f>C1712</f>
        <v>AVAC_Projeto</v>
      </c>
      <c r="S1712" s="7" t="str">
        <f>D1712</f>
        <v>AVAC_Distribuição</v>
      </c>
      <c r="T1712" s="7" t="str">
        <f>E1712</f>
        <v>Distribui_Insumo_Duto</v>
      </c>
      <c r="U1712" s="8" t="str">
        <f>_xlfn.CONCAT("bim-key_",A1712)</f>
        <v>bim-key_1711</v>
      </c>
      <c r="V1712" s="4" t="str">
        <f>IF(ISNUMBER(FIND("Arrow", F1712)), _xlfn.CONCAT(E1712,"_Seta"), E1712)</f>
        <v>Distribui_Insumo_Duto</v>
      </c>
      <c r="W1712" s="4" t="str">
        <f>IF(ISNUMBER(FIND("Scheme", F1712)), _xlfn.CONCAT(F1712,"_Esquema"), F1712)</f>
        <v>OST_DuctColorFills</v>
      </c>
    </row>
    <row r="1713" spans="1:23" ht="9.75" customHeight="1" x14ac:dyDescent="0.25">
      <c r="A1713" s="66">
        <v>1712</v>
      </c>
      <c r="B1713" s="65" t="s">
        <v>4283</v>
      </c>
      <c r="C1713" s="27" t="s">
        <v>4277</v>
      </c>
      <c r="D1713" s="27" t="s">
        <v>4820</v>
      </c>
      <c r="E1713" s="40" t="s">
        <v>4823</v>
      </c>
      <c r="F1713" s="25" t="s">
        <v>3180</v>
      </c>
      <c r="G1713" s="6" t="s">
        <v>13</v>
      </c>
      <c r="H1713" s="6" t="s">
        <v>13</v>
      </c>
      <c r="I1713" s="6" t="s">
        <v>13</v>
      </c>
      <c r="J1713" s="6" t="s">
        <v>13</v>
      </c>
      <c r="K1713" s="23" t="s">
        <v>13</v>
      </c>
      <c r="L1713" s="9" t="str">
        <f>_xlfn.CONCAT("", C1713)</f>
        <v>AVAC_Projeto</v>
      </c>
      <c r="M1713" s="9" t="str">
        <f>_xlfn.CONCAT("", D1713)</f>
        <v>AVAC_Distribuição</v>
      </c>
      <c r="N1713" s="9" t="str">
        <f>_xlfn.CONCAT("", E1713)</f>
        <v>Distribui_Insumo_Duto</v>
      </c>
      <c r="O1713" s="9" t="str">
        <f>_xlfn.CONCAT("Classe IFC ou Categoria Revit:   ", F1713)</f>
        <v>Classe IFC ou Categoria Revit:   OST_DuctCurves</v>
      </c>
      <c r="P1713" s="7" t="s">
        <v>4183</v>
      </c>
      <c r="Q1713" s="11" t="str">
        <f>_xlfn.CONCAT("Categoria de Revit:  ",F1713)</f>
        <v>Categoria de Revit:  OST_DuctCurves</v>
      </c>
      <c r="R1713" s="7" t="str">
        <f>C1713</f>
        <v>AVAC_Projeto</v>
      </c>
      <c r="S1713" s="7" t="str">
        <f>D1713</f>
        <v>AVAC_Distribuição</v>
      </c>
      <c r="T1713" s="7" t="str">
        <f>E1713</f>
        <v>Distribui_Insumo_Duto</v>
      </c>
      <c r="U1713" s="8" t="str">
        <f>_xlfn.CONCAT("bim-key_",A1713)</f>
        <v>bim-key_1712</v>
      </c>
      <c r="V1713" s="4" t="str">
        <f>IF(ISNUMBER(FIND("Arrow", F1713)), _xlfn.CONCAT(E1713,"_Seta"), E1713)</f>
        <v>Distribui_Insumo_Duto</v>
      </c>
      <c r="W1713" s="4" t="str">
        <f>IF(ISNUMBER(FIND("Scheme", F1713)), _xlfn.CONCAT(F1713,"_Esquema"), F1713)</f>
        <v>OST_DuctCurves</v>
      </c>
    </row>
    <row r="1714" spans="1:23" ht="9.75" customHeight="1" x14ac:dyDescent="0.25">
      <c r="A1714" s="66">
        <v>1713</v>
      </c>
      <c r="B1714" s="65" t="s">
        <v>4283</v>
      </c>
      <c r="C1714" s="27" t="s">
        <v>4277</v>
      </c>
      <c r="D1714" s="27" t="s">
        <v>4820</v>
      </c>
      <c r="E1714" s="40" t="s">
        <v>4823</v>
      </c>
      <c r="F1714" s="25" t="s">
        <v>3179</v>
      </c>
      <c r="G1714" s="6" t="s">
        <v>13</v>
      </c>
      <c r="H1714" s="6" t="s">
        <v>13</v>
      </c>
      <c r="I1714" s="6" t="s">
        <v>13</v>
      </c>
      <c r="J1714" s="6" t="s">
        <v>13</v>
      </c>
      <c r="K1714" s="23" t="s">
        <v>13</v>
      </c>
      <c r="L1714" s="9" t="str">
        <f>_xlfn.CONCAT("", C1714)</f>
        <v>AVAC_Projeto</v>
      </c>
      <c r="M1714" s="9" t="str">
        <f>_xlfn.CONCAT("", D1714)</f>
        <v>AVAC_Distribuição</v>
      </c>
      <c r="N1714" s="9" t="str">
        <f>_xlfn.CONCAT("", E1714)</f>
        <v>Distribui_Insumo_Duto</v>
      </c>
      <c r="O1714" s="9" t="str">
        <f>_xlfn.CONCAT("Classe IFC ou Categoria Revit:   ", F1714)</f>
        <v>Classe IFC ou Categoria Revit:   OST_DuctCurvesCenterLine</v>
      </c>
      <c r="P1714" s="7" t="s">
        <v>4183</v>
      </c>
      <c r="Q1714" s="11" t="str">
        <f>_xlfn.CONCAT("Categoria de Revit:  ",F1714)</f>
        <v>Categoria de Revit:  OST_DuctCurvesCenterLine</v>
      </c>
      <c r="R1714" s="7" t="str">
        <f>C1714</f>
        <v>AVAC_Projeto</v>
      </c>
      <c r="S1714" s="7" t="str">
        <f>D1714</f>
        <v>AVAC_Distribuição</v>
      </c>
      <c r="T1714" s="7" t="str">
        <f>E1714</f>
        <v>Distribui_Insumo_Duto</v>
      </c>
      <c r="U1714" s="8" t="str">
        <f>_xlfn.CONCAT("bim-key_",A1714)</f>
        <v>bim-key_1713</v>
      </c>
      <c r="V1714" s="4" t="str">
        <f>IF(ISNUMBER(FIND("Arrow", F1714)), _xlfn.CONCAT(E1714,"_Seta"), E1714)</f>
        <v>Distribui_Insumo_Duto</v>
      </c>
      <c r="W1714" s="4" t="str">
        <f>IF(ISNUMBER(FIND("Scheme", F1714)), _xlfn.CONCAT(F1714,"_Esquema"), F1714)</f>
        <v>OST_DuctCurvesCenterLine</v>
      </c>
    </row>
    <row r="1715" spans="1:23" ht="9.75" customHeight="1" x14ac:dyDescent="0.25">
      <c r="A1715" s="66">
        <v>1714</v>
      </c>
      <c r="B1715" s="65" t="s">
        <v>4283</v>
      </c>
      <c r="C1715" s="27" t="s">
        <v>4277</v>
      </c>
      <c r="D1715" s="27" t="s">
        <v>4820</v>
      </c>
      <c r="E1715" s="40" t="s">
        <v>4823</v>
      </c>
      <c r="F1715" s="25" t="s">
        <v>3178</v>
      </c>
      <c r="G1715" s="6" t="s">
        <v>13</v>
      </c>
      <c r="H1715" s="6" t="s">
        <v>13</v>
      </c>
      <c r="I1715" s="6" t="s">
        <v>13</v>
      </c>
      <c r="J1715" s="6" t="s">
        <v>13</v>
      </c>
      <c r="K1715" s="23" t="s">
        <v>13</v>
      </c>
      <c r="L1715" s="9" t="str">
        <f>_xlfn.CONCAT("", C1715)</f>
        <v>AVAC_Projeto</v>
      </c>
      <c r="M1715" s="9" t="str">
        <f>_xlfn.CONCAT("", D1715)</f>
        <v>AVAC_Distribuição</v>
      </c>
      <c r="N1715" s="9" t="str">
        <f>_xlfn.CONCAT("", E1715)</f>
        <v>Distribui_Insumo_Duto</v>
      </c>
      <c r="O1715" s="9" t="str">
        <f>_xlfn.CONCAT("Classe IFC ou Categoria Revit:   ", F1715)</f>
        <v>Classe IFC ou Categoria Revit:   OST_DuctCurvesContour</v>
      </c>
      <c r="P1715" s="7" t="s">
        <v>4183</v>
      </c>
      <c r="Q1715" s="11" t="str">
        <f>_xlfn.CONCAT("Categoria de Revit:  ",F1715)</f>
        <v>Categoria de Revit:  OST_DuctCurvesContour</v>
      </c>
      <c r="R1715" s="7" t="str">
        <f>C1715</f>
        <v>AVAC_Projeto</v>
      </c>
      <c r="S1715" s="7" t="str">
        <f>D1715</f>
        <v>AVAC_Distribuição</v>
      </c>
      <c r="T1715" s="7" t="str">
        <f>E1715</f>
        <v>Distribui_Insumo_Duto</v>
      </c>
      <c r="U1715" s="8" t="str">
        <f>_xlfn.CONCAT("bim-key_",A1715)</f>
        <v>bim-key_1714</v>
      </c>
      <c r="V1715" s="4" t="str">
        <f>IF(ISNUMBER(FIND("Arrow", F1715)), _xlfn.CONCAT(E1715,"_Seta"), E1715)</f>
        <v>Distribui_Insumo_Duto</v>
      </c>
      <c r="W1715" s="4" t="str">
        <f>IF(ISNUMBER(FIND("Scheme", F1715)), _xlfn.CONCAT(F1715,"_Esquema"), F1715)</f>
        <v>OST_DuctCurvesContour</v>
      </c>
    </row>
    <row r="1716" spans="1:23" ht="9.75" customHeight="1" x14ac:dyDescent="0.25">
      <c r="A1716" s="66">
        <v>1715</v>
      </c>
      <c r="B1716" s="65" t="s">
        <v>4283</v>
      </c>
      <c r="C1716" s="27" t="s">
        <v>4277</v>
      </c>
      <c r="D1716" s="27" t="s">
        <v>4820</v>
      </c>
      <c r="E1716" s="40" t="s">
        <v>4823</v>
      </c>
      <c r="F1716" s="25" t="s">
        <v>3138</v>
      </c>
      <c r="G1716" s="6" t="s">
        <v>13</v>
      </c>
      <c r="H1716" s="6" t="s">
        <v>13</v>
      </c>
      <c r="I1716" s="6" t="s">
        <v>13</v>
      </c>
      <c r="J1716" s="6" t="s">
        <v>13</v>
      </c>
      <c r="K1716" s="23" t="s">
        <v>13</v>
      </c>
      <c r="L1716" s="9" t="str">
        <f>_xlfn.CONCAT("", C1716)</f>
        <v>AVAC_Projeto</v>
      </c>
      <c r="M1716" s="9" t="str">
        <f>_xlfn.CONCAT("", D1716)</f>
        <v>AVAC_Distribuição</v>
      </c>
      <c r="N1716" s="9" t="str">
        <f>_xlfn.CONCAT("", E1716)</f>
        <v>Distribui_Insumo_Duto</v>
      </c>
      <c r="O1716" s="9" t="str">
        <f>_xlfn.CONCAT("Classe IFC ou Categoria Revit:   ", F1716)</f>
        <v>Classe IFC ou Categoria Revit:   OST_DuctCurvesDrop</v>
      </c>
      <c r="P1716" s="7" t="s">
        <v>4183</v>
      </c>
      <c r="Q1716" s="11" t="str">
        <f>_xlfn.CONCAT("Categoria de Revit:  ",F1716)</f>
        <v>Categoria de Revit:  OST_DuctCurvesDrop</v>
      </c>
      <c r="R1716" s="7" t="str">
        <f>C1716</f>
        <v>AVAC_Projeto</v>
      </c>
      <c r="S1716" s="7" t="str">
        <f>D1716</f>
        <v>AVAC_Distribuição</v>
      </c>
      <c r="T1716" s="7" t="str">
        <f>E1716</f>
        <v>Distribui_Insumo_Duto</v>
      </c>
      <c r="U1716" s="8" t="str">
        <f>_xlfn.CONCAT("bim-key_",A1716)</f>
        <v>bim-key_1715</v>
      </c>
      <c r="V1716" s="4" t="str">
        <f>IF(ISNUMBER(FIND("Arrow", F1716)), _xlfn.CONCAT(E1716,"_Seta"), E1716)</f>
        <v>Distribui_Insumo_Duto</v>
      </c>
      <c r="W1716" s="4" t="str">
        <f>IF(ISNUMBER(FIND("Scheme", F1716)), _xlfn.CONCAT(F1716,"_Esquema"), F1716)</f>
        <v>OST_DuctCurvesDrop</v>
      </c>
    </row>
    <row r="1717" spans="1:23" ht="9.75" customHeight="1" x14ac:dyDescent="0.25">
      <c r="A1717" s="66">
        <v>1716</v>
      </c>
      <c r="B1717" s="65" t="s">
        <v>4283</v>
      </c>
      <c r="C1717" s="27" t="s">
        <v>4277</v>
      </c>
      <c r="D1717" s="27" t="s">
        <v>4820</v>
      </c>
      <c r="E1717" s="40" t="s">
        <v>4823</v>
      </c>
      <c r="F1717" s="25" t="s">
        <v>3137</v>
      </c>
      <c r="G1717" s="6" t="s">
        <v>13</v>
      </c>
      <c r="H1717" s="6" t="s">
        <v>13</v>
      </c>
      <c r="I1717" s="6" t="s">
        <v>13</v>
      </c>
      <c r="J1717" s="6" t="s">
        <v>13</v>
      </c>
      <c r="K1717" s="23" t="s">
        <v>13</v>
      </c>
      <c r="L1717" s="9" t="str">
        <f>_xlfn.CONCAT("", C1717)</f>
        <v>AVAC_Projeto</v>
      </c>
      <c r="M1717" s="9" t="str">
        <f>_xlfn.CONCAT("", D1717)</f>
        <v>AVAC_Distribuição</v>
      </c>
      <c r="N1717" s="9" t="str">
        <f>_xlfn.CONCAT("", E1717)</f>
        <v>Distribui_Insumo_Duto</v>
      </c>
      <c r="O1717" s="9" t="str">
        <f>_xlfn.CONCAT("Classe IFC ou Categoria Revit:   ", F1717)</f>
        <v>Classe IFC ou Categoria Revit:   OST_DuctCurvesInsulation</v>
      </c>
      <c r="P1717" s="7" t="s">
        <v>4183</v>
      </c>
      <c r="Q1717" s="11" t="str">
        <f>_xlfn.CONCAT("Categoria de Revit:  ",F1717)</f>
        <v>Categoria de Revit:  OST_DuctCurvesInsulation</v>
      </c>
      <c r="R1717" s="7" t="str">
        <f>C1717</f>
        <v>AVAC_Projeto</v>
      </c>
      <c r="S1717" s="7" t="str">
        <f>D1717</f>
        <v>AVAC_Distribuição</v>
      </c>
      <c r="T1717" s="7" t="str">
        <f>E1717</f>
        <v>Distribui_Insumo_Duto</v>
      </c>
      <c r="U1717" s="8" t="str">
        <f>_xlfn.CONCAT("bim-key_",A1717)</f>
        <v>bim-key_1716</v>
      </c>
      <c r="V1717" s="4" t="str">
        <f>IF(ISNUMBER(FIND("Arrow", F1717)), _xlfn.CONCAT(E1717,"_Seta"), E1717)</f>
        <v>Distribui_Insumo_Duto</v>
      </c>
      <c r="W1717" s="4" t="str">
        <f>IF(ISNUMBER(FIND("Scheme", F1717)), _xlfn.CONCAT(F1717,"_Esquema"), F1717)</f>
        <v>OST_DuctCurvesInsulation</v>
      </c>
    </row>
    <row r="1718" spans="1:23" ht="9.75" customHeight="1" x14ac:dyDescent="0.25">
      <c r="A1718" s="66">
        <v>1717</v>
      </c>
      <c r="B1718" s="65" t="s">
        <v>4283</v>
      </c>
      <c r="C1718" s="27" t="s">
        <v>4277</v>
      </c>
      <c r="D1718" s="27" t="s">
        <v>4820</v>
      </c>
      <c r="E1718" s="40" t="s">
        <v>4823</v>
      </c>
      <c r="F1718" s="25" t="s">
        <v>3136</v>
      </c>
      <c r="G1718" s="6" t="s">
        <v>13</v>
      </c>
      <c r="H1718" s="6" t="s">
        <v>13</v>
      </c>
      <c r="I1718" s="6" t="s">
        <v>13</v>
      </c>
      <c r="J1718" s="6" t="s">
        <v>13</v>
      </c>
      <c r="K1718" s="23" t="s">
        <v>13</v>
      </c>
      <c r="L1718" s="9" t="str">
        <f>_xlfn.CONCAT("", C1718)</f>
        <v>AVAC_Projeto</v>
      </c>
      <c r="M1718" s="9" t="str">
        <f>_xlfn.CONCAT("", D1718)</f>
        <v>AVAC_Distribuição</v>
      </c>
      <c r="N1718" s="9" t="str">
        <f>_xlfn.CONCAT("", E1718)</f>
        <v>Distribui_Insumo_Duto</v>
      </c>
      <c r="O1718" s="9" t="str">
        <f>_xlfn.CONCAT("Classe IFC ou Categoria Revit:   ", F1718)</f>
        <v>Classe IFC ou Categoria Revit:   OST_DuctCurvesLining</v>
      </c>
      <c r="P1718" s="7" t="s">
        <v>4183</v>
      </c>
      <c r="Q1718" s="11" t="str">
        <f>_xlfn.CONCAT("Categoria de Revit:  ",F1718)</f>
        <v>Categoria de Revit:  OST_DuctCurvesLining</v>
      </c>
      <c r="R1718" s="7" t="str">
        <f>C1718</f>
        <v>AVAC_Projeto</v>
      </c>
      <c r="S1718" s="7" t="str">
        <f>D1718</f>
        <v>AVAC_Distribuição</v>
      </c>
      <c r="T1718" s="7" t="str">
        <f>E1718</f>
        <v>Distribui_Insumo_Duto</v>
      </c>
      <c r="U1718" s="8" t="str">
        <f>_xlfn.CONCAT("bim-key_",A1718)</f>
        <v>bim-key_1717</v>
      </c>
      <c r="V1718" s="4" t="str">
        <f>IF(ISNUMBER(FIND("Arrow", F1718)), _xlfn.CONCAT(E1718,"_Seta"), E1718)</f>
        <v>Distribui_Insumo_Duto</v>
      </c>
      <c r="W1718" s="4" t="str">
        <f>IF(ISNUMBER(FIND("Scheme", F1718)), _xlfn.CONCAT(F1718,"_Esquema"), F1718)</f>
        <v>OST_DuctCurvesLining</v>
      </c>
    </row>
    <row r="1719" spans="1:23" ht="9.75" customHeight="1" x14ac:dyDescent="0.25">
      <c r="A1719" s="66">
        <v>1718</v>
      </c>
      <c r="B1719" s="65" t="s">
        <v>4283</v>
      </c>
      <c r="C1719" s="27" t="s">
        <v>4277</v>
      </c>
      <c r="D1719" s="27" t="s">
        <v>4820</v>
      </c>
      <c r="E1719" s="40" t="s">
        <v>4823</v>
      </c>
      <c r="F1719" s="25" t="s">
        <v>3164</v>
      </c>
      <c r="G1719" s="6" t="s">
        <v>13</v>
      </c>
      <c r="H1719" s="6" t="s">
        <v>13</v>
      </c>
      <c r="I1719" s="6" t="s">
        <v>13</v>
      </c>
      <c r="J1719" s="6" t="s">
        <v>13</v>
      </c>
      <c r="K1719" s="23" t="s">
        <v>13</v>
      </c>
      <c r="L1719" s="9" t="str">
        <f>_xlfn.CONCAT("", C1719)</f>
        <v>AVAC_Projeto</v>
      </c>
      <c r="M1719" s="9" t="str">
        <f>_xlfn.CONCAT("", D1719)</f>
        <v>AVAC_Distribuição</v>
      </c>
      <c r="N1719" s="9" t="str">
        <f>_xlfn.CONCAT("", E1719)</f>
        <v>Distribui_Insumo_Duto</v>
      </c>
      <c r="O1719" s="9" t="str">
        <f>_xlfn.CONCAT("Classe IFC ou Categoria Revit:   ", F1719)</f>
        <v>Classe IFC ou Categoria Revit:   OST_DuctCurvesRiseDrop</v>
      </c>
      <c r="P1719" s="7" t="s">
        <v>4183</v>
      </c>
      <c r="Q1719" s="11" t="str">
        <f>_xlfn.CONCAT("Categoria de Revit:  ",F1719)</f>
        <v>Categoria de Revit:  OST_DuctCurvesRiseDrop</v>
      </c>
      <c r="R1719" s="7" t="str">
        <f>C1719</f>
        <v>AVAC_Projeto</v>
      </c>
      <c r="S1719" s="7" t="str">
        <f>D1719</f>
        <v>AVAC_Distribuição</v>
      </c>
      <c r="T1719" s="7" t="str">
        <f>E1719</f>
        <v>Distribui_Insumo_Duto</v>
      </c>
      <c r="U1719" s="8" t="str">
        <f>_xlfn.CONCAT("bim-key_",A1719)</f>
        <v>bim-key_1718</v>
      </c>
      <c r="V1719" s="4" t="str">
        <f>IF(ISNUMBER(FIND("Arrow", F1719)), _xlfn.CONCAT(E1719,"_Seta"), E1719)</f>
        <v>Distribui_Insumo_Duto</v>
      </c>
      <c r="W1719" s="4" t="str">
        <f>IF(ISNUMBER(FIND("Scheme", F1719)), _xlfn.CONCAT(F1719,"_Esquema"), F1719)</f>
        <v>OST_DuctCurvesRiseDrop</v>
      </c>
    </row>
    <row r="1720" spans="1:23" ht="9.75" customHeight="1" x14ac:dyDescent="0.25">
      <c r="A1720" s="66">
        <v>1719</v>
      </c>
      <c r="B1720" s="65" t="s">
        <v>4283</v>
      </c>
      <c r="C1720" s="27" t="s">
        <v>4277</v>
      </c>
      <c r="D1720" s="27" t="s">
        <v>4820</v>
      </c>
      <c r="E1720" s="40" t="s">
        <v>4823</v>
      </c>
      <c r="F1720" s="25" t="s">
        <v>3174</v>
      </c>
      <c r="G1720" s="6" t="s">
        <v>13</v>
      </c>
      <c r="H1720" s="6" t="s">
        <v>13</v>
      </c>
      <c r="I1720" s="6" t="s">
        <v>13</v>
      </c>
      <c r="J1720" s="6" t="s">
        <v>13</v>
      </c>
      <c r="K1720" s="23" t="s">
        <v>13</v>
      </c>
      <c r="L1720" s="9" t="str">
        <f>_xlfn.CONCAT("", C1720)</f>
        <v>AVAC_Projeto</v>
      </c>
      <c r="M1720" s="9" t="str">
        <f>_xlfn.CONCAT("", D1720)</f>
        <v>AVAC_Distribuição</v>
      </c>
      <c r="N1720" s="9" t="str">
        <f>_xlfn.CONCAT("", E1720)</f>
        <v>Distribui_Insumo_Duto</v>
      </c>
      <c r="O1720" s="9" t="str">
        <f>_xlfn.CONCAT("Classe IFC ou Categoria Revit:   ", F1720)</f>
        <v>Classe IFC ou Categoria Revit:   OST_DuctFitting</v>
      </c>
      <c r="P1720" s="7" t="s">
        <v>4183</v>
      </c>
      <c r="Q1720" s="11" t="str">
        <f>_xlfn.CONCAT("Categoria de Revit:  ",F1720)</f>
        <v>Categoria de Revit:  OST_DuctFitting</v>
      </c>
      <c r="R1720" s="7" t="str">
        <f>C1720</f>
        <v>AVAC_Projeto</v>
      </c>
      <c r="S1720" s="7" t="str">
        <f>D1720</f>
        <v>AVAC_Distribuição</v>
      </c>
      <c r="T1720" s="7" t="str">
        <f>E1720</f>
        <v>Distribui_Insumo_Duto</v>
      </c>
      <c r="U1720" s="8" t="str">
        <f>_xlfn.CONCAT("bim-key_",A1720)</f>
        <v>bim-key_1719</v>
      </c>
      <c r="V1720" s="4" t="str">
        <f>IF(ISNUMBER(FIND("Arrow", F1720)), _xlfn.CONCAT(E1720,"_Seta"), E1720)</f>
        <v>Distribui_Insumo_Duto</v>
      </c>
      <c r="W1720" s="4" t="str">
        <f>IF(ISNUMBER(FIND("Scheme", F1720)), _xlfn.CONCAT(F1720,"_Esquema"), F1720)</f>
        <v>OST_DuctFitting</v>
      </c>
    </row>
    <row r="1721" spans="1:23" ht="9.75" customHeight="1" x14ac:dyDescent="0.25">
      <c r="A1721" s="66">
        <v>1720</v>
      </c>
      <c r="B1721" s="65" t="s">
        <v>4283</v>
      </c>
      <c r="C1721" s="27" t="s">
        <v>4277</v>
      </c>
      <c r="D1721" s="27" t="s">
        <v>4820</v>
      </c>
      <c r="E1721" s="40" t="s">
        <v>4823</v>
      </c>
      <c r="F1721" s="25" t="s">
        <v>3134</v>
      </c>
      <c r="G1721" s="6" t="s">
        <v>13</v>
      </c>
      <c r="H1721" s="6" t="s">
        <v>13</v>
      </c>
      <c r="I1721" s="6" t="s">
        <v>13</v>
      </c>
      <c r="J1721" s="6" t="s">
        <v>13</v>
      </c>
      <c r="K1721" s="23" t="s">
        <v>13</v>
      </c>
      <c r="L1721" s="9" t="str">
        <f>_xlfn.CONCAT("", C1721)</f>
        <v>AVAC_Projeto</v>
      </c>
      <c r="M1721" s="9" t="str">
        <f>_xlfn.CONCAT("", D1721)</f>
        <v>AVAC_Distribuição</v>
      </c>
      <c r="N1721" s="9" t="str">
        <f>_xlfn.CONCAT("", E1721)</f>
        <v>Distribui_Insumo_Duto</v>
      </c>
      <c r="O1721" s="9" t="str">
        <f>_xlfn.CONCAT("Classe IFC ou Categoria Revit:   ", F1721)</f>
        <v>Classe IFC ou Categoria Revit:   OST_DuctFittingCenterLine</v>
      </c>
      <c r="P1721" s="7" t="s">
        <v>4183</v>
      </c>
      <c r="Q1721" s="11" t="str">
        <f>_xlfn.CONCAT("Categoria de Revit:  ",F1721)</f>
        <v>Categoria de Revit:  OST_DuctFittingCenterLine</v>
      </c>
      <c r="R1721" s="7" t="str">
        <f>C1721</f>
        <v>AVAC_Projeto</v>
      </c>
      <c r="S1721" s="7" t="str">
        <f>D1721</f>
        <v>AVAC_Distribuição</v>
      </c>
      <c r="T1721" s="7" t="str">
        <f>E1721</f>
        <v>Distribui_Insumo_Duto</v>
      </c>
      <c r="U1721" s="8" t="str">
        <f>_xlfn.CONCAT("bim-key_",A1721)</f>
        <v>bim-key_1720</v>
      </c>
      <c r="V1721" s="4" t="str">
        <f>IF(ISNUMBER(FIND("Arrow", F1721)), _xlfn.CONCAT(E1721,"_Seta"), E1721)</f>
        <v>Distribui_Insumo_Duto</v>
      </c>
      <c r="W1721" s="4" t="str">
        <f>IF(ISNUMBER(FIND("Scheme", F1721)), _xlfn.CONCAT(F1721,"_Esquema"), F1721)</f>
        <v>OST_DuctFittingCenterLine</v>
      </c>
    </row>
    <row r="1722" spans="1:23" ht="9.75" customHeight="1" x14ac:dyDescent="0.25">
      <c r="A1722" s="66">
        <v>1721</v>
      </c>
      <c r="B1722" s="65" t="s">
        <v>4283</v>
      </c>
      <c r="C1722" s="27" t="s">
        <v>4277</v>
      </c>
      <c r="D1722" s="27" t="s">
        <v>4820</v>
      </c>
      <c r="E1722" s="40" t="s">
        <v>4823</v>
      </c>
      <c r="F1722" s="25" t="s">
        <v>3133</v>
      </c>
      <c r="G1722" s="6" t="s">
        <v>13</v>
      </c>
      <c r="H1722" s="6" t="s">
        <v>13</v>
      </c>
      <c r="I1722" s="6" t="s">
        <v>13</v>
      </c>
      <c r="J1722" s="6" t="s">
        <v>13</v>
      </c>
      <c r="K1722" s="23" t="s">
        <v>13</v>
      </c>
      <c r="L1722" s="9" t="str">
        <f>_xlfn.CONCAT("", C1722)</f>
        <v>AVAC_Projeto</v>
      </c>
      <c r="M1722" s="9" t="str">
        <f>_xlfn.CONCAT("", D1722)</f>
        <v>AVAC_Distribuição</v>
      </c>
      <c r="N1722" s="9" t="str">
        <f>_xlfn.CONCAT("", E1722)</f>
        <v>Distribui_Insumo_Duto</v>
      </c>
      <c r="O1722" s="9" t="str">
        <f>_xlfn.CONCAT("Classe IFC ou Categoria Revit:   ", F1722)</f>
        <v>Classe IFC ou Categoria Revit:   OST_DuctFittingInsulation</v>
      </c>
      <c r="P1722" s="7" t="s">
        <v>4183</v>
      </c>
      <c r="Q1722" s="11" t="str">
        <f>_xlfn.CONCAT("Categoria de Revit:  ",F1722)</f>
        <v>Categoria de Revit:  OST_DuctFittingInsulation</v>
      </c>
      <c r="R1722" s="7" t="str">
        <f>C1722</f>
        <v>AVAC_Projeto</v>
      </c>
      <c r="S1722" s="7" t="str">
        <f>D1722</f>
        <v>AVAC_Distribuição</v>
      </c>
      <c r="T1722" s="7" t="str">
        <f>E1722</f>
        <v>Distribui_Insumo_Duto</v>
      </c>
      <c r="U1722" s="8" t="str">
        <f>_xlfn.CONCAT("bim-key_",A1722)</f>
        <v>bim-key_1721</v>
      </c>
      <c r="V1722" s="4" t="str">
        <f>IF(ISNUMBER(FIND("Arrow", F1722)), _xlfn.CONCAT(E1722,"_Seta"), E1722)</f>
        <v>Distribui_Insumo_Duto</v>
      </c>
      <c r="W1722" s="4" t="str">
        <f>IF(ISNUMBER(FIND("Scheme", F1722)), _xlfn.CONCAT(F1722,"_Esquema"), F1722)</f>
        <v>OST_DuctFittingInsulation</v>
      </c>
    </row>
    <row r="1723" spans="1:23" ht="9.75" customHeight="1" x14ac:dyDescent="0.25">
      <c r="A1723" s="66">
        <v>1722</v>
      </c>
      <c r="B1723" s="65" t="s">
        <v>4283</v>
      </c>
      <c r="C1723" s="27" t="s">
        <v>4277</v>
      </c>
      <c r="D1723" s="27" t="s">
        <v>4820</v>
      </c>
      <c r="E1723" s="40" t="s">
        <v>4823</v>
      </c>
      <c r="F1723" s="25" t="s">
        <v>3132</v>
      </c>
      <c r="G1723" s="6" t="s">
        <v>13</v>
      </c>
      <c r="H1723" s="6" t="s">
        <v>13</v>
      </c>
      <c r="I1723" s="6" t="s">
        <v>13</v>
      </c>
      <c r="J1723" s="6" t="s">
        <v>13</v>
      </c>
      <c r="K1723" s="23" t="s">
        <v>13</v>
      </c>
      <c r="L1723" s="9" t="str">
        <f>_xlfn.CONCAT("", C1723)</f>
        <v>AVAC_Projeto</v>
      </c>
      <c r="M1723" s="9" t="str">
        <f>_xlfn.CONCAT("", D1723)</f>
        <v>AVAC_Distribuição</v>
      </c>
      <c r="N1723" s="9" t="str">
        <f>_xlfn.CONCAT("", E1723)</f>
        <v>Distribui_Insumo_Duto</v>
      </c>
      <c r="O1723" s="9" t="str">
        <f>_xlfn.CONCAT("Classe IFC ou Categoria Revit:   ", F1723)</f>
        <v>Classe IFC ou Categoria Revit:   OST_DuctFittingLining</v>
      </c>
      <c r="P1723" s="7" t="s">
        <v>4183</v>
      </c>
      <c r="Q1723" s="11" t="str">
        <f>_xlfn.CONCAT("Categoria de Revit:  ",F1723)</f>
        <v>Categoria de Revit:  OST_DuctFittingLining</v>
      </c>
      <c r="R1723" s="7" t="str">
        <f>C1723</f>
        <v>AVAC_Projeto</v>
      </c>
      <c r="S1723" s="7" t="str">
        <f>D1723</f>
        <v>AVAC_Distribuição</v>
      </c>
      <c r="T1723" s="7" t="str">
        <f>E1723</f>
        <v>Distribui_Insumo_Duto</v>
      </c>
      <c r="U1723" s="8" t="str">
        <f>_xlfn.CONCAT("bim-key_",A1723)</f>
        <v>bim-key_1722</v>
      </c>
      <c r="V1723" s="4" t="str">
        <f>IF(ISNUMBER(FIND("Arrow", F1723)), _xlfn.CONCAT(E1723,"_Seta"), E1723)</f>
        <v>Distribui_Insumo_Duto</v>
      </c>
      <c r="W1723" s="4" t="str">
        <f>IF(ISNUMBER(FIND("Scheme", F1723)), _xlfn.CONCAT(F1723,"_Esquema"), F1723)</f>
        <v>OST_DuctFittingLining</v>
      </c>
    </row>
    <row r="1724" spans="1:23" ht="9.75" customHeight="1" x14ac:dyDescent="0.25">
      <c r="A1724" s="66">
        <v>1723</v>
      </c>
      <c r="B1724" s="65" t="s">
        <v>4283</v>
      </c>
      <c r="C1724" s="27" t="s">
        <v>4277</v>
      </c>
      <c r="D1724" s="27" t="s">
        <v>4821</v>
      </c>
      <c r="E1724" s="40" t="s">
        <v>4839</v>
      </c>
      <c r="F1724" s="25" t="s">
        <v>3139</v>
      </c>
      <c r="G1724" s="6" t="s">
        <v>13</v>
      </c>
      <c r="H1724" s="6" t="s">
        <v>13</v>
      </c>
      <c r="I1724" s="6" t="s">
        <v>13</v>
      </c>
      <c r="J1724" s="6" t="s">
        <v>13</v>
      </c>
      <c r="K1724" s="23" t="s">
        <v>13</v>
      </c>
      <c r="L1724" s="9" t="str">
        <f>_xlfn.CONCAT("", C1724)</f>
        <v>AVAC_Projeto</v>
      </c>
      <c r="M1724" s="9" t="str">
        <f>_xlfn.CONCAT("", D1724)</f>
        <v>AVAC_Distribuição_TAG</v>
      </c>
      <c r="N1724" s="9" t="str">
        <f>_xlfn.CONCAT("", E1724)</f>
        <v>Distribui_Insumo_Duto_Etiqueta</v>
      </c>
      <c r="O1724" s="9" t="str">
        <f>_xlfn.CONCAT("Classe IFC ou Categoria Revit:   ", F1724)</f>
        <v>Classe IFC ou Categoria Revit:   OST_DuctFittingTags</v>
      </c>
      <c r="P1724" s="7" t="s">
        <v>4460</v>
      </c>
      <c r="Q1724" s="11" t="str">
        <f>_xlfn.CONCAT("Categoria de Revit:  ",F1724)</f>
        <v>Categoria de Revit:  OST_DuctFittingTags</v>
      </c>
      <c r="R1724" s="7" t="str">
        <f>C1724</f>
        <v>AVAC_Projeto</v>
      </c>
      <c r="S1724" s="7" t="str">
        <f>D1724</f>
        <v>AVAC_Distribuição_TAG</v>
      </c>
      <c r="T1724" s="7" t="str">
        <f>E1724</f>
        <v>Distribui_Insumo_Duto_Etiqueta</v>
      </c>
      <c r="U1724" s="8" t="str">
        <f>_xlfn.CONCAT("bim-key_",A1724)</f>
        <v>bim-key_1723</v>
      </c>
      <c r="V1724" s="4" t="str">
        <f>IF(ISNUMBER(FIND("Arrow", F1724)), _xlfn.CONCAT(E1724,"_Seta"), E1724)</f>
        <v>Distribui_Insumo_Duto_Etiqueta</v>
      </c>
      <c r="W1724" s="4" t="str">
        <f>IF(ISNUMBER(FIND("Scheme", F1724)), _xlfn.CONCAT(F1724,"_Esquema"), F1724)</f>
        <v>OST_DuctFittingTags</v>
      </c>
    </row>
    <row r="1725" spans="1:23" ht="9.75" customHeight="1" x14ac:dyDescent="0.25">
      <c r="A1725" s="66">
        <v>1724</v>
      </c>
      <c r="B1725" s="65" t="s">
        <v>4283</v>
      </c>
      <c r="C1725" s="27" t="s">
        <v>4277</v>
      </c>
      <c r="D1725" s="27" t="s">
        <v>4820</v>
      </c>
      <c r="E1725" s="40" t="s">
        <v>4823</v>
      </c>
      <c r="F1725" s="25" t="s">
        <v>3077</v>
      </c>
      <c r="G1725" s="6" t="s">
        <v>13</v>
      </c>
      <c r="H1725" s="6" t="s">
        <v>13</v>
      </c>
      <c r="I1725" s="6" t="s">
        <v>13</v>
      </c>
      <c r="J1725" s="6" t="s">
        <v>13</v>
      </c>
      <c r="K1725" s="23" t="s">
        <v>13</v>
      </c>
      <c r="L1725" s="9" t="str">
        <f>_xlfn.CONCAT("", C1725)</f>
        <v>AVAC_Projeto</v>
      </c>
      <c r="M1725" s="9" t="str">
        <f>_xlfn.CONCAT("", D1725)</f>
        <v>AVAC_Distribuição</v>
      </c>
      <c r="N1725" s="9" t="str">
        <f>_xlfn.CONCAT("", E1725)</f>
        <v>Distribui_Insumo_Duto</v>
      </c>
      <c r="O1725" s="9" t="str">
        <f>_xlfn.CONCAT("Classe IFC ou Categoria Revit:   ", F1725)</f>
        <v>Classe IFC ou Categoria Revit:   OST_DuctInsulations</v>
      </c>
      <c r="P1725" s="7" t="s">
        <v>4183</v>
      </c>
      <c r="Q1725" s="11" t="str">
        <f>_xlfn.CONCAT("Categoria de Revit:  ",F1725)</f>
        <v>Categoria de Revit:  OST_DuctInsulations</v>
      </c>
      <c r="R1725" s="7" t="str">
        <f>C1725</f>
        <v>AVAC_Projeto</v>
      </c>
      <c r="S1725" s="7" t="str">
        <f>D1725</f>
        <v>AVAC_Distribuição</v>
      </c>
      <c r="T1725" s="7" t="str">
        <f>E1725</f>
        <v>Distribui_Insumo_Duto</v>
      </c>
      <c r="U1725" s="8" t="str">
        <f>_xlfn.CONCAT("bim-key_",A1725)</f>
        <v>bim-key_1724</v>
      </c>
      <c r="V1725" s="4" t="str">
        <f>IF(ISNUMBER(FIND("Arrow", F1725)), _xlfn.CONCAT(E1725,"_Seta"), E1725)</f>
        <v>Distribui_Insumo_Duto</v>
      </c>
      <c r="W1725" s="4" t="str">
        <f>IF(ISNUMBER(FIND("Scheme", F1725)), _xlfn.CONCAT(F1725,"_Esquema"), F1725)</f>
        <v>OST_DuctInsulations</v>
      </c>
    </row>
    <row r="1726" spans="1:23" ht="9.75" customHeight="1" x14ac:dyDescent="0.25">
      <c r="A1726" s="66">
        <v>1725</v>
      </c>
      <c r="B1726" s="65" t="s">
        <v>4283</v>
      </c>
      <c r="C1726" s="27" t="s">
        <v>4277</v>
      </c>
      <c r="D1726" s="27" t="s">
        <v>4821</v>
      </c>
      <c r="E1726" s="40" t="s">
        <v>4839</v>
      </c>
      <c r="F1726" s="25" t="s">
        <v>3047</v>
      </c>
      <c r="G1726" s="6" t="s">
        <v>13</v>
      </c>
      <c r="H1726" s="6" t="s">
        <v>13</v>
      </c>
      <c r="I1726" s="6" t="s">
        <v>13</v>
      </c>
      <c r="J1726" s="6" t="s">
        <v>13</v>
      </c>
      <c r="K1726" s="23" t="s">
        <v>13</v>
      </c>
      <c r="L1726" s="9" t="str">
        <f>_xlfn.CONCAT("", C1726)</f>
        <v>AVAC_Projeto</v>
      </c>
      <c r="M1726" s="9" t="str">
        <f>_xlfn.CONCAT("", D1726)</f>
        <v>AVAC_Distribuição_TAG</v>
      </c>
      <c r="N1726" s="9" t="str">
        <f>_xlfn.CONCAT("", E1726)</f>
        <v>Distribui_Insumo_Duto_Etiqueta</v>
      </c>
      <c r="O1726" s="9" t="str">
        <f>_xlfn.CONCAT("Classe IFC ou Categoria Revit:   ", F1726)</f>
        <v>Classe IFC ou Categoria Revit:   OST_DuctInsulationsTags</v>
      </c>
      <c r="P1726" s="7" t="s">
        <v>4460</v>
      </c>
      <c r="Q1726" s="11" t="str">
        <f>_xlfn.CONCAT("Categoria de Revit:  ",F1726)</f>
        <v>Categoria de Revit:  OST_DuctInsulationsTags</v>
      </c>
      <c r="R1726" s="7" t="str">
        <f>C1726</f>
        <v>AVAC_Projeto</v>
      </c>
      <c r="S1726" s="7" t="str">
        <f>D1726</f>
        <v>AVAC_Distribuição_TAG</v>
      </c>
      <c r="T1726" s="7" t="str">
        <f>E1726</f>
        <v>Distribui_Insumo_Duto_Etiqueta</v>
      </c>
      <c r="U1726" s="8" t="str">
        <f>_xlfn.CONCAT("bim-key_",A1726)</f>
        <v>bim-key_1725</v>
      </c>
      <c r="V1726" s="4" t="str">
        <f>IF(ISNUMBER(FIND("Arrow", F1726)), _xlfn.CONCAT(E1726,"_Seta"), E1726)</f>
        <v>Distribui_Insumo_Duto_Etiqueta</v>
      </c>
      <c r="W1726" s="4" t="str">
        <f>IF(ISNUMBER(FIND("Scheme", F1726)), _xlfn.CONCAT(F1726,"_Esquema"), F1726)</f>
        <v>OST_DuctInsulationsTags</v>
      </c>
    </row>
    <row r="1727" spans="1:23" ht="9.75" customHeight="1" x14ac:dyDescent="0.25">
      <c r="A1727" s="66">
        <v>1726</v>
      </c>
      <c r="B1727" s="65" t="s">
        <v>4283</v>
      </c>
      <c r="C1727" s="27" t="s">
        <v>4277</v>
      </c>
      <c r="D1727" s="27" t="s">
        <v>4820</v>
      </c>
      <c r="E1727" s="40" t="s">
        <v>4823</v>
      </c>
      <c r="F1727" s="25" t="s">
        <v>3076</v>
      </c>
      <c r="G1727" s="6" t="s">
        <v>13</v>
      </c>
      <c r="H1727" s="6" t="s">
        <v>13</v>
      </c>
      <c r="I1727" s="6" t="s">
        <v>13</v>
      </c>
      <c r="J1727" s="6" t="s">
        <v>13</v>
      </c>
      <c r="K1727" s="23" t="s">
        <v>13</v>
      </c>
      <c r="L1727" s="9" t="str">
        <f>_xlfn.CONCAT("", C1727)</f>
        <v>AVAC_Projeto</v>
      </c>
      <c r="M1727" s="9" t="str">
        <f>_xlfn.CONCAT("", D1727)</f>
        <v>AVAC_Distribuição</v>
      </c>
      <c r="N1727" s="9" t="str">
        <f>_xlfn.CONCAT("", E1727)</f>
        <v>Distribui_Insumo_Duto</v>
      </c>
      <c r="O1727" s="9" t="str">
        <f>_xlfn.CONCAT("Classe IFC ou Categoria Revit:   ", F1727)</f>
        <v>Classe IFC ou Categoria Revit:   OST_DuctLinings</v>
      </c>
      <c r="P1727" s="7" t="s">
        <v>4183</v>
      </c>
      <c r="Q1727" s="11" t="str">
        <f>_xlfn.CONCAT("Categoria de Revit:  ",F1727)</f>
        <v>Categoria de Revit:  OST_DuctLinings</v>
      </c>
      <c r="R1727" s="7" t="str">
        <f>C1727</f>
        <v>AVAC_Projeto</v>
      </c>
      <c r="S1727" s="7" t="str">
        <f>D1727</f>
        <v>AVAC_Distribuição</v>
      </c>
      <c r="T1727" s="7" t="str">
        <f>E1727</f>
        <v>Distribui_Insumo_Duto</v>
      </c>
      <c r="U1727" s="8" t="str">
        <f>_xlfn.CONCAT("bim-key_",A1727)</f>
        <v>bim-key_1726</v>
      </c>
      <c r="V1727" s="4" t="str">
        <f>IF(ISNUMBER(FIND("Arrow", F1727)), _xlfn.CONCAT(E1727,"_Seta"), E1727)</f>
        <v>Distribui_Insumo_Duto</v>
      </c>
      <c r="W1727" s="4" t="str">
        <f>IF(ISNUMBER(FIND("Scheme", F1727)), _xlfn.CONCAT(F1727,"_Esquema"), F1727)</f>
        <v>OST_DuctLinings</v>
      </c>
    </row>
    <row r="1728" spans="1:23" ht="9.75" customHeight="1" x14ac:dyDescent="0.25">
      <c r="A1728" s="66">
        <v>1727</v>
      </c>
      <c r="B1728" s="65" t="s">
        <v>4283</v>
      </c>
      <c r="C1728" s="27" t="s">
        <v>4277</v>
      </c>
      <c r="D1728" s="27" t="s">
        <v>4821</v>
      </c>
      <c r="E1728" s="40" t="s">
        <v>4839</v>
      </c>
      <c r="F1728" s="25" t="s">
        <v>3046</v>
      </c>
      <c r="G1728" s="6" t="s">
        <v>13</v>
      </c>
      <c r="H1728" s="6" t="s">
        <v>13</v>
      </c>
      <c r="I1728" s="6" t="s">
        <v>13</v>
      </c>
      <c r="J1728" s="6" t="s">
        <v>13</v>
      </c>
      <c r="K1728" s="23" t="s">
        <v>13</v>
      </c>
      <c r="L1728" s="9" t="str">
        <f>_xlfn.CONCAT("", C1728)</f>
        <v>AVAC_Projeto</v>
      </c>
      <c r="M1728" s="9" t="str">
        <f>_xlfn.CONCAT("", D1728)</f>
        <v>AVAC_Distribuição_TAG</v>
      </c>
      <c r="N1728" s="9" t="str">
        <f>_xlfn.CONCAT("", E1728)</f>
        <v>Distribui_Insumo_Duto_Etiqueta</v>
      </c>
      <c r="O1728" s="9" t="str">
        <f>_xlfn.CONCAT("Classe IFC ou Categoria Revit:   ", F1728)</f>
        <v>Classe IFC ou Categoria Revit:   OST_DuctLiningsTags</v>
      </c>
      <c r="P1728" s="7" t="s">
        <v>4460</v>
      </c>
      <c r="Q1728" s="11" t="str">
        <f>_xlfn.CONCAT("Categoria de Revit:  ",F1728)</f>
        <v>Categoria de Revit:  OST_DuctLiningsTags</v>
      </c>
      <c r="R1728" s="7" t="str">
        <f>C1728</f>
        <v>AVAC_Projeto</v>
      </c>
      <c r="S1728" s="7" t="str">
        <f>D1728</f>
        <v>AVAC_Distribuição_TAG</v>
      </c>
      <c r="T1728" s="7" t="str">
        <f>E1728</f>
        <v>Distribui_Insumo_Duto_Etiqueta</v>
      </c>
      <c r="U1728" s="8" t="str">
        <f>_xlfn.CONCAT("bim-key_",A1728)</f>
        <v>bim-key_1727</v>
      </c>
      <c r="V1728" s="4" t="str">
        <f>IF(ISNUMBER(FIND("Arrow", F1728)), _xlfn.CONCAT(E1728,"_Seta"), E1728)</f>
        <v>Distribui_Insumo_Duto_Etiqueta</v>
      </c>
      <c r="W1728" s="4" t="str">
        <f>IF(ISNUMBER(FIND("Scheme", F1728)), _xlfn.CONCAT(F1728,"_Esquema"), F1728)</f>
        <v>OST_DuctLiningsTags</v>
      </c>
    </row>
    <row r="1729" spans="1:23" ht="9.75" customHeight="1" x14ac:dyDescent="0.25">
      <c r="A1729" s="66">
        <v>1728</v>
      </c>
      <c r="B1729" s="65" t="s">
        <v>4283</v>
      </c>
      <c r="C1729" s="27" t="s">
        <v>4277</v>
      </c>
      <c r="D1729" s="27" t="s">
        <v>4791</v>
      </c>
      <c r="E1729" s="40" t="s">
        <v>4840</v>
      </c>
      <c r="F1729" s="25" t="s">
        <v>3171</v>
      </c>
      <c r="G1729" s="6" t="s">
        <v>13</v>
      </c>
      <c r="H1729" s="6" t="s">
        <v>13</v>
      </c>
      <c r="I1729" s="6" t="s">
        <v>13</v>
      </c>
      <c r="J1729" s="6" t="s">
        <v>13</v>
      </c>
      <c r="K1729" s="23" t="s">
        <v>13</v>
      </c>
      <c r="L1729" s="9" t="str">
        <f>_xlfn.CONCAT("", C1729)</f>
        <v>AVAC_Projeto</v>
      </c>
      <c r="M1729" s="9" t="str">
        <f>_xlfn.CONCAT("", D1729)</f>
        <v>AVAC_Sistemas</v>
      </c>
      <c r="N1729" s="9" t="str">
        <f>_xlfn.CONCAT("", E1729)</f>
        <v>Distribui_Insumo_Duto_Sistema</v>
      </c>
      <c r="O1729" s="9" t="str">
        <f>_xlfn.CONCAT("Classe IFC ou Categoria Revit:   ", F1729)</f>
        <v>Classe IFC ou Categoria Revit:   OST_DuctSystem</v>
      </c>
      <c r="P1729" s="7" t="s">
        <v>4183</v>
      </c>
      <c r="Q1729" s="11" t="str">
        <f>_xlfn.CONCAT("Categoria de Revit:  ",F1729)</f>
        <v>Categoria de Revit:  OST_DuctSystem</v>
      </c>
      <c r="R1729" s="7" t="str">
        <f>C1729</f>
        <v>AVAC_Projeto</v>
      </c>
      <c r="S1729" s="7" t="str">
        <f>D1729</f>
        <v>AVAC_Sistemas</v>
      </c>
      <c r="T1729" s="7" t="str">
        <f>E1729</f>
        <v>Distribui_Insumo_Duto_Sistema</v>
      </c>
      <c r="U1729" s="8" t="str">
        <f>_xlfn.CONCAT("bim-key_",A1729)</f>
        <v>bim-key_1728</v>
      </c>
      <c r="V1729" s="4" t="str">
        <f>IF(ISNUMBER(FIND("Arrow", F1729)), _xlfn.CONCAT(E1729,"_Seta"), E1729)</f>
        <v>Distribui_Insumo_Duto_Sistema</v>
      </c>
      <c r="W1729" s="4" t="str">
        <f>IF(ISNUMBER(FIND("Scheme", F1729)), _xlfn.CONCAT(F1729,"_Esquema"), F1729)</f>
        <v>OST_DuctSystem</v>
      </c>
    </row>
    <row r="1730" spans="1:23" ht="9.75" customHeight="1" x14ac:dyDescent="0.25">
      <c r="A1730" s="66">
        <v>1729</v>
      </c>
      <c r="B1730" s="65" t="s">
        <v>4283</v>
      </c>
      <c r="C1730" s="27" t="s">
        <v>4277</v>
      </c>
      <c r="D1730" s="27" t="s">
        <v>4791</v>
      </c>
      <c r="E1730" s="40" t="s">
        <v>4840</v>
      </c>
      <c r="F1730" s="25" t="s">
        <v>3044</v>
      </c>
      <c r="G1730" s="6" t="s">
        <v>13</v>
      </c>
      <c r="H1730" s="6" t="s">
        <v>13</v>
      </c>
      <c r="I1730" s="6" t="s">
        <v>13</v>
      </c>
      <c r="J1730" s="6" t="s">
        <v>13</v>
      </c>
      <c r="K1730" s="23" t="s">
        <v>13</v>
      </c>
      <c r="L1730" s="9" t="str">
        <f>_xlfn.CONCAT("", C1730)</f>
        <v>AVAC_Projeto</v>
      </c>
      <c r="M1730" s="9" t="str">
        <f>_xlfn.CONCAT("", D1730)</f>
        <v>AVAC_Sistemas</v>
      </c>
      <c r="N1730" s="9" t="str">
        <f>_xlfn.CONCAT("", E1730)</f>
        <v>Distribui_Insumo_Duto_Sistema</v>
      </c>
      <c r="O1730" s="9" t="str">
        <f>_xlfn.CONCAT("Classe IFC ou Categoria Revit:   ", F1730)</f>
        <v>Classe IFC ou Categoria Revit:   OST_DuctSystem_Reference</v>
      </c>
      <c r="P1730" s="7" t="s">
        <v>4183</v>
      </c>
      <c r="Q1730" s="11" t="str">
        <f>_xlfn.CONCAT("Categoria de Revit:  ",F1730)</f>
        <v>Categoria de Revit:  OST_DuctSystem_Reference</v>
      </c>
      <c r="R1730" s="7" t="str">
        <f>C1730</f>
        <v>AVAC_Projeto</v>
      </c>
      <c r="S1730" s="7" t="str">
        <f>D1730</f>
        <v>AVAC_Sistemas</v>
      </c>
      <c r="T1730" s="7" t="str">
        <f>E1730</f>
        <v>Distribui_Insumo_Duto_Sistema</v>
      </c>
      <c r="U1730" s="8" t="str">
        <f>_xlfn.CONCAT("bim-key_",A1730)</f>
        <v>bim-key_1729</v>
      </c>
      <c r="V1730" s="4" t="str">
        <f>IF(ISNUMBER(FIND("Arrow", F1730)), _xlfn.CONCAT(E1730,"_Seta"), E1730)</f>
        <v>Distribui_Insumo_Duto_Sistema</v>
      </c>
      <c r="W1730" s="4" t="str">
        <f>IF(ISNUMBER(FIND("Scheme", F1730)), _xlfn.CONCAT(F1730,"_Esquema"), F1730)</f>
        <v>OST_DuctSystem_Reference</v>
      </c>
    </row>
    <row r="1731" spans="1:23" ht="9.75" customHeight="1" x14ac:dyDescent="0.25">
      <c r="A1731" s="66">
        <v>1730</v>
      </c>
      <c r="B1731" s="65" t="s">
        <v>4283</v>
      </c>
      <c r="C1731" s="27" t="s">
        <v>4277</v>
      </c>
      <c r="D1731" s="27" t="s">
        <v>4791</v>
      </c>
      <c r="E1731" s="40" t="s">
        <v>4840</v>
      </c>
      <c r="F1731" s="25" t="s">
        <v>3043</v>
      </c>
      <c r="G1731" s="6" t="s">
        <v>13</v>
      </c>
      <c r="H1731" s="6" t="s">
        <v>13</v>
      </c>
      <c r="I1731" s="6" t="s">
        <v>13</v>
      </c>
      <c r="J1731" s="6" t="s">
        <v>13</v>
      </c>
      <c r="K1731" s="23" t="s">
        <v>13</v>
      </c>
      <c r="L1731" s="9" t="str">
        <f>_xlfn.CONCAT("", C1731)</f>
        <v>AVAC_Projeto</v>
      </c>
      <c r="M1731" s="9" t="str">
        <f>_xlfn.CONCAT("", D1731)</f>
        <v>AVAC_Sistemas</v>
      </c>
      <c r="N1731" s="9" t="str">
        <f>_xlfn.CONCAT("", E1731)</f>
        <v>Distribui_Insumo_Duto_Sistema</v>
      </c>
      <c r="O1731" s="9" t="str">
        <f>_xlfn.CONCAT("Classe IFC ou Categoria Revit:   ", F1731)</f>
        <v>Classe IFC ou Categoria Revit:   OST_DuctSystem_Reference_Visibility</v>
      </c>
      <c r="P1731" s="7" t="s">
        <v>4183</v>
      </c>
      <c r="Q1731" s="11" t="str">
        <f>_xlfn.CONCAT("Categoria de Revit:  ",F1731)</f>
        <v>Categoria de Revit:  OST_DuctSystem_Reference_Visibility</v>
      </c>
      <c r="R1731" s="7" t="str">
        <f>C1731</f>
        <v>AVAC_Projeto</v>
      </c>
      <c r="S1731" s="7" t="str">
        <f>D1731</f>
        <v>AVAC_Sistemas</v>
      </c>
      <c r="T1731" s="7" t="str">
        <f>E1731</f>
        <v>Distribui_Insumo_Duto_Sistema</v>
      </c>
      <c r="U1731" s="8" t="str">
        <f>_xlfn.CONCAT("bim-key_",A1731)</f>
        <v>bim-key_1730</v>
      </c>
      <c r="V1731" s="4" t="str">
        <f>IF(ISNUMBER(FIND("Arrow", F1731)), _xlfn.CONCAT(E1731,"_Seta"), E1731)</f>
        <v>Distribui_Insumo_Duto_Sistema</v>
      </c>
      <c r="W1731" s="4" t="str">
        <f>IF(ISNUMBER(FIND("Scheme", F1731)), _xlfn.CONCAT(F1731,"_Esquema"), F1731)</f>
        <v>OST_DuctSystem_Reference_Visibility</v>
      </c>
    </row>
    <row r="1732" spans="1:23" ht="9.75" customHeight="1" x14ac:dyDescent="0.25">
      <c r="A1732" s="66">
        <v>1731</v>
      </c>
      <c r="B1732" s="65" t="s">
        <v>4283</v>
      </c>
      <c r="C1732" s="27" t="s">
        <v>4277</v>
      </c>
      <c r="D1732" s="27" t="s">
        <v>4821</v>
      </c>
      <c r="E1732" s="40" t="s">
        <v>4839</v>
      </c>
      <c r="F1732" s="25" t="s">
        <v>3177</v>
      </c>
      <c r="G1732" s="6" t="s">
        <v>13</v>
      </c>
      <c r="H1732" s="6" t="s">
        <v>13</v>
      </c>
      <c r="I1732" s="6" t="s">
        <v>13</v>
      </c>
      <c r="J1732" s="6" t="s">
        <v>13</v>
      </c>
      <c r="K1732" s="23" t="s">
        <v>13</v>
      </c>
      <c r="L1732" s="9" t="str">
        <f>_xlfn.CONCAT("", C1732)</f>
        <v>AVAC_Projeto</v>
      </c>
      <c r="M1732" s="9" t="str">
        <f>_xlfn.CONCAT("", D1732)</f>
        <v>AVAC_Distribuição_TAG</v>
      </c>
      <c r="N1732" s="9" t="str">
        <f>_xlfn.CONCAT("", E1732)</f>
        <v>Distribui_Insumo_Duto_Etiqueta</v>
      </c>
      <c r="O1732" s="9" t="str">
        <f>_xlfn.CONCAT("Classe IFC ou Categoria Revit:   ", F1732)</f>
        <v>Classe IFC ou Categoria Revit:   OST_DuctTags</v>
      </c>
      <c r="P1732" s="7" t="s">
        <v>4460</v>
      </c>
      <c r="Q1732" s="11" t="str">
        <f>_xlfn.CONCAT("Categoria de Revit:  ",F1732)</f>
        <v>Categoria de Revit:  OST_DuctTags</v>
      </c>
      <c r="R1732" s="7" t="str">
        <f>C1732</f>
        <v>AVAC_Projeto</v>
      </c>
      <c r="S1732" s="7" t="str">
        <f>D1732</f>
        <v>AVAC_Distribuição_TAG</v>
      </c>
      <c r="T1732" s="7" t="str">
        <f>E1732</f>
        <v>Distribui_Insumo_Duto_Etiqueta</v>
      </c>
      <c r="U1732" s="8" t="str">
        <f>_xlfn.CONCAT("bim-key_",A1732)</f>
        <v>bim-key_1731</v>
      </c>
      <c r="V1732" s="4" t="str">
        <f>IF(ISNUMBER(FIND("Arrow", F1732)), _xlfn.CONCAT(E1732,"_Seta"), E1732)</f>
        <v>Distribui_Insumo_Duto_Etiqueta</v>
      </c>
      <c r="W1732" s="4" t="str">
        <f>IF(ISNUMBER(FIND("Scheme", F1732)), _xlfn.CONCAT(F1732,"_Esquema"), F1732)</f>
        <v>OST_DuctTags</v>
      </c>
    </row>
    <row r="1733" spans="1:23" ht="9.75" customHeight="1" x14ac:dyDescent="0.25">
      <c r="A1733" s="66">
        <v>1732</v>
      </c>
      <c r="B1733" s="65" t="s">
        <v>4283</v>
      </c>
      <c r="C1733" s="27" t="s">
        <v>4277</v>
      </c>
      <c r="D1733" s="27" t="s">
        <v>4820</v>
      </c>
      <c r="E1733" s="40" t="s">
        <v>4823</v>
      </c>
      <c r="F1733" s="25" t="s">
        <v>3173</v>
      </c>
      <c r="G1733" s="6" t="s">
        <v>13</v>
      </c>
      <c r="H1733" s="6" t="s">
        <v>13</v>
      </c>
      <c r="I1733" s="6" t="s">
        <v>13</v>
      </c>
      <c r="J1733" s="6" t="s">
        <v>13</v>
      </c>
      <c r="K1733" s="23" t="s">
        <v>13</v>
      </c>
      <c r="L1733" s="9" t="str">
        <f>_xlfn.CONCAT("", C1733)</f>
        <v>AVAC_Projeto</v>
      </c>
      <c r="M1733" s="9" t="str">
        <f>_xlfn.CONCAT("", D1733)</f>
        <v>AVAC_Distribuição</v>
      </c>
      <c r="N1733" s="9" t="str">
        <f>_xlfn.CONCAT("", E1733)</f>
        <v>Distribui_Insumo_Duto</v>
      </c>
      <c r="O1733" s="9" t="str">
        <f>_xlfn.CONCAT("Classe IFC ou Categoria Revit:   ", F1733)</f>
        <v>Classe IFC ou Categoria Revit:   OST_DuctTerminal</v>
      </c>
      <c r="P1733" s="7" t="s">
        <v>4183</v>
      </c>
      <c r="Q1733" s="11" t="str">
        <f>_xlfn.CONCAT("Categoria de Revit:  ",F1733)</f>
        <v>Categoria de Revit:  OST_DuctTerminal</v>
      </c>
      <c r="R1733" s="7" t="str">
        <f>C1733</f>
        <v>AVAC_Projeto</v>
      </c>
      <c r="S1733" s="7" t="str">
        <f>D1733</f>
        <v>AVAC_Distribuição</v>
      </c>
      <c r="T1733" s="7" t="str">
        <f>E1733</f>
        <v>Distribui_Insumo_Duto</v>
      </c>
      <c r="U1733" s="8" t="str">
        <f>_xlfn.CONCAT("bim-key_",A1733)</f>
        <v>bim-key_1732</v>
      </c>
      <c r="V1733" s="4" t="str">
        <f>IF(ISNUMBER(FIND("Arrow", F1733)), _xlfn.CONCAT(E1733,"_Seta"), E1733)</f>
        <v>Distribui_Insumo_Duto</v>
      </c>
      <c r="W1733" s="4" t="str">
        <f>IF(ISNUMBER(FIND("Scheme", F1733)), _xlfn.CONCAT(F1733,"_Esquema"), F1733)</f>
        <v>OST_DuctTerminal</v>
      </c>
    </row>
    <row r="1734" spans="1:23" ht="9.75" customHeight="1" x14ac:dyDescent="0.25">
      <c r="A1734" s="66">
        <v>1733</v>
      </c>
      <c r="B1734" s="65" t="s">
        <v>4283</v>
      </c>
      <c r="C1734" s="27" t="s">
        <v>4277</v>
      </c>
      <c r="D1734" s="27" t="s">
        <v>4821</v>
      </c>
      <c r="E1734" s="40" t="s">
        <v>4839</v>
      </c>
      <c r="F1734" s="25" t="s">
        <v>3172</v>
      </c>
      <c r="G1734" s="6" t="s">
        <v>13</v>
      </c>
      <c r="H1734" s="6" t="s">
        <v>13</v>
      </c>
      <c r="I1734" s="6" t="s">
        <v>13</v>
      </c>
      <c r="J1734" s="6" t="s">
        <v>13</v>
      </c>
      <c r="K1734" s="23" t="s">
        <v>13</v>
      </c>
      <c r="L1734" s="9" t="str">
        <f>_xlfn.CONCAT("", C1734)</f>
        <v>AVAC_Projeto</v>
      </c>
      <c r="M1734" s="9" t="str">
        <f>_xlfn.CONCAT("", D1734)</f>
        <v>AVAC_Distribuição_TAG</v>
      </c>
      <c r="N1734" s="9" t="str">
        <f>_xlfn.CONCAT("", E1734)</f>
        <v>Distribui_Insumo_Duto_Etiqueta</v>
      </c>
      <c r="O1734" s="9" t="str">
        <f>_xlfn.CONCAT("Classe IFC ou Categoria Revit:   ", F1734)</f>
        <v>Classe IFC ou Categoria Revit:   OST_DuctTerminalTags</v>
      </c>
      <c r="P1734" s="7" t="s">
        <v>4460</v>
      </c>
      <c r="Q1734" s="11" t="str">
        <f>_xlfn.CONCAT("Categoria de Revit:  ",F1734)</f>
        <v>Categoria de Revit:  OST_DuctTerminalTags</v>
      </c>
      <c r="R1734" s="7" t="str">
        <f>C1734</f>
        <v>AVAC_Projeto</v>
      </c>
      <c r="S1734" s="7" t="str">
        <f>D1734</f>
        <v>AVAC_Distribuição_TAG</v>
      </c>
      <c r="T1734" s="7" t="str">
        <f>E1734</f>
        <v>Distribui_Insumo_Duto_Etiqueta</v>
      </c>
      <c r="U1734" s="8" t="str">
        <f>_xlfn.CONCAT("bim-key_",A1734)</f>
        <v>bim-key_1733</v>
      </c>
      <c r="V1734" s="4" t="str">
        <f>IF(ISNUMBER(FIND("Arrow", F1734)), _xlfn.CONCAT(E1734,"_Seta"), E1734)</f>
        <v>Distribui_Insumo_Duto_Etiqueta</v>
      </c>
      <c r="W1734" s="4" t="str">
        <f>IF(ISNUMBER(FIND("Scheme", F1734)), _xlfn.CONCAT(F1734,"_Esquema"), F1734)</f>
        <v>OST_DuctTerminalTags</v>
      </c>
    </row>
    <row r="1735" spans="1:23" ht="9.75" customHeight="1" x14ac:dyDescent="0.25">
      <c r="A1735" s="66">
        <v>1734</v>
      </c>
      <c r="B1735" s="65" t="s">
        <v>4283</v>
      </c>
      <c r="C1735" s="27" t="s">
        <v>4289</v>
      </c>
      <c r="D1735" s="27" t="s">
        <v>4291</v>
      </c>
      <c r="E1735" s="41" t="s">
        <v>20</v>
      </c>
      <c r="F1735" s="25" t="s">
        <v>3098</v>
      </c>
      <c r="G1735" s="6" t="s">
        <v>13</v>
      </c>
      <c r="H1735" s="6" t="s">
        <v>13</v>
      </c>
      <c r="I1735" s="6" t="s">
        <v>13</v>
      </c>
      <c r="J1735" s="6" t="s">
        <v>13</v>
      </c>
      <c r="K1735" s="23" t="s">
        <v>13</v>
      </c>
      <c r="L1735" s="9" t="str">
        <f>_xlfn.CONCAT("", C1735)</f>
        <v>ARQ_Projeto</v>
      </c>
      <c r="M1735" s="9" t="str">
        <f>_xlfn.CONCAT("", D1735)</f>
        <v>ARQ_Interdisciplinar</v>
      </c>
      <c r="N1735" s="9" t="str">
        <f>_xlfn.CONCAT("", E1735)</f>
        <v>Projeto</v>
      </c>
      <c r="O1735" s="9" t="str">
        <f>_xlfn.CONCAT("Classe IFC ou Categoria Revit:   ", F1735)</f>
        <v>Classe IFC ou Categoria Revit:   OST_EAConstructions</v>
      </c>
      <c r="P1735" s="7" t="s">
        <v>4183</v>
      </c>
      <c r="Q1735" s="11" t="str">
        <f>_xlfn.CONCAT("Categoria de Revit:  ",F1735)</f>
        <v>Categoria de Revit:  OST_EAConstructions</v>
      </c>
      <c r="R1735" s="7" t="str">
        <f>C1735</f>
        <v>ARQ_Projeto</v>
      </c>
      <c r="S1735" s="7" t="str">
        <f>D1735</f>
        <v>ARQ_Interdisciplinar</v>
      </c>
      <c r="T1735" s="7" t="str">
        <f>E1735</f>
        <v>Projeto</v>
      </c>
      <c r="U1735" s="8" t="str">
        <f>_xlfn.CONCAT("bim-key_",A1735)</f>
        <v>bim-key_1734</v>
      </c>
      <c r="V1735" s="4" t="str">
        <f>IF(ISNUMBER(FIND("Arrow", F1735)), _xlfn.CONCAT(E1735,"_Seta"), E1735)</f>
        <v>Projeto</v>
      </c>
      <c r="W1735" s="4" t="str">
        <f>IF(ISNUMBER(FIND("Scheme", F1735)), _xlfn.CONCAT(F1735,"_Esquema"), F1735)</f>
        <v>OST_EAConstructions</v>
      </c>
    </row>
    <row r="1736" spans="1:23" ht="9.75" customHeight="1" x14ac:dyDescent="0.25">
      <c r="A1736" s="66">
        <v>1735</v>
      </c>
      <c r="B1736" s="65" t="s">
        <v>4283</v>
      </c>
      <c r="C1736" s="27" t="s">
        <v>4289</v>
      </c>
      <c r="D1736" s="27" t="s">
        <v>4291</v>
      </c>
      <c r="E1736" s="41" t="s">
        <v>20</v>
      </c>
      <c r="F1736" s="25" t="s">
        <v>3388</v>
      </c>
      <c r="G1736" s="6" t="s">
        <v>13</v>
      </c>
      <c r="H1736" s="6" t="s">
        <v>13</v>
      </c>
      <c r="I1736" s="6" t="s">
        <v>13</v>
      </c>
      <c r="J1736" s="6" t="s">
        <v>13</v>
      </c>
      <c r="K1736" s="23" t="s">
        <v>13</v>
      </c>
      <c r="L1736" s="9" t="str">
        <f>_xlfn.CONCAT("", C1736)</f>
        <v>ARQ_Projeto</v>
      </c>
      <c r="M1736" s="9" t="str">
        <f>_xlfn.CONCAT("", D1736)</f>
        <v>ARQ_Interdisciplinar</v>
      </c>
      <c r="N1736" s="9" t="str">
        <f>_xlfn.CONCAT("", E1736)</f>
        <v>Projeto</v>
      </c>
      <c r="O1736" s="9" t="str">
        <f>_xlfn.CONCAT("Classe IFC ou Categoria Revit:   ", F1736)</f>
        <v>Classe IFC ou Categoria Revit:   OST_EdgeSlab</v>
      </c>
      <c r="P1736" s="7" t="s">
        <v>4183</v>
      </c>
      <c r="Q1736" s="11" t="str">
        <f>_xlfn.CONCAT("Categoria de Revit:  ",F1736)</f>
        <v>Categoria de Revit:  OST_EdgeSlab</v>
      </c>
      <c r="R1736" s="7" t="str">
        <f>C1736</f>
        <v>ARQ_Projeto</v>
      </c>
      <c r="S1736" s="7" t="str">
        <f>D1736</f>
        <v>ARQ_Interdisciplinar</v>
      </c>
      <c r="T1736" s="7" t="str">
        <f>E1736</f>
        <v>Projeto</v>
      </c>
      <c r="U1736" s="8" t="str">
        <f>_xlfn.CONCAT("bim-key_",A1736)</f>
        <v>bim-key_1735</v>
      </c>
      <c r="V1736" s="4" t="str">
        <f>IF(ISNUMBER(FIND("Arrow", F1736)), _xlfn.CONCAT(E1736,"_Seta"), E1736)</f>
        <v>Projeto</v>
      </c>
      <c r="W1736" s="4" t="str">
        <f>IF(ISNUMBER(FIND("Scheme", F1736)), _xlfn.CONCAT(F1736,"_Esquema"), F1736)</f>
        <v>OST_EdgeSlab</v>
      </c>
    </row>
    <row r="1737" spans="1:23" ht="9.75" customHeight="1" x14ac:dyDescent="0.25">
      <c r="A1737" s="66">
        <v>1736</v>
      </c>
      <c r="B1737" s="65" t="s">
        <v>4283</v>
      </c>
      <c r="C1737" s="27" t="s">
        <v>4289</v>
      </c>
      <c r="D1737" s="27" t="s">
        <v>4291</v>
      </c>
      <c r="E1737" s="41" t="s">
        <v>20</v>
      </c>
      <c r="F1737" s="25" t="s">
        <v>3260</v>
      </c>
      <c r="G1737" s="6" t="s">
        <v>13</v>
      </c>
      <c r="H1737" s="6" t="s">
        <v>13</v>
      </c>
      <c r="I1737" s="6" t="s">
        <v>13</v>
      </c>
      <c r="J1737" s="6" t="s">
        <v>13</v>
      </c>
      <c r="K1737" s="23" t="s">
        <v>13</v>
      </c>
      <c r="L1737" s="9" t="str">
        <f>_xlfn.CONCAT("", C1737)</f>
        <v>ARQ_Projeto</v>
      </c>
      <c r="M1737" s="9" t="str">
        <f>_xlfn.CONCAT("", D1737)</f>
        <v>ARQ_Interdisciplinar</v>
      </c>
      <c r="N1737" s="9" t="str">
        <f>_xlfn.CONCAT("", E1737)</f>
        <v>Projeto</v>
      </c>
      <c r="O1737" s="9" t="str">
        <f>_xlfn.CONCAT("Classe IFC ou Categoria Revit:   ", F1737)</f>
        <v>Classe IFC ou Categoria Revit:   OST_EditCutProfile</v>
      </c>
      <c r="P1737" s="7" t="s">
        <v>4183</v>
      </c>
      <c r="Q1737" s="11" t="str">
        <f>_xlfn.CONCAT("Categoria de Revit:  ",F1737)</f>
        <v>Categoria de Revit:  OST_EditCutProfile</v>
      </c>
      <c r="R1737" s="7" t="str">
        <f>C1737</f>
        <v>ARQ_Projeto</v>
      </c>
      <c r="S1737" s="7" t="str">
        <f>D1737</f>
        <v>ARQ_Interdisciplinar</v>
      </c>
      <c r="T1737" s="7" t="str">
        <f>E1737</f>
        <v>Projeto</v>
      </c>
      <c r="U1737" s="8" t="str">
        <f>_xlfn.CONCAT("bim-key_",A1737)</f>
        <v>bim-key_1736</v>
      </c>
      <c r="V1737" s="4" t="str">
        <f>IF(ISNUMBER(FIND("Arrow", F1737)), _xlfn.CONCAT(E1737,"_Seta"), E1737)</f>
        <v>Projeto</v>
      </c>
      <c r="W1737" s="4" t="str">
        <f>IF(ISNUMBER(FIND("Scheme", F1737)), _xlfn.CONCAT(F1737,"_Esquema"), F1737)</f>
        <v>OST_EditCutProfile</v>
      </c>
    </row>
    <row r="1738" spans="1:23" ht="9.75" customHeight="1" x14ac:dyDescent="0.25">
      <c r="A1738" s="66">
        <v>1737</v>
      </c>
      <c r="B1738" s="65" t="s">
        <v>4283</v>
      </c>
      <c r="C1738" s="27" t="s">
        <v>4289</v>
      </c>
      <c r="D1738" s="27" t="s">
        <v>4291</v>
      </c>
      <c r="E1738" s="41" t="s">
        <v>20</v>
      </c>
      <c r="F1738" s="25" t="s">
        <v>3159</v>
      </c>
      <c r="G1738" s="6" t="s">
        <v>13</v>
      </c>
      <c r="H1738" s="6" t="s">
        <v>13</v>
      </c>
      <c r="I1738" s="6" t="s">
        <v>13</v>
      </c>
      <c r="J1738" s="6" t="s">
        <v>13</v>
      </c>
      <c r="K1738" s="23" t="s">
        <v>13</v>
      </c>
      <c r="L1738" s="9" t="str">
        <f>_xlfn.CONCAT("", C1738)</f>
        <v>ARQ_Projeto</v>
      </c>
      <c r="M1738" s="9" t="str">
        <f>_xlfn.CONCAT("", D1738)</f>
        <v>ARQ_Interdisciplinar</v>
      </c>
      <c r="N1738" s="9" t="str">
        <f>_xlfn.CONCAT("", E1738)</f>
        <v>Projeto</v>
      </c>
      <c r="O1738" s="9" t="str">
        <f>_xlfn.CONCAT("Classe IFC ou Categoria Revit:   ", F1738)</f>
        <v>Classe IFC ou Categoria Revit:   OST_ElecDistributionSys</v>
      </c>
      <c r="P1738" s="7" t="s">
        <v>4183</v>
      </c>
      <c r="Q1738" s="11" t="str">
        <f>_xlfn.CONCAT("Categoria de Revit:  ",F1738)</f>
        <v>Categoria de Revit:  OST_ElecDistributionSys</v>
      </c>
      <c r="R1738" s="7" t="str">
        <f>C1738</f>
        <v>ARQ_Projeto</v>
      </c>
      <c r="S1738" s="7" t="str">
        <f>D1738</f>
        <v>ARQ_Interdisciplinar</v>
      </c>
      <c r="T1738" s="7" t="str">
        <f>E1738</f>
        <v>Projeto</v>
      </c>
      <c r="U1738" s="8" t="str">
        <f>_xlfn.CONCAT("bim-key_",A1738)</f>
        <v>bim-key_1737</v>
      </c>
      <c r="V1738" s="4" t="str">
        <f>IF(ISNUMBER(FIND("Arrow", F1738)), _xlfn.CONCAT(E1738,"_Seta"), E1738)</f>
        <v>Projeto</v>
      </c>
      <c r="W1738" s="4" t="str">
        <f>IF(ISNUMBER(FIND("Scheme", F1738)), _xlfn.CONCAT(F1738,"_Esquema"), F1738)</f>
        <v>OST_ElecDistributionSys</v>
      </c>
    </row>
    <row r="1739" spans="1:23" ht="9.75" customHeight="1" x14ac:dyDescent="0.25">
      <c r="A1739" s="66">
        <v>1738</v>
      </c>
      <c r="B1739" s="65" t="s">
        <v>4283</v>
      </c>
      <c r="C1739" s="27" t="s">
        <v>4471</v>
      </c>
      <c r="D1739" s="27" t="s">
        <v>4571</v>
      </c>
      <c r="E1739" s="26" t="s">
        <v>4352</v>
      </c>
      <c r="F1739" s="25" t="s">
        <v>2981</v>
      </c>
      <c r="G1739" s="6" t="s">
        <v>13</v>
      </c>
      <c r="H1739" s="6" t="s">
        <v>13</v>
      </c>
      <c r="I1739" s="6" t="s">
        <v>13</v>
      </c>
      <c r="J1739" s="6" t="s">
        <v>13</v>
      </c>
      <c r="K1739" s="23" t="s">
        <v>13</v>
      </c>
      <c r="L1739" s="9" t="str">
        <f>_xlfn.CONCAT("", C1739)</f>
        <v>ELE_Projeto</v>
      </c>
      <c r="M1739" s="9" t="str">
        <f>_xlfn.CONCAT("", D1739)</f>
        <v>ELE_Carga</v>
      </c>
      <c r="N1739" s="9" t="str">
        <f>_xlfn.CONCAT("", E1739)</f>
        <v>Carga_Elétrica</v>
      </c>
      <c r="O1739" s="9" t="str">
        <f>_xlfn.CONCAT("Classe IFC ou Categoria Revit:   ", F1739)</f>
        <v>Classe IFC ou Categoria Revit:   OST_ELECTRICAL_AreaBasedLoads_Boundary</v>
      </c>
      <c r="P1739" s="7" t="s">
        <v>4183</v>
      </c>
      <c r="Q1739" s="11" t="str">
        <f>_xlfn.CONCAT("Categoria de Revit:  ",F1739)</f>
        <v>Categoria de Revit:  OST_ELECTRICAL_AreaBasedLoads_Boundary</v>
      </c>
      <c r="R1739" s="7" t="str">
        <f>C1739</f>
        <v>ELE_Projeto</v>
      </c>
      <c r="S1739" s="7" t="str">
        <f>D1739</f>
        <v>ELE_Carga</v>
      </c>
      <c r="T1739" s="7" t="str">
        <f>E1739</f>
        <v>Carga_Elétrica</v>
      </c>
      <c r="U1739" s="8" t="str">
        <f>_xlfn.CONCAT("bim-key_",A1739)</f>
        <v>bim-key_1738</v>
      </c>
      <c r="V1739" s="4" t="str">
        <f>IF(ISNUMBER(FIND("Arrow", F1739)), _xlfn.CONCAT(E1739,"_Seta"), E1739)</f>
        <v>Carga_Elétrica</v>
      </c>
      <c r="W1739" s="4" t="str">
        <f>IF(ISNUMBER(FIND("Scheme", F1739)), _xlfn.CONCAT(F1739,"_Esquema"), F1739)</f>
        <v>OST_ELECTRICAL_AreaBasedLoads_Boundary</v>
      </c>
    </row>
    <row r="1740" spans="1:23" ht="9.75" customHeight="1" x14ac:dyDescent="0.25">
      <c r="A1740" s="66">
        <v>2466</v>
      </c>
      <c r="B1740" s="65" t="s">
        <v>4283</v>
      </c>
      <c r="C1740" s="27" t="s">
        <v>4296</v>
      </c>
      <c r="D1740" s="27" t="s">
        <v>4916</v>
      </c>
      <c r="E1740" s="40" t="s">
        <v>4953</v>
      </c>
      <c r="F1740" s="25" t="s">
        <v>3424</v>
      </c>
      <c r="G1740" s="6" t="s">
        <v>13</v>
      </c>
      <c r="H1740" s="6" t="s">
        <v>13</v>
      </c>
      <c r="I1740" s="6" t="s">
        <v>13</v>
      </c>
      <c r="J1740" s="6" t="s">
        <v>13</v>
      </c>
      <c r="K1740" s="23" t="s">
        <v>13</v>
      </c>
      <c r="L1740" s="9" t="str">
        <f>_xlfn.CONCAT("", C1740)</f>
        <v>EST_Projeto</v>
      </c>
      <c r="M1740" s="9" t="str">
        <f>_xlfn.CONCAT("", D1740)</f>
        <v>EST_Vigamento</v>
      </c>
      <c r="N1740" s="9" t="str">
        <f>_xlfn.CONCAT("", E1740)</f>
        <v>Vigas</v>
      </c>
      <c r="O1740" s="9" t="str">
        <f>_xlfn.CONCAT("Classe IFC ou Categoria Revit:   ", F1740)</f>
        <v>Classe IFC ou Categoria Revit:   OST_StructuralFramingOther</v>
      </c>
      <c r="P1740" s="7" t="s">
        <v>4183</v>
      </c>
      <c r="Q1740" s="11" t="str">
        <f>_xlfn.CONCAT("Categoria de Revit:  ",F1740)</f>
        <v>Categoria de Revit:  OST_StructuralFramingOther</v>
      </c>
      <c r="R1740" s="7" t="str">
        <f>C1740</f>
        <v>EST_Projeto</v>
      </c>
      <c r="S1740" s="7" t="str">
        <f>D1740</f>
        <v>EST_Vigamento</v>
      </c>
      <c r="T1740" s="7" t="str">
        <f>E1740</f>
        <v>Vigas</v>
      </c>
      <c r="U1740" s="8" t="str">
        <f>_xlfn.CONCAT("bim-key_",A1740)</f>
        <v>bim-key_2466</v>
      </c>
      <c r="V1740" s="4" t="str">
        <f>IF(ISNUMBER(FIND("Arrow", F1740)), _xlfn.CONCAT(E1740,"_Seta"), E1740)</f>
        <v>Vigas</v>
      </c>
      <c r="W1740" s="4" t="str">
        <f>IF(ISNUMBER(FIND("Scheme", F1740)), _xlfn.CONCAT(F1740,"_Esquema"), F1740)</f>
        <v>OST_StructuralFramingOther</v>
      </c>
    </row>
    <row r="1741" spans="1:23" ht="9.75" customHeight="1" x14ac:dyDescent="0.25">
      <c r="A1741" s="66">
        <v>1740</v>
      </c>
      <c r="B1741" s="65" t="s">
        <v>4283</v>
      </c>
      <c r="C1741" s="27" t="s">
        <v>4471</v>
      </c>
      <c r="D1741" s="27" t="s">
        <v>4571</v>
      </c>
      <c r="E1741" s="26" t="s">
        <v>4352</v>
      </c>
      <c r="F1741" s="25" t="s">
        <v>2980</v>
      </c>
      <c r="G1741" s="6" t="s">
        <v>13</v>
      </c>
      <c r="H1741" s="6" t="s">
        <v>13</v>
      </c>
      <c r="I1741" s="6" t="s">
        <v>13</v>
      </c>
      <c r="J1741" s="6" t="s">
        <v>13</v>
      </c>
      <c r="K1741" s="23" t="s">
        <v>13</v>
      </c>
      <c r="L1741" s="9" t="str">
        <f>_xlfn.CONCAT("", C1741)</f>
        <v>ELE_Projeto</v>
      </c>
      <c r="M1741" s="9" t="str">
        <f>_xlfn.CONCAT("", D1741)</f>
        <v>ELE_Carga</v>
      </c>
      <c r="N1741" s="9" t="str">
        <f>_xlfn.CONCAT("", E1741)</f>
        <v>Carga_Elétrica</v>
      </c>
      <c r="O1741" s="9" t="str">
        <f>_xlfn.CONCAT("Classe IFC ou Categoria Revit:   ", F1741)</f>
        <v>Classe IFC ou Categoria Revit:   OST_ELECTRICAL_AreaBasedLoads_InteriorFill</v>
      </c>
      <c r="P1741" s="7" t="s">
        <v>4183</v>
      </c>
      <c r="Q1741" s="11" t="str">
        <f>_xlfn.CONCAT("Categoria de Revit:  ",F1741)</f>
        <v>Categoria de Revit:  OST_ELECTRICAL_AreaBasedLoads_InteriorFill</v>
      </c>
      <c r="R1741" s="7" t="str">
        <f>C1741</f>
        <v>ELE_Projeto</v>
      </c>
      <c r="S1741" s="7" t="str">
        <f>D1741</f>
        <v>ELE_Carga</v>
      </c>
      <c r="T1741" s="7" t="str">
        <f>E1741</f>
        <v>Carga_Elétrica</v>
      </c>
      <c r="U1741" s="8" t="str">
        <f>_xlfn.CONCAT("bim-key_",A1741)</f>
        <v>bim-key_1740</v>
      </c>
      <c r="V1741" s="4" t="str">
        <f>IF(ISNUMBER(FIND("Arrow", F1741)), _xlfn.CONCAT(E1741,"_Seta"), E1741)</f>
        <v>Carga_Elétrica</v>
      </c>
      <c r="W1741" s="4" t="str">
        <f>IF(ISNUMBER(FIND("Scheme", F1741)), _xlfn.CONCAT(F1741,"_Esquema"), F1741)</f>
        <v>OST_ELECTRICAL_AreaBasedLoads_InteriorFill</v>
      </c>
    </row>
    <row r="1742" spans="1:23" ht="9.75" customHeight="1" x14ac:dyDescent="0.25">
      <c r="A1742" s="66">
        <v>1741</v>
      </c>
      <c r="B1742" s="65" t="s">
        <v>4283</v>
      </c>
      <c r="C1742" s="27" t="s">
        <v>4471</v>
      </c>
      <c r="D1742" s="27" t="s">
        <v>4571</v>
      </c>
      <c r="E1742" s="26" t="s">
        <v>4352</v>
      </c>
      <c r="F1742" s="25" t="s">
        <v>2977</v>
      </c>
      <c r="G1742" s="6" t="s">
        <v>13</v>
      </c>
      <c r="H1742" s="6" t="s">
        <v>13</v>
      </c>
      <c r="I1742" s="6" t="s">
        <v>13</v>
      </c>
      <c r="J1742" s="6" t="s">
        <v>13</v>
      </c>
      <c r="K1742" s="23" t="s">
        <v>13</v>
      </c>
      <c r="L1742" s="9" t="str">
        <f>_xlfn.CONCAT("", C1742)</f>
        <v>ELE_Projeto</v>
      </c>
      <c r="M1742" s="9" t="str">
        <f>_xlfn.CONCAT("", D1742)</f>
        <v>ELE_Carga</v>
      </c>
      <c r="N1742" s="9" t="str">
        <f>_xlfn.CONCAT("", E1742)</f>
        <v>Carga_Elétrica</v>
      </c>
      <c r="O1742" s="9" t="str">
        <f>_xlfn.CONCAT("Classe IFC ou Categoria Revit:   ", F1742)</f>
        <v>Classe IFC ou Categoria Revit:   OST_ELECTRICAL_AreaBasedLoads_InteriorFill_Visibility</v>
      </c>
      <c r="P1742" s="7" t="s">
        <v>4183</v>
      </c>
      <c r="Q1742" s="11" t="str">
        <f>_xlfn.CONCAT("Categoria de Revit:  ",F1742)</f>
        <v>Categoria de Revit:  OST_ELECTRICAL_AreaBasedLoads_InteriorFill_Visibility</v>
      </c>
      <c r="R1742" s="7" t="str">
        <f>C1742</f>
        <v>ELE_Projeto</v>
      </c>
      <c r="S1742" s="7" t="str">
        <f>D1742</f>
        <v>ELE_Carga</v>
      </c>
      <c r="T1742" s="7" t="str">
        <f>E1742</f>
        <v>Carga_Elétrica</v>
      </c>
      <c r="U1742" s="8" t="str">
        <f>_xlfn.CONCAT("bim-key_",A1742)</f>
        <v>bim-key_1741</v>
      </c>
      <c r="V1742" s="4" t="str">
        <f>IF(ISNUMBER(FIND("Arrow", F1742)), _xlfn.CONCAT(E1742,"_Seta"), E1742)</f>
        <v>Carga_Elétrica</v>
      </c>
      <c r="W1742" s="4" t="str">
        <f>IF(ISNUMBER(FIND("Scheme", F1742)), _xlfn.CONCAT(F1742,"_Esquema"), F1742)</f>
        <v>OST_ELECTRICAL_AreaBasedLoads_InteriorFill_Visibility</v>
      </c>
    </row>
    <row r="1743" spans="1:23" ht="9.75" customHeight="1" x14ac:dyDescent="0.25">
      <c r="A1743" s="66">
        <v>1742</v>
      </c>
      <c r="B1743" s="65" t="s">
        <v>4283</v>
      </c>
      <c r="C1743" s="27" t="s">
        <v>4471</v>
      </c>
      <c r="D1743" s="27" t="s">
        <v>4571</v>
      </c>
      <c r="E1743" s="26" t="s">
        <v>4352</v>
      </c>
      <c r="F1743" s="25" t="s">
        <v>2979</v>
      </c>
      <c r="G1743" s="6" t="s">
        <v>13</v>
      </c>
      <c r="H1743" s="6" t="s">
        <v>13</v>
      </c>
      <c r="I1743" s="6" t="s">
        <v>13</v>
      </c>
      <c r="J1743" s="6" t="s">
        <v>13</v>
      </c>
      <c r="K1743" s="23" t="s">
        <v>13</v>
      </c>
      <c r="L1743" s="9" t="str">
        <f>_xlfn.CONCAT("", C1743)</f>
        <v>ELE_Projeto</v>
      </c>
      <c r="M1743" s="9" t="str">
        <f>_xlfn.CONCAT("", D1743)</f>
        <v>ELE_Carga</v>
      </c>
      <c r="N1743" s="9" t="str">
        <f>_xlfn.CONCAT("", E1743)</f>
        <v>Carga_Elétrica</v>
      </c>
      <c r="O1743" s="9" t="str">
        <f>_xlfn.CONCAT("Classe IFC ou Categoria Revit:   ", F1743)</f>
        <v>Classe IFC ou Categoria Revit:   OST_ELECTRICAL_AreaBasedLoads_Reference</v>
      </c>
      <c r="P1743" s="7" t="s">
        <v>4183</v>
      </c>
      <c r="Q1743" s="11" t="str">
        <f>_xlfn.CONCAT("Categoria de Revit:  ",F1743)</f>
        <v>Categoria de Revit:  OST_ELECTRICAL_AreaBasedLoads_Reference</v>
      </c>
      <c r="R1743" s="7" t="str">
        <f>C1743</f>
        <v>ELE_Projeto</v>
      </c>
      <c r="S1743" s="7" t="str">
        <f>D1743</f>
        <v>ELE_Carga</v>
      </c>
      <c r="T1743" s="7" t="str">
        <f>E1743</f>
        <v>Carga_Elétrica</v>
      </c>
      <c r="U1743" s="8" t="str">
        <f>_xlfn.CONCAT("bim-key_",A1743)</f>
        <v>bim-key_1742</v>
      </c>
      <c r="V1743" s="4" t="str">
        <f>IF(ISNUMBER(FIND("Arrow", F1743)), _xlfn.CONCAT(E1743,"_Seta"), E1743)</f>
        <v>Carga_Elétrica</v>
      </c>
      <c r="W1743" s="4" t="str">
        <f>IF(ISNUMBER(FIND("Scheme", F1743)), _xlfn.CONCAT(F1743,"_Esquema"), F1743)</f>
        <v>OST_ELECTRICAL_AreaBasedLoads_Reference</v>
      </c>
    </row>
    <row r="1744" spans="1:23" ht="9.75" customHeight="1" x14ac:dyDescent="0.25">
      <c r="A1744" s="66">
        <v>1743</v>
      </c>
      <c r="B1744" s="65" t="s">
        <v>4283</v>
      </c>
      <c r="C1744" s="27" t="s">
        <v>4471</v>
      </c>
      <c r="D1744" s="27" t="s">
        <v>4571</v>
      </c>
      <c r="E1744" s="26" t="s">
        <v>4352</v>
      </c>
      <c r="F1744" s="25" t="s">
        <v>2976</v>
      </c>
      <c r="G1744" s="6" t="s">
        <v>13</v>
      </c>
      <c r="H1744" s="6" t="s">
        <v>13</v>
      </c>
      <c r="I1744" s="6" t="s">
        <v>13</v>
      </c>
      <c r="J1744" s="6" t="s">
        <v>13</v>
      </c>
      <c r="K1744" s="23" t="s">
        <v>13</v>
      </c>
      <c r="L1744" s="9" t="str">
        <f>_xlfn.CONCAT("", C1744)</f>
        <v>ELE_Projeto</v>
      </c>
      <c r="M1744" s="9" t="str">
        <f>_xlfn.CONCAT("", D1744)</f>
        <v>ELE_Carga</v>
      </c>
      <c r="N1744" s="9" t="str">
        <f>_xlfn.CONCAT("", E1744)</f>
        <v>Carga_Elétrica</v>
      </c>
      <c r="O1744" s="9" t="str">
        <f>_xlfn.CONCAT("Classe IFC ou Categoria Revit:   ", F1744)</f>
        <v>Classe IFC ou Categoria Revit:   OST_ELECTRICAL_AreaBasedLoads_Reference_Visibility</v>
      </c>
      <c r="P1744" s="7" t="s">
        <v>4183</v>
      </c>
      <c r="Q1744" s="11" t="str">
        <f>_xlfn.CONCAT("Categoria de Revit:  ",F1744)</f>
        <v>Categoria de Revit:  OST_ELECTRICAL_AreaBasedLoads_Reference_Visibility</v>
      </c>
      <c r="R1744" s="7" t="str">
        <f>C1744</f>
        <v>ELE_Projeto</v>
      </c>
      <c r="S1744" s="7" t="str">
        <f>D1744</f>
        <v>ELE_Carga</v>
      </c>
      <c r="T1744" s="7" t="str">
        <f>E1744</f>
        <v>Carga_Elétrica</v>
      </c>
      <c r="U1744" s="8" t="str">
        <f>_xlfn.CONCAT("bim-key_",A1744)</f>
        <v>bim-key_1743</v>
      </c>
      <c r="V1744" s="4" t="str">
        <f>IF(ISNUMBER(FIND("Arrow", F1744)), _xlfn.CONCAT(E1744,"_Seta"), E1744)</f>
        <v>Carga_Elétrica</v>
      </c>
      <c r="W1744" s="4" t="str">
        <f>IF(ISNUMBER(FIND("Scheme", F1744)), _xlfn.CONCAT(F1744,"_Esquema"), F1744)</f>
        <v>OST_ELECTRICAL_AreaBasedLoads_Reference_Visibility</v>
      </c>
    </row>
    <row r="1745" spans="1:23" ht="9.75" customHeight="1" x14ac:dyDescent="0.25">
      <c r="A1745" s="66">
        <v>1744</v>
      </c>
      <c r="B1745" s="65" t="s">
        <v>4283</v>
      </c>
      <c r="C1745" s="27" t="s">
        <v>4471</v>
      </c>
      <c r="D1745" s="27" t="s">
        <v>4571</v>
      </c>
      <c r="E1745" s="26" t="s">
        <v>4512</v>
      </c>
      <c r="F1745" s="25" t="s">
        <v>3482</v>
      </c>
      <c r="G1745" s="6" t="s">
        <v>13</v>
      </c>
      <c r="H1745" s="6" t="s">
        <v>13</v>
      </c>
      <c r="I1745" s="6" t="s">
        <v>13</v>
      </c>
      <c r="J1745" s="6" t="s">
        <v>13</v>
      </c>
      <c r="K1745" s="23" t="s">
        <v>13</v>
      </c>
      <c r="L1745" s="9" t="str">
        <f>_xlfn.CONCAT("", C1745)</f>
        <v>ELE_Projeto</v>
      </c>
      <c r="M1745" s="9" t="str">
        <f>_xlfn.CONCAT("", D1745)</f>
        <v>ELE_Carga</v>
      </c>
      <c r="N1745" s="9" t="str">
        <f>_xlfn.CONCAT("", E1745)</f>
        <v>Carga_Elétrica_Etiqueta</v>
      </c>
      <c r="O1745" s="9" t="str">
        <f>_xlfn.CONCAT("Classe IFC ou Categoria Revit:   ", F1745)</f>
        <v>Classe IFC ou Categoria Revit:   OST_ELECTRICAL_AreaBasedLoads_Tags</v>
      </c>
      <c r="P1745" s="7" t="s">
        <v>4460</v>
      </c>
      <c r="Q1745" s="11" t="str">
        <f>_xlfn.CONCAT("Categoria de Revit:  ",F1745)</f>
        <v>Categoria de Revit:  OST_ELECTRICAL_AreaBasedLoads_Tags</v>
      </c>
      <c r="R1745" s="7" t="str">
        <f>C1745</f>
        <v>ELE_Projeto</v>
      </c>
      <c r="S1745" s="7" t="str">
        <f>D1745</f>
        <v>ELE_Carga</v>
      </c>
      <c r="T1745" s="7" t="str">
        <f>E1745</f>
        <v>Carga_Elétrica_Etiqueta</v>
      </c>
      <c r="U1745" s="8" t="str">
        <f>_xlfn.CONCAT("bim-key_",A1745)</f>
        <v>bim-key_1744</v>
      </c>
      <c r="V1745" s="4" t="str">
        <f>IF(ISNUMBER(FIND("Arrow", F1745)), _xlfn.CONCAT(E1745,"_Seta"), E1745)</f>
        <v>Carga_Elétrica_Etiqueta</v>
      </c>
      <c r="W1745" s="4" t="str">
        <f>IF(ISNUMBER(FIND("Scheme", F1745)), _xlfn.CONCAT(F1745,"_Esquema"), F1745)</f>
        <v>OST_ELECTRICAL_AreaBasedLoads_Tags</v>
      </c>
    </row>
    <row r="1746" spans="1:23" ht="9.75" customHeight="1" x14ac:dyDescent="0.25">
      <c r="A1746" s="66">
        <v>1745</v>
      </c>
      <c r="B1746" s="65" t="s">
        <v>4283</v>
      </c>
      <c r="C1746" s="27" t="s">
        <v>4471</v>
      </c>
      <c r="D1746" s="27" t="s">
        <v>4572</v>
      </c>
      <c r="E1746" s="26" t="s">
        <v>4353</v>
      </c>
      <c r="F1746" s="25" t="s">
        <v>3464</v>
      </c>
      <c r="G1746" s="6" t="s">
        <v>13</v>
      </c>
      <c r="H1746" s="6" t="s">
        <v>13</v>
      </c>
      <c r="I1746" s="6" t="s">
        <v>13</v>
      </c>
      <c r="J1746" s="6" t="s">
        <v>13</v>
      </c>
      <c r="K1746" s="23" t="s">
        <v>13</v>
      </c>
      <c r="L1746" s="9" t="str">
        <f>_xlfn.CONCAT("", C1746)</f>
        <v>ELE_Projeto</v>
      </c>
      <c r="M1746" s="9" t="str">
        <f>_xlfn.CONCAT("", D1746)</f>
        <v>ELE_Equipamento</v>
      </c>
      <c r="N1746" s="9" t="str">
        <f>_xlfn.CONCAT("", E1746)</f>
        <v>Equipamento_Elétrico</v>
      </c>
      <c r="O1746" s="9" t="str">
        <f>_xlfn.CONCAT("Classe IFC ou Categoria Revit:   ", F1746)</f>
        <v>Classe IFC ou Categoria Revit:   OST_ElectricalAnalyticalFeeder</v>
      </c>
      <c r="P1746" s="7" t="s">
        <v>4183</v>
      </c>
      <c r="Q1746" s="11" t="str">
        <f>_xlfn.CONCAT("Categoria de Revit:  ",F1746)</f>
        <v>Categoria de Revit:  OST_ElectricalAnalyticalFeeder</v>
      </c>
      <c r="R1746" s="7" t="str">
        <f>C1746</f>
        <v>ELE_Projeto</v>
      </c>
      <c r="S1746" s="7" t="str">
        <f>D1746</f>
        <v>ELE_Equipamento</v>
      </c>
      <c r="T1746" s="7" t="str">
        <f>E1746</f>
        <v>Equipamento_Elétrico</v>
      </c>
      <c r="U1746" s="8" t="str">
        <f>_xlfn.CONCAT("bim-key_",A1746)</f>
        <v>bim-key_1745</v>
      </c>
      <c r="V1746" s="4" t="str">
        <f>IF(ISNUMBER(FIND("Arrow", F1746)), _xlfn.CONCAT(E1746,"_Seta"), E1746)</f>
        <v>Equipamento_Elétrico</v>
      </c>
      <c r="W1746" s="4" t="str">
        <f>IF(ISNUMBER(FIND("Scheme", F1746)), _xlfn.CONCAT(F1746,"_Esquema"), F1746)</f>
        <v>OST_ElectricalAnalyticalFeeder</v>
      </c>
    </row>
    <row r="1747" spans="1:23" ht="9.75" customHeight="1" x14ac:dyDescent="0.25">
      <c r="A1747" s="66">
        <v>1746</v>
      </c>
      <c r="B1747" s="65" t="s">
        <v>4283</v>
      </c>
      <c r="C1747" s="27" t="s">
        <v>4471</v>
      </c>
      <c r="D1747" s="27" t="s">
        <v>4572</v>
      </c>
      <c r="E1747" s="26" t="s">
        <v>4353</v>
      </c>
      <c r="F1747" s="25" t="s">
        <v>3483</v>
      </c>
      <c r="G1747" s="6" t="s">
        <v>13</v>
      </c>
      <c r="H1747" s="6" t="s">
        <v>13</v>
      </c>
      <c r="I1747" s="6" t="s">
        <v>13</v>
      </c>
      <c r="J1747" s="6" t="s">
        <v>13</v>
      </c>
      <c r="K1747" s="23" t="s">
        <v>13</v>
      </c>
      <c r="L1747" s="9" t="str">
        <f>_xlfn.CONCAT("", C1747)</f>
        <v>ELE_Projeto</v>
      </c>
      <c r="M1747" s="9" t="str">
        <f>_xlfn.CONCAT("", D1747)</f>
        <v>ELE_Equipamento</v>
      </c>
      <c r="N1747" s="9" t="str">
        <f>_xlfn.CONCAT("", E1747)</f>
        <v>Equipamento_Elétrico</v>
      </c>
      <c r="O1747" s="9" t="str">
        <f>_xlfn.CONCAT("Classe IFC ou Categoria Revit:   ", F1747)</f>
        <v>Classe IFC ou Categoria Revit:   OST_ElectricalAnalyticalTransformer</v>
      </c>
      <c r="P1747" s="7" t="s">
        <v>4183</v>
      </c>
      <c r="Q1747" s="11" t="str">
        <f>_xlfn.CONCAT("Categoria de Revit:  ",F1747)</f>
        <v>Categoria de Revit:  OST_ElectricalAnalyticalTransformer</v>
      </c>
      <c r="R1747" s="7" t="str">
        <f>C1747</f>
        <v>ELE_Projeto</v>
      </c>
      <c r="S1747" s="7" t="str">
        <f>D1747</f>
        <v>ELE_Equipamento</v>
      </c>
      <c r="T1747" s="7" t="str">
        <f>E1747</f>
        <v>Equipamento_Elétrico</v>
      </c>
      <c r="U1747" s="8" t="str">
        <f>_xlfn.CONCAT("bim-key_",A1747)</f>
        <v>bim-key_1746</v>
      </c>
      <c r="V1747" s="4" t="str">
        <f>IF(ISNUMBER(FIND("Arrow", F1747)), _xlfn.CONCAT(E1747,"_Seta"), E1747)</f>
        <v>Equipamento_Elétrico</v>
      </c>
      <c r="W1747" s="4" t="str">
        <f>IF(ISNUMBER(FIND("Scheme", F1747)), _xlfn.CONCAT(F1747,"_Esquema"), F1747)</f>
        <v>OST_ElectricalAnalyticalTransformer</v>
      </c>
    </row>
    <row r="1748" spans="1:23" ht="9.75" customHeight="1" x14ac:dyDescent="0.25">
      <c r="A1748" s="66">
        <v>1747</v>
      </c>
      <c r="B1748" s="65" t="s">
        <v>4283</v>
      </c>
      <c r="C1748" s="27" t="s">
        <v>4471</v>
      </c>
      <c r="D1748" s="27" t="s">
        <v>4595</v>
      </c>
      <c r="E1748" s="26" t="s">
        <v>4589</v>
      </c>
      <c r="F1748" s="25" t="s">
        <v>3163</v>
      </c>
      <c r="G1748" s="6" t="s">
        <v>13</v>
      </c>
      <c r="H1748" s="6" t="s">
        <v>13</v>
      </c>
      <c r="I1748" s="6" t="s">
        <v>13</v>
      </c>
      <c r="J1748" s="6" t="s">
        <v>13</v>
      </c>
      <c r="K1748" s="23" t="s">
        <v>13</v>
      </c>
      <c r="L1748" s="9" t="str">
        <f>_xlfn.CONCAT("", C1748)</f>
        <v>ELE_Projeto</v>
      </c>
      <c r="M1748" s="9" t="str">
        <f>_xlfn.CONCAT("", D1748)</f>
        <v>ELE_Sistema</v>
      </c>
      <c r="N1748" s="9" t="str">
        <f>_xlfn.CONCAT("", E1748)</f>
        <v>Sistema_Circuito_Elétrico</v>
      </c>
      <c r="O1748" s="9" t="str">
        <f>_xlfn.CONCAT("Classe IFC ou Categoria Revit:   ", F1748)</f>
        <v>Classe IFC ou Categoria Revit:   OST_ElectricalCircuit</v>
      </c>
      <c r="P1748" s="7" t="s">
        <v>4183</v>
      </c>
      <c r="Q1748" s="11" t="str">
        <f>_xlfn.CONCAT("Categoria de Revit:  ",F1748)</f>
        <v>Categoria de Revit:  OST_ElectricalCircuit</v>
      </c>
      <c r="R1748" s="7" t="str">
        <f>C1748</f>
        <v>ELE_Projeto</v>
      </c>
      <c r="S1748" s="7" t="str">
        <f>D1748</f>
        <v>ELE_Sistema</v>
      </c>
      <c r="T1748" s="7" t="str">
        <f>E1748</f>
        <v>Sistema_Circuito_Elétrico</v>
      </c>
      <c r="U1748" s="8" t="str">
        <f>_xlfn.CONCAT("bim-key_",A1748)</f>
        <v>bim-key_1747</v>
      </c>
      <c r="V1748" s="4" t="str">
        <f>IF(ISNUMBER(FIND("Arrow", F1748)), _xlfn.CONCAT(E1748,"_Seta"), E1748)</f>
        <v>Sistema_Circuito_Elétrico</v>
      </c>
      <c r="W1748" s="4" t="str">
        <f>IF(ISNUMBER(FIND("Scheme", F1748)), _xlfn.CONCAT(F1748,"_Esquema"), F1748)</f>
        <v>OST_ElectricalCircuit</v>
      </c>
    </row>
    <row r="1749" spans="1:23" ht="9.75" customHeight="1" x14ac:dyDescent="0.25">
      <c r="A1749" s="66">
        <v>1748</v>
      </c>
      <c r="B1749" s="65" t="s">
        <v>4283</v>
      </c>
      <c r="C1749" s="27" t="s">
        <v>4471</v>
      </c>
      <c r="D1749" s="27" t="s">
        <v>4595</v>
      </c>
      <c r="E1749" s="26" t="s">
        <v>4589</v>
      </c>
      <c r="F1749" s="25" t="s">
        <v>3548</v>
      </c>
      <c r="G1749" s="6" t="s">
        <v>13</v>
      </c>
      <c r="H1749" s="6" t="s">
        <v>13</v>
      </c>
      <c r="I1749" s="6" t="s">
        <v>13</v>
      </c>
      <c r="J1749" s="6" t="s">
        <v>13</v>
      </c>
      <c r="K1749" s="23" t="s">
        <v>13</v>
      </c>
      <c r="L1749" s="9" t="str">
        <f>_xlfn.CONCAT("", C1749)</f>
        <v>ELE_Projeto</v>
      </c>
      <c r="M1749" s="9" t="str">
        <f>_xlfn.CONCAT("", D1749)</f>
        <v>ELE_Sistema</v>
      </c>
      <c r="N1749" s="9" t="str">
        <f>_xlfn.CONCAT("", E1749)</f>
        <v>Sistema_Circuito_Elétrico</v>
      </c>
      <c r="O1749" s="9" t="str">
        <f>_xlfn.CONCAT("Classe IFC ou Categoria Revit:   ", F1749)</f>
        <v>Classe IFC ou Categoria Revit:   OST_ElectricalCircuitNaming</v>
      </c>
      <c r="P1749" s="7" t="s">
        <v>4183</v>
      </c>
      <c r="Q1749" s="11" t="str">
        <f>_xlfn.CONCAT("Categoria de Revit:  ",F1749)</f>
        <v>Categoria de Revit:  OST_ElectricalCircuitNaming</v>
      </c>
      <c r="R1749" s="7" t="str">
        <f>C1749</f>
        <v>ELE_Projeto</v>
      </c>
      <c r="S1749" s="7" t="str">
        <f>D1749</f>
        <v>ELE_Sistema</v>
      </c>
      <c r="T1749" s="7" t="str">
        <f>E1749</f>
        <v>Sistema_Circuito_Elétrico</v>
      </c>
      <c r="U1749" s="8" t="str">
        <f>_xlfn.CONCAT("bim-key_",A1749)</f>
        <v>bim-key_1748</v>
      </c>
      <c r="V1749" s="4" t="str">
        <f>IF(ISNUMBER(FIND("Arrow", F1749)), _xlfn.CONCAT(E1749,"_Seta"), E1749)</f>
        <v>Sistema_Circuito_Elétrico</v>
      </c>
      <c r="W1749" s="4" t="str">
        <f>IF(ISNUMBER(FIND("Scheme", F1749)), _xlfn.CONCAT(F1749,"_Esquema"), F1749)</f>
        <v>OST_ElectricalCircuitNaming</v>
      </c>
    </row>
    <row r="1750" spans="1:23" ht="9.75" customHeight="1" x14ac:dyDescent="0.25">
      <c r="A1750" s="66">
        <v>1749</v>
      </c>
      <c r="B1750" s="65" t="s">
        <v>4283</v>
      </c>
      <c r="C1750" s="27" t="s">
        <v>4471</v>
      </c>
      <c r="D1750" s="27" t="s">
        <v>4595</v>
      </c>
      <c r="E1750" s="26" t="s">
        <v>4513</v>
      </c>
      <c r="F1750" s="25" t="s">
        <v>3162</v>
      </c>
      <c r="G1750" s="6" t="s">
        <v>13</v>
      </c>
      <c r="H1750" s="6" t="s">
        <v>13</v>
      </c>
      <c r="I1750" s="6" t="s">
        <v>13</v>
      </c>
      <c r="J1750" s="6" t="s">
        <v>13</v>
      </c>
      <c r="K1750" s="23" t="s">
        <v>13</v>
      </c>
      <c r="L1750" s="9" t="str">
        <f>_xlfn.CONCAT("", C1750)</f>
        <v>ELE_Projeto</v>
      </c>
      <c r="M1750" s="9" t="str">
        <f>_xlfn.CONCAT("", D1750)</f>
        <v>ELE_Sistema</v>
      </c>
      <c r="N1750" s="9" t="str">
        <f>_xlfn.CONCAT("", E1750)</f>
        <v>Circuito_Elétrico_Etiqueta</v>
      </c>
      <c r="O1750" s="9" t="str">
        <f>_xlfn.CONCAT("Classe IFC ou Categoria Revit:   ", F1750)</f>
        <v>Classe IFC ou Categoria Revit:   OST_ElectricalCircuitTags</v>
      </c>
      <c r="P1750" s="7" t="s">
        <v>4460</v>
      </c>
      <c r="Q1750" s="11" t="str">
        <f>_xlfn.CONCAT("Categoria de Revit:  ",F1750)</f>
        <v>Categoria de Revit:  OST_ElectricalCircuitTags</v>
      </c>
      <c r="R1750" s="7" t="str">
        <f>C1750</f>
        <v>ELE_Projeto</v>
      </c>
      <c r="S1750" s="7" t="str">
        <f>D1750</f>
        <v>ELE_Sistema</v>
      </c>
      <c r="T1750" s="7" t="str">
        <f>E1750</f>
        <v>Circuito_Elétrico_Etiqueta</v>
      </c>
      <c r="U1750" s="8" t="str">
        <f>_xlfn.CONCAT("bim-key_",A1750)</f>
        <v>bim-key_1749</v>
      </c>
      <c r="V1750" s="4" t="str">
        <f>IF(ISNUMBER(FIND("Arrow", F1750)), _xlfn.CONCAT(E1750,"_Seta"), E1750)</f>
        <v>Circuito_Elétrico_Etiqueta</v>
      </c>
      <c r="W1750" s="4" t="str">
        <f>IF(ISNUMBER(FIND("Scheme", F1750)), _xlfn.CONCAT(F1750,"_Esquema"), F1750)</f>
        <v>OST_ElectricalCircuitTags</v>
      </c>
    </row>
    <row r="1751" spans="1:23" ht="9.75" customHeight="1" x14ac:dyDescent="0.25">
      <c r="A1751" s="66">
        <v>1750</v>
      </c>
      <c r="B1751" s="65" t="s">
        <v>4283</v>
      </c>
      <c r="C1751" s="27" t="s">
        <v>4471</v>
      </c>
      <c r="D1751" s="27" t="s">
        <v>4594</v>
      </c>
      <c r="E1751" s="26" t="s">
        <v>4354</v>
      </c>
      <c r="F1751" s="25" t="s">
        <v>3459</v>
      </c>
      <c r="G1751" s="6" t="s">
        <v>13</v>
      </c>
      <c r="H1751" s="6" t="s">
        <v>13</v>
      </c>
      <c r="I1751" s="6" t="s">
        <v>13</v>
      </c>
      <c r="J1751" s="6" t="s">
        <v>13</v>
      </c>
      <c r="K1751" s="23" t="s">
        <v>13</v>
      </c>
      <c r="L1751" s="9" t="str">
        <f>_xlfn.CONCAT("", C1751)</f>
        <v>ELE_Projeto</v>
      </c>
      <c r="M1751" s="9" t="str">
        <f>_xlfn.CONCAT("", D1751)</f>
        <v>ELE_Conector</v>
      </c>
      <c r="N1751" s="9" t="str">
        <f>_xlfn.CONCAT("", E1751)</f>
        <v>Conetor_Elétrico</v>
      </c>
      <c r="O1751" s="9" t="str">
        <f>_xlfn.CONCAT("Classe IFC ou Categoria Revit:   ", F1751)</f>
        <v>Classe IFC ou Categoria Revit:   OST_ElectricalConnector</v>
      </c>
      <c r="P1751" s="7" t="s">
        <v>4183</v>
      </c>
      <c r="Q1751" s="11" t="str">
        <f>_xlfn.CONCAT("Categoria de Revit:  ",F1751)</f>
        <v>Categoria de Revit:  OST_ElectricalConnector</v>
      </c>
      <c r="R1751" s="7" t="str">
        <f>C1751</f>
        <v>ELE_Projeto</v>
      </c>
      <c r="S1751" s="7" t="str">
        <f>D1751</f>
        <v>ELE_Conector</v>
      </c>
      <c r="T1751" s="7" t="str">
        <f>E1751</f>
        <v>Conetor_Elétrico</v>
      </c>
      <c r="U1751" s="8" t="str">
        <f>_xlfn.CONCAT("bim-key_",A1751)</f>
        <v>bim-key_1750</v>
      </c>
      <c r="V1751" s="4" t="str">
        <f>IF(ISNUMBER(FIND("Arrow", F1751)), _xlfn.CONCAT(E1751,"_Seta"), E1751)</f>
        <v>Conetor_Elétrico</v>
      </c>
      <c r="W1751" s="4" t="str">
        <f>IF(ISNUMBER(FIND("Scheme", F1751)), _xlfn.CONCAT(F1751,"_Esquema"), F1751)</f>
        <v>OST_ElectricalConnector</v>
      </c>
    </row>
    <row r="1752" spans="1:23" ht="9.75" customHeight="1" x14ac:dyDescent="0.25">
      <c r="A1752" s="66">
        <v>1751</v>
      </c>
      <c r="B1752" s="65" t="s">
        <v>4283</v>
      </c>
      <c r="C1752" s="27" t="s">
        <v>4471</v>
      </c>
      <c r="D1752" s="27" t="s">
        <v>4594</v>
      </c>
      <c r="E1752" s="26" t="s">
        <v>4514</v>
      </c>
      <c r="F1752" s="25" t="s">
        <v>3458</v>
      </c>
      <c r="G1752" s="6" t="s">
        <v>13</v>
      </c>
      <c r="H1752" s="6" t="s">
        <v>13</v>
      </c>
      <c r="I1752" s="6" t="s">
        <v>13</v>
      </c>
      <c r="J1752" s="6" t="s">
        <v>13</v>
      </c>
      <c r="K1752" s="23" t="s">
        <v>13</v>
      </c>
      <c r="L1752" s="9" t="str">
        <f>_xlfn.CONCAT("", C1752)</f>
        <v>ELE_Projeto</v>
      </c>
      <c r="M1752" s="9" t="str">
        <f>_xlfn.CONCAT("", D1752)</f>
        <v>ELE_Conector</v>
      </c>
      <c r="N1752" s="9" t="str">
        <f>_xlfn.CONCAT("", E1752)</f>
        <v>Conetor_Elétrico_Etiqueta</v>
      </c>
      <c r="O1752" s="9" t="str">
        <f>_xlfn.CONCAT("Classe IFC ou Categoria Revit:   ", F1752)</f>
        <v>Classe IFC ou Categoria Revit:   OST_ElectricalConnectorTags</v>
      </c>
      <c r="P1752" s="7" t="s">
        <v>4460</v>
      </c>
      <c r="Q1752" s="11" t="str">
        <f>_xlfn.CONCAT("Categoria de Revit:  ",F1752)</f>
        <v>Categoria de Revit:  OST_ElectricalConnectorTags</v>
      </c>
      <c r="R1752" s="7" t="str">
        <f>C1752</f>
        <v>ELE_Projeto</v>
      </c>
      <c r="S1752" s="7" t="str">
        <f>D1752</f>
        <v>ELE_Conector</v>
      </c>
      <c r="T1752" s="7" t="str">
        <f>E1752</f>
        <v>Conetor_Elétrico_Etiqueta</v>
      </c>
      <c r="U1752" s="8" t="str">
        <f>_xlfn.CONCAT("bim-key_",A1752)</f>
        <v>bim-key_1751</v>
      </c>
      <c r="V1752" s="4" t="str">
        <f>IF(ISNUMBER(FIND("Arrow", F1752)), _xlfn.CONCAT(E1752,"_Seta"), E1752)</f>
        <v>Conetor_Elétrico_Etiqueta</v>
      </c>
      <c r="W1752" s="4" t="str">
        <f>IF(ISNUMBER(FIND("Scheme", F1752)), _xlfn.CONCAT(F1752,"_Esquema"), F1752)</f>
        <v>OST_ElectricalConnectorTags</v>
      </c>
    </row>
    <row r="1753" spans="1:23" ht="9.75" customHeight="1" x14ac:dyDescent="0.25">
      <c r="A1753" s="66">
        <v>1752</v>
      </c>
      <c r="B1753" s="65" t="s">
        <v>4283</v>
      </c>
      <c r="C1753" s="27" t="s">
        <v>4471</v>
      </c>
      <c r="D1753" s="27" t="s">
        <v>4571</v>
      </c>
      <c r="E1753" s="26" t="s">
        <v>4355</v>
      </c>
      <c r="F1753" s="25" t="s">
        <v>3158</v>
      </c>
      <c r="G1753" s="6" t="s">
        <v>13</v>
      </c>
      <c r="H1753" s="6" t="s">
        <v>13</v>
      </c>
      <c r="I1753" s="6" t="s">
        <v>13</v>
      </c>
      <c r="J1753" s="6" t="s">
        <v>13</v>
      </c>
      <c r="K1753" s="23" t="s">
        <v>13</v>
      </c>
      <c r="L1753" s="9" t="str">
        <f>_xlfn.CONCAT("", C1753)</f>
        <v>ELE_Projeto</v>
      </c>
      <c r="M1753" s="9" t="str">
        <f>_xlfn.CONCAT("", D1753)</f>
        <v>ELE_Carga</v>
      </c>
      <c r="N1753" s="9" t="str">
        <f>_xlfn.CONCAT("", E1753)</f>
        <v>Demanda_Elétrica</v>
      </c>
      <c r="O1753" s="9" t="str">
        <f>_xlfn.CONCAT("Classe IFC ou Categoria Revit:   ", F1753)</f>
        <v>Classe IFC ou Categoria Revit:   OST_ElectricalDemandFactor</v>
      </c>
      <c r="P1753" s="7" t="s">
        <v>4183</v>
      </c>
      <c r="Q1753" s="11" t="str">
        <f>_xlfn.CONCAT("Categoria de Revit:  ",F1753)</f>
        <v>Categoria de Revit:  OST_ElectricalDemandFactor</v>
      </c>
      <c r="R1753" s="7" t="str">
        <f>C1753</f>
        <v>ELE_Projeto</v>
      </c>
      <c r="S1753" s="7" t="str">
        <f>D1753</f>
        <v>ELE_Carga</v>
      </c>
      <c r="T1753" s="7" t="str">
        <f>E1753</f>
        <v>Demanda_Elétrica</v>
      </c>
      <c r="U1753" s="8" t="str">
        <f>_xlfn.CONCAT("bim-key_",A1753)</f>
        <v>bim-key_1752</v>
      </c>
      <c r="V1753" s="4" t="str">
        <f>IF(ISNUMBER(FIND("Arrow", F1753)), _xlfn.CONCAT(E1753,"_Seta"), E1753)</f>
        <v>Demanda_Elétrica</v>
      </c>
      <c r="W1753" s="4" t="str">
        <f>IF(ISNUMBER(FIND("Scheme", F1753)), _xlfn.CONCAT(F1753,"_Esquema"), F1753)</f>
        <v>OST_ElectricalDemandFactor</v>
      </c>
    </row>
    <row r="1754" spans="1:23" ht="9.75" customHeight="1" x14ac:dyDescent="0.25">
      <c r="A1754" s="66">
        <v>1753</v>
      </c>
      <c r="B1754" s="65" t="s">
        <v>4283</v>
      </c>
      <c r="C1754" s="27" t="s">
        <v>4471</v>
      </c>
      <c r="D1754" s="27" t="s">
        <v>4571</v>
      </c>
      <c r="E1754" s="26" t="s">
        <v>4355</v>
      </c>
      <c r="F1754" s="25" t="s">
        <v>3058</v>
      </c>
      <c r="G1754" s="6" t="s">
        <v>13</v>
      </c>
      <c r="H1754" s="6" t="s">
        <v>13</v>
      </c>
      <c r="I1754" s="6" t="s">
        <v>13</v>
      </c>
      <c r="J1754" s="6" t="s">
        <v>13</v>
      </c>
      <c r="K1754" s="23" t="s">
        <v>13</v>
      </c>
      <c r="L1754" s="9" t="str">
        <f>_xlfn.CONCAT("", C1754)</f>
        <v>ELE_Projeto</v>
      </c>
      <c r="M1754" s="9" t="str">
        <f>_xlfn.CONCAT("", D1754)</f>
        <v>ELE_Carga</v>
      </c>
      <c r="N1754" s="9" t="str">
        <f>_xlfn.CONCAT("", E1754)</f>
        <v>Demanda_Elétrica</v>
      </c>
      <c r="O1754" s="9" t="str">
        <f>_xlfn.CONCAT("Classe IFC ou Categoria Revit:   ", F1754)</f>
        <v>Classe IFC ou Categoria Revit:   OST_ElectricalDemandFactorDefinitions</v>
      </c>
      <c r="P1754" s="7" t="s">
        <v>4183</v>
      </c>
      <c r="Q1754" s="11" t="str">
        <f>_xlfn.CONCAT("Categoria de Revit:  ",F1754)</f>
        <v>Categoria de Revit:  OST_ElectricalDemandFactorDefinitions</v>
      </c>
      <c r="R1754" s="7" t="str">
        <f>C1754</f>
        <v>ELE_Projeto</v>
      </c>
      <c r="S1754" s="7" t="str">
        <f>D1754</f>
        <v>ELE_Carga</v>
      </c>
      <c r="T1754" s="7" t="str">
        <f>E1754</f>
        <v>Demanda_Elétrica</v>
      </c>
      <c r="U1754" s="8" t="str">
        <f>_xlfn.CONCAT("bim-key_",A1754)</f>
        <v>bim-key_1753</v>
      </c>
      <c r="V1754" s="4" t="str">
        <f>IF(ISNUMBER(FIND("Arrow", F1754)), _xlfn.CONCAT(E1754,"_Seta"), E1754)</f>
        <v>Demanda_Elétrica</v>
      </c>
      <c r="W1754" s="4" t="str">
        <f>IF(ISNUMBER(FIND("Scheme", F1754)), _xlfn.CONCAT(F1754,"_Esquema"), F1754)</f>
        <v>OST_ElectricalDemandFactorDefinitions</v>
      </c>
    </row>
    <row r="1755" spans="1:23" ht="9.75" customHeight="1" x14ac:dyDescent="0.25">
      <c r="A1755" s="66">
        <v>1754</v>
      </c>
      <c r="B1755" s="65" t="s">
        <v>4283</v>
      </c>
      <c r="C1755" s="27" t="s">
        <v>4471</v>
      </c>
      <c r="D1755" s="27" t="s">
        <v>4572</v>
      </c>
      <c r="E1755" s="26" t="s">
        <v>4353</v>
      </c>
      <c r="F1755" s="25" t="s">
        <v>3520</v>
      </c>
      <c r="G1755" s="6" t="s">
        <v>13</v>
      </c>
      <c r="H1755" s="6" t="s">
        <v>13</v>
      </c>
      <c r="I1755" s="6" t="s">
        <v>13</v>
      </c>
      <c r="J1755" s="6" t="s">
        <v>13</v>
      </c>
      <c r="K1755" s="23" t="s">
        <v>13</v>
      </c>
      <c r="L1755" s="9" t="str">
        <f>_xlfn.CONCAT("", C1755)</f>
        <v>ELE_Projeto</v>
      </c>
      <c r="M1755" s="9" t="str">
        <f>_xlfn.CONCAT("", D1755)</f>
        <v>ELE_Equipamento</v>
      </c>
      <c r="N1755" s="9" t="str">
        <f>_xlfn.CONCAT("", E1755)</f>
        <v>Equipamento_Elétrico</v>
      </c>
      <c r="O1755" s="9" t="str">
        <f>_xlfn.CONCAT("Classe IFC ou Categoria Revit:   ", F1755)</f>
        <v>Classe IFC ou Categoria Revit:   OST_ElectricalEquipment</v>
      </c>
      <c r="P1755" s="7" t="s">
        <v>4183</v>
      </c>
      <c r="Q1755" s="11" t="str">
        <f>_xlfn.CONCAT("Categoria de Revit:  ",F1755)</f>
        <v>Categoria de Revit:  OST_ElectricalEquipment</v>
      </c>
      <c r="R1755" s="7" t="str">
        <f>C1755</f>
        <v>ELE_Projeto</v>
      </c>
      <c r="S1755" s="7" t="str">
        <f>D1755</f>
        <v>ELE_Equipamento</v>
      </c>
      <c r="T1755" s="7" t="str">
        <f>E1755</f>
        <v>Equipamento_Elétrico</v>
      </c>
      <c r="U1755" s="8" t="str">
        <f>_xlfn.CONCAT("bim-key_",A1755)</f>
        <v>bim-key_1754</v>
      </c>
      <c r="V1755" s="4" t="str">
        <f>IF(ISNUMBER(FIND("Arrow", F1755)), _xlfn.CONCAT(E1755,"_Seta"), E1755)</f>
        <v>Equipamento_Elétrico</v>
      </c>
      <c r="W1755" s="4" t="str">
        <f>IF(ISNUMBER(FIND("Scheme", F1755)), _xlfn.CONCAT(F1755,"_Esquema"), F1755)</f>
        <v>OST_ElectricalEquipment</v>
      </c>
    </row>
    <row r="1756" spans="1:23" ht="9.75" customHeight="1" x14ac:dyDescent="0.25">
      <c r="A1756" s="66">
        <v>1755</v>
      </c>
      <c r="B1756" s="65" t="s">
        <v>4283</v>
      </c>
      <c r="C1756" s="27" t="s">
        <v>4471</v>
      </c>
      <c r="D1756" s="27" t="s">
        <v>4572</v>
      </c>
      <c r="E1756" s="26" t="s">
        <v>4692</v>
      </c>
      <c r="F1756" s="25" t="s">
        <v>2890</v>
      </c>
      <c r="G1756" s="6" t="s">
        <v>13</v>
      </c>
      <c r="H1756" s="6" t="s">
        <v>13</v>
      </c>
      <c r="I1756" s="6" t="s">
        <v>13</v>
      </c>
      <c r="J1756" s="6" t="s">
        <v>13</v>
      </c>
      <c r="K1756" s="23" t="s">
        <v>13</v>
      </c>
      <c r="L1756" s="9" t="str">
        <f>_xlfn.CONCAT("", C1756)</f>
        <v>ELE_Projeto</v>
      </c>
      <c r="M1756" s="9" t="str">
        <f>_xlfn.CONCAT("", D1756)</f>
        <v>ELE_Equipamento</v>
      </c>
      <c r="N1756" s="9" t="str">
        <f>_xlfn.CONCAT("", E1756)</f>
        <v>Equipamento_Elétrico_Linha_Oculta</v>
      </c>
      <c r="O1756" s="9" t="str">
        <f>_xlfn.CONCAT("Classe IFC ou Categoria Revit:   ", F1756)</f>
        <v>Classe IFC ou Categoria Revit:   OST_ElectricalEquipmentHiddenLines</v>
      </c>
      <c r="P1756" s="7" t="s">
        <v>4183</v>
      </c>
      <c r="Q1756" s="11" t="str">
        <f>_xlfn.CONCAT("Categoria de Revit:  ",F1756)</f>
        <v>Categoria de Revit:  OST_ElectricalEquipmentHiddenLines</v>
      </c>
      <c r="R1756" s="7" t="str">
        <f>C1756</f>
        <v>ELE_Projeto</v>
      </c>
      <c r="S1756" s="7" t="str">
        <f>D1756</f>
        <v>ELE_Equipamento</v>
      </c>
      <c r="T1756" s="7" t="str">
        <f>E1756</f>
        <v>Equipamento_Elétrico_Linha_Oculta</v>
      </c>
      <c r="U1756" s="8" t="str">
        <f>_xlfn.CONCAT("bim-key_",A1756)</f>
        <v>bim-key_1755</v>
      </c>
      <c r="V1756" s="4" t="str">
        <f>IF(ISNUMBER(FIND("Arrow", F1756)), _xlfn.CONCAT(E1756,"_Seta"), E1756)</f>
        <v>Equipamento_Elétrico_Linha_Oculta</v>
      </c>
      <c r="W1756" s="4" t="str">
        <f>IF(ISNUMBER(FIND("Scheme", F1756)), _xlfn.CONCAT(F1756,"_Esquema"), F1756)</f>
        <v>OST_ElectricalEquipmentHiddenLines</v>
      </c>
    </row>
    <row r="1757" spans="1:23" ht="9.75" customHeight="1" x14ac:dyDescent="0.25">
      <c r="A1757" s="66">
        <v>1756</v>
      </c>
      <c r="B1757" s="65" t="s">
        <v>4283</v>
      </c>
      <c r="C1757" s="27" t="s">
        <v>4471</v>
      </c>
      <c r="D1757" s="27" t="s">
        <v>4572</v>
      </c>
      <c r="E1757" s="26" t="s">
        <v>4516</v>
      </c>
      <c r="F1757" s="25" t="s">
        <v>3326</v>
      </c>
      <c r="G1757" s="6" t="s">
        <v>13</v>
      </c>
      <c r="H1757" s="6" t="s">
        <v>13</v>
      </c>
      <c r="I1757" s="6" t="s">
        <v>13</v>
      </c>
      <c r="J1757" s="6" t="s">
        <v>13</v>
      </c>
      <c r="K1757" s="23" t="s">
        <v>13</v>
      </c>
      <c r="L1757" s="9" t="str">
        <f>_xlfn.CONCAT("", C1757)</f>
        <v>ELE_Projeto</v>
      </c>
      <c r="M1757" s="9" t="str">
        <f>_xlfn.CONCAT("", D1757)</f>
        <v>ELE_Equipamento</v>
      </c>
      <c r="N1757" s="9" t="str">
        <f>_xlfn.CONCAT("", E1757)</f>
        <v>Equipamento_Elétrico_Etiqueta</v>
      </c>
      <c r="O1757" s="9" t="str">
        <f>_xlfn.CONCAT("Classe IFC ou Categoria Revit:   ", F1757)</f>
        <v>Classe IFC ou Categoria Revit:   OST_ElectricalEquipmentTags</v>
      </c>
      <c r="P1757" s="7" t="s">
        <v>4460</v>
      </c>
      <c r="Q1757" s="11" t="str">
        <f>_xlfn.CONCAT("Categoria de Revit:  ",F1757)</f>
        <v>Categoria de Revit:  OST_ElectricalEquipmentTags</v>
      </c>
      <c r="R1757" s="7" t="str">
        <f>C1757</f>
        <v>ELE_Projeto</v>
      </c>
      <c r="S1757" s="7" t="str">
        <f>D1757</f>
        <v>ELE_Equipamento</v>
      </c>
      <c r="T1757" s="7" t="str">
        <f>E1757</f>
        <v>Equipamento_Elétrico_Etiqueta</v>
      </c>
      <c r="U1757" s="8" t="str">
        <f>_xlfn.CONCAT("bim-key_",A1757)</f>
        <v>bim-key_1756</v>
      </c>
      <c r="V1757" s="4" t="str">
        <f>IF(ISNUMBER(FIND("Arrow", F1757)), _xlfn.CONCAT(E1757,"_Seta"), E1757)</f>
        <v>Equipamento_Elétrico_Etiqueta</v>
      </c>
      <c r="W1757" s="4" t="str">
        <f>IF(ISNUMBER(FIND("Scheme", F1757)), _xlfn.CONCAT(F1757,"_Esquema"), F1757)</f>
        <v>OST_ElectricalEquipmentTags</v>
      </c>
    </row>
    <row r="1758" spans="1:23" ht="9.75" customHeight="1" x14ac:dyDescent="0.25">
      <c r="A1758" s="66">
        <v>1757</v>
      </c>
      <c r="B1758" s="65" t="s">
        <v>4283</v>
      </c>
      <c r="C1758" s="27" t="s">
        <v>4471</v>
      </c>
      <c r="D1758" s="27" t="s">
        <v>4593</v>
      </c>
      <c r="E1758" s="26" t="s">
        <v>4351</v>
      </c>
      <c r="F1758" s="25" t="s">
        <v>3500</v>
      </c>
      <c r="G1758" s="6" t="s">
        <v>13</v>
      </c>
      <c r="H1758" s="6" t="s">
        <v>13</v>
      </c>
      <c r="I1758" s="6" t="s">
        <v>13</v>
      </c>
      <c r="J1758" s="6" t="s">
        <v>13</v>
      </c>
      <c r="K1758" s="23" t="s">
        <v>13</v>
      </c>
      <c r="L1758" s="9" t="str">
        <f>_xlfn.CONCAT("", C1758)</f>
        <v>ELE_Projeto</v>
      </c>
      <c r="M1758" s="9" t="str">
        <f>_xlfn.CONCAT("", D1758)</f>
        <v>ELE_Dispositivo</v>
      </c>
      <c r="N1758" s="9" t="str">
        <f>_xlfn.CONCAT("", E1758)</f>
        <v>Dispositivo_Elétrico</v>
      </c>
      <c r="O1758" s="9" t="str">
        <f>_xlfn.CONCAT("Classe IFC ou Categoria Revit:   ", F1758)</f>
        <v>Classe IFC ou Categoria Revit:   OST_ElectricalFixtures</v>
      </c>
      <c r="P1758" s="7" t="s">
        <v>4183</v>
      </c>
      <c r="Q1758" s="11" t="str">
        <f>_xlfn.CONCAT("Categoria de Revit:  ",F1758)</f>
        <v>Categoria de Revit:  OST_ElectricalFixtures</v>
      </c>
      <c r="R1758" s="7" t="str">
        <f>C1758</f>
        <v>ELE_Projeto</v>
      </c>
      <c r="S1758" s="7" t="str">
        <f>D1758</f>
        <v>ELE_Dispositivo</v>
      </c>
      <c r="T1758" s="7" t="str">
        <f>E1758</f>
        <v>Dispositivo_Elétrico</v>
      </c>
      <c r="U1758" s="8" t="str">
        <f>_xlfn.CONCAT("bim-key_",A1758)</f>
        <v>bim-key_1757</v>
      </c>
      <c r="V1758" s="4" t="str">
        <f>IF(ISNUMBER(FIND("Arrow", F1758)), _xlfn.CONCAT(E1758,"_Seta"), E1758)</f>
        <v>Dispositivo_Elétrico</v>
      </c>
      <c r="W1758" s="4" t="str">
        <f>IF(ISNUMBER(FIND("Scheme", F1758)), _xlfn.CONCAT(F1758,"_Esquema"), F1758)</f>
        <v>OST_ElectricalFixtures</v>
      </c>
    </row>
    <row r="1759" spans="1:23" ht="9.75" customHeight="1" x14ac:dyDescent="0.25">
      <c r="A1759" s="66">
        <v>1758</v>
      </c>
      <c r="B1759" s="65" t="s">
        <v>4283</v>
      </c>
      <c r="C1759" s="27" t="s">
        <v>4471</v>
      </c>
      <c r="D1759" s="27" t="s">
        <v>4593</v>
      </c>
      <c r="E1759" s="26" t="s">
        <v>4689</v>
      </c>
      <c r="F1759" s="25" t="s">
        <v>2889</v>
      </c>
      <c r="G1759" s="6" t="s">
        <v>13</v>
      </c>
      <c r="H1759" s="6" t="s">
        <v>13</v>
      </c>
      <c r="I1759" s="6" t="s">
        <v>13</v>
      </c>
      <c r="J1759" s="6" t="s">
        <v>13</v>
      </c>
      <c r="K1759" s="23" t="s">
        <v>13</v>
      </c>
      <c r="L1759" s="9" t="str">
        <f>_xlfn.CONCAT("", C1759)</f>
        <v>ELE_Projeto</v>
      </c>
      <c r="M1759" s="9" t="str">
        <f>_xlfn.CONCAT("", D1759)</f>
        <v>ELE_Dispositivo</v>
      </c>
      <c r="N1759" s="9" t="str">
        <f>_xlfn.CONCAT("", E1759)</f>
        <v>Dispositivo_Elétrico_Linha_Oculta</v>
      </c>
      <c r="O1759" s="9" t="str">
        <f>_xlfn.CONCAT("Classe IFC ou Categoria Revit:   ", F1759)</f>
        <v>Classe IFC ou Categoria Revit:   OST_ElectricalFixturesHiddenLines</v>
      </c>
      <c r="P1759" s="7" t="s">
        <v>4183</v>
      </c>
      <c r="Q1759" s="11" t="str">
        <f>_xlfn.CONCAT("Categoria de Revit:  ",F1759)</f>
        <v>Categoria de Revit:  OST_ElectricalFixturesHiddenLines</v>
      </c>
      <c r="R1759" s="7" t="str">
        <f>C1759</f>
        <v>ELE_Projeto</v>
      </c>
      <c r="S1759" s="7" t="str">
        <f>D1759</f>
        <v>ELE_Dispositivo</v>
      </c>
      <c r="T1759" s="7" t="str">
        <f>E1759</f>
        <v>Dispositivo_Elétrico_Linha_Oculta</v>
      </c>
      <c r="U1759" s="8" t="str">
        <f>_xlfn.CONCAT("bim-key_",A1759)</f>
        <v>bim-key_1758</v>
      </c>
      <c r="V1759" s="4" t="str">
        <f>IF(ISNUMBER(FIND("Arrow", F1759)), _xlfn.CONCAT(E1759,"_Seta"), E1759)</f>
        <v>Dispositivo_Elétrico_Linha_Oculta</v>
      </c>
      <c r="W1759" s="4" t="str">
        <f>IF(ISNUMBER(FIND("Scheme", F1759)), _xlfn.CONCAT(F1759,"_Esquema"), F1759)</f>
        <v>OST_ElectricalFixturesHiddenLines</v>
      </c>
    </row>
    <row r="1760" spans="1:23" ht="9.75" customHeight="1" x14ac:dyDescent="0.25">
      <c r="A1760" s="66">
        <v>1759</v>
      </c>
      <c r="B1760" s="65" t="s">
        <v>4283</v>
      </c>
      <c r="C1760" s="27" t="s">
        <v>4471</v>
      </c>
      <c r="D1760" s="27" t="s">
        <v>4593</v>
      </c>
      <c r="E1760" s="26" t="s">
        <v>4515</v>
      </c>
      <c r="F1760" s="25" t="s">
        <v>3325</v>
      </c>
      <c r="G1760" s="6" t="s">
        <v>13</v>
      </c>
      <c r="H1760" s="6" t="s">
        <v>13</v>
      </c>
      <c r="I1760" s="6" t="s">
        <v>13</v>
      </c>
      <c r="J1760" s="6" t="s">
        <v>13</v>
      </c>
      <c r="K1760" s="23" t="s">
        <v>13</v>
      </c>
      <c r="L1760" s="9" t="str">
        <f>_xlfn.CONCAT("", C1760)</f>
        <v>ELE_Projeto</v>
      </c>
      <c r="M1760" s="9" t="str">
        <f>_xlfn.CONCAT("", D1760)</f>
        <v>ELE_Dispositivo</v>
      </c>
      <c r="N1760" s="9" t="str">
        <f>_xlfn.CONCAT("", E1760)</f>
        <v>Dispositivo_Elétrico_Etiqueta</v>
      </c>
      <c r="O1760" s="9" t="str">
        <f>_xlfn.CONCAT("Classe IFC ou Categoria Revit:   ", F1760)</f>
        <v>Classe IFC ou Categoria Revit:   OST_ElectricalFixtureTags</v>
      </c>
      <c r="P1760" s="7" t="s">
        <v>4460</v>
      </c>
      <c r="Q1760" s="11" t="str">
        <f>_xlfn.CONCAT("Categoria de Revit:  ",F1760)</f>
        <v>Categoria de Revit:  OST_ElectricalFixtureTags</v>
      </c>
      <c r="R1760" s="7" t="str">
        <f>C1760</f>
        <v>ELE_Projeto</v>
      </c>
      <c r="S1760" s="7" t="str">
        <f>D1760</f>
        <v>ELE_Dispositivo</v>
      </c>
      <c r="T1760" s="7" t="str">
        <f>E1760</f>
        <v>Dispositivo_Elétrico_Etiqueta</v>
      </c>
      <c r="U1760" s="8" t="str">
        <f>_xlfn.CONCAT("bim-key_",A1760)</f>
        <v>bim-key_1759</v>
      </c>
      <c r="V1760" s="4" t="str">
        <f>IF(ISNUMBER(FIND("Arrow", F1760)), _xlfn.CONCAT(E1760,"_Seta"), E1760)</f>
        <v>Dispositivo_Elétrico_Etiqueta</v>
      </c>
      <c r="W1760" s="4" t="str">
        <f>IF(ISNUMBER(FIND("Scheme", F1760)), _xlfn.CONCAT(F1760,"_Esquema"), F1760)</f>
        <v>OST_ElectricalFixtureTags</v>
      </c>
    </row>
    <row r="1761" spans="1:23" ht="9.75" customHeight="1" x14ac:dyDescent="0.25">
      <c r="A1761" s="66">
        <v>1760</v>
      </c>
      <c r="B1761" s="65" t="s">
        <v>4283</v>
      </c>
      <c r="C1761" s="27" t="s">
        <v>4471</v>
      </c>
      <c r="D1761" s="27" t="s">
        <v>4595</v>
      </c>
      <c r="E1761" s="26" t="s">
        <v>4589</v>
      </c>
      <c r="F1761" s="25" t="s">
        <v>3048</v>
      </c>
      <c r="G1761" s="6" t="s">
        <v>13</v>
      </c>
      <c r="H1761" s="6" t="s">
        <v>13</v>
      </c>
      <c r="I1761" s="6" t="s">
        <v>13</v>
      </c>
      <c r="J1761" s="6" t="s">
        <v>13</v>
      </c>
      <c r="K1761" s="23" t="s">
        <v>13</v>
      </c>
      <c r="L1761" s="9" t="str">
        <f>_xlfn.CONCAT("", C1761)</f>
        <v>ELE_Projeto</v>
      </c>
      <c r="M1761" s="9" t="str">
        <f>_xlfn.CONCAT("", D1761)</f>
        <v>ELE_Sistema</v>
      </c>
      <c r="N1761" s="9" t="str">
        <f>_xlfn.CONCAT("", E1761)</f>
        <v>Sistema_Circuito_Elétrico</v>
      </c>
      <c r="O1761" s="9" t="str">
        <f>_xlfn.CONCAT("Classe IFC ou Categoria Revit:   ", F1761)</f>
        <v>Classe IFC ou Categoria Revit:   OST_ElectricalInternalCircuits</v>
      </c>
      <c r="P1761" s="7" t="s">
        <v>4183</v>
      </c>
      <c r="Q1761" s="11" t="str">
        <f>_xlfn.CONCAT("Categoria de Revit:  ",F1761)</f>
        <v>Categoria de Revit:  OST_ElectricalInternalCircuits</v>
      </c>
      <c r="R1761" s="7" t="str">
        <f>C1761</f>
        <v>ELE_Projeto</v>
      </c>
      <c r="S1761" s="7" t="str">
        <f>D1761</f>
        <v>ELE_Sistema</v>
      </c>
      <c r="T1761" s="7" t="str">
        <f>E1761</f>
        <v>Sistema_Circuito_Elétrico</v>
      </c>
      <c r="U1761" s="8" t="str">
        <f>_xlfn.CONCAT("bim-key_",A1761)</f>
        <v>bim-key_1760</v>
      </c>
      <c r="V1761" s="4" t="str">
        <f>IF(ISNUMBER(FIND("Arrow", F1761)), _xlfn.CONCAT(E1761,"_Seta"), E1761)</f>
        <v>Sistema_Circuito_Elétrico</v>
      </c>
      <c r="W1761" s="4" t="str">
        <f>IF(ISNUMBER(FIND("Scheme", F1761)), _xlfn.CONCAT(F1761,"_Esquema"), F1761)</f>
        <v>OST_ElectricalInternalCircuits</v>
      </c>
    </row>
    <row r="1762" spans="1:23" ht="9.75" customHeight="1" x14ac:dyDescent="0.25">
      <c r="A1762" s="66">
        <v>1761</v>
      </c>
      <c r="B1762" s="65" t="s">
        <v>4283</v>
      </c>
      <c r="C1762" s="27" t="s">
        <v>4471</v>
      </c>
      <c r="D1762" s="27" t="s">
        <v>4571</v>
      </c>
      <c r="E1762" s="26" t="s">
        <v>4352</v>
      </c>
      <c r="F1762" s="25" t="s">
        <v>3461</v>
      </c>
      <c r="G1762" s="6" t="s">
        <v>13</v>
      </c>
      <c r="H1762" s="6" t="s">
        <v>13</v>
      </c>
      <c r="I1762" s="6" t="s">
        <v>13</v>
      </c>
      <c r="J1762" s="6" t="s">
        <v>13</v>
      </c>
      <c r="K1762" s="23" t="s">
        <v>13</v>
      </c>
      <c r="L1762" s="9" t="str">
        <f>_xlfn.CONCAT("", C1762)</f>
        <v>ELE_Projeto</v>
      </c>
      <c r="M1762" s="9" t="str">
        <f>_xlfn.CONCAT("", D1762)</f>
        <v>ELE_Carga</v>
      </c>
      <c r="N1762" s="9" t="str">
        <f>_xlfn.CONCAT("", E1762)</f>
        <v>Carga_Elétrica</v>
      </c>
      <c r="O1762" s="9" t="str">
        <f>_xlfn.CONCAT("Classe IFC ou Categoria Revit:   ", F1762)</f>
        <v>Classe IFC ou Categoria Revit:   OST_ElectricalLoadCase</v>
      </c>
      <c r="P1762" s="7" t="s">
        <v>4183</v>
      </c>
      <c r="Q1762" s="11" t="str">
        <f>_xlfn.CONCAT("Categoria de Revit:  ",F1762)</f>
        <v>Categoria de Revit:  OST_ElectricalLoadCase</v>
      </c>
      <c r="R1762" s="7" t="str">
        <f>C1762</f>
        <v>ELE_Projeto</v>
      </c>
      <c r="S1762" s="7" t="str">
        <f>D1762</f>
        <v>ELE_Carga</v>
      </c>
      <c r="T1762" s="7" t="str">
        <f>E1762</f>
        <v>Carga_Elétrica</v>
      </c>
      <c r="U1762" s="8" t="str">
        <f>_xlfn.CONCAT("bim-key_",A1762)</f>
        <v>bim-key_1761</v>
      </c>
      <c r="V1762" s="4" t="str">
        <f>IF(ISNUMBER(FIND("Arrow", F1762)), _xlfn.CONCAT(E1762,"_Seta"), E1762)</f>
        <v>Carga_Elétrica</v>
      </c>
      <c r="W1762" s="4" t="str">
        <f>IF(ISNUMBER(FIND("Scheme", F1762)), _xlfn.CONCAT(F1762,"_Esquema"), F1762)</f>
        <v>OST_ElectricalLoadCase</v>
      </c>
    </row>
    <row r="1763" spans="1:23" ht="9.75" customHeight="1" x14ac:dyDescent="0.25">
      <c r="A1763" s="66">
        <v>1762</v>
      </c>
      <c r="B1763" s="65" t="s">
        <v>4283</v>
      </c>
      <c r="C1763" s="27" t="s">
        <v>4471</v>
      </c>
      <c r="D1763" s="27" t="s">
        <v>4571</v>
      </c>
      <c r="E1763" s="26" t="s">
        <v>4352</v>
      </c>
      <c r="F1763" s="25" t="s">
        <v>3057</v>
      </c>
      <c r="G1763" s="6" t="s">
        <v>13</v>
      </c>
      <c r="H1763" s="6" t="s">
        <v>13</v>
      </c>
      <c r="I1763" s="6" t="s">
        <v>13</v>
      </c>
      <c r="J1763" s="6" t="s">
        <v>13</v>
      </c>
      <c r="K1763" s="23" t="s">
        <v>13</v>
      </c>
      <c r="L1763" s="9" t="str">
        <f>_xlfn.CONCAT("", C1763)</f>
        <v>ELE_Projeto</v>
      </c>
      <c r="M1763" s="9" t="str">
        <f>_xlfn.CONCAT("", D1763)</f>
        <v>ELE_Carga</v>
      </c>
      <c r="N1763" s="9" t="str">
        <f>_xlfn.CONCAT("", E1763)</f>
        <v>Carga_Elétrica</v>
      </c>
      <c r="O1763" s="9" t="str">
        <f>_xlfn.CONCAT("Classe IFC ou Categoria Revit:   ", F1763)</f>
        <v>Classe IFC ou Categoria Revit:   OST_ElectricalLoadClassifications</v>
      </c>
      <c r="P1763" s="7" t="s">
        <v>4183</v>
      </c>
      <c r="Q1763" s="11" t="str">
        <f>_xlfn.CONCAT("Categoria de Revit:  ",F1763)</f>
        <v>Categoria de Revit:  OST_ElectricalLoadClassifications</v>
      </c>
      <c r="R1763" s="7" t="str">
        <f>C1763</f>
        <v>ELE_Projeto</v>
      </c>
      <c r="S1763" s="7" t="str">
        <f>D1763</f>
        <v>ELE_Carga</v>
      </c>
      <c r="T1763" s="7" t="str">
        <f>E1763</f>
        <v>Carga_Elétrica</v>
      </c>
      <c r="U1763" s="8" t="str">
        <f>_xlfn.CONCAT("bim-key_",A1763)</f>
        <v>bim-key_1762</v>
      </c>
      <c r="V1763" s="4" t="str">
        <f>IF(ISNUMBER(FIND("Arrow", F1763)), _xlfn.CONCAT(E1763,"_Seta"), E1763)</f>
        <v>Carga_Elétrica</v>
      </c>
      <c r="W1763" s="4" t="str">
        <f>IF(ISNUMBER(FIND("Scheme", F1763)), _xlfn.CONCAT(F1763,"_Esquema"), F1763)</f>
        <v>OST_ElectricalLoadClassifications</v>
      </c>
    </row>
    <row r="1764" spans="1:23" ht="9.75" customHeight="1" x14ac:dyDescent="0.25">
      <c r="A1764" s="66">
        <v>1763</v>
      </c>
      <c r="B1764" s="65" t="s">
        <v>4283</v>
      </c>
      <c r="C1764" s="27" t="s">
        <v>4471</v>
      </c>
      <c r="D1764" s="27" t="s">
        <v>4571</v>
      </c>
      <c r="E1764" s="26" t="s">
        <v>4352</v>
      </c>
      <c r="F1764" s="25" t="s">
        <v>3462</v>
      </c>
      <c r="G1764" s="6" t="s">
        <v>13</v>
      </c>
      <c r="H1764" s="6" t="s">
        <v>13</v>
      </c>
      <c r="I1764" s="6" t="s">
        <v>13</v>
      </c>
      <c r="J1764" s="6" t="s">
        <v>13</v>
      </c>
      <c r="K1764" s="23" t="s">
        <v>13</v>
      </c>
      <c r="L1764" s="9" t="str">
        <f>_xlfn.CONCAT("", C1764)</f>
        <v>ELE_Projeto</v>
      </c>
      <c r="M1764" s="9" t="str">
        <f>_xlfn.CONCAT("", D1764)</f>
        <v>ELE_Carga</v>
      </c>
      <c r="N1764" s="9" t="str">
        <f>_xlfn.CONCAT("", E1764)</f>
        <v>Carga_Elétrica</v>
      </c>
      <c r="O1764" s="9" t="str">
        <f>_xlfn.CONCAT("Classe IFC ou Categoria Revit:   ", F1764)</f>
        <v>Classe IFC ou Categoria Revit:   OST_ElectricalLoadSet</v>
      </c>
      <c r="P1764" s="7" t="s">
        <v>4183</v>
      </c>
      <c r="Q1764" s="11" t="str">
        <f>_xlfn.CONCAT("Categoria de Revit:  ",F1764)</f>
        <v>Categoria de Revit:  OST_ElectricalLoadSet</v>
      </c>
      <c r="R1764" s="7" t="str">
        <f>C1764</f>
        <v>ELE_Projeto</v>
      </c>
      <c r="S1764" s="7" t="str">
        <f>D1764</f>
        <v>ELE_Carga</v>
      </c>
      <c r="T1764" s="7" t="str">
        <f>E1764</f>
        <v>Carga_Elétrica</v>
      </c>
      <c r="U1764" s="8" t="str">
        <f>_xlfn.CONCAT("bim-key_",A1764)</f>
        <v>bim-key_1763</v>
      </c>
      <c r="V1764" s="4" t="str">
        <f>IF(ISNUMBER(FIND("Arrow", F1764)), _xlfn.CONCAT(E1764,"_Seta"), E1764)</f>
        <v>Carga_Elétrica</v>
      </c>
      <c r="W1764" s="4" t="str">
        <f>IF(ISNUMBER(FIND("Scheme", F1764)), _xlfn.CONCAT(F1764,"_Esquema"), F1764)</f>
        <v>OST_ElectricalLoadSet</v>
      </c>
    </row>
    <row r="1765" spans="1:23" ht="9.75" customHeight="1" x14ac:dyDescent="0.25">
      <c r="A1765" s="66">
        <v>1764</v>
      </c>
      <c r="B1765" s="65" t="s">
        <v>4283</v>
      </c>
      <c r="C1765" s="27" t="s">
        <v>4471</v>
      </c>
      <c r="D1765" s="27" t="s">
        <v>4571</v>
      </c>
      <c r="E1765" s="26" t="s">
        <v>4352</v>
      </c>
      <c r="F1765" s="25" t="s">
        <v>3539</v>
      </c>
      <c r="G1765" s="6" t="s">
        <v>13</v>
      </c>
      <c r="H1765" s="6" t="s">
        <v>13</v>
      </c>
      <c r="I1765" s="6" t="s">
        <v>13</v>
      </c>
      <c r="J1765" s="6" t="s">
        <v>13</v>
      </c>
      <c r="K1765" s="23" t="s">
        <v>13</v>
      </c>
      <c r="L1765" s="9" t="str">
        <f>_xlfn.CONCAT("", C1765)</f>
        <v>ELE_Projeto</v>
      </c>
      <c r="M1765" s="9" t="str">
        <f>_xlfn.CONCAT("", D1765)</f>
        <v>ELE_Carga</v>
      </c>
      <c r="N1765" s="9" t="str">
        <f>_xlfn.CONCAT("", E1765)</f>
        <v>Carga_Elétrica</v>
      </c>
      <c r="O1765" s="9" t="str">
        <f>_xlfn.CONCAT("Classe IFC ou Categoria Revit:   ", F1765)</f>
        <v>Classe IFC ou Categoria Revit:   OST_ElectricalLoadZoneInstance</v>
      </c>
      <c r="P1765" s="7" t="s">
        <v>4183</v>
      </c>
      <c r="Q1765" s="11" t="str">
        <f>_xlfn.CONCAT("Categoria de Revit:  ",F1765)</f>
        <v>Categoria de Revit:  OST_ElectricalLoadZoneInstance</v>
      </c>
      <c r="R1765" s="7" t="str">
        <f>C1765</f>
        <v>ELE_Projeto</v>
      </c>
      <c r="S1765" s="7" t="str">
        <f>D1765</f>
        <v>ELE_Carga</v>
      </c>
      <c r="T1765" s="7" t="str">
        <f>E1765</f>
        <v>Carga_Elétrica</v>
      </c>
      <c r="U1765" s="8" t="str">
        <f>_xlfn.CONCAT("bim-key_",A1765)</f>
        <v>bim-key_1764</v>
      </c>
      <c r="V1765" s="4" t="str">
        <f>IF(ISNUMBER(FIND("Arrow", F1765)), _xlfn.CONCAT(E1765,"_Seta"), E1765)</f>
        <v>Carga_Elétrica</v>
      </c>
      <c r="W1765" s="4" t="str">
        <f>IF(ISNUMBER(FIND("Scheme", F1765)), _xlfn.CONCAT(F1765,"_Esquema"), F1765)</f>
        <v>OST_ElectricalLoadZoneInstance</v>
      </c>
    </row>
    <row r="1766" spans="1:23" ht="9.75" customHeight="1" x14ac:dyDescent="0.25">
      <c r="A1766" s="66">
        <v>1765</v>
      </c>
      <c r="B1766" s="65" t="s">
        <v>4283</v>
      </c>
      <c r="C1766" s="27" t="s">
        <v>4471</v>
      </c>
      <c r="D1766" s="27" t="s">
        <v>4571</v>
      </c>
      <c r="E1766" s="26" t="s">
        <v>4352</v>
      </c>
      <c r="F1766" s="25" t="s">
        <v>3540</v>
      </c>
      <c r="G1766" s="6" t="s">
        <v>13</v>
      </c>
      <c r="H1766" s="6" t="s">
        <v>13</v>
      </c>
      <c r="I1766" s="6" t="s">
        <v>13</v>
      </c>
      <c r="J1766" s="6" t="s">
        <v>13</v>
      </c>
      <c r="K1766" s="23" t="s">
        <v>13</v>
      </c>
      <c r="L1766" s="9" t="str">
        <f>_xlfn.CONCAT("", C1766)</f>
        <v>ELE_Projeto</v>
      </c>
      <c r="M1766" s="9" t="str">
        <f>_xlfn.CONCAT("", D1766)</f>
        <v>ELE_Carga</v>
      </c>
      <c r="N1766" s="9" t="str">
        <f>_xlfn.CONCAT("", E1766)</f>
        <v>Carga_Elétrica</v>
      </c>
      <c r="O1766" s="9" t="str">
        <f>_xlfn.CONCAT("Classe IFC ou Categoria Revit:   ", F1766)</f>
        <v>Classe IFC ou Categoria Revit:   OST_ElectricalLoadZoneType</v>
      </c>
      <c r="P1766" s="7" t="s">
        <v>4183</v>
      </c>
      <c r="Q1766" s="11" t="str">
        <f>_xlfn.CONCAT("Categoria de Revit:  ",F1766)</f>
        <v>Categoria de Revit:  OST_ElectricalLoadZoneType</v>
      </c>
      <c r="R1766" s="7" t="str">
        <f>C1766</f>
        <v>ELE_Projeto</v>
      </c>
      <c r="S1766" s="7" t="str">
        <f>D1766</f>
        <v>ELE_Carga</v>
      </c>
      <c r="T1766" s="7" t="str">
        <f>E1766</f>
        <v>Carga_Elétrica</v>
      </c>
      <c r="U1766" s="8" t="str">
        <f>_xlfn.CONCAT("bim-key_",A1766)</f>
        <v>bim-key_1765</v>
      </c>
      <c r="V1766" s="4" t="str">
        <f>IF(ISNUMBER(FIND("Arrow", F1766)), _xlfn.CONCAT(E1766,"_Seta"), E1766)</f>
        <v>Carga_Elétrica</v>
      </c>
      <c r="W1766" s="4" t="str">
        <f>IF(ISNUMBER(FIND("Scheme", F1766)), _xlfn.CONCAT(F1766,"_Esquema"), F1766)</f>
        <v>OST_ElectricalLoadZoneType</v>
      </c>
    </row>
    <row r="1767" spans="1:23" ht="9.75" customHeight="1" x14ac:dyDescent="0.25">
      <c r="A1767" s="66">
        <v>1766</v>
      </c>
      <c r="B1767" s="65" t="s">
        <v>4283</v>
      </c>
      <c r="C1767" s="27" t="s">
        <v>4471</v>
      </c>
      <c r="D1767" s="27" t="s">
        <v>4571</v>
      </c>
      <c r="E1767" s="26" t="s">
        <v>4352</v>
      </c>
      <c r="F1767" s="25" t="s">
        <v>3533</v>
      </c>
      <c r="G1767" s="6" t="s">
        <v>13</v>
      </c>
      <c r="H1767" s="6" t="s">
        <v>13</v>
      </c>
      <c r="I1767" s="6" t="s">
        <v>13</v>
      </c>
      <c r="J1767" s="6" t="s">
        <v>13</v>
      </c>
      <c r="K1767" s="23" t="s">
        <v>13</v>
      </c>
      <c r="L1767" s="9" t="str">
        <f>_xlfn.CONCAT("", C1767)</f>
        <v>ELE_Projeto</v>
      </c>
      <c r="M1767" s="9" t="str">
        <f>_xlfn.CONCAT("", D1767)</f>
        <v>ELE_Carga</v>
      </c>
      <c r="N1767" s="9" t="str">
        <f>_xlfn.CONCAT("", E1767)</f>
        <v>Carga_Elétrica</v>
      </c>
      <c r="O1767" s="9" t="str">
        <f>_xlfn.CONCAT("Classe IFC ou Categoria Revit:   ", F1767)</f>
        <v>Classe IFC ou Categoria Revit:   OST_ElectricalPowerSource</v>
      </c>
      <c r="P1767" s="7" t="s">
        <v>4183</v>
      </c>
      <c r="Q1767" s="11" t="str">
        <f>_xlfn.CONCAT("Categoria de Revit:  ",F1767)</f>
        <v>Categoria de Revit:  OST_ElectricalPowerSource</v>
      </c>
      <c r="R1767" s="7" t="str">
        <f>C1767</f>
        <v>ELE_Projeto</v>
      </c>
      <c r="S1767" s="7" t="str">
        <f>D1767</f>
        <v>ELE_Carga</v>
      </c>
      <c r="T1767" s="7" t="str">
        <f>E1767</f>
        <v>Carga_Elétrica</v>
      </c>
      <c r="U1767" s="8" t="str">
        <f>_xlfn.CONCAT("bim-key_",A1767)</f>
        <v>bim-key_1766</v>
      </c>
      <c r="V1767" s="4" t="str">
        <f>IF(ISNUMBER(FIND("Arrow", F1767)), _xlfn.CONCAT(E1767,"_Seta"), E1767)</f>
        <v>Carga_Elétrica</v>
      </c>
      <c r="W1767" s="4" t="str">
        <f>IF(ISNUMBER(FIND("Scheme", F1767)), _xlfn.CONCAT(F1767,"_Esquema"), F1767)</f>
        <v>OST_ElectricalPowerSource</v>
      </c>
    </row>
    <row r="1768" spans="1:23" ht="9.75" customHeight="1" x14ac:dyDescent="0.25">
      <c r="A1768" s="66">
        <v>1767</v>
      </c>
      <c r="B1768" s="65" t="s">
        <v>4283</v>
      </c>
      <c r="C1768" s="27" t="s">
        <v>4471</v>
      </c>
      <c r="D1768" s="27" t="s">
        <v>4571</v>
      </c>
      <c r="E1768" s="26" t="s">
        <v>4352</v>
      </c>
      <c r="F1768" s="25" t="s">
        <v>3160</v>
      </c>
      <c r="G1768" s="6" t="s">
        <v>13</v>
      </c>
      <c r="H1768" s="6" t="s">
        <v>13</v>
      </c>
      <c r="I1768" s="6" t="s">
        <v>13</v>
      </c>
      <c r="J1768" s="6" t="s">
        <v>13</v>
      </c>
      <c r="K1768" s="23" t="s">
        <v>13</v>
      </c>
      <c r="L1768" s="9" t="str">
        <f>_xlfn.CONCAT("", C1768)</f>
        <v>ELE_Projeto</v>
      </c>
      <c r="M1768" s="9" t="str">
        <f>_xlfn.CONCAT("", D1768)</f>
        <v>ELE_Carga</v>
      </c>
      <c r="N1768" s="9" t="str">
        <f>_xlfn.CONCAT("", E1768)</f>
        <v>Carga_Elétrica</v>
      </c>
      <c r="O1768" s="9" t="str">
        <f>_xlfn.CONCAT("Classe IFC ou Categoria Revit:   ", F1768)</f>
        <v>Classe IFC ou Categoria Revit:   OST_ElectricalVoltage</v>
      </c>
      <c r="P1768" s="7" t="s">
        <v>4183</v>
      </c>
      <c r="Q1768" s="11" t="str">
        <f>_xlfn.CONCAT("Categoria de Revit:  ",F1768)</f>
        <v>Categoria de Revit:  OST_ElectricalVoltage</v>
      </c>
      <c r="R1768" s="7" t="str">
        <f>C1768</f>
        <v>ELE_Projeto</v>
      </c>
      <c r="S1768" s="7" t="str">
        <f>D1768</f>
        <v>ELE_Carga</v>
      </c>
      <c r="T1768" s="7" t="str">
        <f>E1768</f>
        <v>Carga_Elétrica</v>
      </c>
      <c r="U1768" s="8" t="str">
        <f>_xlfn.CONCAT("bim-key_",A1768)</f>
        <v>bim-key_1767</v>
      </c>
      <c r="V1768" s="4" t="str">
        <f>IF(ISNUMBER(FIND("Arrow", F1768)), _xlfn.CONCAT(E1768,"_Seta"), E1768)</f>
        <v>Carga_Elétrica</v>
      </c>
      <c r="W1768" s="4" t="str">
        <f>IF(ISNUMBER(FIND("Scheme", F1768)), _xlfn.CONCAT(F1768,"_Esquema"), F1768)</f>
        <v>OST_ElectricalVoltage</v>
      </c>
    </row>
    <row r="1769" spans="1:23" ht="9.75" customHeight="1" x14ac:dyDescent="0.25">
      <c r="A1769" s="66">
        <v>2467</v>
      </c>
      <c r="B1769" s="65" t="s">
        <v>4283</v>
      </c>
      <c r="C1769" s="27" t="s">
        <v>4296</v>
      </c>
      <c r="D1769" s="27" t="s">
        <v>4916</v>
      </c>
      <c r="E1769" s="40" t="s">
        <v>4876</v>
      </c>
      <c r="F1769" s="25" t="s">
        <v>3418</v>
      </c>
      <c r="G1769" s="6" t="s">
        <v>13</v>
      </c>
      <c r="H1769" s="6" t="s">
        <v>13</v>
      </c>
      <c r="I1769" s="6" t="s">
        <v>13</v>
      </c>
      <c r="J1769" s="6" t="s">
        <v>13</v>
      </c>
      <c r="K1769" s="23" t="s">
        <v>13</v>
      </c>
      <c r="L1769" s="9" t="str">
        <f>_xlfn.CONCAT("", C1769)</f>
        <v>EST_Projeto</v>
      </c>
      <c r="M1769" s="9" t="str">
        <f>_xlfn.CONCAT("", D1769)</f>
        <v>EST_Vigamento</v>
      </c>
      <c r="N1769" s="9" t="str">
        <f>_xlfn.CONCAT("", E1769)</f>
        <v>Sistema_Vigas</v>
      </c>
      <c r="O1769" s="9" t="str">
        <f>_xlfn.CONCAT("Classe IFC ou Categoria Revit:   ", F1769)</f>
        <v>Classe IFC ou Categoria Revit:   OST_StructuralFramingSystem</v>
      </c>
      <c r="P1769" s="7" t="s">
        <v>4183</v>
      </c>
      <c r="Q1769" s="11" t="str">
        <f>_xlfn.CONCAT("Categoria de Revit:  ",F1769)</f>
        <v>Categoria de Revit:  OST_StructuralFramingSystem</v>
      </c>
      <c r="R1769" s="7" t="str">
        <f>C1769</f>
        <v>EST_Projeto</v>
      </c>
      <c r="S1769" s="7" t="str">
        <f>D1769</f>
        <v>EST_Vigamento</v>
      </c>
      <c r="T1769" s="7" t="str">
        <f>E1769</f>
        <v>Sistema_Vigas</v>
      </c>
      <c r="U1769" s="8" t="str">
        <f>_xlfn.CONCAT("bim-key_",A1769)</f>
        <v>bim-key_2467</v>
      </c>
      <c r="V1769" s="4" t="str">
        <f>IF(ISNUMBER(FIND("Arrow", F1769)), _xlfn.CONCAT(E1769,"_Seta"), E1769)</f>
        <v>Sistema_Vigas</v>
      </c>
      <c r="W1769" s="4" t="str">
        <f>IF(ISNUMBER(FIND("Scheme", F1769)), _xlfn.CONCAT(F1769,"_Esquema"), F1769)</f>
        <v>OST_StructuralFramingSystem</v>
      </c>
    </row>
    <row r="1770" spans="1:23" ht="9.75" customHeight="1" x14ac:dyDescent="0.25">
      <c r="A1770" s="66">
        <v>1769</v>
      </c>
      <c r="B1770" s="65" t="s">
        <v>4283</v>
      </c>
      <c r="C1770" s="27" t="s">
        <v>4415</v>
      </c>
      <c r="D1770" s="27" t="s">
        <v>4535</v>
      </c>
      <c r="E1770" s="26" t="s">
        <v>4601</v>
      </c>
      <c r="F1770" s="25" t="s">
        <v>3742</v>
      </c>
      <c r="G1770" s="6" t="s">
        <v>13</v>
      </c>
      <c r="H1770" s="6" t="s">
        <v>13</v>
      </c>
      <c r="I1770" s="6" t="s">
        <v>13</v>
      </c>
      <c r="J1770" s="6" t="s">
        <v>13</v>
      </c>
      <c r="K1770" s="23" t="s">
        <v>13</v>
      </c>
      <c r="L1770" s="9" t="str">
        <f>_xlfn.CONCAT("", C1770)</f>
        <v>DOC_Projeto</v>
      </c>
      <c r="M1770" s="9" t="str">
        <f>_xlfn.CONCAT("", D1770)</f>
        <v>DOC_Simbologia</v>
      </c>
      <c r="N1770" s="9" t="str">
        <f>_xlfn.CONCAT("", E1770)</f>
        <v>Textual_Simbologia_Simbolo</v>
      </c>
      <c r="O1770" s="9" t="str">
        <f>_xlfn.CONCAT("Classe IFC ou Categoria Revit:   ", F1770)</f>
        <v>Classe IFC ou Categoria Revit:   OST_Elev</v>
      </c>
      <c r="P1770" s="7" t="s">
        <v>4183</v>
      </c>
      <c r="Q1770" s="11" t="str">
        <f>_xlfn.CONCAT("Categoria de Revit:  ",F1770)</f>
        <v>Categoria de Revit:  OST_Elev</v>
      </c>
      <c r="R1770" s="7" t="str">
        <f>C1770</f>
        <v>DOC_Projeto</v>
      </c>
      <c r="S1770" s="7" t="str">
        <f>D1770</f>
        <v>DOC_Simbologia</v>
      </c>
      <c r="T1770" s="7" t="str">
        <f>E1770</f>
        <v>Textual_Simbologia_Simbolo</v>
      </c>
      <c r="U1770" s="8" t="str">
        <f>_xlfn.CONCAT("bim-key_",A1770)</f>
        <v>bim-key_1769</v>
      </c>
      <c r="V1770" s="4" t="str">
        <f>IF(ISNUMBER(FIND("Arrow", F1770)), _xlfn.CONCAT(E1770,"_Seta"), E1770)</f>
        <v>Textual_Simbologia_Simbolo</v>
      </c>
      <c r="W1770" s="4" t="str">
        <f>IF(ISNUMBER(FIND("Scheme", F1770)), _xlfn.CONCAT(F1770,"_Esquema"), F1770)</f>
        <v>OST_Elev</v>
      </c>
    </row>
    <row r="1771" spans="1:23" ht="9.75" customHeight="1" x14ac:dyDescent="0.25">
      <c r="A1771" s="66">
        <v>1770</v>
      </c>
      <c r="B1771" s="65" t="s">
        <v>4283</v>
      </c>
      <c r="C1771" s="27" t="s">
        <v>4415</v>
      </c>
      <c r="D1771" s="27" t="s">
        <v>4535</v>
      </c>
      <c r="E1771" s="26" t="s">
        <v>4601</v>
      </c>
      <c r="F1771" s="25" t="s">
        <v>3261</v>
      </c>
      <c r="G1771" s="6" t="s">
        <v>13</v>
      </c>
      <c r="H1771" s="6" t="s">
        <v>13</v>
      </c>
      <c r="I1771" s="6" t="s">
        <v>13</v>
      </c>
      <c r="J1771" s="6" t="s">
        <v>13</v>
      </c>
      <c r="K1771" s="23" t="s">
        <v>13</v>
      </c>
      <c r="L1771" s="9" t="str">
        <f>_xlfn.CONCAT("", C1771)</f>
        <v>DOC_Projeto</v>
      </c>
      <c r="M1771" s="9" t="str">
        <f>_xlfn.CONCAT("", D1771)</f>
        <v>DOC_Simbologia</v>
      </c>
      <c r="N1771" s="9" t="str">
        <f>_xlfn.CONCAT("", E1771)</f>
        <v>Textual_Simbologia_Simbolo</v>
      </c>
      <c r="O1771" s="9" t="str">
        <f>_xlfn.CONCAT("Classe IFC ou Categoria Revit:   ", F1771)</f>
        <v>Classe IFC ou Categoria Revit:   OST_ElevationMarks</v>
      </c>
      <c r="P1771" s="7" t="s">
        <v>4183</v>
      </c>
      <c r="Q1771" s="11" t="str">
        <f>_xlfn.CONCAT("Categoria de Revit:  ",F1771)</f>
        <v>Categoria de Revit:  OST_ElevationMarks</v>
      </c>
      <c r="R1771" s="7" t="str">
        <f>C1771</f>
        <v>DOC_Projeto</v>
      </c>
      <c r="S1771" s="7" t="str">
        <f>D1771</f>
        <v>DOC_Simbologia</v>
      </c>
      <c r="T1771" s="7" t="str">
        <f>E1771</f>
        <v>Textual_Simbologia_Simbolo</v>
      </c>
      <c r="U1771" s="8" t="str">
        <f>_xlfn.CONCAT("bim-key_",A1771)</f>
        <v>bim-key_1770</v>
      </c>
      <c r="V1771" s="4" t="str">
        <f>IF(ISNUMBER(FIND("Arrow", F1771)), _xlfn.CONCAT(E1771,"_Seta"), E1771)</f>
        <v>Textual_Simbologia_Simbolo</v>
      </c>
      <c r="W1771" s="4" t="str">
        <f>IF(ISNUMBER(FIND("Scheme", F1771)), _xlfn.CONCAT(F1771,"_Esquema"), F1771)</f>
        <v>OST_ElevationMarks</v>
      </c>
    </row>
    <row r="1772" spans="1:23" ht="9.75" customHeight="1" x14ac:dyDescent="0.25">
      <c r="A1772" s="66">
        <v>1771</v>
      </c>
      <c r="B1772" s="65" t="s">
        <v>4283</v>
      </c>
      <c r="C1772" s="27" t="s">
        <v>4289</v>
      </c>
      <c r="D1772" s="27" t="s">
        <v>4390</v>
      </c>
      <c r="E1772" s="26" t="s">
        <v>4400</v>
      </c>
      <c r="F1772" s="25" t="s">
        <v>3391</v>
      </c>
      <c r="G1772" s="6" t="s">
        <v>13</v>
      </c>
      <c r="H1772" s="6" t="s">
        <v>13</v>
      </c>
      <c r="I1772" s="6" t="s">
        <v>13</v>
      </c>
      <c r="J1772" s="6" t="s">
        <v>13</v>
      </c>
      <c r="K1772" s="23" t="s">
        <v>13</v>
      </c>
      <c r="L1772" s="9" t="str">
        <f>_xlfn.CONCAT("", C1772)</f>
        <v>ARQ_Projeto</v>
      </c>
      <c r="M1772" s="9" t="str">
        <f>_xlfn.CONCAT("", D1772)</f>
        <v>ARQ_Mobiliários</v>
      </c>
      <c r="N1772" s="9" t="str">
        <f>_xlfn.CONCAT("", E1772)</f>
        <v>Mobília_Geral</v>
      </c>
      <c r="O1772" s="9" t="str">
        <f>_xlfn.CONCAT("Classe IFC ou Categoria Revit:   ", F1772)</f>
        <v>Classe IFC ou Categoria Revit:   OST_Entourage</v>
      </c>
      <c r="P1772" s="7" t="s">
        <v>4183</v>
      </c>
      <c r="Q1772" s="11" t="str">
        <f>_xlfn.CONCAT("Categoria de Revit:  ",F1772)</f>
        <v>Categoria de Revit:  OST_Entourage</v>
      </c>
      <c r="R1772" s="7" t="str">
        <f>C1772</f>
        <v>ARQ_Projeto</v>
      </c>
      <c r="S1772" s="7" t="str">
        <f>D1772</f>
        <v>ARQ_Mobiliários</v>
      </c>
      <c r="T1772" s="7" t="str">
        <f>E1772</f>
        <v>Mobília_Geral</v>
      </c>
      <c r="U1772" s="8" t="str">
        <f>_xlfn.CONCAT("bim-key_",A1772)</f>
        <v>bim-key_1771</v>
      </c>
      <c r="V1772" s="4" t="str">
        <f>IF(ISNUMBER(FIND("Arrow", F1772)), _xlfn.CONCAT(E1772,"_Seta"), E1772)</f>
        <v>Mobília_Geral</v>
      </c>
      <c r="W1772" s="4" t="str">
        <f>IF(ISNUMBER(FIND("Scheme", F1772)), _xlfn.CONCAT(F1772,"_Esquema"), F1772)</f>
        <v>OST_Entourage</v>
      </c>
    </row>
    <row r="1773" spans="1:23" ht="9.75" customHeight="1" x14ac:dyDescent="0.25">
      <c r="A1773" s="66">
        <v>1772</v>
      </c>
      <c r="B1773" s="65" t="s">
        <v>4283</v>
      </c>
      <c r="C1773" s="27" t="s">
        <v>4289</v>
      </c>
      <c r="D1773" s="27" t="s">
        <v>4390</v>
      </c>
      <c r="E1773" s="26" t="s">
        <v>4705</v>
      </c>
      <c r="F1773" s="25" t="s">
        <v>2877</v>
      </c>
      <c r="G1773" s="6" t="s">
        <v>13</v>
      </c>
      <c r="H1773" s="6" t="s">
        <v>13</v>
      </c>
      <c r="I1773" s="6" t="s">
        <v>13</v>
      </c>
      <c r="J1773" s="6" t="s">
        <v>13</v>
      </c>
      <c r="K1773" s="23" t="s">
        <v>13</v>
      </c>
      <c r="L1773" s="9" t="str">
        <f>_xlfn.CONCAT("", C1773)</f>
        <v>ARQ_Projeto</v>
      </c>
      <c r="M1773" s="9" t="str">
        <f>_xlfn.CONCAT("", D1773)</f>
        <v>ARQ_Mobiliários</v>
      </c>
      <c r="N1773" s="9" t="str">
        <f>_xlfn.CONCAT("", E1773)</f>
        <v>Mobília_Geral_Linha_Oculta</v>
      </c>
      <c r="O1773" s="9" t="str">
        <f>_xlfn.CONCAT("Classe IFC ou Categoria Revit:   ", F1773)</f>
        <v>Classe IFC ou Categoria Revit:   OST_EntourageHiddenLines</v>
      </c>
      <c r="P1773" s="7" t="s">
        <v>4183</v>
      </c>
      <c r="Q1773" s="11" t="str">
        <f>_xlfn.CONCAT("Categoria de Revit:  ",F1773)</f>
        <v>Categoria de Revit:  OST_EntourageHiddenLines</v>
      </c>
      <c r="R1773" s="7" t="str">
        <f>C1773</f>
        <v>ARQ_Projeto</v>
      </c>
      <c r="S1773" s="7" t="str">
        <f>D1773</f>
        <v>ARQ_Mobiliários</v>
      </c>
      <c r="T1773" s="7" t="str">
        <f>E1773</f>
        <v>Mobília_Geral_Linha_Oculta</v>
      </c>
      <c r="U1773" s="8" t="str">
        <f>_xlfn.CONCAT("bim-key_",A1773)</f>
        <v>bim-key_1772</v>
      </c>
      <c r="V1773" s="4" t="str">
        <f>IF(ISNUMBER(FIND("Arrow", F1773)), _xlfn.CONCAT(E1773,"_Seta"), E1773)</f>
        <v>Mobília_Geral_Linha_Oculta</v>
      </c>
      <c r="W1773" s="4" t="str">
        <f>IF(ISNUMBER(FIND("Scheme", F1773)), _xlfn.CONCAT(F1773,"_Esquema"), F1773)</f>
        <v>OST_EntourageHiddenLines</v>
      </c>
    </row>
    <row r="1774" spans="1:23" ht="9.75" customHeight="1" x14ac:dyDescent="0.25">
      <c r="A1774" s="66">
        <v>1773</v>
      </c>
      <c r="B1774" s="65" t="s">
        <v>4283</v>
      </c>
      <c r="C1774" s="27" t="s">
        <v>4289</v>
      </c>
      <c r="D1774" s="27" t="s">
        <v>4744</v>
      </c>
      <c r="E1774" s="26" t="s">
        <v>4492</v>
      </c>
      <c r="F1774" s="25" t="s">
        <v>3496</v>
      </c>
      <c r="G1774" s="6" t="s">
        <v>13</v>
      </c>
      <c r="H1774" s="6" t="s">
        <v>13</v>
      </c>
      <c r="I1774" s="6" t="s">
        <v>13</v>
      </c>
      <c r="J1774" s="6" t="s">
        <v>13</v>
      </c>
      <c r="K1774" s="23" t="s">
        <v>13</v>
      </c>
      <c r="L1774" s="9" t="str">
        <f>_xlfn.CONCAT("", C1774)</f>
        <v>ARQ_Projeto</v>
      </c>
      <c r="M1774" s="9" t="str">
        <f>_xlfn.CONCAT("", D1774)</f>
        <v>ARQ_Mobiliários_TAG</v>
      </c>
      <c r="N1774" s="9" t="str">
        <f>_xlfn.CONCAT("", E1774)</f>
        <v>Mobília_Geral_Etiqueta</v>
      </c>
      <c r="O1774" s="9" t="str">
        <f>_xlfn.CONCAT("Classe IFC ou Categoria Revit:   ", F1774)</f>
        <v>Classe IFC ou Categoria Revit:   OST_EntourageTags</v>
      </c>
      <c r="P1774" s="7" t="s">
        <v>4460</v>
      </c>
      <c r="Q1774" s="11" t="str">
        <f>_xlfn.CONCAT("Categoria de Revit:  ",F1774)</f>
        <v>Categoria de Revit:  OST_EntourageTags</v>
      </c>
      <c r="R1774" s="7" t="str">
        <f>C1774</f>
        <v>ARQ_Projeto</v>
      </c>
      <c r="S1774" s="7" t="str">
        <f>D1774</f>
        <v>ARQ_Mobiliários_TAG</v>
      </c>
      <c r="T1774" s="7" t="str">
        <f>E1774</f>
        <v>Mobília_Geral_Etiqueta</v>
      </c>
      <c r="U1774" s="8" t="str">
        <f>_xlfn.CONCAT("bim-key_",A1774)</f>
        <v>bim-key_1773</v>
      </c>
      <c r="V1774" s="4" t="str">
        <f>IF(ISNUMBER(FIND("Arrow", F1774)), _xlfn.CONCAT(E1774,"_Seta"), E1774)</f>
        <v>Mobília_Geral_Etiqueta</v>
      </c>
      <c r="W1774" s="4" t="str">
        <f>IF(ISNUMBER(FIND("Scheme", F1774)), _xlfn.CONCAT(F1774,"_Esquema"), F1774)</f>
        <v>OST_EntourageTags</v>
      </c>
    </row>
    <row r="1775" spans="1:23" ht="9.75" customHeight="1" x14ac:dyDescent="0.25">
      <c r="A1775" s="66">
        <v>1774</v>
      </c>
      <c r="B1775" s="65" t="s">
        <v>4283</v>
      </c>
      <c r="C1775" s="27" t="s">
        <v>4735</v>
      </c>
      <c r="D1775" s="27" t="s">
        <v>4764</v>
      </c>
      <c r="E1775" s="26" t="s">
        <v>4766</v>
      </c>
      <c r="F1775" s="25" t="s">
        <v>3878</v>
      </c>
      <c r="G1775" s="6" t="s">
        <v>13</v>
      </c>
      <c r="H1775" s="6" t="s">
        <v>13</v>
      </c>
      <c r="I1775" s="6" t="s">
        <v>13</v>
      </c>
      <c r="J1775" s="6" t="s">
        <v>13</v>
      </c>
      <c r="K1775" s="23" t="s">
        <v>13</v>
      </c>
      <c r="L1775" s="9" t="str">
        <f>_xlfn.CONCAT("", C1775)</f>
        <v>PRJ_Temporal</v>
      </c>
      <c r="M1775" s="9" t="str">
        <f>_xlfn.CONCAT("", D1775)</f>
        <v>Fases_Temporais</v>
      </c>
      <c r="N1775" s="9" t="str">
        <f>_xlfn.CONCAT("", E1775)</f>
        <v>Fase_Construtiva_Demolida</v>
      </c>
      <c r="O1775" s="9" t="str">
        <f>_xlfn.CONCAT("Classe IFC ou Categoria Revit:   ", F1775)</f>
        <v>Classe IFC ou Categoria Revit:   OST_EPS_Demolished</v>
      </c>
      <c r="P1775" s="7" t="s">
        <v>4183</v>
      </c>
      <c r="Q1775" s="11" t="str">
        <f>_xlfn.CONCAT("Categoria de Revit:  ",F1775)</f>
        <v>Categoria de Revit:  OST_EPS_Demolished</v>
      </c>
      <c r="R1775" s="7" t="str">
        <f>C1775</f>
        <v>PRJ_Temporal</v>
      </c>
      <c r="S1775" s="7" t="str">
        <f>D1775</f>
        <v>Fases_Temporais</v>
      </c>
      <c r="T1775" s="7" t="str">
        <f>E1775</f>
        <v>Fase_Construtiva_Demolida</v>
      </c>
      <c r="U1775" s="8" t="str">
        <f>_xlfn.CONCAT("bim-key_",A1775)</f>
        <v>bim-key_1774</v>
      </c>
      <c r="V1775" s="4" t="str">
        <f>IF(ISNUMBER(FIND("Arrow", F1775)), _xlfn.CONCAT(E1775,"_Seta"), E1775)</f>
        <v>Fase_Construtiva_Demolida</v>
      </c>
      <c r="W1775" s="4" t="str">
        <f>IF(ISNUMBER(FIND("Scheme", F1775)), _xlfn.CONCAT(F1775,"_Esquema"), F1775)</f>
        <v>OST_EPS_Demolished</v>
      </c>
    </row>
    <row r="1776" spans="1:23" ht="9.75" customHeight="1" x14ac:dyDescent="0.25">
      <c r="A1776" s="66">
        <v>1775</v>
      </c>
      <c r="B1776" s="65" t="s">
        <v>4283</v>
      </c>
      <c r="C1776" s="27" t="s">
        <v>4735</v>
      </c>
      <c r="D1776" s="27" t="s">
        <v>4764</v>
      </c>
      <c r="E1776" s="26" t="s">
        <v>4767</v>
      </c>
      <c r="F1776" s="25" t="s">
        <v>3879</v>
      </c>
      <c r="G1776" s="6" t="s">
        <v>13</v>
      </c>
      <c r="H1776" s="6" t="s">
        <v>13</v>
      </c>
      <c r="I1776" s="6" t="s">
        <v>13</v>
      </c>
      <c r="J1776" s="6" t="s">
        <v>13</v>
      </c>
      <c r="K1776" s="23" t="s">
        <v>13</v>
      </c>
      <c r="L1776" s="9" t="str">
        <f>_xlfn.CONCAT("", C1776)</f>
        <v>PRJ_Temporal</v>
      </c>
      <c r="M1776" s="9" t="str">
        <f>_xlfn.CONCAT("", D1776)</f>
        <v>Fases_Temporais</v>
      </c>
      <c r="N1776" s="9" t="str">
        <f>_xlfn.CONCAT("", E1776)</f>
        <v>Fase_Construtiva_Existente</v>
      </c>
      <c r="O1776" s="9" t="str">
        <f>_xlfn.CONCAT("Classe IFC ou Categoria Revit:   ", F1776)</f>
        <v>Classe IFC ou Categoria Revit:   OST_EPS_Existing</v>
      </c>
      <c r="P1776" s="7" t="s">
        <v>4183</v>
      </c>
      <c r="Q1776" s="11" t="str">
        <f>_xlfn.CONCAT("Categoria de Revit:  ",F1776)</f>
        <v>Categoria de Revit:  OST_EPS_Existing</v>
      </c>
      <c r="R1776" s="7" t="str">
        <f>C1776</f>
        <v>PRJ_Temporal</v>
      </c>
      <c r="S1776" s="7" t="str">
        <f>D1776</f>
        <v>Fases_Temporais</v>
      </c>
      <c r="T1776" s="7" t="str">
        <f>E1776</f>
        <v>Fase_Construtiva_Existente</v>
      </c>
      <c r="U1776" s="8" t="str">
        <f>_xlfn.CONCAT("bim-key_",A1776)</f>
        <v>bim-key_1775</v>
      </c>
      <c r="V1776" s="4" t="str">
        <f>IF(ISNUMBER(FIND("Arrow", F1776)), _xlfn.CONCAT(E1776,"_Seta"), E1776)</f>
        <v>Fase_Construtiva_Existente</v>
      </c>
      <c r="W1776" s="4" t="str">
        <f>IF(ISNUMBER(FIND("Scheme", F1776)), _xlfn.CONCAT(F1776,"_Esquema"), F1776)</f>
        <v>OST_EPS_Existing</v>
      </c>
    </row>
    <row r="1777" spans="1:23" ht="9.75" customHeight="1" x14ac:dyDescent="0.25">
      <c r="A1777" s="66">
        <v>1776</v>
      </c>
      <c r="B1777" s="65" t="s">
        <v>4283</v>
      </c>
      <c r="C1777" s="27" t="s">
        <v>4735</v>
      </c>
      <c r="D1777" s="27" t="s">
        <v>4764</v>
      </c>
      <c r="E1777" s="26" t="s">
        <v>4768</v>
      </c>
      <c r="F1777" s="25" t="s">
        <v>3875</v>
      </c>
      <c r="G1777" s="6" t="s">
        <v>13</v>
      </c>
      <c r="H1777" s="6" t="s">
        <v>13</v>
      </c>
      <c r="I1777" s="6" t="s">
        <v>13</v>
      </c>
      <c r="J1777" s="6" t="s">
        <v>13</v>
      </c>
      <c r="K1777" s="23" t="s">
        <v>13</v>
      </c>
      <c r="L1777" s="9" t="str">
        <f>_xlfn.CONCAT("", C1777)</f>
        <v>PRJ_Temporal</v>
      </c>
      <c r="M1777" s="9" t="str">
        <f>_xlfn.CONCAT("", D1777)</f>
        <v>Fases_Temporais</v>
      </c>
      <c r="N1777" s="9" t="str">
        <f>_xlfn.CONCAT("", E1777)</f>
        <v>Fase_Construtiva_Construir_Futuramente</v>
      </c>
      <c r="O1777" s="9" t="str">
        <f>_xlfn.CONCAT("Classe IFC ou Categoria Revit:   ", F1777)</f>
        <v>Classe IFC ou Categoria Revit:   OST_EPS_Future</v>
      </c>
      <c r="P1777" s="7" t="s">
        <v>4183</v>
      </c>
      <c r="Q1777" s="11" t="str">
        <f>_xlfn.CONCAT("Categoria de Revit:  ",F1777)</f>
        <v>Categoria de Revit:  OST_EPS_Future</v>
      </c>
      <c r="R1777" s="7" t="str">
        <f>C1777</f>
        <v>PRJ_Temporal</v>
      </c>
      <c r="S1777" s="7" t="str">
        <f>D1777</f>
        <v>Fases_Temporais</v>
      </c>
      <c r="T1777" s="7" t="str">
        <f>E1777</f>
        <v>Fase_Construtiva_Construir_Futuramente</v>
      </c>
      <c r="U1777" s="8" t="str">
        <f>_xlfn.CONCAT("bim-key_",A1777)</f>
        <v>bim-key_1776</v>
      </c>
      <c r="V1777" s="4" t="str">
        <f>IF(ISNUMBER(FIND("Arrow", F1777)), _xlfn.CONCAT(E1777,"_Seta"), E1777)</f>
        <v>Fase_Construtiva_Construir_Futuramente</v>
      </c>
      <c r="W1777" s="4" t="str">
        <f>IF(ISNUMBER(FIND("Scheme", F1777)), _xlfn.CONCAT(F1777,"_Esquema"), F1777)</f>
        <v>OST_EPS_Future</v>
      </c>
    </row>
    <row r="1778" spans="1:23" ht="9.75" customHeight="1" x14ac:dyDescent="0.25">
      <c r="A1778" s="66">
        <v>1777</v>
      </c>
      <c r="B1778" s="65" t="s">
        <v>4283</v>
      </c>
      <c r="C1778" s="27" t="s">
        <v>4735</v>
      </c>
      <c r="D1778" s="27" t="s">
        <v>4764</v>
      </c>
      <c r="E1778" s="26" t="s">
        <v>4769</v>
      </c>
      <c r="F1778" s="25" t="s">
        <v>3877</v>
      </c>
      <c r="G1778" s="6" t="s">
        <v>13</v>
      </c>
      <c r="H1778" s="6" t="s">
        <v>13</v>
      </c>
      <c r="I1778" s="6" t="s">
        <v>13</v>
      </c>
      <c r="J1778" s="6" t="s">
        <v>13</v>
      </c>
      <c r="K1778" s="23" t="s">
        <v>13</v>
      </c>
      <c r="L1778" s="9" t="str">
        <f>_xlfn.CONCAT("", C1778)</f>
        <v>PRJ_Temporal</v>
      </c>
      <c r="M1778" s="9" t="str">
        <f>_xlfn.CONCAT("", D1778)</f>
        <v>Fases_Temporais</v>
      </c>
      <c r="N1778" s="9" t="str">
        <f>_xlfn.CONCAT("", E1778)</f>
        <v>Fase_Construtiva_Construir_Nova</v>
      </c>
      <c r="O1778" s="9" t="str">
        <f>_xlfn.CONCAT("Classe IFC ou Categoria Revit:   ", F1778)</f>
        <v>Classe IFC ou Categoria Revit:   OST_EPS_New</v>
      </c>
      <c r="P1778" s="7" t="s">
        <v>4183</v>
      </c>
      <c r="Q1778" s="11" t="str">
        <f>_xlfn.CONCAT("Categoria de Revit:  ",F1778)</f>
        <v>Categoria de Revit:  OST_EPS_New</v>
      </c>
      <c r="R1778" s="7" t="str">
        <f>C1778</f>
        <v>PRJ_Temporal</v>
      </c>
      <c r="S1778" s="7" t="str">
        <f>D1778</f>
        <v>Fases_Temporais</v>
      </c>
      <c r="T1778" s="7" t="str">
        <f>E1778</f>
        <v>Fase_Construtiva_Construir_Nova</v>
      </c>
      <c r="U1778" s="8" t="str">
        <f>_xlfn.CONCAT("bim-key_",A1778)</f>
        <v>bim-key_1777</v>
      </c>
      <c r="V1778" s="4" t="str">
        <f>IF(ISNUMBER(FIND("Arrow", F1778)), _xlfn.CONCAT(E1778,"_Seta"), E1778)</f>
        <v>Fase_Construtiva_Construir_Nova</v>
      </c>
      <c r="W1778" s="4" t="str">
        <f>IF(ISNUMBER(FIND("Scheme", F1778)), _xlfn.CONCAT(F1778,"_Esquema"), F1778)</f>
        <v>OST_EPS_New</v>
      </c>
    </row>
    <row r="1779" spans="1:23" ht="9.75" customHeight="1" x14ac:dyDescent="0.25">
      <c r="A1779" s="66">
        <v>1778</v>
      </c>
      <c r="B1779" s="65" t="s">
        <v>4283</v>
      </c>
      <c r="C1779" s="27" t="s">
        <v>4735</v>
      </c>
      <c r="D1779" s="27" t="s">
        <v>4764</v>
      </c>
      <c r="E1779" s="26" t="s">
        <v>4770</v>
      </c>
      <c r="F1779" s="25" t="s">
        <v>3876</v>
      </c>
      <c r="G1779" s="6" t="s">
        <v>13</v>
      </c>
      <c r="H1779" s="6" t="s">
        <v>13</v>
      </c>
      <c r="I1779" s="6" t="s">
        <v>13</v>
      </c>
      <c r="J1779" s="6" t="s">
        <v>13</v>
      </c>
      <c r="K1779" s="23" t="s">
        <v>13</v>
      </c>
      <c r="L1779" s="9" t="str">
        <f>_xlfn.CONCAT("", C1779)</f>
        <v>PRJ_Temporal</v>
      </c>
      <c r="M1779" s="9" t="str">
        <f>_xlfn.CONCAT("", D1779)</f>
        <v>Fases_Temporais</v>
      </c>
      <c r="N1779" s="9" t="str">
        <f>_xlfn.CONCAT("", E1779)</f>
        <v>Fase_Construtiva_Temporária</v>
      </c>
      <c r="O1779" s="9" t="str">
        <f>_xlfn.CONCAT("Classe IFC ou Categoria Revit:   ", F1779)</f>
        <v>Classe IFC ou Categoria Revit:   OST_EPS_Temporary</v>
      </c>
      <c r="P1779" s="7" t="s">
        <v>4183</v>
      </c>
      <c r="Q1779" s="11" t="str">
        <f>_xlfn.CONCAT("Categoria de Revit:  ",F1779)</f>
        <v>Categoria de Revit:  OST_EPS_Temporary</v>
      </c>
      <c r="R1779" s="7" t="str">
        <f>C1779</f>
        <v>PRJ_Temporal</v>
      </c>
      <c r="S1779" s="7" t="str">
        <f>D1779</f>
        <v>Fases_Temporais</v>
      </c>
      <c r="T1779" s="7" t="str">
        <f>E1779</f>
        <v>Fase_Construtiva_Temporária</v>
      </c>
      <c r="U1779" s="8" t="str">
        <f>_xlfn.CONCAT("bim-key_",A1779)</f>
        <v>bim-key_1778</v>
      </c>
      <c r="V1779" s="4" t="str">
        <f>IF(ISNUMBER(FIND("Arrow", F1779)), _xlfn.CONCAT(E1779,"_Seta"), E1779)</f>
        <v>Fase_Construtiva_Temporária</v>
      </c>
      <c r="W1779" s="4" t="str">
        <f>IF(ISNUMBER(FIND("Scheme", F1779)), _xlfn.CONCAT(F1779,"_Esquema"), F1779)</f>
        <v>OST_EPS_Temporary</v>
      </c>
    </row>
    <row r="1780" spans="1:23" ht="9.75" customHeight="1" x14ac:dyDescent="0.25">
      <c r="A1780" s="66">
        <v>1779</v>
      </c>
      <c r="B1780" s="65" t="s">
        <v>4283</v>
      </c>
      <c r="C1780" s="27" t="s">
        <v>4296</v>
      </c>
      <c r="D1780" s="27" t="s">
        <v>4920</v>
      </c>
      <c r="E1780" s="40" t="s">
        <v>4702</v>
      </c>
      <c r="F1780" s="25" t="s">
        <v>3194</v>
      </c>
      <c r="G1780" s="6" t="s">
        <v>13</v>
      </c>
      <c r="H1780" s="6" t="s">
        <v>13</v>
      </c>
      <c r="I1780" s="6" t="s">
        <v>13</v>
      </c>
      <c r="J1780" s="6" t="s">
        <v>13</v>
      </c>
      <c r="K1780" s="23" t="s">
        <v>13</v>
      </c>
      <c r="L1780" s="9" t="str">
        <f>_xlfn.CONCAT("", C1780)</f>
        <v>EST_Projeto</v>
      </c>
      <c r="M1780" s="9" t="str">
        <f>_xlfn.CONCAT("", D1780)</f>
        <v>EST_Lajes</v>
      </c>
      <c r="N1780" s="9" t="str">
        <f>_xlfn.CONCAT("", E1780)</f>
        <v>Junta_Dilatação_Linha_Oculta</v>
      </c>
      <c r="O1780" s="9" t="str">
        <f>_xlfn.CONCAT("Classe IFC ou Categoria Revit:   ", F1780)</f>
        <v>Classe IFC ou Categoria Revit:   OST_ExpansionJointHiddenLines</v>
      </c>
      <c r="P1780" s="7" t="s">
        <v>4183</v>
      </c>
      <c r="Q1780" s="11" t="str">
        <f>_xlfn.CONCAT("Categoria de Revit:  ",F1780)</f>
        <v>Categoria de Revit:  OST_ExpansionJointHiddenLines</v>
      </c>
      <c r="R1780" s="7" t="str">
        <f>C1780</f>
        <v>EST_Projeto</v>
      </c>
      <c r="S1780" s="7" t="str">
        <f>D1780</f>
        <v>EST_Lajes</v>
      </c>
      <c r="T1780" s="7" t="str">
        <f>E1780</f>
        <v>Junta_Dilatação_Linha_Oculta</v>
      </c>
      <c r="U1780" s="8" t="str">
        <f>_xlfn.CONCAT("bim-key_",A1780)</f>
        <v>bim-key_1779</v>
      </c>
      <c r="V1780" s="4" t="str">
        <f>IF(ISNUMBER(FIND("Arrow", F1780)), _xlfn.CONCAT(E1780,"_Seta"), E1780)</f>
        <v>Junta_Dilatação_Linha_Oculta</v>
      </c>
      <c r="W1780" s="4" t="str">
        <f>IF(ISNUMBER(FIND("Scheme", F1780)), _xlfn.CONCAT(F1780,"_Esquema"), F1780)</f>
        <v>OST_ExpansionJointHiddenLines</v>
      </c>
    </row>
    <row r="1781" spans="1:23" ht="9.75" customHeight="1" x14ac:dyDescent="0.25">
      <c r="A1781" s="66">
        <v>1780</v>
      </c>
      <c r="B1781" s="65" t="s">
        <v>4283</v>
      </c>
      <c r="C1781" s="27" t="s">
        <v>4296</v>
      </c>
      <c r="D1781" s="27" t="s">
        <v>4920</v>
      </c>
      <c r="E1781" s="41" t="s">
        <v>4551</v>
      </c>
      <c r="F1781" s="25" t="s">
        <v>3195</v>
      </c>
      <c r="G1781" s="6" t="s">
        <v>13</v>
      </c>
      <c r="H1781" s="6" t="s">
        <v>13</v>
      </c>
      <c r="I1781" s="6" t="s">
        <v>13</v>
      </c>
      <c r="J1781" s="6" t="s">
        <v>13</v>
      </c>
      <c r="K1781" s="23" t="s">
        <v>13</v>
      </c>
      <c r="L1781" s="9" t="str">
        <f>_xlfn.CONCAT("", C1781)</f>
        <v>EST_Projeto</v>
      </c>
      <c r="M1781" s="9" t="str">
        <f>_xlfn.CONCAT("", D1781)</f>
        <v>EST_Lajes</v>
      </c>
      <c r="N1781" s="9" t="str">
        <f>_xlfn.CONCAT("", E1781)</f>
        <v>Junta_Dilatação</v>
      </c>
      <c r="O1781" s="9" t="str">
        <f>_xlfn.CONCAT("Classe IFC ou Categoria Revit:   ", F1781)</f>
        <v>Classe IFC ou Categoria Revit:   OST_ExpansionJoints</v>
      </c>
      <c r="P1781" s="7" t="s">
        <v>4183</v>
      </c>
      <c r="Q1781" s="11" t="str">
        <f>_xlfn.CONCAT("Categoria de Revit:  ",F1781)</f>
        <v>Categoria de Revit:  OST_ExpansionJoints</v>
      </c>
      <c r="R1781" s="7" t="str">
        <f>C1781</f>
        <v>EST_Projeto</v>
      </c>
      <c r="S1781" s="7" t="str">
        <f>D1781</f>
        <v>EST_Lajes</v>
      </c>
      <c r="T1781" s="7" t="str">
        <f>E1781</f>
        <v>Junta_Dilatação</v>
      </c>
      <c r="U1781" s="8" t="str">
        <f>_xlfn.CONCAT("bim-key_",A1781)</f>
        <v>bim-key_1780</v>
      </c>
      <c r="V1781" s="4" t="str">
        <f>IF(ISNUMBER(FIND("Arrow", F1781)), _xlfn.CONCAT(E1781,"_Seta"), E1781)</f>
        <v>Junta_Dilatação</v>
      </c>
      <c r="W1781" s="4" t="str">
        <f>IF(ISNUMBER(FIND("Scheme", F1781)), _xlfn.CONCAT(F1781,"_Esquema"), F1781)</f>
        <v>OST_ExpansionJoints</v>
      </c>
    </row>
    <row r="1782" spans="1:23" ht="9.75" customHeight="1" x14ac:dyDescent="0.25">
      <c r="A1782" s="66">
        <v>1781</v>
      </c>
      <c r="B1782" s="65" t="s">
        <v>4283</v>
      </c>
      <c r="C1782" s="27" t="s">
        <v>4296</v>
      </c>
      <c r="D1782" s="27" t="s">
        <v>4921</v>
      </c>
      <c r="E1782" s="41" t="s">
        <v>4550</v>
      </c>
      <c r="F1782" s="25" t="s">
        <v>3193</v>
      </c>
      <c r="G1782" s="6" t="s">
        <v>13</v>
      </c>
      <c r="H1782" s="6" t="s">
        <v>13</v>
      </c>
      <c r="I1782" s="6" t="s">
        <v>13</v>
      </c>
      <c r="J1782" s="6" t="s">
        <v>13</v>
      </c>
      <c r="K1782" s="23" t="s">
        <v>13</v>
      </c>
      <c r="L1782" s="9" t="str">
        <f>_xlfn.CONCAT("", C1782)</f>
        <v>EST_Projeto</v>
      </c>
      <c r="M1782" s="9" t="str">
        <f>_xlfn.CONCAT("", D1782)</f>
        <v>EST_Lajes_TAG</v>
      </c>
      <c r="N1782" s="9" t="str">
        <f>_xlfn.CONCAT("", E1782)</f>
        <v>Junta_Dilatação_Etiqueta</v>
      </c>
      <c r="O1782" s="9" t="str">
        <f>_xlfn.CONCAT("Classe IFC ou Categoria Revit:   ", F1782)</f>
        <v>Classe IFC ou Categoria Revit:   OST_ExpansionJointTags</v>
      </c>
      <c r="P1782" s="7" t="s">
        <v>4460</v>
      </c>
      <c r="Q1782" s="11" t="str">
        <f>_xlfn.CONCAT("Categoria de Revit:  ",F1782)</f>
        <v>Categoria de Revit:  OST_ExpansionJointTags</v>
      </c>
      <c r="R1782" s="7" t="str">
        <f>C1782</f>
        <v>EST_Projeto</v>
      </c>
      <c r="S1782" s="7" t="str">
        <f>D1782</f>
        <v>EST_Lajes_TAG</v>
      </c>
      <c r="T1782" s="7" t="str">
        <f>E1782</f>
        <v>Junta_Dilatação_Etiqueta</v>
      </c>
      <c r="U1782" s="8" t="str">
        <f>_xlfn.CONCAT("bim-key_",A1782)</f>
        <v>bim-key_1781</v>
      </c>
      <c r="V1782" s="4" t="str">
        <f>IF(ISNUMBER(FIND("Arrow", F1782)), _xlfn.CONCAT(E1782,"_Seta"), E1782)</f>
        <v>Junta_Dilatação_Etiqueta</v>
      </c>
      <c r="W1782" s="4" t="str">
        <f>IF(ISNUMBER(FIND("Scheme", F1782)), _xlfn.CONCAT(F1782,"_Esquema"), F1782)</f>
        <v>OST_ExpansionJointTags</v>
      </c>
    </row>
    <row r="1783" spans="1:23" ht="9.75" customHeight="1" x14ac:dyDescent="0.25">
      <c r="A1783" s="66">
        <v>1782</v>
      </c>
      <c r="B1783" s="65" t="s">
        <v>4283</v>
      </c>
      <c r="C1783" s="27" t="s">
        <v>4289</v>
      </c>
      <c r="D1783" s="27" t="s">
        <v>4291</v>
      </c>
      <c r="E1783" s="41" t="s">
        <v>20</v>
      </c>
      <c r="F1783" s="25" t="s">
        <v>3921</v>
      </c>
      <c r="G1783" s="6" t="s">
        <v>13</v>
      </c>
      <c r="H1783" s="6" t="s">
        <v>13</v>
      </c>
      <c r="I1783" s="6" t="s">
        <v>13</v>
      </c>
      <c r="J1783" s="6" t="s">
        <v>13</v>
      </c>
      <c r="K1783" s="23" t="s">
        <v>13</v>
      </c>
      <c r="L1783" s="9" t="str">
        <f>_xlfn.CONCAT("", C1783)</f>
        <v>ARQ_Projeto</v>
      </c>
      <c r="M1783" s="9" t="str">
        <f>_xlfn.CONCAT("", D1783)</f>
        <v>ARQ_Interdisciplinar</v>
      </c>
      <c r="N1783" s="9" t="str">
        <f>_xlfn.CONCAT("", E1783)</f>
        <v>Projeto</v>
      </c>
      <c r="O1783" s="9" t="str">
        <f>_xlfn.CONCAT("Classe IFC ou Categoria Revit:   ", F1783)</f>
        <v>Classe IFC ou Categoria Revit:   OST_Extrusions</v>
      </c>
      <c r="P1783" s="7" t="s">
        <v>4183</v>
      </c>
      <c r="Q1783" s="11" t="str">
        <f>_xlfn.CONCAT("Categoria de Revit:  ",F1783)</f>
        <v>Categoria de Revit:  OST_Extrusions</v>
      </c>
      <c r="R1783" s="7" t="str">
        <f>C1783</f>
        <v>ARQ_Projeto</v>
      </c>
      <c r="S1783" s="7" t="str">
        <f>D1783</f>
        <v>ARQ_Interdisciplinar</v>
      </c>
      <c r="T1783" s="7" t="str">
        <f>E1783</f>
        <v>Projeto</v>
      </c>
      <c r="U1783" s="8" t="str">
        <f>_xlfn.CONCAT("bim-key_",A1783)</f>
        <v>bim-key_1782</v>
      </c>
      <c r="V1783" s="4" t="str">
        <f>IF(ISNUMBER(FIND("Arrow", F1783)), _xlfn.CONCAT(E1783,"_Seta"), E1783)</f>
        <v>Projeto</v>
      </c>
      <c r="W1783" s="4" t="str">
        <f>IF(ISNUMBER(FIND("Scheme", F1783)), _xlfn.CONCAT(F1783,"_Esquema"), F1783)</f>
        <v>OST_Extrusions</v>
      </c>
    </row>
    <row r="1784" spans="1:23" ht="9.75" customHeight="1" x14ac:dyDescent="0.25">
      <c r="A1784" s="66">
        <v>1783</v>
      </c>
      <c r="B1784" s="65" t="s">
        <v>4283</v>
      </c>
      <c r="C1784" s="27" t="s">
        <v>4296</v>
      </c>
      <c r="D1784" s="27" t="s">
        <v>4874</v>
      </c>
      <c r="E1784" s="26" t="s">
        <v>4549</v>
      </c>
      <c r="F1784" s="25" t="s">
        <v>2938</v>
      </c>
      <c r="G1784" s="6" t="s">
        <v>13</v>
      </c>
      <c r="H1784" s="6" t="s">
        <v>13</v>
      </c>
      <c r="I1784" s="6" t="s">
        <v>13</v>
      </c>
      <c r="J1784" s="6" t="s">
        <v>13</v>
      </c>
      <c r="K1784" s="23" t="s">
        <v>13</v>
      </c>
      <c r="L1784" s="9" t="str">
        <f>_xlfn.CONCAT("", C1784)</f>
        <v>EST_Projeto</v>
      </c>
      <c r="M1784" s="9" t="str">
        <f>_xlfn.CONCAT("", D1784)</f>
        <v>EST_Membrana</v>
      </c>
      <c r="N1784" s="9" t="str">
        <f>_xlfn.CONCAT("", E1784)</f>
        <v>Membrana_Flexível</v>
      </c>
      <c r="O1784" s="9" t="str">
        <f>_xlfn.CONCAT("Classe IFC ou Categoria Revit:   ", F1784)</f>
        <v>Classe IFC ou Categoria Revit:   OST_FabricAreaBoundary</v>
      </c>
      <c r="P1784" s="7" t="s">
        <v>4183</v>
      </c>
      <c r="Q1784" s="11" t="str">
        <f>_xlfn.CONCAT("Categoria de Revit:  ",F1784)</f>
        <v>Categoria de Revit:  OST_FabricAreaBoundary</v>
      </c>
      <c r="R1784" s="7" t="str">
        <f>C1784</f>
        <v>EST_Projeto</v>
      </c>
      <c r="S1784" s="7" t="str">
        <f>D1784</f>
        <v>EST_Membrana</v>
      </c>
      <c r="T1784" s="7" t="str">
        <f>E1784</f>
        <v>Membrana_Flexível</v>
      </c>
      <c r="U1784" s="8" t="str">
        <f>_xlfn.CONCAT("bim-key_",A1784)</f>
        <v>bim-key_1783</v>
      </c>
      <c r="V1784" s="4" t="str">
        <f>IF(ISNUMBER(FIND("Arrow", F1784)), _xlfn.CONCAT(E1784,"_Seta"), E1784)</f>
        <v>Membrana_Flexível</v>
      </c>
      <c r="W1784" s="4" t="str">
        <f>IF(ISNUMBER(FIND("Scheme", F1784)), _xlfn.CONCAT(F1784,"_Esquema"), F1784)</f>
        <v>OST_FabricAreaBoundary</v>
      </c>
    </row>
    <row r="1785" spans="1:23" ht="9.75" customHeight="1" x14ac:dyDescent="0.25">
      <c r="A1785" s="66">
        <v>1784</v>
      </c>
      <c r="B1785" s="65" t="s">
        <v>4283</v>
      </c>
      <c r="C1785" s="27" t="s">
        <v>4296</v>
      </c>
      <c r="D1785" s="27" t="s">
        <v>4874</v>
      </c>
      <c r="E1785" s="26" t="s">
        <v>4549</v>
      </c>
      <c r="F1785" s="25" t="s">
        <v>2949</v>
      </c>
      <c r="G1785" s="6" t="s">
        <v>13</v>
      </c>
      <c r="H1785" s="6" t="s">
        <v>13</v>
      </c>
      <c r="I1785" s="6" t="s">
        <v>13</v>
      </c>
      <c r="J1785" s="6" t="s">
        <v>13</v>
      </c>
      <c r="K1785" s="23" t="s">
        <v>13</v>
      </c>
      <c r="L1785" s="9" t="str">
        <f>_xlfn.CONCAT("", C1785)</f>
        <v>EST_Projeto</v>
      </c>
      <c r="M1785" s="9" t="str">
        <f>_xlfn.CONCAT("", D1785)</f>
        <v>EST_Membrana</v>
      </c>
      <c r="N1785" s="9" t="str">
        <f>_xlfn.CONCAT("", E1785)</f>
        <v>Membrana_Flexível</v>
      </c>
      <c r="O1785" s="9" t="str">
        <f>_xlfn.CONCAT("Classe IFC ou Categoria Revit:   ", F1785)</f>
        <v>Classe IFC ou Categoria Revit:   OST_FabricAreas</v>
      </c>
      <c r="P1785" s="7" t="s">
        <v>4183</v>
      </c>
      <c r="Q1785" s="11" t="str">
        <f>_xlfn.CONCAT("Categoria de Revit:  ",F1785)</f>
        <v>Categoria de Revit:  OST_FabricAreas</v>
      </c>
      <c r="R1785" s="7" t="str">
        <f>C1785</f>
        <v>EST_Projeto</v>
      </c>
      <c r="S1785" s="7" t="str">
        <f>D1785</f>
        <v>EST_Membrana</v>
      </c>
      <c r="T1785" s="7" t="str">
        <f>E1785</f>
        <v>Membrana_Flexível</v>
      </c>
      <c r="U1785" s="8" t="str">
        <f>_xlfn.CONCAT("bim-key_",A1785)</f>
        <v>bim-key_1784</v>
      </c>
      <c r="V1785" s="4" t="str">
        <f>IF(ISNUMBER(FIND("Arrow", F1785)), _xlfn.CONCAT(E1785,"_Seta"), E1785)</f>
        <v>Membrana_Flexível</v>
      </c>
      <c r="W1785" s="4" t="str">
        <f>IF(ISNUMBER(FIND("Scheme", F1785)), _xlfn.CONCAT(F1785,"_Esquema"), F1785)</f>
        <v>OST_FabricAreas</v>
      </c>
    </row>
    <row r="1786" spans="1:23" ht="9.75" customHeight="1" x14ac:dyDescent="0.25">
      <c r="A1786" s="66">
        <v>1785</v>
      </c>
      <c r="B1786" s="65" t="s">
        <v>4283</v>
      </c>
      <c r="C1786" s="27" t="s">
        <v>4296</v>
      </c>
      <c r="D1786" s="27" t="s">
        <v>4874</v>
      </c>
      <c r="E1786" s="26" t="s">
        <v>4612</v>
      </c>
      <c r="F1786" s="25" t="s">
        <v>2948</v>
      </c>
      <c r="G1786" s="6" t="s">
        <v>13</v>
      </c>
      <c r="H1786" s="6" t="s">
        <v>13</v>
      </c>
      <c r="I1786" s="6" t="s">
        <v>13</v>
      </c>
      <c r="J1786" s="6" t="s">
        <v>13</v>
      </c>
      <c r="K1786" s="23" t="s">
        <v>13</v>
      </c>
      <c r="L1786" s="9" t="str">
        <f>_xlfn.CONCAT("", C1786)</f>
        <v>EST_Projeto</v>
      </c>
      <c r="M1786" s="9" t="str">
        <f>_xlfn.CONCAT("", D1786)</f>
        <v>EST_Membrana</v>
      </c>
      <c r="N1786" s="9" t="str">
        <f>_xlfn.CONCAT("", E1786)</f>
        <v>Membrana_Flexível_Esboço</v>
      </c>
      <c r="O1786" s="9" t="str">
        <f>_xlfn.CONCAT("Classe IFC ou Categoria Revit:   ", F1786)</f>
        <v>Classe IFC ou Categoria Revit:   OST_FabricAreaSketchEnvelopeLines</v>
      </c>
      <c r="P1786" s="7" t="s">
        <v>4183</v>
      </c>
      <c r="Q1786" s="11" t="str">
        <f>_xlfn.CONCAT("Categoria de Revit:  ",F1786)</f>
        <v>Categoria de Revit:  OST_FabricAreaSketchEnvelopeLines</v>
      </c>
      <c r="R1786" s="7" t="str">
        <f>C1786</f>
        <v>EST_Projeto</v>
      </c>
      <c r="S1786" s="7" t="str">
        <f>D1786</f>
        <v>EST_Membrana</v>
      </c>
      <c r="T1786" s="7" t="str">
        <f>E1786</f>
        <v>Membrana_Flexível_Esboço</v>
      </c>
      <c r="U1786" s="8" t="str">
        <f>_xlfn.CONCAT("bim-key_",A1786)</f>
        <v>bim-key_1785</v>
      </c>
      <c r="V1786" s="4" t="str">
        <f>IF(ISNUMBER(FIND("Arrow", F1786)), _xlfn.CONCAT(E1786,"_Seta"), E1786)</f>
        <v>Membrana_Flexível_Esboço</v>
      </c>
      <c r="W1786" s="4" t="str">
        <f>IF(ISNUMBER(FIND("Scheme", F1786)), _xlfn.CONCAT(F1786,"_Esquema"), F1786)</f>
        <v>OST_FabricAreaSketchEnvelopeLines</v>
      </c>
    </row>
    <row r="1787" spans="1:23" ht="9.75" customHeight="1" x14ac:dyDescent="0.25">
      <c r="A1787" s="66">
        <v>1786</v>
      </c>
      <c r="B1787" s="65" t="s">
        <v>4283</v>
      </c>
      <c r="C1787" s="27" t="s">
        <v>4296</v>
      </c>
      <c r="D1787" s="27" t="s">
        <v>4874</v>
      </c>
      <c r="E1787" s="26" t="s">
        <v>4612</v>
      </c>
      <c r="F1787" s="25" t="s">
        <v>2947</v>
      </c>
      <c r="G1787" s="6" t="s">
        <v>13</v>
      </c>
      <c r="H1787" s="6" t="s">
        <v>13</v>
      </c>
      <c r="I1787" s="6" t="s">
        <v>13</v>
      </c>
      <c r="J1787" s="6" t="s">
        <v>13</v>
      </c>
      <c r="K1787" s="23" t="s">
        <v>13</v>
      </c>
      <c r="L1787" s="9" t="str">
        <f>_xlfn.CONCAT("", C1787)</f>
        <v>EST_Projeto</v>
      </c>
      <c r="M1787" s="9" t="str">
        <f>_xlfn.CONCAT("", D1787)</f>
        <v>EST_Membrana</v>
      </c>
      <c r="N1787" s="9" t="str">
        <f>_xlfn.CONCAT("", E1787)</f>
        <v>Membrana_Flexível_Esboço</v>
      </c>
      <c r="O1787" s="9" t="str">
        <f>_xlfn.CONCAT("Classe IFC ou Categoria Revit:   ", F1787)</f>
        <v>Classe IFC ou Categoria Revit:   OST_FabricAreaSketchSheetsLines</v>
      </c>
      <c r="P1787" s="7" t="s">
        <v>4183</v>
      </c>
      <c r="Q1787" s="11" t="str">
        <f>_xlfn.CONCAT("Categoria de Revit:  ",F1787)</f>
        <v>Categoria de Revit:  OST_FabricAreaSketchSheetsLines</v>
      </c>
      <c r="R1787" s="7" t="str">
        <f>C1787</f>
        <v>EST_Projeto</v>
      </c>
      <c r="S1787" s="7" t="str">
        <f>D1787</f>
        <v>EST_Membrana</v>
      </c>
      <c r="T1787" s="7" t="str">
        <f>E1787</f>
        <v>Membrana_Flexível_Esboço</v>
      </c>
      <c r="U1787" s="8" t="str">
        <f>_xlfn.CONCAT("bim-key_",A1787)</f>
        <v>bim-key_1786</v>
      </c>
      <c r="V1787" s="4" t="str">
        <f>IF(ISNUMBER(FIND("Arrow", F1787)), _xlfn.CONCAT(E1787,"_Seta"), E1787)</f>
        <v>Membrana_Flexível_Esboço</v>
      </c>
      <c r="W1787" s="4" t="str">
        <f>IF(ISNUMBER(FIND("Scheme", F1787)), _xlfn.CONCAT(F1787,"_Esquema"), F1787)</f>
        <v>OST_FabricAreaSketchSheetsLines</v>
      </c>
    </row>
    <row r="1788" spans="1:23" ht="9.75" customHeight="1" x14ac:dyDescent="0.25">
      <c r="A1788" s="66">
        <v>1787</v>
      </c>
      <c r="B1788" s="65" t="s">
        <v>4283</v>
      </c>
      <c r="C1788" s="27" t="s">
        <v>4296</v>
      </c>
      <c r="D1788" s="27" t="s">
        <v>4874</v>
      </c>
      <c r="E1788" s="26" t="s">
        <v>4541</v>
      </c>
      <c r="F1788" s="25" t="s">
        <v>2943</v>
      </c>
      <c r="G1788" s="6" t="s">
        <v>13</v>
      </c>
      <c r="H1788" s="6" t="s">
        <v>13</v>
      </c>
      <c r="I1788" s="6" t="s">
        <v>13</v>
      </c>
      <c r="J1788" s="6" t="s">
        <v>13</v>
      </c>
      <c r="K1788" s="23" t="s">
        <v>13</v>
      </c>
      <c r="L1788" s="9" t="str">
        <f>_xlfn.CONCAT("", C1788)</f>
        <v>EST_Projeto</v>
      </c>
      <c r="M1788" s="9" t="str">
        <f>_xlfn.CONCAT("", D1788)</f>
        <v>EST_Membrana</v>
      </c>
      <c r="N1788" s="9" t="str">
        <f>_xlfn.CONCAT("", E1788)</f>
        <v>Membrana_Flevível_Etiqueta</v>
      </c>
      <c r="O1788" s="9" t="str">
        <f>_xlfn.CONCAT("Classe IFC ou Categoria Revit:   ", F1788)</f>
        <v>Classe IFC ou Categoria Revit:   OST_FabricAreaTags</v>
      </c>
      <c r="P1788" s="7" t="s">
        <v>4460</v>
      </c>
      <c r="Q1788" s="11" t="str">
        <f>_xlfn.CONCAT("Categoria de Revit:  ",F1788)</f>
        <v>Categoria de Revit:  OST_FabricAreaTags</v>
      </c>
      <c r="R1788" s="7" t="str">
        <f>C1788</f>
        <v>EST_Projeto</v>
      </c>
      <c r="S1788" s="7" t="str">
        <f>D1788</f>
        <v>EST_Membrana</v>
      </c>
      <c r="T1788" s="7" t="str">
        <f>E1788</f>
        <v>Membrana_Flevível_Etiqueta</v>
      </c>
      <c r="U1788" s="8" t="str">
        <f>_xlfn.CONCAT("bim-key_",A1788)</f>
        <v>bim-key_1787</v>
      </c>
      <c r="V1788" s="4" t="str">
        <f>IF(ISNUMBER(FIND("Arrow", F1788)), _xlfn.CONCAT(E1788,"_Seta"), E1788)</f>
        <v>Membrana_Flevível_Etiqueta</v>
      </c>
      <c r="W1788" s="4" t="str">
        <f>IF(ISNUMBER(FIND("Scheme", F1788)), _xlfn.CONCAT(F1788,"_Esquema"), F1788)</f>
        <v>OST_FabricAreaTags</v>
      </c>
    </row>
    <row r="1789" spans="1:23" ht="9.75" customHeight="1" x14ac:dyDescent="0.25">
      <c r="A1789" s="66">
        <v>1788</v>
      </c>
      <c r="B1789" s="65" t="s">
        <v>4283</v>
      </c>
      <c r="C1789" s="27" t="s">
        <v>4330</v>
      </c>
      <c r="D1789" s="27" t="s">
        <v>4464</v>
      </c>
      <c r="E1789" s="26" t="s">
        <v>4469</v>
      </c>
      <c r="F1789" s="25" t="s">
        <v>2991</v>
      </c>
      <c r="G1789" s="6" t="s">
        <v>13</v>
      </c>
      <c r="H1789" s="6" t="s">
        <v>13</v>
      </c>
      <c r="I1789" s="6" t="s">
        <v>13</v>
      </c>
      <c r="J1789" s="6" t="s">
        <v>13</v>
      </c>
      <c r="K1789" s="23" t="s">
        <v>13</v>
      </c>
      <c r="L1789" s="9" t="str">
        <f>_xlfn.CONCAT("", C1789)</f>
        <v>MEC_Projeto</v>
      </c>
      <c r="M1789" s="9" t="str">
        <f>_xlfn.CONCAT("", D1789)</f>
        <v>MEC_Fabricação</v>
      </c>
      <c r="N1789" s="9" t="str">
        <f>_xlfn.CONCAT("", E1789)</f>
        <v>Fabricação_Cápsulas</v>
      </c>
      <c r="O1789" s="9" t="str">
        <f>_xlfn.CONCAT("Classe IFC ou Categoria Revit:   ", F1789)</f>
        <v>Classe IFC ou Categoria Revit:   OST_FabricationContainment</v>
      </c>
      <c r="P1789" s="7" t="s">
        <v>4183</v>
      </c>
      <c r="Q1789" s="11" t="str">
        <f>_xlfn.CONCAT("Categoria de Revit:  ",F1789)</f>
        <v>Categoria de Revit:  OST_FabricationContainment</v>
      </c>
      <c r="R1789" s="7" t="str">
        <f>C1789</f>
        <v>MEC_Projeto</v>
      </c>
      <c r="S1789" s="7" t="str">
        <f>D1789</f>
        <v>MEC_Fabricação</v>
      </c>
      <c r="T1789" s="7" t="str">
        <f>E1789</f>
        <v>Fabricação_Cápsulas</v>
      </c>
      <c r="U1789" s="8" t="str">
        <f>_xlfn.CONCAT("bim-key_",A1789)</f>
        <v>bim-key_1788</v>
      </c>
      <c r="V1789" s="4" t="str">
        <f>IF(ISNUMBER(FIND("Arrow", F1789)), _xlfn.CONCAT(E1789,"_Seta"), E1789)</f>
        <v>Fabricação_Cápsulas</v>
      </c>
      <c r="W1789" s="4" t="str">
        <f>IF(ISNUMBER(FIND("Scheme", F1789)), _xlfn.CONCAT(F1789,"_Esquema"), F1789)</f>
        <v>OST_FabricationContainment</v>
      </c>
    </row>
    <row r="1790" spans="1:23" ht="9.75" customHeight="1" x14ac:dyDescent="0.25">
      <c r="A1790" s="66">
        <v>1789</v>
      </c>
      <c r="B1790" s="65" t="s">
        <v>4283</v>
      </c>
      <c r="C1790" s="27" t="s">
        <v>4330</v>
      </c>
      <c r="D1790" s="27" t="s">
        <v>4464</v>
      </c>
      <c r="E1790" s="26" t="s">
        <v>4469</v>
      </c>
      <c r="F1790" s="25" t="s">
        <v>2989</v>
      </c>
      <c r="G1790" s="6" t="s">
        <v>13</v>
      </c>
      <c r="H1790" s="6" t="s">
        <v>13</v>
      </c>
      <c r="I1790" s="6" t="s">
        <v>13</v>
      </c>
      <c r="J1790" s="6" t="s">
        <v>13</v>
      </c>
      <c r="K1790" s="23" t="s">
        <v>13</v>
      </c>
      <c r="L1790" s="9" t="str">
        <f>_xlfn.CONCAT("", C1790)</f>
        <v>MEC_Projeto</v>
      </c>
      <c r="M1790" s="9" t="str">
        <f>_xlfn.CONCAT("", D1790)</f>
        <v>MEC_Fabricação</v>
      </c>
      <c r="N1790" s="9" t="str">
        <f>_xlfn.CONCAT("", E1790)</f>
        <v>Fabricação_Cápsulas</v>
      </c>
      <c r="O1790" s="9" t="str">
        <f>_xlfn.CONCAT("Classe IFC ou Categoria Revit:   ", F1790)</f>
        <v>Classe IFC ou Categoria Revit:   OST_FabricationContainmentCenterLine</v>
      </c>
      <c r="P1790" s="7" t="s">
        <v>4183</v>
      </c>
      <c r="Q1790" s="11" t="str">
        <f>_xlfn.CONCAT("Categoria de Revit:  ",F1790)</f>
        <v>Categoria de Revit:  OST_FabricationContainmentCenterLine</v>
      </c>
      <c r="R1790" s="7" t="str">
        <f>C1790</f>
        <v>MEC_Projeto</v>
      </c>
      <c r="S1790" s="7" t="str">
        <f>D1790</f>
        <v>MEC_Fabricação</v>
      </c>
      <c r="T1790" s="7" t="str">
        <f>E1790</f>
        <v>Fabricação_Cápsulas</v>
      </c>
      <c r="U1790" s="8" t="str">
        <f>_xlfn.CONCAT("bim-key_",A1790)</f>
        <v>bim-key_1789</v>
      </c>
      <c r="V1790" s="4" t="str">
        <f>IF(ISNUMBER(FIND("Arrow", F1790)), _xlfn.CONCAT(E1790,"_Seta"), E1790)</f>
        <v>Fabricação_Cápsulas</v>
      </c>
      <c r="W1790" s="4" t="str">
        <f>IF(ISNUMBER(FIND("Scheme", F1790)), _xlfn.CONCAT(F1790,"_Esquema"), F1790)</f>
        <v>OST_FabricationContainmentCenterLine</v>
      </c>
    </row>
    <row r="1791" spans="1:23" ht="9.75" customHeight="1" x14ac:dyDescent="0.25">
      <c r="A1791" s="66">
        <v>1790</v>
      </c>
      <c r="B1791" s="65" t="s">
        <v>4283</v>
      </c>
      <c r="C1791" s="27" t="s">
        <v>4330</v>
      </c>
      <c r="D1791" s="27" t="s">
        <v>4464</v>
      </c>
      <c r="E1791" s="26" t="s">
        <v>4469</v>
      </c>
      <c r="F1791" s="25" t="s">
        <v>2984</v>
      </c>
      <c r="G1791" s="6" t="s">
        <v>13</v>
      </c>
      <c r="H1791" s="6" t="s">
        <v>13</v>
      </c>
      <c r="I1791" s="6" t="s">
        <v>13</v>
      </c>
      <c r="J1791" s="6" t="s">
        <v>13</v>
      </c>
      <c r="K1791" s="23" t="s">
        <v>13</v>
      </c>
      <c r="L1791" s="9" t="str">
        <f>_xlfn.CONCAT("", C1791)</f>
        <v>MEC_Projeto</v>
      </c>
      <c r="M1791" s="9" t="str">
        <f>_xlfn.CONCAT("", D1791)</f>
        <v>MEC_Fabricação</v>
      </c>
      <c r="N1791" s="9" t="str">
        <f>_xlfn.CONCAT("", E1791)</f>
        <v>Fabricação_Cápsulas</v>
      </c>
      <c r="O1791" s="9" t="str">
        <f>_xlfn.CONCAT("Classe IFC ou Categoria Revit:   ", F1791)</f>
        <v>Classe IFC ou Categoria Revit:   OST_FabricationContainmentDrop</v>
      </c>
      <c r="P1791" s="7" t="s">
        <v>4183</v>
      </c>
      <c r="Q1791" s="11" t="str">
        <f>_xlfn.CONCAT("Categoria de Revit:  ",F1791)</f>
        <v>Categoria de Revit:  OST_FabricationContainmentDrop</v>
      </c>
      <c r="R1791" s="7" t="str">
        <f>C1791</f>
        <v>MEC_Projeto</v>
      </c>
      <c r="S1791" s="7" t="str">
        <f>D1791</f>
        <v>MEC_Fabricação</v>
      </c>
      <c r="T1791" s="7" t="str">
        <f>E1791</f>
        <v>Fabricação_Cápsulas</v>
      </c>
      <c r="U1791" s="8" t="str">
        <f>_xlfn.CONCAT("bim-key_",A1791)</f>
        <v>bim-key_1790</v>
      </c>
      <c r="V1791" s="4" t="str">
        <f>IF(ISNUMBER(FIND("Arrow", F1791)), _xlfn.CONCAT(E1791,"_Seta"), E1791)</f>
        <v>Fabricação_Cápsulas</v>
      </c>
      <c r="W1791" s="4" t="str">
        <f>IF(ISNUMBER(FIND("Scheme", F1791)), _xlfn.CONCAT(F1791,"_Esquema"), F1791)</f>
        <v>OST_FabricationContainmentDrop</v>
      </c>
    </row>
    <row r="1792" spans="1:23" ht="9.75" customHeight="1" x14ac:dyDescent="0.25">
      <c r="A1792" s="66">
        <v>1791</v>
      </c>
      <c r="B1792" s="65" t="s">
        <v>4283</v>
      </c>
      <c r="C1792" s="27" t="s">
        <v>4330</v>
      </c>
      <c r="D1792" s="27" t="s">
        <v>4464</v>
      </c>
      <c r="E1792" s="26" t="s">
        <v>4469</v>
      </c>
      <c r="F1792" s="25" t="s">
        <v>2985</v>
      </c>
      <c r="G1792" s="6" t="s">
        <v>13</v>
      </c>
      <c r="H1792" s="6" t="s">
        <v>13</v>
      </c>
      <c r="I1792" s="6" t="s">
        <v>13</v>
      </c>
      <c r="J1792" s="6" t="s">
        <v>13</v>
      </c>
      <c r="K1792" s="23" t="s">
        <v>13</v>
      </c>
      <c r="L1792" s="9" t="str">
        <f>_xlfn.CONCAT("", C1792)</f>
        <v>MEC_Projeto</v>
      </c>
      <c r="M1792" s="9" t="str">
        <f>_xlfn.CONCAT("", D1792)</f>
        <v>MEC_Fabricação</v>
      </c>
      <c r="N1792" s="9" t="str">
        <f>_xlfn.CONCAT("", E1792)</f>
        <v>Fabricação_Cápsulas</v>
      </c>
      <c r="O1792" s="9" t="str">
        <f>_xlfn.CONCAT("Classe IFC ou Categoria Revit:   ", F1792)</f>
        <v>Classe IFC ou Categoria Revit:   OST_FabricationContainmentRise</v>
      </c>
      <c r="P1792" s="7" t="s">
        <v>4183</v>
      </c>
      <c r="Q1792" s="11" t="str">
        <f>_xlfn.CONCAT("Categoria de Revit:  ",F1792)</f>
        <v>Categoria de Revit:  OST_FabricationContainmentRise</v>
      </c>
      <c r="R1792" s="7" t="str">
        <f>C1792</f>
        <v>MEC_Projeto</v>
      </c>
      <c r="S1792" s="7" t="str">
        <f>D1792</f>
        <v>MEC_Fabricação</v>
      </c>
      <c r="T1792" s="7" t="str">
        <f>E1792</f>
        <v>Fabricação_Cápsulas</v>
      </c>
      <c r="U1792" s="8" t="str">
        <f>_xlfn.CONCAT("bim-key_",A1792)</f>
        <v>bim-key_1791</v>
      </c>
      <c r="V1792" s="4" t="str">
        <f>IF(ISNUMBER(FIND("Arrow", F1792)), _xlfn.CONCAT(E1792,"_Seta"), E1792)</f>
        <v>Fabricação_Cápsulas</v>
      </c>
      <c r="W1792" s="4" t="str">
        <f>IF(ISNUMBER(FIND("Scheme", F1792)), _xlfn.CONCAT(F1792,"_Esquema"), F1792)</f>
        <v>OST_FabricationContainmentRise</v>
      </c>
    </row>
    <row r="1793" spans="1:23" ht="9.75" customHeight="1" x14ac:dyDescent="0.25">
      <c r="A1793" s="66">
        <v>1792</v>
      </c>
      <c r="B1793" s="65" t="s">
        <v>4283</v>
      </c>
      <c r="C1793" s="27" t="s">
        <v>4330</v>
      </c>
      <c r="D1793" s="27" t="s">
        <v>4464</v>
      </c>
      <c r="E1793" s="26" t="s">
        <v>4469</v>
      </c>
      <c r="F1793" s="25" t="s">
        <v>2988</v>
      </c>
      <c r="G1793" s="6" t="s">
        <v>13</v>
      </c>
      <c r="H1793" s="6" t="s">
        <v>13</v>
      </c>
      <c r="I1793" s="6" t="s">
        <v>13</v>
      </c>
      <c r="J1793" s="6" t="s">
        <v>13</v>
      </c>
      <c r="K1793" s="23" t="s">
        <v>13</v>
      </c>
      <c r="L1793" s="9" t="str">
        <f>_xlfn.CONCAT("", C1793)</f>
        <v>MEC_Projeto</v>
      </c>
      <c r="M1793" s="9" t="str">
        <f>_xlfn.CONCAT("", D1793)</f>
        <v>MEC_Fabricação</v>
      </c>
      <c r="N1793" s="9" t="str">
        <f>_xlfn.CONCAT("", E1793)</f>
        <v>Fabricação_Cápsulas</v>
      </c>
      <c r="O1793" s="9" t="str">
        <f>_xlfn.CONCAT("Classe IFC ou Categoria Revit:   ", F1793)</f>
        <v>Classe IFC ou Categoria Revit:   OST_FabricationContainmentSymbology</v>
      </c>
      <c r="P1793" s="7" t="s">
        <v>4183</v>
      </c>
      <c r="Q1793" s="11" t="str">
        <f>_xlfn.CONCAT("Categoria de Revit:  ",F1793)</f>
        <v>Categoria de Revit:  OST_FabricationContainmentSymbology</v>
      </c>
      <c r="R1793" s="7" t="str">
        <f>C1793</f>
        <v>MEC_Projeto</v>
      </c>
      <c r="S1793" s="7" t="str">
        <f>D1793</f>
        <v>MEC_Fabricação</v>
      </c>
      <c r="T1793" s="7" t="str">
        <f>E1793</f>
        <v>Fabricação_Cápsulas</v>
      </c>
      <c r="U1793" s="8" t="str">
        <f>_xlfn.CONCAT("bim-key_",A1793)</f>
        <v>bim-key_1792</v>
      </c>
      <c r="V1793" s="4" t="str">
        <f>IF(ISNUMBER(FIND("Arrow", F1793)), _xlfn.CONCAT(E1793,"_Seta"), E1793)</f>
        <v>Fabricação_Cápsulas</v>
      </c>
      <c r="W1793" s="4" t="str">
        <f>IF(ISNUMBER(FIND("Scheme", F1793)), _xlfn.CONCAT(F1793,"_Esquema"), F1793)</f>
        <v>OST_FabricationContainmentSymbology</v>
      </c>
    </row>
    <row r="1794" spans="1:23" ht="9.75" customHeight="1" x14ac:dyDescent="0.25">
      <c r="A1794" s="66">
        <v>1793</v>
      </c>
      <c r="B1794" s="65" t="s">
        <v>4283</v>
      </c>
      <c r="C1794" s="27" t="s">
        <v>4330</v>
      </c>
      <c r="D1794" s="27" t="s">
        <v>4755</v>
      </c>
      <c r="E1794" s="26" t="s">
        <v>4470</v>
      </c>
      <c r="F1794" s="25" t="s">
        <v>2990</v>
      </c>
      <c r="G1794" s="6" t="s">
        <v>13</v>
      </c>
      <c r="H1794" s="6" t="s">
        <v>13</v>
      </c>
      <c r="I1794" s="6" t="s">
        <v>13</v>
      </c>
      <c r="J1794" s="6" t="s">
        <v>13</v>
      </c>
      <c r="K1794" s="23" t="s">
        <v>13</v>
      </c>
      <c r="L1794" s="9" t="str">
        <f>_xlfn.CONCAT("", C1794)</f>
        <v>MEC_Projeto</v>
      </c>
      <c r="M1794" s="9" t="str">
        <f>_xlfn.CONCAT("", D1794)</f>
        <v>MEC_Fabricação_TAG</v>
      </c>
      <c r="N1794" s="9" t="str">
        <f>_xlfn.CONCAT("", E1794)</f>
        <v>Fabricação_Etiqueta</v>
      </c>
      <c r="O1794" s="9" t="str">
        <f>_xlfn.CONCAT("Classe IFC ou Categoria Revit:   ", F1794)</f>
        <v>Classe IFC ou Categoria Revit:   OST_FabricationContainmentTags</v>
      </c>
      <c r="P1794" s="7" t="s">
        <v>4460</v>
      </c>
      <c r="Q1794" s="11" t="str">
        <f>_xlfn.CONCAT("Categoria de Revit:  ",F1794)</f>
        <v>Categoria de Revit:  OST_FabricationContainmentTags</v>
      </c>
      <c r="R1794" s="7" t="str">
        <f>C1794</f>
        <v>MEC_Projeto</v>
      </c>
      <c r="S1794" s="7" t="str">
        <f>D1794</f>
        <v>MEC_Fabricação_TAG</v>
      </c>
      <c r="T1794" s="7" t="str">
        <f>E1794</f>
        <v>Fabricação_Etiqueta</v>
      </c>
      <c r="U1794" s="8" t="str">
        <f>_xlfn.CONCAT("bim-key_",A1794)</f>
        <v>bim-key_1793</v>
      </c>
      <c r="V1794" s="4" t="str">
        <f>IF(ISNUMBER(FIND("Arrow", F1794)), _xlfn.CONCAT(E1794,"_Seta"), E1794)</f>
        <v>Fabricação_Etiqueta</v>
      </c>
      <c r="W1794" s="4" t="str">
        <f>IF(ISNUMBER(FIND("Scheme", F1794)), _xlfn.CONCAT(F1794,"_Esquema"), F1794)</f>
        <v>OST_FabricationContainmentTags</v>
      </c>
    </row>
    <row r="1795" spans="1:23" ht="9.75" customHeight="1" x14ac:dyDescent="0.25">
      <c r="A1795" s="66">
        <v>1794</v>
      </c>
      <c r="B1795" s="65" t="s">
        <v>4283</v>
      </c>
      <c r="C1795" s="27" t="s">
        <v>4330</v>
      </c>
      <c r="D1795" s="27" t="s">
        <v>4464</v>
      </c>
      <c r="E1795" s="26" t="s">
        <v>4467</v>
      </c>
      <c r="F1795" s="25" t="s">
        <v>3010</v>
      </c>
      <c r="G1795" s="6" t="s">
        <v>13</v>
      </c>
      <c r="H1795" s="6" t="s">
        <v>13</v>
      </c>
      <c r="I1795" s="6" t="s">
        <v>13</v>
      </c>
      <c r="J1795" s="6" t="s">
        <v>13</v>
      </c>
      <c r="K1795" s="23" t="s">
        <v>13</v>
      </c>
      <c r="L1795" s="9" t="str">
        <f>_xlfn.CONCAT("", C1795)</f>
        <v>MEC_Projeto</v>
      </c>
      <c r="M1795" s="9" t="str">
        <f>_xlfn.CONCAT("", D1795)</f>
        <v>MEC_Fabricação</v>
      </c>
      <c r="N1795" s="9" t="str">
        <f>_xlfn.CONCAT("", E1795)</f>
        <v>Fabricação_Dutos</v>
      </c>
      <c r="O1795" s="9" t="str">
        <f>_xlfn.CONCAT("Classe IFC ou Categoria Revit:   ", F1795)</f>
        <v>Classe IFC ou Categoria Revit:   OST_FabricationDuctwork</v>
      </c>
      <c r="P1795" s="7" t="s">
        <v>4183</v>
      </c>
      <c r="Q1795" s="11" t="str">
        <f>_xlfn.CONCAT("Categoria de Revit:  ",F1795)</f>
        <v>Categoria de Revit:  OST_FabricationDuctwork</v>
      </c>
      <c r="R1795" s="7" t="str">
        <f>C1795</f>
        <v>MEC_Projeto</v>
      </c>
      <c r="S1795" s="7" t="str">
        <f>D1795</f>
        <v>MEC_Fabricação</v>
      </c>
      <c r="T1795" s="7" t="str">
        <f>E1795</f>
        <v>Fabricação_Dutos</v>
      </c>
      <c r="U1795" s="8" t="str">
        <f>_xlfn.CONCAT("bim-key_",A1795)</f>
        <v>bim-key_1794</v>
      </c>
      <c r="V1795" s="4" t="str">
        <f>IF(ISNUMBER(FIND("Arrow", F1795)), _xlfn.CONCAT(E1795,"_Seta"), E1795)</f>
        <v>Fabricação_Dutos</v>
      </c>
      <c r="W1795" s="4" t="str">
        <f>IF(ISNUMBER(FIND("Scheme", F1795)), _xlfn.CONCAT(F1795,"_Esquema"), F1795)</f>
        <v>OST_FabricationDuctwork</v>
      </c>
    </row>
    <row r="1796" spans="1:23" ht="9.75" customHeight="1" x14ac:dyDescent="0.25">
      <c r="A1796" s="66">
        <v>1795</v>
      </c>
      <c r="B1796" s="65" t="s">
        <v>4283</v>
      </c>
      <c r="C1796" s="27" t="s">
        <v>4330</v>
      </c>
      <c r="D1796" s="27" t="s">
        <v>4464</v>
      </c>
      <c r="E1796" s="26" t="s">
        <v>4467</v>
      </c>
      <c r="F1796" s="25" t="s">
        <v>3007</v>
      </c>
      <c r="G1796" s="6" t="s">
        <v>13</v>
      </c>
      <c r="H1796" s="6" t="s">
        <v>13</v>
      </c>
      <c r="I1796" s="6" t="s">
        <v>13</v>
      </c>
      <c r="J1796" s="6" t="s">
        <v>13</v>
      </c>
      <c r="K1796" s="23" t="s">
        <v>13</v>
      </c>
      <c r="L1796" s="9" t="str">
        <f>_xlfn.CONCAT("", C1796)</f>
        <v>MEC_Projeto</v>
      </c>
      <c r="M1796" s="9" t="str">
        <f>_xlfn.CONCAT("", D1796)</f>
        <v>MEC_Fabricação</v>
      </c>
      <c r="N1796" s="9" t="str">
        <f>_xlfn.CONCAT("", E1796)</f>
        <v>Fabricação_Dutos</v>
      </c>
      <c r="O1796" s="9" t="str">
        <f>_xlfn.CONCAT("Classe IFC ou Categoria Revit:   ", F1796)</f>
        <v>Classe IFC ou Categoria Revit:   OST_FabricationDuctworkCenterLine</v>
      </c>
      <c r="P1796" s="7" t="s">
        <v>4183</v>
      </c>
      <c r="Q1796" s="11" t="str">
        <f>_xlfn.CONCAT("Categoria de Revit:  ",F1796)</f>
        <v>Categoria de Revit:  OST_FabricationDuctworkCenterLine</v>
      </c>
      <c r="R1796" s="7" t="str">
        <f>C1796</f>
        <v>MEC_Projeto</v>
      </c>
      <c r="S1796" s="7" t="str">
        <f>D1796</f>
        <v>MEC_Fabricação</v>
      </c>
      <c r="T1796" s="7" t="str">
        <f>E1796</f>
        <v>Fabricação_Dutos</v>
      </c>
      <c r="U1796" s="8" t="str">
        <f>_xlfn.CONCAT("bim-key_",A1796)</f>
        <v>bim-key_1795</v>
      </c>
      <c r="V1796" s="4" t="str">
        <f>IF(ISNUMBER(FIND("Arrow", F1796)), _xlfn.CONCAT(E1796,"_Seta"), E1796)</f>
        <v>Fabricação_Dutos</v>
      </c>
      <c r="W1796" s="4" t="str">
        <f>IF(ISNUMBER(FIND("Scheme", F1796)), _xlfn.CONCAT(F1796,"_Esquema"), F1796)</f>
        <v>OST_FabricationDuctworkCenterLine</v>
      </c>
    </row>
    <row r="1797" spans="1:23" ht="9.75" customHeight="1" x14ac:dyDescent="0.25">
      <c r="A1797" s="66">
        <v>1796</v>
      </c>
      <c r="B1797" s="65" t="s">
        <v>4283</v>
      </c>
      <c r="C1797" s="27" t="s">
        <v>4330</v>
      </c>
      <c r="D1797" s="27" t="s">
        <v>4464</v>
      </c>
      <c r="E1797" s="26" t="s">
        <v>4467</v>
      </c>
      <c r="F1797" s="25" t="s">
        <v>2997</v>
      </c>
      <c r="G1797" s="6" t="s">
        <v>13</v>
      </c>
      <c r="H1797" s="6" t="s">
        <v>13</v>
      </c>
      <c r="I1797" s="6" t="s">
        <v>13</v>
      </c>
      <c r="J1797" s="6" t="s">
        <v>13</v>
      </c>
      <c r="K1797" s="23" t="s">
        <v>13</v>
      </c>
      <c r="L1797" s="9" t="str">
        <f>_xlfn.CONCAT("", C1797)</f>
        <v>MEC_Projeto</v>
      </c>
      <c r="M1797" s="9" t="str">
        <f>_xlfn.CONCAT("", D1797)</f>
        <v>MEC_Fabricação</v>
      </c>
      <c r="N1797" s="9" t="str">
        <f>_xlfn.CONCAT("", E1797)</f>
        <v>Fabricação_Dutos</v>
      </c>
      <c r="O1797" s="9" t="str">
        <f>_xlfn.CONCAT("Classe IFC ou Categoria Revit:   ", F1797)</f>
        <v>Classe IFC ou Categoria Revit:   OST_FabricationDuctworkDrop</v>
      </c>
      <c r="P1797" s="7" t="s">
        <v>4183</v>
      </c>
      <c r="Q1797" s="11" t="str">
        <f>_xlfn.CONCAT("Categoria de Revit:  ",F1797)</f>
        <v>Categoria de Revit:  OST_FabricationDuctworkDrop</v>
      </c>
      <c r="R1797" s="7" t="str">
        <f>C1797</f>
        <v>MEC_Projeto</v>
      </c>
      <c r="S1797" s="7" t="str">
        <f>D1797</f>
        <v>MEC_Fabricação</v>
      </c>
      <c r="T1797" s="7" t="str">
        <f>E1797</f>
        <v>Fabricação_Dutos</v>
      </c>
      <c r="U1797" s="8" t="str">
        <f>_xlfn.CONCAT("bim-key_",A1797)</f>
        <v>bim-key_1796</v>
      </c>
      <c r="V1797" s="4" t="str">
        <f>IF(ISNUMBER(FIND("Arrow", F1797)), _xlfn.CONCAT(E1797,"_Seta"), E1797)</f>
        <v>Fabricação_Dutos</v>
      </c>
      <c r="W1797" s="4" t="str">
        <f>IF(ISNUMBER(FIND("Scheme", F1797)), _xlfn.CONCAT(F1797,"_Esquema"), F1797)</f>
        <v>OST_FabricationDuctworkDrop</v>
      </c>
    </row>
    <row r="1798" spans="1:23" ht="9.75" customHeight="1" x14ac:dyDescent="0.25">
      <c r="A1798" s="66">
        <v>1797</v>
      </c>
      <c r="B1798" s="65" t="s">
        <v>4283</v>
      </c>
      <c r="C1798" s="27" t="s">
        <v>4330</v>
      </c>
      <c r="D1798" s="27" t="s">
        <v>4464</v>
      </c>
      <c r="E1798" s="26" t="s">
        <v>4467</v>
      </c>
      <c r="F1798" s="25" t="s">
        <v>3005</v>
      </c>
      <c r="G1798" s="6" t="s">
        <v>13</v>
      </c>
      <c r="H1798" s="6" t="s">
        <v>13</v>
      </c>
      <c r="I1798" s="6" t="s">
        <v>13</v>
      </c>
      <c r="J1798" s="6" t="s">
        <v>13</v>
      </c>
      <c r="K1798" s="23" t="s">
        <v>13</v>
      </c>
      <c r="L1798" s="9" t="str">
        <f>_xlfn.CONCAT("", C1798)</f>
        <v>MEC_Projeto</v>
      </c>
      <c r="M1798" s="9" t="str">
        <f>_xlfn.CONCAT("", D1798)</f>
        <v>MEC_Fabricação</v>
      </c>
      <c r="N1798" s="9" t="str">
        <f>_xlfn.CONCAT("", E1798)</f>
        <v>Fabricação_Dutos</v>
      </c>
      <c r="O1798" s="9" t="str">
        <f>_xlfn.CONCAT("Classe IFC ou Categoria Revit:   ", F1798)</f>
        <v>Classe IFC ou Categoria Revit:   OST_FabricationDuctworkInsulation</v>
      </c>
      <c r="P1798" s="7" t="s">
        <v>4183</v>
      </c>
      <c r="Q1798" s="11" t="str">
        <f>_xlfn.CONCAT("Categoria de Revit:  ",F1798)</f>
        <v>Categoria de Revit:  OST_FabricationDuctworkInsulation</v>
      </c>
      <c r="R1798" s="7" t="str">
        <f>C1798</f>
        <v>MEC_Projeto</v>
      </c>
      <c r="S1798" s="7" t="str">
        <f>D1798</f>
        <v>MEC_Fabricação</v>
      </c>
      <c r="T1798" s="7" t="str">
        <f>E1798</f>
        <v>Fabricação_Dutos</v>
      </c>
      <c r="U1798" s="8" t="str">
        <f>_xlfn.CONCAT("bim-key_",A1798)</f>
        <v>bim-key_1797</v>
      </c>
      <c r="V1798" s="4" t="str">
        <f>IF(ISNUMBER(FIND("Arrow", F1798)), _xlfn.CONCAT(E1798,"_Seta"), E1798)</f>
        <v>Fabricação_Dutos</v>
      </c>
      <c r="W1798" s="4" t="str">
        <f>IF(ISNUMBER(FIND("Scheme", F1798)), _xlfn.CONCAT(F1798,"_Esquema"), F1798)</f>
        <v>OST_FabricationDuctworkInsulation</v>
      </c>
    </row>
    <row r="1799" spans="1:23" ht="9.75" customHeight="1" x14ac:dyDescent="0.25">
      <c r="A1799" s="66">
        <v>1798</v>
      </c>
      <c r="B1799" s="65" t="s">
        <v>4283</v>
      </c>
      <c r="C1799" s="27" t="s">
        <v>4330</v>
      </c>
      <c r="D1799" s="27" t="s">
        <v>4464</v>
      </c>
      <c r="E1799" s="26" t="s">
        <v>4467</v>
      </c>
      <c r="F1799" s="25" t="s">
        <v>2983</v>
      </c>
      <c r="G1799" s="6" t="s">
        <v>13</v>
      </c>
      <c r="H1799" s="6" t="s">
        <v>13</v>
      </c>
      <c r="I1799" s="6" t="s">
        <v>13</v>
      </c>
      <c r="J1799" s="6" t="s">
        <v>13</v>
      </c>
      <c r="K1799" s="23" t="s">
        <v>13</v>
      </c>
      <c r="L1799" s="9" t="str">
        <f>_xlfn.CONCAT("", C1799)</f>
        <v>MEC_Projeto</v>
      </c>
      <c r="M1799" s="9" t="str">
        <f>_xlfn.CONCAT("", D1799)</f>
        <v>MEC_Fabricação</v>
      </c>
      <c r="N1799" s="9" t="str">
        <f>_xlfn.CONCAT("", E1799)</f>
        <v>Fabricação_Dutos</v>
      </c>
      <c r="O1799" s="9" t="str">
        <f>_xlfn.CONCAT("Classe IFC ou Categoria Revit:   ", F1799)</f>
        <v>Classe IFC ou Categoria Revit:   OST_FabricationDuctworkLining</v>
      </c>
      <c r="P1799" s="7" t="s">
        <v>4183</v>
      </c>
      <c r="Q1799" s="11" t="str">
        <f>_xlfn.CONCAT("Categoria de Revit:  ",F1799)</f>
        <v>Categoria de Revit:  OST_FabricationDuctworkLining</v>
      </c>
      <c r="R1799" s="7" t="str">
        <f>C1799</f>
        <v>MEC_Projeto</v>
      </c>
      <c r="S1799" s="7" t="str">
        <f>D1799</f>
        <v>MEC_Fabricação</v>
      </c>
      <c r="T1799" s="7" t="str">
        <f>E1799</f>
        <v>Fabricação_Dutos</v>
      </c>
      <c r="U1799" s="8" t="str">
        <f>_xlfn.CONCAT("bim-key_",A1799)</f>
        <v>bim-key_1798</v>
      </c>
      <c r="V1799" s="4" t="str">
        <f>IF(ISNUMBER(FIND("Arrow", F1799)), _xlfn.CONCAT(E1799,"_Seta"), E1799)</f>
        <v>Fabricação_Dutos</v>
      </c>
      <c r="W1799" s="4" t="str">
        <f>IF(ISNUMBER(FIND("Scheme", F1799)), _xlfn.CONCAT(F1799,"_Esquema"), F1799)</f>
        <v>OST_FabricationDuctworkLining</v>
      </c>
    </row>
    <row r="1800" spans="1:23" ht="9.75" customHeight="1" x14ac:dyDescent="0.25">
      <c r="A1800" s="66">
        <v>1799</v>
      </c>
      <c r="B1800" s="65" t="s">
        <v>4283</v>
      </c>
      <c r="C1800" s="27" t="s">
        <v>4330</v>
      </c>
      <c r="D1800" s="27" t="s">
        <v>4464</v>
      </c>
      <c r="E1800" s="26" t="s">
        <v>4467</v>
      </c>
      <c r="F1800" s="25" t="s">
        <v>2998</v>
      </c>
      <c r="G1800" s="6" t="s">
        <v>13</v>
      </c>
      <c r="H1800" s="6" t="s">
        <v>13</v>
      </c>
      <c r="I1800" s="6" t="s">
        <v>13</v>
      </c>
      <c r="J1800" s="6" t="s">
        <v>13</v>
      </c>
      <c r="K1800" s="23" t="s">
        <v>13</v>
      </c>
      <c r="L1800" s="9" t="str">
        <f>_xlfn.CONCAT("", C1800)</f>
        <v>MEC_Projeto</v>
      </c>
      <c r="M1800" s="9" t="str">
        <f>_xlfn.CONCAT("", D1800)</f>
        <v>MEC_Fabricação</v>
      </c>
      <c r="N1800" s="9" t="str">
        <f>_xlfn.CONCAT("", E1800)</f>
        <v>Fabricação_Dutos</v>
      </c>
      <c r="O1800" s="9" t="str">
        <f>_xlfn.CONCAT("Classe IFC ou Categoria Revit:   ", F1800)</f>
        <v>Classe IFC ou Categoria Revit:   OST_FabricationDuctworkRise</v>
      </c>
      <c r="P1800" s="7" t="s">
        <v>4183</v>
      </c>
      <c r="Q1800" s="11" t="str">
        <f>_xlfn.CONCAT("Categoria de Revit:  ",F1800)</f>
        <v>Categoria de Revit:  OST_FabricationDuctworkRise</v>
      </c>
      <c r="R1800" s="7" t="str">
        <f>C1800</f>
        <v>MEC_Projeto</v>
      </c>
      <c r="S1800" s="7" t="str">
        <f>D1800</f>
        <v>MEC_Fabricação</v>
      </c>
      <c r="T1800" s="7" t="str">
        <f>E1800</f>
        <v>Fabricação_Dutos</v>
      </c>
      <c r="U1800" s="8" t="str">
        <f>_xlfn.CONCAT("bim-key_",A1800)</f>
        <v>bim-key_1799</v>
      </c>
      <c r="V1800" s="4" t="str">
        <f>IF(ISNUMBER(FIND("Arrow", F1800)), _xlfn.CONCAT(E1800,"_Seta"), E1800)</f>
        <v>Fabricação_Dutos</v>
      </c>
      <c r="W1800" s="4" t="str">
        <f>IF(ISNUMBER(FIND("Scheme", F1800)), _xlfn.CONCAT(F1800,"_Esquema"), F1800)</f>
        <v>OST_FabricationDuctworkRise</v>
      </c>
    </row>
    <row r="1801" spans="1:23" ht="9.75" customHeight="1" x14ac:dyDescent="0.25">
      <c r="A1801" s="66">
        <v>1800</v>
      </c>
      <c r="B1801" s="65" t="s">
        <v>4283</v>
      </c>
      <c r="C1801" s="27" t="s">
        <v>4330</v>
      </c>
      <c r="D1801" s="27" t="s">
        <v>4464</v>
      </c>
      <c r="E1801" s="26" t="s">
        <v>4467</v>
      </c>
      <c r="F1801" s="25" t="s">
        <v>2975</v>
      </c>
      <c r="G1801" s="6" t="s">
        <v>13</v>
      </c>
      <c r="H1801" s="6" t="s">
        <v>13</v>
      </c>
      <c r="I1801" s="6" t="s">
        <v>13</v>
      </c>
      <c r="J1801" s="6" t="s">
        <v>13</v>
      </c>
      <c r="K1801" s="23" t="s">
        <v>13</v>
      </c>
      <c r="L1801" s="9" t="str">
        <f>_xlfn.CONCAT("", C1801)</f>
        <v>MEC_Projeto</v>
      </c>
      <c r="M1801" s="9" t="str">
        <f>_xlfn.CONCAT("", D1801)</f>
        <v>MEC_Fabricação</v>
      </c>
      <c r="N1801" s="9" t="str">
        <f>_xlfn.CONCAT("", E1801)</f>
        <v>Fabricação_Dutos</v>
      </c>
      <c r="O1801" s="9" t="str">
        <f>_xlfn.CONCAT("Classe IFC ou Categoria Revit:   ", F1801)</f>
        <v>Classe IFC ou Categoria Revit:   OST_FabricationDuctworkStiffeners</v>
      </c>
      <c r="P1801" s="7" t="s">
        <v>4183</v>
      </c>
      <c r="Q1801" s="11" t="str">
        <f>_xlfn.CONCAT("Categoria de Revit:  ",F1801)</f>
        <v>Categoria de Revit:  OST_FabricationDuctworkStiffeners</v>
      </c>
      <c r="R1801" s="7" t="str">
        <f>C1801</f>
        <v>MEC_Projeto</v>
      </c>
      <c r="S1801" s="7" t="str">
        <f>D1801</f>
        <v>MEC_Fabricação</v>
      </c>
      <c r="T1801" s="7" t="str">
        <f>E1801</f>
        <v>Fabricação_Dutos</v>
      </c>
      <c r="U1801" s="8" t="str">
        <f>_xlfn.CONCAT("bim-key_",A1801)</f>
        <v>bim-key_1800</v>
      </c>
      <c r="V1801" s="4" t="str">
        <f>IF(ISNUMBER(FIND("Arrow", F1801)), _xlfn.CONCAT(E1801,"_Seta"), E1801)</f>
        <v>Fabricação_Dutos</v>
      </c>
      <c r="W1801" s="4" t="str">
        <f>IF(ISNUMBER(FIND("Scheme", F1801)), _xlfn.CONCAT(F1801,"_Esquema"), F1801)</f>
        <v>OST_FabricationDuctworkStiffeners</v>
      </c>
    </row>
    <row r="1802" spans="1:23" ht="9.75" customHeight="1" x14ac:dyDescent="0.25">
      <c r="A1802" s="66">
        <v>1801</v>
      </c>
      <c r="B1802" s="65" t="s">
        <v>4283</v>
      </c>
      <c r="C1802" s="27" t="s">
        <v>4330</v>
      </c>
      <c r="D1802" s="27" t="s">
        <v>4755</v>
      </c>
      <c r="E1802" s="26" t="s">
        <v>4470</v>
      </c>
      <c r="F1802" s="25" t="s">
        <v>2974</v>
      </c>
      <c r="G1802" s="6" t="s">
        <v>13</v>
      </c>
      <c r="H1802" s="6" t="s">
        <v>13</v>
      </c>
      <c r="I1802" s="6" t="s">
        <v>13</v>
      </c>
      <c r="J1802" s="6" t="s">
        <v>13</v>
      </c>
      <c r="K1802" s="23" t="s">
        <v>13</v>
      </c>
      <c r="L1802" s="9" t="str">
        <f>_xlfn.CONCAT("", C1802)</f>
        <v>MEC_Projeto</v>
      </c>
      <c r="M1802" s="9" t="str">
        <f>_xlfn.CONCAT("", D1802)</f>
        <v>MEC_Fabricação_TAG</v>
      </c>
      <c r="N1802" s="9" t="str">
        <f>_xlfn.CONCAT("", E1802)</f>
        <v>Fabricação_Etiqueta</v>
      </c>
      <c r="O1802" s="9" t="str">
        <f>_xlfn.CONCAT("Classe IFC ou Categoria Revit:   ", F1802)</f>
        <v>Classe IFC ou Categoria Revit:   OST_FabricationDuctworkStiffenerTags</v>
      </c>
      <c r="P1802" s="7" t="s">
        <v>4460</v>
      </c>
      <c r="Q1802" s="11" t="str">
        <f>_xlfn.CONCAT("Categoria de Revit:  ",F1802)</f>
        <v>Categoria de Revit:  OST_FabricationDuctworkStiffenerTags</v>
      </c>
      <c r="R1802" s="7" t="str">
        <f>C1802</f>
        <v>MEC_Projeto</v>
      </c>
      <c r="S1802" s="7" t="str">
        <f>D1802</f>
        <v>MEC_Fabricação_TAG</v>
      </c>
      <c r="T1802" s="7" t="str">
        <f>E1802</f>
        <v>Fabricação_Etiqueta</v>
      </c>
      <c r="U1802" s="8" t="str">
        <f>_xlfn.CONCAT("bim-key_",A1802)</f>
        <v>bim-key_1801</v>
      </c>
      <c r="V1802" s="4" t="str">
        <f>IF(ISNUMBER(FIND("Arrow", F1802)), _xlfn.CONCAT(E1802,"_Seta"), E1802)</f>
        <v>Fabricação_Etiqueta</v>
      </c>
      <c r="W1802" s="4" t="str">
        <f>IF(ISNUMBER(FIND("Scheme", F1802)), _xlfn.CONCAT(F1802,"_Esquema"), F1802)</f>
        <v>OST_FabricationDuctworkStiffenerTags</v>
      </c>
    </row>
    <row r="1803" spans="1:23" ht="9.75" customHeight="1" x14ac:dyDescent="0.25">
      <c r="A1803" s="66">
        <v>1802</v>
      </c>
      <c r="B1803" s="65" t="s">
        <v>4283</v>
      </c>
      <c r="C1803" s="27" t="s">
        <v>4330</v>
      </c>
      <c r="D1803" s="27" t="s">
        <v>4464</v>
      </c>
      <c r="E1803" s="26" t="s">
        <v>4467</v>
      </c>
      <c r="F1803" s="25" t="s">
        <v>2996</v>
      </c>
      <c r="G1803" s="6" t="s">
        <v>13</v>
      </c>
      <c r="H1803" s="6" t="s">
        <v>13</v>
      </c>
      <c r="I1803" s="6" t="s">
        <v>13</v>
      </c>
      <c r="J1803" s="6" t="s">
        <v>13</v>
      </c>
      <c r="K1803" s="23" t="s">
        <v>13</v>
      </c>
      <c r="L1803" s="9" t="str">
        <f>_xlfn.CONCAT("", C1803)</f>
        <v>MEC_Projeto</v>
      </c>
      <c r="M1803" s="9" t="str">
        <f>_xlfn.CONCAT("", D1803)</f>
        <v>MEC_Fabricação</v>
      </c>
      <c r="N1803" s="9" t="str">
        <f>_xlfn.CONCAT("", E1803)</f>
        <v>Fabricação_Dutos</v>
      </c>
      <c r="O1803" s="9" t="str">
        <f>_xlfn.CONCAT("Classe IFC ou Categoria Revit:   ", F1803)</f>
        <v>Classe IFC ou Categoria Revit:   OST_FabricationDuctworkSymbology</v>
      </c>
      <c r="P1803" s="7" t="s">
        <v>4183</v>
      </c>
      <c r="Q1803" s="11" t="str">
        <f>_xlfn.CONCAT("Categoria de Revit:  ",F1803)</f>
        <v>Categoria de Revit:  OST_FabricationDuctworkSymbology</v>
      </c>
      <c r="R1803" s="7" t="str">
        <f>C1803</f>
        <v>MEC_Projeto</v>
      </c>
      <c r="S1803" s="7" t="str">
        <f>D1803</f>
        <v>MEC_Fabricação</v>
      </c>
      <c r="T1803" s="7" t="str">
        <f>E1803</f>
        <v>Fabricação_Dutos</v>
      </c>
      <c r="U1803" s="8" t="str">
        <f>_xlfn.CONCAT("bim-key_",A1803)</f>
        <v>bim-key_1802</v>
      </c>
      <c r="V1803" s="4" t="str">
        <f>IF(ISNUMBER(FIND("Arrow", F1803)), _xlfn.CONCAT(E1803,"_Seta"), E1803)</f>
        <v>Fabricação_Dutos</v>
      </c>
      <c r="W1803" s="4" t="str">
        <f>IF(ISNUMBER(FIND("Scheme", F1803)), _xlfn.CONCAT(F1803,"_Esquema"), F1803)</f>
        <v>OST_FabricationDuctworkSymbology</v>
      </c>
    </row>
    <row r="1804" spans="1:23" ht="9.75" customHeight="1" x14ac:dyDescent="0.25">
      <c r="A1804" s="66">
        <v>1803</v>
      </c>
      <c r="B1804" s="65" t="s">
        <v>4283</v>
      </c>
      <c r="C1804" s="27" t="s">
        <v>4330</v>
      </c>
      <c r="D1804" s="27" t="s">
        <v>4755</v>
      </c>
      <c r="E1804" s="26" t="s">
        <v>4470</v>
      </c>
      <c r="F1804" s="25" t="s">
        <v>3009</v>
      </c>
      <c r="G1804" s="6" t="s">
        <v>13</v>
      </c>
      <c r="H1804" s="6" t="s">
        <v>13</v>
      </c>
      <c r="I1804" s="6" t="s">
        <v>13</v>
      </c>
      <c r="J1804" s="6" t="s">
        <v>13</v>
      </c>
      <c r="K1804" s="23" t="s">
        <v>13</v>
      </c>
      <c r="L1804" s="9" t="str">
        <f>_xlfn.CONCAT("", C1804)</f>
        <v>MEC_Projeto</v>
      </c>
      <c r="M1804" s="9" t="str">
        <f>_xlfn.CONCAT("", D1804)</f>
        <v>MEC_Fabricação_TAG</v>
      </c>
      <c r="N1804" s="9" t="str">
        <f>_xlfn.CONCAT("", E1804)</f>
        <v>Fabricação_Etiqueta</v>
      </c>
      <c r="O1804" s="9" t="str">
        <f>_xlfn.CONCAT("Classe IFC ou Categoria Revit:   ", F1804)</f>
        <v>Classe IFC ou Categoria Revit:   OST_FabricationDuctworkTags</v>
      </c>
      <c r="P1804" s="7" t="s">
        <v>4460</v>
      </c>
      <c r="Q1804" s="11" t="str">
        <f>_xlfn.CONCAT("Categoria de Revit:  ",F1804)</f>
        <v>Categoria de Revit:  OST_FabricationDuctworkTags</v>
      </c>
      <c r="R1804" s="7" t="str">
        <f>C1804</f>
        <v>MEC_Projeto</v>
      </c>
      <c r="S1804" s="7" t="str">
        <f>D1804</f>
        <v>MEC_Fabricação_TAG</v>
      </c>
      <c r="T1804" s="7" t="str">
        <f>E1804</f>
        <v>Fabricação_Etiqueta</v>
      </c>
      <c r="U1804" s="8" t="str">
        <f>_xlfn.CONCAT("bim-key_",A1804)</f>
        <v>bim-key_1803</v>
      </c>
      <c r="V1804" s="4" t="str">
        <f>IF(ISNUMBER(FIND("Arrow", F1804)), _xlfn.CONCAT(E1804,"_Seta"), E1804)</f>
        <v>Fabricação_Etiqueta</v>
      </c>
      <c r="W1804" s="4" t="str">
        <f>IF(ISNUMBER(FIND("Scheme", F1804)), _xlfn.CONCAT(F1804,"_Esquema"), F1804)</f>
        <v>OST_FabricationDuctworkTags</v>
      </c>
    </row>
    <row r="1805" spans="1:23" ht="9.75" customHeight="1" x14ac:dyDescent="0.25">
      <c r="A1805" s="66">
        <v>1804</v>
      </c>
      <c r="B1805" s="65" t="s">
        <v>4283</v>
      </c>
      <c r="C1805" s="27" t="s">
        <v>4330</v>
      </c>
      <c r="D1805" s="27" t="s">
        <v>4464</v>
      </c>
      <c r="E1805" s="26" t="s">
        <v>4468</v>
      </c>
      <c r="F1805" s="25" t="s">
        <v>3000</v>
      </c>
      <c r="G1805" s="6" t="s">
        <v>13</v>
      </c>
      <c r="H1805" s="6" t="s">
        <v>13</v>
      </c>
      <c r="I1805" s="6" t="s">
        <v>13</v>
      </c>
      <c r="J1805" s="6" t="s">
        <v>13</v>
      </c>
      <c r="K1805" s="23" t="s">
        <v>13</v>
      </c>
      <c r="L1805" s="9" t="str">
        <f>_xlfn.CONCAT("", C1805)</f>
        <v>MEC_Projeto</v>
      </c>
      <c r="M1805" s="9" t="str">
        <f>_xlfn.CONCAT("", D1805)</f>
        <v>MEC_Fabricação</v>
      </c>
      <c r="N1805" s="9" t="str">
        <f>_xlfn.CONCAT("", E1805)</f>
        <v>Fabricação_Suportes</v>
      </c>
      <c r="O1805" s="9" t="str">
        <f>_xlfn.CONCAT("Classe IFC ou Categoria Revit:   ", F1805)</f>
        <v>Classe IFC ou Categoria Revit:   OST_FabricationHangers</v>
      </c>
      <c r="P1805" s="7" t="s">
        <v>4183</v>
      </c>
      <c r="Q1805" s="11" t="str">
        <f>_xlfn.CONCAT("Categoria de Revit:  ",F1805)</f>
        <v>Categoria de Revit:  OST_FabricationHangers</v>
      </c>
      <c r="R1805" s="7" t="str">
        <f>C1805</f>
        <v>MEC_Projeto</v>
      </c>
      <c r="S1805" s="7" t="str">
        <f>D1805</f>
        <v>MEC_Fabricação</v>
      </c>
      <c r="T1805" s="7" t="str">
        <f>E1805</f>
        <v>Fabricação_Suportes</v>
      </c>
      <c r="U1805" s="8" t="str">
        <f>_xlfn.CONCAT("bim-key_",A1805)</f>
        <v>bim-key_1804</v>
      </c>
      <c r="V1805" s="4" t="str">
        <f>IF(ISNUMBER(FIND("Arrow", F1805)), _xlfn.CONCAT(E1805,"_Seta"), E1805)</f>
        <v>Fabricação_Suportes</v>
      </c>
      <c r="W1805" s="4" t="str">
        <f>IF(ISNUMBER(FIND("Scheme", F1805)), _xlfn.CONCAT(F1805,"_Esquema"), F1805)</f>
        <v>OST_FabricationHangers</v>
      </c>
    </row>
    <row r="1806" spans="1:23" ht="9.75" customHeight="1" x14ac:dyDescent="0.25">
      <c r="A1806" s="66">
        <v>1805</v>
      </c>
      <c r="B1806" s="65" t="s">
        <v>4283</v>
      </c>
      <c r="C1806" s="27" t="s">
        <v>4330</v>
      </c>
      <c r="D1806" s="27" t="s">
        <v>4755</v>
      </c>
      <c r="E1806" s="26" t="s">
        <v>4470</v>
      </c>
      <c r="F1806" s="25" t="s">
        <v>2999</v>
      </c>
      <c r="G1806" s="6" t="s">
        <v>13</v>
      </c>
      <c r="H1806" s="6" t="s">
        <v>13</v>
      </c>
      <c r="I1806" s="6" t="s">
        <v>13</v>
      </c>
      <c r="J1806" s="6" t="s">
        <v>13</v>
      </c>
      <c r="K1806" s="23" t="s">
        <v>13</v>
      </c>
      <c r="L1806" s="9" t="str">
        <f>_xlfn.CONCAT("", C1806)</f>
        <v>MEC_Projeto</v>
      </c>
      <c r="M1806" s="9" t="str">
        <f>_xlfn.CONCAT("", D1806)</f>
        <v>MEC_Fabricação_TAG</v>
      </c>
      <c r="N1806" s="9" t="str">
        <f>_xlfn.CONCAT("", E1806)</f>
        <v>Fabricação_Etiqueta</v>
      </c>
      <c r="O1806" s="9" t="str">
        <f>_xlfn.CONCAT("Classe IFC ou Categoria Revit:   ", F1806)</f>
        <v>Classe IFC ou Categoria Revit:   OST_FabricationHangerTags</v>
      </c>
      <c r="P1806" s="7" t="s">
        <v>4460</v>
      </c>
      <c r="Q1806" s="11" t="str">
        <f>_xlfn.CONCAT("Categoria de Revit:  ",F1806)</f>
        <v>Categoria de Revit:  OST_FabricationHangerTags</v>
      </c>
      <c r="R1806" s="7" t="str">
        <f>C1806</f>
        <v>MEC_Projeto</v>
      </c>
      <c r="S1806" s="7" t="str">
        <f>D1806</f>
        <v>MEC_Fabricação_TAG</v>
      </c>
      <c r="T1806" s="7" t="str">
        <f>E1806</f>
        <v>Fabricação_Etiqueta</v>
      </c>
      <c r="U1806" s="8" t="str">
        <f>_xlfn.CONCAT("bim-key_",A1806)</f>
        <v>bim-key_1805</v>
      </c>
      <c r="V1806" s="4" t="str">
        <f>IF(ISNUMBER(FIND("Arrow", F1806)), _xlfn.CONCAT(E1806,"_Seta"), E1806)</f>
        <v>Fabricação_Etiqueta</v>
      </c>
      <c r="W1806" s="4" t="str">
        <f>IF(ISNUMBER(FIND("Scheme", F1806)), _xlfn.CONCAT(F1806,"_Esquema"), F1806)</f>
        <v>OST_FabricationHangerTags</v>
      </c>
    </row>
    <row r="1807" spans="1:23" ht="9.75" customHeight="1" x14ac:dyDescent="0.25">
      <c r="A1807" s="66">
        <v>1806</v>
      </c>
      <c r="B1807" s="65" t="s">
        <v>4283</v>
      </c>
      <c r="C1807" s="27" t="s">
        <v>4330</v>
      </c>
      <c r="D1807" s="27" t="s">
        <v>4464</v>
      </c>
      <c r="E1807" s="26" t="s">
        <v>4462</v>
      </c>
      <c r="F1807" s="25" t="s">
        <v>3002</v>
      </c>
      <c r="G1807" s="6" t="s">
        <v>13</v>
      </c>
      <c r="H1807" s="6" t="s">
        <v>13</v>
      </c>
      <c r="I1807" s="6" t="s">
        <v>13</v>
      </c>
      <c r="J1807" s="6" t="s">
        <v>13</v>
      </c>
      <c r="K1807" s="23" t="s">
        <v>13</v>
      </c>
      <c r="L1807" s="9" t="str">
        <f>_xlfn.CONCAT("", C1807)</f>
        <v>MEC_Projeto</v>
      </c>
      <c r="M1807" s="9" t="str">
        <f>_xlfn.CONCAT("", D1807)</f>
        <v>MEC_Fabricação</v>
      </c>
      <c r="N1807" s="9" t="str">
        <f>_xlfn.CONCAT("", E1807)</f>
        <v>Fabricação</v>
      </c>
      <c r="O1807" s="9" t="str">
        <f>_xlfn.CONCAT("Classe IFC ou Categoria Revit:   ", F1807)</f>
        <v>Classe IFC ou Categoria Revit:   OST_FabricationPartsTmpGraphicDrag</v>
      </c>
      <c r="P1807" s="7" t="s">
        <v>4183</v>
      </c>
      <c r="Q1807" s="11" t="str">
        <f>_xlfn.CONCAT("Categoria de Revit:  ",F1807)</f>
        <v>Categoria de Revit:  OST_FabricationPartsTmpGraphicDrag</v>
      </c>
      <c r="R1807" s="7" t="str">
        <f>C1807</f>
        <v>MEC_Projeto</v>
      </c>
      <c r="S1807" s="7" t="str">
        <f>D1807</f>
        <v>MEC_Fabricação</v>
      </c>
      <c r="T1807" s="7" t="str">
        <f>E1807</f>
        <v>Fabricação</v>
      </c>
      <c r="U1807" s="8" t="str">
        <f>_xlfn.CONCAT("bim-key_",A1807)</f>
        <v>bim-key_1806</v>
      </c>
      <c r="V1807" s="4" t="str">
        <f>IF(ISNUMBER(FIND("Arrow", F1807)), _xlfn.CONCAT(E1807,"_Seta"), E1807)</f>
        <v>Fabricação</v>
      </c>
      <c r="W1807" s="4" t="str">
        <f>IF(ISNUMBER(FIND("Scheme", F1807)), _xlfn.CONCAT(F1807,"_Esquema"), F1807)</f>
        <v>OST_FabricationPartsTmpGraphicDrag</v>
      </c>
    </row>
    <row r="1808" spans="1:23" ht="9.75" customHeight="1" x14ac:dyDescent="0.25">
      <c r="A1808" s="66">
        <v>1807</v>
      </c>
      <c r="B1808" s="65" t="s">
        <v>4283</v>
      </c>
      <c r="C1808" s="27" t="s">
        <v>4330</v>
      </c>
      <c r="D1808" s="27" t="s">
        <v>4464</v>
      </c>
      <c r="E1808" s="26" t="s">
        <v>4462</v>
      </c>
      <c r="F1808" s="25" t="s">
        <v>3004</v>
      </c>
      <c r="G1808" s="6" t="s">
        <v>13</v>
      </c>
      <c r="H1808" s="6" t="s">
        <v>13</v>
      </c>
      <c r="I1808" s="6" t="s">
        <v>13</v>
      </c>
      <c r="J1808" s="6" t="s">
        <v>13</v>
      </c>
      <c r="K1808" s="23" t="s">
        <v>13</v>
      </c>
      <c r="L1808" s="9" t="str">
        <f>_xlfn.CONCAT("", C1808)</f>
        <v>MEC_Projeto</v>
      </c>
      <c r="M1808" s="9" t="str">
        <f>_xlfn.CONCAT("", D1808)</f>
        <v>MEC_Fabricação</v>
      </c>
      <c r="N1808" s="9" t="str">
        <f>_xlfn.CONCAT("", E1808)</f>
        <v>Fabricação</v>
      </c>
      <c r="O1808" s="9" t="str">
        <f>_xlfn.CONCAT("Classe IFC ou Categoria Revit:   ", F1808)</f>
        <v>Classe IFC ou Categoria Revit:   OST_FabricationPartsTmpGraphicEnd</v>
      </c>
      <c r="P1808" s="7" t="s">
        <v>4183</v>
      </c>
      <c r="Q1808" s="11" t="str">
        <f>_xlfn.CONCAT("Categoria de Revit:  ",F1808)</f>
        <v>Categoria de Revit:  OST_FabricationPartsTmpGraphicEnd</v>
      </c>
      <c r="R1808" s="7" t="str">
        <f>C1808</f>
        <v>MEC_Projeto</v>
      </c>
      <c r="S1808" s="7" t="str">
        <f>D1808</f>
        <v>MEC_Fabricação</v>
      </c>
      <c r="T1808" s="7" t="str">
        <f>E1808</f>
        <v>Fabricação</v>
      </c>
      <c r="U1808" s="8" t="str">
        <f>_xlfn.CONCAT("bim-key_",A1808)</f>
        <v>bim-key_1807</v>
      </c>
      <c r="V1808" s="4" t="str">
        <f>IF(ISNUMBER(FIND("Arrow", F1808)), _xlfn.CONCAT(E1808,"_Seta"), E1808)</f>
        <v>Fabricação</v>
      </c>
      <c r="W1808" s="4" t="str">
        <f>IF(ISNUMBER(FIND("Scheme", F1808)), _xlfn.CONCAT(F1808,"_Esquema"), F1808)</f>
        <v>OST_FabricationPartsTmpGraphicEnd</v>
      </c>
    </row>
    <row r="1809" spans="1:23" ht="9.75" customHeight="1" x14ac:dyDescent="0.25">
      <c r="A1809" s="66">
        <v>1808</v>
      </c>
      <c r="B1809" s="65" t="s">
        <v>4283</v>
      </c>
      <c r="C1809" s="27" t="s">
        <v>4330</v>
      </c>
      <c r="D1809" s="27" t="s">
        <v>4464</v>
      </c>
      <c r="E1809" s="26" t="s">
        <v>4466</v>
      </c>
      <c r="F1809" s="25" t="s">
        <v>2995</v>
      </c>
      <c r="G1809" s="6" t="s">
        <v>13</v>
      </c>
      <c r="H1809" s="6" t="s">
        <v>13</v>
      </c>
      <c r="I1809" s="6" t="s">
        <v>13</v>
      </c>
      <c r="J1809" s="6" t="s">
        <v>13</v>
      </c>
      <c r="K1809" s="23" t="s">
        <v>13</v>
      </c>
      <c r="L1809" s="9" t="str">
        <f>_xlfn.CONCAT("", C1809)</f>
        <v>MEC_Projeto</v>
      </c>
      <c r="M1809" s="9" t="str">
        <f>_xlfn.CONCAT("", D1809)</f>
        <v>MEC_Fabricação</v>
      </c>
      <c r="N1809" s="9" t="str">
        <f>_xlfn.CONCAT("", E1809)</f>
        <v>Fabricação_Tubos</v>
      </c>
      <c r="O1809" s="9" t="str">
        <f>_xlfn.CONCAT("Classe IFC ou Categoria Revit:   ", F1809)</f>
        <v>Classe IFC ou Categoria Revit:   OST_FabricationPipework</v>
      </c>
      <c r="P1809" s="7" t="s">
        <v>4183</v>
      </c>
      <c r="Q1809" s="11" t="str">
        <f>_xlfn.CONCAT("Categoria de Revit:  ",F1809)</f>
        <v>Categoria de Revit:  OST_FabricationPipework</v>
      </c>
      <c r="R1809" s="7" t="str">
        <f>C1809</f>
        <v>MEC_Projeto</v>
      </c>
      <c r="S1809" s="7" t="str">
        <f>D1809</f>
        <v>MEC_Fabricação</v>
      </c>
      <c r="T1809" s="7" t="str">
        <f>E1809</f>
        <v>Fabricação_Tubos</v>
      </c>
      <c r="U1809" s="8" t="str">
        <f>_xlfn.CONCAT("bim-key_",A1809)</f>
        <v>bim-key_1808</v>
      </c>
      <c r="V1809" s="4" t="str">
        <f>IF(ISNUMBER(FIND("Arrow", F1809)), _xlfn.CONCAT(E1809,"_Seta"), E1809)</f>
        <v>Fabricação_Tubos</v>
      </c>
      <c r="W1809" s="4" t="str">
        <f>IF(ISNUMBER(FIND("Scheme", F1809)), _xlfn.CONCAT(F1809,"_Esquema"), F1809)</f>
        <v>OST_FabricationPipework</v>
      </c>
    </row>
    <row r="1810" spans="1:23" ht="9.75" customHeight="1" x14ac:dyDescent="0.25">
      <c r="A1810" s="66">
        <v>1809</v>
      </c>
      <c r="B1810" s="65" t="s">
        <v>4283</v>
      </c>
      <c r="C1810" s="27" t="s">
        <v>4330</v>
      </c>
      <c r="D1810" s="27" t="s">
        <v>4464</v>
      </c>
      <c r="E1810" s="26" t="s">
        <v>4466</v>
      </c>
      <c r="F1810" s="25" t="s">
        <v>2993</v>
      </c>
      <c r="G1810" s="6" t="s">
        <v>13</v>
      </c>
      <c r="H1810" s="6" t="s">
        <v>13</v>
      </c>
      <c r="I1810" s="6" t="s">
        <v>13</v>
      </c>
      <c r="J1810" s="6" t="s">
        <v>13</v>
      </c>
      <c r="K1810" s="23" t="s">
        <v>13</v>
      </c>
      <c r="L1810" s="9" t="str">
        <f>_xlfn.CONCAT("", C1810)</f>
        <v>MEC_Projeto</v>
      </c>
      <c r="M1810" s="9" t="str">
        <f>_xlfn.CONCAT("", D1810)</f>
        <v>MEC_Fabricação</v>
      </c>
      <c r="N1810" s="9" t="str">
        <f>_xlfn.CONCAT("", E1810)</f>
        <v>Fabricação_Tubos</v>
      </c>
      <c r="O1810" s="9" t="str">
        <f>_xlfn.CONCAT("Classe IFC ou Categoria Revit:   ", F1810)</f>
        <v>Classe IFC ou Categoria Revit:   OST_FabricationPipeworkCenterLine</v>
      </c>
      <c r="P1810" s="7" t="s">
        <v>4183</v>
      </c>
      <c r="Q1810" s="11" t="str">
        <f>_xlfn.CONCAT("Categoria de Revit:  ",F1810)</f>
        <v>Categoria de Revit:  OST_FabricationPipeworkCenterLine</v>
      </c>
      <c r="R1810" s="7" t="str">
        <f>C1810</f>
        <v>MEC_Projeto</v>
      </c>
      <c r="S1810" s="7" t="str">
        <f>D1810</f>
        <v>MEC_Fabricação</v>
      </c>
      <c r="T1810" s="7" t="str">
        <f>E1810</f>
        <v>Fabricação_Tubos</v>
      </c>
      <c r="U1810" s="8" t="str">
        <f>_xlfn.CONCAT("bim-key_",A1810)</f>
        <v>bim-key_1809</v>
      </c>
      <c r="V1810" s="4" t="str">
        <f>IF(ISNUMBER(FIND("Arrow", F1810)), _xlfn.CONCAT(E1810,"_Seta"), E1810)</f>
        <v>Fabricação_Tubos</v>
      </c>
      <c r="W1810" s="4" t="str">
        <f>IF(ISNUMBER(FIND("Scheme", F1810)), _xlfn.CONCAT(F1810,"_Esquema"), F1810)</f>
        <v>OST_FabricationPipeworkCenterLine</v>
      </c>
    </row>
    <row r="1811" spans="1:23" ht="9.75" customHeight="1" x14ac:dyDescent="0.25">
      <c r="A1811" s="66">
        <v>1810</v>
      </c>
      <c r="B1811" s="65" t="s">
        <v>4283</v>
      </c>
      <c r="C1811" s="27" t="s">
        <v>4330</v>
      </c>
      <c r="D1811" s="27" t="s">
        <v>4464</v>
      </c>
      <c r="E1811" s="26" t="s">
        <v>4466</v>
      </c>
      <c r="F1811" s="25" t="s">
        <v>2986</v>
      </c>
      <c r="G1811" s="6" t="s">
        <v>13</v>
      </c>
      <c r="H1811" s="6" t="s">
        <v>13</v>
      </c>
      <c r="I1811" s="6" t="s">
        <v>13</v>
      </c>
      <c r="J1811" s="6" t="s">
        <v>13</v>
      </c>
      <c r="K1811" s="23" t="s">
        <v>13</v>
      </c>
      <c r="L1811" s="9" t="str">
        <f>_xlfn.CONCAT("", C1811)</f>
        <v>MEC_Projeto</v>
      </c>
      <c r="M1811" s="9" t="str">
        <f>_xlfn.CONCAT("", D1811)</f>
        <v>MEC_Fabricação</v>
      </c>
      <c r="N1811" s="9" t="str">
        <f>_xlfn.CONCAT("", E1811)</f>
        <v>Fabricação_Tubos</v>
      </c>
      <c r="O1811" s="9" t="str">
        <f>_xlfn.CONCAT("Classe IFC ou Categoria Revit:   ", F1811)</f>
        <v>Classe IFC ou Categoria Revit:   OST_FabricationPipeworkDrop</v>
      </c>
      <c r="P1811" s="7" t="s">
        <v>4183</v>
      </c>
      <c r="Q1811" s="11" t="str">
        <f>_xlfn.CONCAT("Categoria de Revit:  ",F1811)</f>
        <v>Categoria de Revit:  OST_FabricationPipeworkDrop</v>
      </c>
      <c r="R1811" s="7" t="str">
        <f>C1811</f>
        <v>MEC_Projeto</v>
      </c>
      <c r="S1811" s="7" t="str">
        <f>D1811</f>
        <v>MEC_Fabricação</v>
      </c>
      <c r="T1811" s="7" t="str">
        <f>E1811</f>
        <v>Fabricação_Tubos</v>
      </c>
      <c r="U1811" s="8" t="str">
        <f>_xlfn.CONCAT("bim-key_",A1811)</f>
        <v>bim-key_1810</v>
      </c>
      <c r="V1811" s="4" t="str">
        <f>IF(ISNUMBER(FIND("Arrow", F1811)), _xlfn.CONCAT(E1811,"_Seta"), E1811)</f>
        <v>Fabricação_Tubos</v>
      </c>
      <c r="W1811" s="4" t="str">
        <f>IF(ISNUMBER(FIND("Scheme", F1811)), _xlfn.CONCAT(F1811,"_Esquema"), F1811)</f>
        <v>OST_FabricationPipeworkDrop</v>
      </c>
    </row>
    <row r="1812" spans="1:23" ht="9.75" customHeight="1" x14ac:dyDescent="0.25">
      <c r="A1812" s="66">
        <v>1811</v>
      </c>
      <c r="B1812" s="65" t="s">
        <v>4283</v>
      </c>
      <c r="C1812" s="27" t="s">
        <v>4330</v>
      </c>
      <c r="D1812" s="27" t="s">
        <v>4464</v>
      </c>
      <c r="E1812" s="26" t="s">
        <v>4466</v>
      </c>
      <c r="F1812" s="25" t="s">
        <v>2982</v>
      </c>
      <c r="G1812" s="6" t="s">
        <v>13</v>
      </c>
      <c r="H1812" s="6" t="s">
        <v>13</v>
      </c>
      <c r="I1812" s="6" t="s">
        <v>13</v>
      </c>
      <c r="J1812" s="6" t="s">
        <v>13</v>
      </c>
      <c r="K1812" s="23" t="s">
        <v>13</v>
      </c>
      <c r="L1812" s="9" t="str">
        <f>_xlfn.CONCAT("", C1812)</f>
        <v>MEC_Projeto</v>
      </c>
      <c r="M1812" s="9" t="str">
        <f>_xlfn.CONCAT("", D1812)</f>
        <v>MEC_Fabricação</v>
      </c>
      <c r="N1812" s="9" t="str">
        <f>_xlfn.CONCAT("", E1812)</f>
        <v>Fabricação_Tubos</v>
      </c>
      <c r="O1812" s="9" t="str">
        <f>_xlfn.CONCAT("Classe IFC ou Categoria Revit:   ", F1812)</f>
        <v>Classe IFC ou Categoria Revit:   OST_FabricationPipeworkInsulation</v>
      </c>
      <c r="P1812" s="7" t="s">
        <v>4183</v>
      </c>
      <c r="Q1812" s="11" t="str">
        <f>_xlfn.CONCAT("Categoria de Revit:  ",F1812)</f>
        <v>Categoria de Revit:  OST_FabricationPipeworkInsulation</v>
      </c>
      <c r="R1812" s="7" t="str">
        <f>C1812</f>
        <v>MEC_Projeto</v>
      </c>
      <c r="S1812" s="7" t="str">
        <f>D1812</f>
        <v>MEC_Fabricação</v>
      </c>
      <c r="T1812" s="7" t="str">
        <f>E1812</f>
        <v>Fabricação_Tubos</v>
      </c>
      <c r="U1812" s="8" t="str">
        <f>_xlfn.CONCAT("bim-key_",A1812)</f>
        <v>bim-key_1811</v>
      </c>
      <c r="V1812" s="4" t="str">
        <f>IF(ISNUMBER(FIND("Arrow", F1812)), _xlfn.CONCAT(E1812,"_Seta"), E1812)</f>
        <v>Fabricação_Tubos</v>
      </c>
      <c r="W1812" s="4" t="str">
        <f>IF(ISNUMBER(FIND("Scheme", F1812)), _xlfn.CONCAT(F1812,"_Esquema"), F1812)</f>
        <v>OST_FabricationPipeworkInsulation</v>
      </c>
    </row>
    <row r="1813" spans="1:23" ht="9.75" customHeight="1" x14ac:dyDescent="0.25">
      <c r="A1813" s="66">
        <v>1812</v>
      </c>
      <c r="B1813" s="65" t="s">
        <v>4283</v>
      </c>
      <c r="C1813" s="27" t="s">
        <v>4330</v>
      </c>
      <c r="D1813" s="27" t="s">
        <v>4464</v>
      </c>
      <c r="E1813" s="26" t="s">
        <v>4466</v>
      </c>
      <c r="F1813" s="25" t="s">
        <v>2987</v>
      </c>
      <c r="G1813" s="6" t="s">
        <v>13</v>
      </c>
      <c r="H1813" s="6" t="s">
        <v>13</v>
      </c>
      <c r="I1813" s="6" t="s">
        <v>13</v>
      </c>
      <c r="J1813" s="6" t="s">
        <v>13</v>
      </c>
      <c r="K1813" s="23" t="s">
        <v>13</v>
      </c>
      <c r="L1813" s="9" t="str">
        <f>_xlfn.CONCAT("", C1813)</f>
        <v>MEC_Projeto</v>
      </c>
      <c r="M1813" s="9" t="str">
        <f>_xlfn.CONCAT("", D1813)</f>
        <v>MEC_Fabricação</v>
      </c>
      <c r="N1813" s="9" t="str">
        <f>_xlfn.CONCAT("", E1813)</f>
        <v>Fabricação_Tubos</v>
      </c>
      <c r="O1813" s="9" t="str">
        <f>_xlfn.CONCAT("Classe IFC ou Categoria Revit:   ", F1813)</f>
        <v>Classe IFC ou Categoria Revit:   OST_FabricationPipeworkRise</v>
      </c>
      <c r="P1813" s="7" t="s">
        <v>4183</v>
      </c>
      <c r="Q1813" s="11" t="str">
        <f>_xlfn.CONCAT("Categoria de Revit:  ",F1813)</f>
        <v>Categoria de Revit:  OST_FabricationPipeworkRise</v>
      </c>
      <c r="R1813" s="7" t="str">
        <f>C1813</f>
        <v>MEC_Projeto</v>
      </c>
      <c r="S1813" s="7" t="str">
        <f>D1813</f>
        <v>MEC_Fabricação</v>
      </c>
      <c r="T1813" s="7" t="str">
        <f>E1813</f>
        <v>Fabricação_Tubos</v>
      </c>
      <c r="U1813" s="8" t="str">
        <f>_xlfn.CONCAT("bim-key_",A1813)</f>
        <v>bim-key_1812</v>
      </c>
      <c r="V1813" s="4" t="str">
        <f>IF(ISNUMBER(FIND("Arrow", F1813)), _xlfn.CONCAT(E1813,"_Seta"), E1813)</f>
        <v>Fabricação_Tubos</v>
      </c>
      <c r="W1813" s="4" t="str">
        <f>IF(ISNUMBER(FIND("Scheme", F1813)), _xlfn.CONCAT(F1813,"_Esquema"), F1813)</f>
        <v>OST_FabricationPipeworkRise</v>
      </c>
    </row>
    <row r="1814" spans="1:23" ht="9.75" customHeight="1" x14ac:dyDescent="0.25">
      <c r="A1814" s="66">
        <v>1813</v>
      </c>
      <c r="B1814" s="65" t="s">
        <v>4283</v>
      </c>
      <c r="C1814" s="27" t="s">
        <v>4330</v>
      </c>
      <c r="D1814" s="27" t="s">
        <v>4464</v>
      </c>
      <c r="E1814" s="26" t="s">
        <v>4466</v>
      </c>
      <c r="F1814" s="25" t="s">
        <v>2992</v>
      </c>
      <c r="G1814" s="6" t="s">
        <v>13</v>
      </c>
      <c r="H1814" s="6" t="s">
        <v>13</v>
      </c>
      <c r="I1814" s="6" t="s">
        <v>13</v>
      </c>
      <c r="J1814" s="6" t="s">
        <v>13</v>
      </c>
      <c r="K1814" s="23" t="s">
        <v>13</v>
      </c>
      <c r="L1814" s="9" t="str">
        <f>_xlfn.CONCAT("", C1814)</f>
        <v>MEC_Projeto</v>
      </c>
      <c r="M1814" s="9" t="str">
        <f>_xlfn.CONCAT("", D1814)</f>
        <v>MEC_Fabricação</v>
      </c>
      <c r="N1814" s="9" t="str">
        <f>_xlfn.CONCAT("", E1814)</f>
        <v>Fabricação_Tubos</v>
      </c>
      <c r="O1814" s="9" t="str">
        <f>_xlfn.CONCAT("Classe IFC ou Categoria Revit:   ", F1814)</f>
        <v>Classe IFC ou Categoria Revit:   OST_FabricationPipeworkSymbology</v>
      </c>
      <c r="P1814" s="7" t="s">
        <v>4183</v>
      </c>
      <c r="Q1814" s="11" t="str">
        <f>_xlfn.CONCAT("Categoria de Revit:  ",F1814)</f>
        <v>Categoria de Revit:  OST_FabricationPipeworkSymbology</v>
      </c>
      <c r="R1814" s="7" t="str">
        <f>C1814</f>
        <v>MEC_Projeto</v>
      </c>
      <c r="S1814" s="7" t="str">
        <f>D1814</f>
        <v>MEC_Fabricação</v>
      </c>
      <c r="T1814" s="7" t="str">
        <f>E1814</f>
        <v>Fabricação_Tubos</v>
      </c>
      <c r="U1814" s="8" t="str">
        <f>_xlfn.CONCAT("bim-key_",A1814)</f>
        <v>bim-key_1813</v>
      </c>
      <c r="V1814" s="4" t="str">
        <f>IF(ISNUMBER(FIND("Arrow", F1814)), _xlfn.CONCAT(E1814,"_Seta"), E1814)</f>
        <v>Fabricação_Tubos</v>
      </c>
      <c r="W1814" s="4" t="str">
        <f>IF(ISNUMBER(FIND("Scheme", F1814)), _xlfn.CONCAT(F1814,"_Esquema"), F1814)</f>
        <v>OST_FabricationPipeworkSymbology</v>
      </c>
    </row>
    <row r="1815" spans="1:23" ht="9.75" customHeight="1" x14ac:dyDescent="0.25">
      <c r="A1815" s="66">
        <v>1814</v>
      </c>
      <c r="B1815" s="65" t="s">
        <v>4283</v>
      </c>
      <c r="C1815" s="27" t="s">
        <v>4330</v>
      </c>
      <c r="D1815" s="27" t="s">
        <v>4755</v>
      </c>
      <c r="E1815" s="26" t="s">
        <v>4470</v>
      </c>
      <c r="F1815" s="25" t="s">
        <v>2994</v>
      </c>
      <c r="G1815" s="6" t="s">
        <v>13</v>
      </c>
      <c r="H1815" s="6" t="s">
        <v>13</v>
      </c>
      <c r="I1815" s="6" t="s">
        <v>13</v>
      </c>
      <c r="J1815" s="6" t="s">
        <v>13</v>
      </c>
      <c r="K1815" s="23" t="s">
        <v>13</v>
      </c>
      <c r="L1815" s="9" t="str">
        <f>_xlfn.CONCAT("", C1815)</f>
        <v>MEC_Projeto</v>
      </c>
      <c r="M1815" s="9" t="str">
        <f>_xlfn.CONCAT("", D1815)</f>
        <v>MEC_Fabricação_TAG</v>
      </c>
      <c r="N1815" s="9" t="str">
        <f>_xlfn.CONCAT("", E1815)</f>
        <v>Fabricação_Etiqueta</v>
      </c>
      <c r="O1815" s="9" t="str">
        <f>_xlfn.CONCAT("Classe IFC ou Categoria Revit:   ", F1815)</f>
        <v>Classe IFC ou Categoria Revit:   OST_FabricationPipeworkTags</v>
      </c>
      <c r="P1815" s="7" t="s">
        <v>4460</v>
      </c>
      <c r="Q1815" s="11" t="str">
        <f>_xlfn.CONCAT("Categoria de Revit:  ",F1815)</f>
        <v>Categoria de Revit:  OST_FabricationPipeworkTags</v>
      </c>
      <c r="R1815" s="7" t="str">
        <f>C1815</f>
        <v>MEC_Projeto</v>
      </c>
      <c r="S1815" s="7" t="str">
        <f>D1815</f>
        <v>MEC_Fabricação_TAG</v>
      </c>
      <c r="T1815" s="7" t="str">
        <f>E1815</f>
        <v>Fabricação_Etiqueta</v>
      </c>
      <c r="U1815" s="8" t="str">
        <f>_xlfn.CONCAT("bim-key_",A1815)</f>
        <v>bim-key_1814</v>
      </c>
      <c r="V1815" s="4" t="str">
        <f>IF(ISNUMBER(FIND("Arrow", F1815)), _xlfn.CONCAT(E1815,"_Seta"), E1815)</f>
        <v>Fabricação_Etiqueta</v>
      </c>
      <c r="W1815" s="4" t="str">
        <f>IF(ISNUMBER(FIND("Scheme", F1815)), _xlfn.CONCAT(F1815,"_Esquema"), F1815)</f>
        <v>OST_FabricationPipeworkTags</v>
      </c>
    </row>
    <row r="1816" spans="1:23" ht="9.75" customHeight="1" x14ac:dyDescent="0.25">
      <c r="A1816" s="66">
        <v>1815</v>
      </c>
      <c r="B1816" s="65" t="s">
        <v>4283</v>
      </c>
      <c r="C1816" s="27" t="s">
        <v>4330</v>
      </c>
      <c r="D1816" s="27" t="s">
        <v>4464</v>
      </c>
      <c r="E1816" s="26" t="s">
        <v>4462</v>
      </c>
      <c r="F1816" s="25" t="s">
        <v>3008</v>
      </c>
      <c r="G1816" s="6" t="s">
        <v>13</v>
      </c>
      <c r="H1816" s="6" t="s">
        <v>13</v>
      </c>
      <c r="I1816" s="6" t="s">
        <v>13</v>
      </c>
      <c r="J1816" s="6" t="s">
        <v>13</v>
      </c>
      <c r="K1816" s="23" t="s">
        <v>13</v>
      </c>
      <c r="L1816" s="9" t="str">
        <f>_xlfn.CONCAT("", C1816)</f>
        <v>MEC_Projeto</v>
      </c>
      <c r="M1816" s="9" t="str">
        <f>_xlfn.CONCAT("", D1816)</f>
        <v>MEC_Fabricação</v>
      </c>
      <c r="N1816" s="9" t="str">
        <f>_xlfn.CONCAT("", E1816)</f>
        <v>Fabricação</v>
      </c>
      <c r="O1816" s="9" t="str">
        <f>_xlfn.CONCAT("Classe IFC ou Categoria Revit:   ", F1816)</f>
        <v>Classe IFC ou Categoria Revit:   OST_FabricationServiceElements</v>
      </c>
      <c r="P1816" s="7" t="s">
        <v>4183</v>
      </c>
      <c r="Q1816" s="11" t="str">
        <f>_xlfn.CONCAT("Categoria de Revit:  ",F1816)</f>
        <v>Categoria de Revit:  OST_FabricationServiceElements</v>
      </c>
      <c r="R1816" s="7" t="str">
        <f>C1816</f>
        <v>MEC_Projeto</v>
      </c>
      <c r="S1816" s="7" t="str">
        <f>D1816</f>
        <v>MEC_Fabricação</v>
      </c>
      <c r="T1816" s="7" t="str">
        <f>E1816</f>
        <v>Fabricação</v>
      </c>
      <c r="U1816" s="8" t="str">
        <f>_xlfn.CONCAT("bim-key_",A1816)</f>
        <v>bim-key_1815</v>
      </c>
      <c r="V1816" s="4" t="str">
        <f>IF(ISNUMBER(FIND("Arrow", F1816)), _xlfn.CONCAT(E1816,"_Seta"), E1816)</f>
        <v>Fabricação</v>
      </c>
      <c r="W1816" s="4" t="str">
        <f>IF(ISNUMBER(FIND("Scheme", F1816)), _xlfn.CONCAT(F1816,"_Esquema"), F1816)</f>
        <v>OST_FabricationServiceElements</v>
      </c>
    </row>
    <row r="1817" spans="1:23" ht="9.75" customHeight="1" x14ac:dyDescent="0.25">
      <c r="A1817" s="66">
        <v>1816</v>
      </c>
      <c r="B1817" s="65" t="s">
        <v>4283</v>
      </c>
      <c r="C1817" s="27" t="s">
        <v>4330</v>
      </c>
      <c r="D1817" s="27" t="s">
        <v>4464</v>
      </c>
      <c r="E1817" s="26" t="s">
        <v>4465</v>
      </c>
      <c r="F1817" s="25" t="s">
        <v>2950</v>
      </c>
      <c r="G1817" s="6" t="s">
        <v>13</v>
      </c>
      <c r="H1817" s="6" t="s">
        <v>13</v>
      </c>
      <c r="I1817" s="6" t="s">
        <v>13</v>
      </c>
      <c r="J1817" s="6" t="s">
        <v>13</v>
      </c>
      <c r="K1817" s="23" t="s">
        <v>13</v>
      </c>
      <c r="L1817" s="9" t="str">
        <f>_xlfn.CONCAT("", C1817)</f>
        <v>MEC_Projeto</v>
      </c>
      <c r="M1817" s="9" t="str">
        <f>_xlfn.CONCAT("", D1817)</f>
        <v>MEC_Fabricação</v>
      </c>
      <c r="N1817" s="9" t="str">
        <f>_xlfn.CONCAT("", E1817)</f>
        <v>Fabricação_Reforço</v>
      </c>
      <c r="O1817" s="9" t="str">
        <f>_xlfn.CONCAT("Classe IFC ou Categoria Revit:   ", F1817)</f>
        <v>Classe IFC ou Categoria Revit:   OST_FabricReinforcement</v>
      </c>
      <c r="P1817" s="7" t="s">
        <v>4183</v>
      </c>
      <c r="Q1817" s="11" t="str">
        <f>_xlfn.CONCAT("Categoria de Revit:  ",F1817)</f>
        <v>Categoria de Revit:  OST_FabricReinforcement</v>
      </c>
      <c r="R1817" s="7" t="str">
        <f>C1817</f>
        <v>MEC_Projeto</v>
      </c>
      <c r="S1817" s="7" t="str">
        <f>D1817</f>
        <v>MEC_Fabricação</v>
      </c>
      <c r="T1817" s="7" t="str">
        <f>E1817</f>
        <v>Fabricação_Reforço</v>
      </c>
      <c r="U1817" s="8" t="str">
        <f>_xlfn.CONCAT("bim-key_",A1817)</f>
        <v>bim-key_1816</v>
      </c>
      <c r="V1817" s="4" t="str">
        <f>IF(ISNUMBER(FIND("Arrow", F1817)), _xlfn.CONCAT(E1817,"_Seta"), E1817)</f>
        <v>Fabricação_Reforço</v>
      </c>
      <c r="W1817" s="4" t="str">
        <f>IF(ISNUMBER(FIND("Scheme", F1817)), _xlfn.CONCAT(F1817,"_Esquema"), F1817)</f>
        <v>OST_FabricReinforcement</v>
      </c>
    </row>
    <row r="1818" spans="1:23" ht="9.75" customHeight="1" x14ac:dyDescent="0.25">
      <c r="A1818" s="66">
        <v>1817</v>
      </c>
      <c r="B1818" s="65" t="s">
        <v>4283</v>
      </c>
      <c r="C1818" s="27" t="s">
        <v>4330</v>
      </c>
      <c r="D1818" s="27" t="s">
        <v>4464</v>
      </c>
      <c r="E1818" s="26" t="s">
        <v>4465</v>
      </c>
      <c r="F1818" s="25" t="s">
        <v>2941</v>
      </c>
      <c r="G1818" s="6" t="s">
        <v>13</v>
      </c>
      <c r="H1818" s="6" t="s">
        <v>13</v>
      </c>
      <c r="I1818" s="6" t="s">
        <v>13</v>
      </c>
      <c r="J1818" s="6" t="s">
        <v>13</v>
      </c>
      <c r="K1818" s="23" t="s">
        <v>13</v>
      </c>
      <c r="L1818" s="9" t="str">
        <f>_xlfn.CONCAT("", C1818)</f>
        <v>MEC_Projeto</v>
      </c>
      <c r="M1818" s="9" t="str">
        <f>_xlfn.CONCAT("", D1818)</f>
        <v>MEC_Fabricação</v>
      </c>
      <c r="N1818" s="9" t="str">
        <f>_xlfn.CONCAT("", E1818)</f>
        <v>Fabricação_Reforço</v>
      </c>
      <c r="O1818" s="9" t="str">
        <f>_xlfn.CONCAT("Classe IFC ou Categoria Revit:   ", F1818)</f>
        <v>Classe IFC ou Categoria Revit:   OST_FabricReinforcementBoundary</v>
      </c>
      <c r="P1818" s="7" t="s">
        <v>4183</v>
      </c>
      <c r="Q1818" s="11" t="str">
        <f>_xlfn.CONCAT("Categoria de Revit:  ",F1818)</f>
        <v>Categoria de Revit:  OST_FabricReinforcementBoundary</v>
      </c>
      <c r="R1818" s="7" t="str">
        <f>C1818</f>
        <v>MEC_Projeto</v>
      </c>
      <c r="S1818" s="7" t="str">
        <f>D1818</f>
        <v>MEC_Fabricação</v>
      </c>
      <c r="T1818" s="7" t="str">
        <f>E1818</f>
        <v>Fabricação_Reforço</v>
      </c>
      <c r="U1818" s="8" t="str">
        <f>_xlfn.CONCAT("bim-key_",A1818)</f>
        <v>bim-key_1817</v>
      </c>
      <c r="V1818" s="4" t="str">
        <f>IF(ISNUMBER(FIND("Arrow", F1818)), _xlfn.CONCAT(E1818,"_Seta"), E1818)</f>
        <v>Fabricação_Reforço</v>
      </c>
      <c r="W1818" s="4" t="str">
        <f>IF(ISNUMBER(FIND("Scheme", F1818)), _xlfn.CONCAT(F1818,"_Esquema"), F1818)</f>
        <v>OST_FabricReinforcementBoundary</v>
      </c>
    </row>
    <row r="1819" spans="1:23" ht="9.75" customHeight="1" x14ac:dyDescent="0.25">
      <c r="A1819" s="66">
        <v>1818</v>
      </c>
      <c r="B1819" s="65" t="s">
        <v>4283</v>
      </c>
      <c r="C1819" s="27" t="s">
        <v>4330</v>
      </c>
      <c r="D1819" s="27" t="s">
        <v>4755</v>
      </c>
      <c r="E1819" s="26" t="s">
        <v>4470</v>
      </c>
      <c r="F1819" s="25" t="s">
        <v>2944</v>
      </c>
      <c r="G1819" s="6" t="s">
        <v>13</v>
      </c>
      <c r="H1819" s="6" t="s">
        <v>13</v>
      </c>
      <c r="I1819" s="6" t="s">
        <v>13</v>
      </c>
      <c r="J1819" s="6" t="s">
        <v>13</v>
      </c>
      <c r="K1819" s="23" t="s">
        <v>13</v>
      </c>
      <c r="L1819" s="9" t="str">
        <f>_xlfn.CONCAT("", C1819)</f>
        <v>MEC_Projeto</v>
      </c>
      <c r="M1819" s="9" t="str">
        <f>_xlfn.CONCAT("", D1819)</f>
        <v>MEC_Fabricação_TAG</v>
      </c>
      <c r="N1819" s="9" t="str">
        <f>_xlfn.CONCAT("", E1819)</f>
        <v>Fabricação_Etiqueta</v>
      </c>
      <c r="O1819" s="9" t="str">
        <f>_xlfn.CONCAT("Classe IFC ou Categoria Revit:   ", F1819)</f>
        <v>Classe IFC ou Categoria Revit:   OST_FabricReinforcementTags</v>
      </c>
      <c r="P1819" s="7" t="s">
        <v>4460</v>
      </c>
      <c r="Q1819" s="11" t="str">
        <f>_xlfn.CONCAT("Categoria de Revit:  ",F1819)</f>
        <v>Categoria de Revit:  OST_FabricReinforcementTags</v>
      </c>
      <c r="R1819" s="7" t="str">
        <f>C1819</f>
        <v>MEC_Projeto</v>
      </c>
      <c r="S1819" s="7" t="str">
        <f>D1819</f>
        <v>MEC_Fabricação_TAG</v>
      </c>
      <c r="T1819" s="7" t="str">
        <f>E1819</f>
        <v>Fabricação_Etiqueta</v>
      </c>
      <c r="U1819" s="8" t="str">
        <f>_xlfn.CONCAT("bim-key_",A1819)</f>
        <v>bim-key_1818</v>
      </c>
      <c r="V1819" s="4" t="str">
        <f>IF(ISNUMBER(FIND("Arrow", F1819)), _xlfn.CONCAT(E1819,"_Seta"), E1819)</f>
        <v>Fabricação_Etiqueta</v>
      </c>
      <c r="W1819" s="4" t="str">
        <f>IF(ISNUMBER(FIND("Scheme", F1819)), _xlfn.CONCAT(F1819,"_Esquema"), F1819)</f>
        <v>OST_FabricReinforcementTags</v>
      </c>
    </row>
    <row r="1820" spans="1:23" ht="9.75" customHeight="1" x14ac:dyDescent="0.25">
      <c r="A1820" s="66">
        <v>1819</v>
      </c>
      <c r="B1820" s="65" t="s">
        <v>4283</v>
      </c>
      <c r="C1820" s="27" t="s">
        <v>4330</v>
      </c>
      <c r="D1820" s="27" t="s">
        <v>4464</v>
      </c>
      <c r="E1820" s="26" t="s">
        <v>4465</v>
      </c>
      <c r="F1820" s="25" t="s">
        <v>2940</v>
      </c>
      <c r="G1820" s="6" t="s">
        <v>13</v>
      </c>
      <c r="H1820" s="6" t="s">
        <v>13</v>
      </c>
      <c r="I1820" s="6" t="s">
        <v>13</v>
      </c>
      <c r="J1820" s="6" t="s">
        <v>13</v>
      </c>
      <c r="K1820" s="23" t="s">
        <v>13</v>
      </c>
      <c r="L1820" s="9" t="str">
        <f>_xlfn.CONCAT("", C1820)</f>
        <v>MEC_Projeto</v>
      </c>
      <c r="M1820" s="9" t="str">
        <f>_xlfn.CONCAT("", D1820)</f>
        <v>MEC_Fabricação</v>
      </c>
      <c r="N1820" s="9" t="str">
        <f>_xlfn.CONCAT("", E1820)</f>
        <v>Fabricação_Reforço</v>
      </c>
      <c r="O1820" s="9" t="str">
        <f>_xlfn.CONCAT("Classe IFC ou Categoria Revit:   ", F1820)</f>
        <v>Classe IFC ou Categoria Revit:   OST_FabricReinforcementWire</v>
      </c>
      <c r="P1820" s="7" t="s">
        <v>4183</v>
      </c>
      <c r="Q1820" s="11" t="str">
        <f>_xlfn.CONCAT("Categoria de Revit:  ",F1820)</f>
        <v>Categoria de Revit:  OST_FabricReinforcementWire</v>
      </c>
      <c r="R1820" s="7" t="str">
        <f>C1820</f>
        <v>MEC_Projeto</v>
      </c>
      <c r="S1820" s="7" t="str">
        <f>D1820</f>
        <v>MEC_Fabricação</v>
      </c>
      <c r="T1820" s="7" t="str">
        <f>E1820</f>
        <v>Fabricação_Reforço</v>
      </c>
      <c r="U1820" s="8" t="str">
        <f>_xlfn.CONCAT("bim-key_",A1820)</f>
        <v>bim-key_1819</v>
      </c>
      <c r="V1820" s="4" t="str">
        <f>IF(ISNUMBER(FIND("Arrow", F1820)), _xlfn.CONCAT(E1820,"_Seta"), E1820)</f>
        <v>Fabricação_Reforço</v>
      </c>
      <c r="W1820" s="4" t="str">
        <f>IF(ISNUMBER(FIND("Scheme", F1820)), _xlfn.CONCAT(F1820,"_Esquema"), F1820)</f>
        <v>OST_FabricReinforcementWire</v>
      </c>
    </row>
    <row r="1821" spans="1:23" ht="9.75" customHeight="1" x14ac:dyDescent="0.25">
      <c r="A1821" s="66">
        <v>1820</v>
      </c>
      <c r="B1821" s="65" t="s">
        <v>4283</v>
      </c>
      <c r="C1821" s="27" t="s">
        <v>4330</v>
      </c>
      <c r="D1821" s="27" t="s">
        <v>4464</v>
      </c>
      <c r="E1821" s="26" t="s">
        <v>4465</v>
      </c>
      <c r="F1821" s="25" t="s">
        <v>2939</v>
      </c>
      <c r="G1821" s="6" t="s">
        <v>13</v>
      </c>
      <c r="H1821" s="6" t="s">
        <v>13</v>
      </c>
      <c r="I1821" s="6" t="s">
        <v>13</v>
      </c>
      <c r="J1821" s="6" t="s">
        <v>13</v>
      </c>
      <c r="K1821" s="23" t="s">
        <v>13</v>
      </c>
      <c r="L1821" s="9" t="str">
        <f>_xlfn.CONCAT("", C1821)</f>
        <v>MEC_Projeto</v>
      </c>
      <c r="M1821" s="9" t="str">
        <f>_xlfn.CONCAT("", D1821)</f>
        <v>MEC_Fabricação</v>
      </c>
      <c r="N1821" s="9" t="str">
        <f>_xlfn.CONCAT("", E1821)</f>
        <v>Fabricação_Reforço</v>
      </c>
      <c r="O1821" s="9" t="str">
        <f>_xlfn.CONCAT("Classe IFC ou Categoria Revit:   ", F1821)</f>
        <v>Classe IFC ou Categoria Revit:   OST_FabricReinSpanSymbol</v>
      </c>
      <c r="P1821" s="7" t="s">
        <v>4183</v>
      </c>
      <c r="Q1821" s="11" t="str">
        <f>_xlfn.CONCAT("Categoria de Revit:  ",F1821)</f>
        <v>Categoria de Revit:  OST_FabricReinSpanSymbol</v>
      </c>
      <c r="R1821" s="7" t="str">
        <f>C1821</f>
        <v>MEC_Projeto</v>
      </c>
      <c r="S1821" s="7" t="str">
        <f>D1821</f>
        <v>MEC_Fabricação</v>
      </c>
      <c r="T1821" s="7" t="str">
        <f>E1821</f>
        <v>Fabricação_Reforço</v>
      </c>
      <c r="U1821" s="8" t="str">
        <f>_xlfn.CONCAT("bim-key_",A1821)</f>
        <v>bim-key_1820</v>
      </c>
      <c r="V1821" s="4" t="str">
        <f>IF(ISNUMBER(FIND("Arrow", F1821)), _xlfn.CONCAT(E1821,"_Seta"), E1821)</f>
        <v>Fabricação_Reforço</v>
      </c>
      <c r="W1821" s="4" t="str">
        <f>IF(ISNUMBER(FIND("Scheme", F1821)), _xlfn.CONCAT(F1821,"_Esquema"), F1821)</f>
        <v>OST_FabricReinSpanSymbol</v>
      </c>
    </row>
    <row r="1822" spans="1:23" ht="9.75" customHeight="1" x14ac:dyDescent="0.25">
      <c r="A1822" s="66">
        <v>1821</v>
      </c>
      <c r="B1822" s="65" t="s">
        <v>4283</v>
      </c>
      <c r="C1822" s="27" t="s">
        <v>4289</v>
      </c>
      <c r="D1822" s="27" t="s">
        <v>4291</v>
      </c>
      <c r="E1822" s="41" t="s">
        <v>20</v>
      </c>
      <c r="F1822" s="25" t="s">
        <v>3822</v>
      </c>
      <c r="G1822" s="6" t="s">
        <v>13</v>
      </c>
      <c r="H1822" s="6" t="s">
        <v>13</v>
      </c>
      <c r="I1822" s="6" t="s">
        <v>13</v>
      </c>
      <c r="J1822" s="6" t="s">
        <v>13</v>
      </c>
      <c r="K1822" s="23" t="s">
        <v>13</v>
      </c>
      <c r="L1822" s="9" t="str">
        <f>_xlfn.CONCAT("", C1822)</f>
        <v>ARQ_Projeto</v>
      </c>
      <c r="M1822" s="9" t="str">
        <f>_xlfn.CONCAT("", D1822)</f>
        <v>ARQ_Interdisciplinar</v>
      </c>
      <c r="N1822" s="9" t="str">
        <f>_xlfn.CONCAT("", E1822)</f>
        <v>Projeto</v>
      </c>
      <c r="O1822" s="9" t="str">
        <f>_xlfn.CONCAT("Classe IFC ou Categoria Revit:   ", F1822)</f>
        <v>Classe IFC ou Categoria Revit:   OST_FaceSplitter</v>
      </c>
      <c r="P1822" s="7" t="s">
        <v>4183</v>
      </c>
      <c r="Q1822" s="11" t="str">
        <f>_xlfn.CONCAT("Categoria de Revit:  ",F1822)</f>
        <v>Categoria de Revit:  OST_FaceSplitter</v>
      </c>
      <c r="R1822" s="7" t="str">
        <f>C1822</f>
        <v>ARQ_Projeto</v>
      </c>
      <c r="S1822" s="7" t="str">
        <f>D1822</f>
        <v>ARQ_Interdisciplinar</v>
      </c>
      <c r="T1822" s="7" t="str">
        <f>E1822</f>
        <v>Projeto</v>
      </c>
      <c r="U1822" s="8" t="str">
        <f>_xlfn.CONCAT("bim-key_",A1822)</f>
        <v>bim-key_1821</v>
      </c>
      <c r="V1822" s="4" t="str">
        <f>IF(ISNUMBER(FIND("Arrow", F1822)), _xlfn.CONCAT(E1822,"_Seta"), E1822)</f>
        <v>Projeto</v>
      </c>
      <c r="W1822" s="4" t="str">
        <f>IF(ISNUMBER(FIND("Scheme", F1822)), _xlfn.CONCAT(F1822,"_Esquema"), F1822)</f>
        <v>OST_FaceSplitter</v>
      </c>
    </row>
    <row r="1823" spans="1:23" ht="9.75" customHeight="1" x14ac:dyDescent="0.25">
      <c r="A1823" s="66">
        <v>1822</v>
      </c>
      <c r="B1823" s="65" t="s">
        <v>4283</v>
      </c>
      <c r="C1823" s="27" t="s">
        <v>4289</v>
      </c>
      <c r="D1823" s="27" t="s">
        <v>4373</v>
      </c>
      <c r="E1823" s="40" t="s">
        <v>4379</v>
      </c>
      <c r="F1823" s="25" t="s">
        <v>3390</v>
      </c>
      <c r="G1823" s="6" t="s">
        <v>13</v>
      </c>
      <c r="H1823" s="6" t="s">
        <v>13</v>
      </c>
      <c r="I1823" s="6" t="s">
        <v>13</v>
      </c>
      <c r="J1823" s="6" t="s">
        <v>13</v>
      </c>
      <c r="K1823" s="23" t="s">
        <v>13</v>
      </c>
      <c r="L1823" s="9" t="str">
        <f>_xlfn.CONCAT("", C1823)</f>
        <v>ARQ_Projeto</v>
      </c>
      <c r="M1823" s="9" t="str">
        <f>_xlfn.CONCAT("", D1823)</f>
        <v>ARQ_Coberturas</v>
      </c>
      <c r="N1823" s="9" t="str">
        <f>_xlfn.CONCAT("", E1823)</f>
        <v>Telhado_Bordas</v>
      </c>
      <c r="O1823" s="9" t="str">
        <f>_xlfn.CONCAT("Classe IFC ou Categoria Revit:   ", F1823)</f>
        <v>Classe IFC ou Categoria Revit:   OST_Fascia</v>
      </c>
      <c r="P1823" s="7" t="s">
        <v>4183</v>
      </c>
      <c r="Q1823" s="11" t="str">
        <f>_xlfn.CONCAT("Categoria de Revit:  ",F1823)</f>
        <v>Categoria de Revit:  OST_Fascia</v>
      </c>
      <c r="R1823" s="7" t="str">
        <f>C1823</f>
        <v>ARQ_Projeto</v>
      </c>
      <c r="S1823" s="7" t="str">
        <f>D1823</f>
        <v>ARQ_Coberturas</v>
      </c>
      <c r="T1823" s="7" t="str">
        <f>E1823</f>
        <v>Telhado_Bordas</v>
      </c>
      <c r="U1823" s="8" t="str">
        <f>_xlfn.CONCAT("bim-key_",A1823)</f>
        <v>bim-key_1822</v>
      </c>
      <c r="V1823" s="4" t="str">
        <f>IF(ISNUMBER(FIND("Arrow", F1823)), _xlfn.CONCAT(E1823,"_Seta"), E1823)</f>
        <v>Telhado_Bordas</v>
      </c>
      <c r="W1823" s="4" t="str">
        <f>IF(ISNUMBER(FIND("Scheme", F1823)), _xlfn.CONCAT(F1823,"_Esquema"), F1823)</f>
        <v>OST_Fascia</v>
      </c>
    </row>
    <row r="1824" spans="1:23" ht="9.75" customHeight="1" x14ac:dyDescent="0.25">
      <c r="A1824" s="66">
        <v>1823</v>
      </c>
      <c r="B1824" s="65" t="s">
        <v>4283</v>
      </c>
      <c r="C1824" s="27" t="s">
        <v>4289</v>
      </c>
      <c r="D1824" s="27" t="s">
        <v>4738</v>
      </c>
      <c r="E1824" s="40" t="s">
        <v>4483</v>
      </c>
      <c r="F1824" s="25" t="s">
        <v>3498</v>
      </c>
      <c r="G1824" s="6" t="s">
        <v>13</v>
      </c>
      <c r="H1824" s="6" t="s">
        <v>13</v>
      </c>
      <c r="I1824" s="6" t="s">
        <v>13</v>
      </c>
      <c r="J1824" s="6" t="s">
        <v>13</v>
      </c>
      <c r="K1824" s="23" t="s">
        <v>13</v>
      </c>
      <c r="L1824" s="9" t="str">
        <f>_xlfn.CONCAT("", C1824)</f>
        <v>ARQ_Projeto</v>
      </c>
      <c r="M1824" s="9" t="str">
        <f>_xlfn.CONCAT("", D1824)</f>
        <v>ARQ_Coberturas_TAG</v>
      </c>
      <c r="N1824" s="9" t="str">
        <f>_xlfn.CONCAT("", E1824)</f>
        <v>Telhado_Bordas_Etiqueta</v>
      </c>
      <c r="O1824" s="9" t="str">
        <f>_xlfn.CONCAT("Classe IFC ou Categoria Revit:   ", F1824)</f>
        <v>Classe IFC ou Categoria Revit:   OST_FasciaTags</v>
      </c>
      <c r="P1824" s="7" t="s">
        <v>4460</v>
      </c>
      <c r="Q1824" s="11" t="str">
        <f>_xlfn.CONCAT("Categoria de Revit:  ",F1824)</f>
        <v>Categoria de Revit:  OST_FasciaTags</v>
      </c>
      <c r="R1824" s="7" t="str">
        <f>C1824</f>
        <v>ARQ_Projeto</v>
      </c>
      <c r="S1824" s="7" t="str">
        <f>D1824</f>
        <v>ARQ_Coberturas_TAG</v>
      </c>
      <c r="T1824" s="7" t="str">
        <f>E1824</f>
        <v>Telhado_Bordas_Etiqueta</v>
      </c>
      <c r="U1824" s="8" t="str">
        <f>_xlfn.CONCAT("bim-key_",A1824)</f>
        <v>bim-key_1823</v>
      </c>
      <c r="V1824" s="4" t="str">
        <f>IF(ISNUMBER(FIND("Arrow", F1824)), _xlfn.CONCAT(E1824,"_Seta"), E1824)</f>
        <v>Telhado_Bordas_Etiqueta</v>
      </c>
      <c r="W1824" s="4" t="str">
        <f>IF(ISNUMBER(FIND("Scheme", F1824)), _xlfn.CONCAT(F1824,"_Esquema"), F1824)</f>
        <v>OST_FasciaTags</v>
      </c>
    </row>
    <row r="1825" spans="1:23" ht="9.75" customHeight="1" x14ac:dyDescent="0.25">
      <c r="A1825" s="66">
        <v>1824</v>
      </c>
      <c r="B1825" s="65" t="s">
        <v>4283</v>
      </c>
      <c r="C1825" s="27" t="s">
        <v>4415</v>
      </c>
      <c r="D1825" s="27" t="s">
        <v>4535</v>
      </c>
      <c r="E1825" s="26" t="s">
        <v>4847</v>
      </c>
      <c r="F1825" s="25" t="s">
        <v>3824</v>
      </c>
      <c r="G1825" s="6" t="s">
        <v>13</v>
      </c>
      <c r="H1825" s="6" t="s">
        <v>13</v>
      </c>
      <c r="I1825" s="6" t="s">
        <v>13</v>
      </c>
      <c r="J1825" s="6" t="s">
        <v>13</v>
      </c>
      <c r="K1825" s="23" t="s">
        <v>13</v>
      </c>
      <c r="L1825" s="9" t="str">
        <f>_xlfn.CONCAT("", C1825)</f>
        <v>DOC_Projeto</v>
      </c>
      <c r="M1825" s="9" t="str">
        <f>_xlfn.CONCAT("", D1825)</f>
        <v>DOC_Simbologia</v>
      </c>
      <c r="N1825" s="9" t="str">
        <f>_xlfn.CONCAT("", E1825)</f>
        <v>Textual_Simbologia_Preenchimento</v>
      </c>
      <c r="O1825" s="9" t="str">
        <f>_xlfn.CONCAT("Classe IFC ou Categoria Revit:   ", F1825)</f>
        <v>Classe IFC ou Categoria Revit:   OST_FilledRegion</v>
      </c>
      <c r="P1825" s="7" t="s">
        <v>4183</v>
      </c>
      <c r="Q1825" s="11" t="str">
        <f>_xlfn.CONCAT("Categoria de Revit:  ",F1825)</f>
        <v>Categoria de Revit:  OST_FilledRegion</v>
      </c>
      <c r="R1825" s="7" t="str">
        <f>C1825</f>
        <v>DOC_Projeto</v>
      </c>
      <c r="S1825" s="7" t="str">
        <f>D1825</f>
        <v>DOC_Simbologia</v>
      </c>
      <c r="T1825" s="7" t="str">
        <f>E1825</f>
        <v>Textual_Simbologia_Preenchimento</v>
      </c>
      <c r="U1825" s="8" t="str">
        <f>_xlfn.CONCAT("bim-key_",A1825)</f>
        <v>bim-key_1824</v>
      </c>
      <c r="V1825" s="4" t="str">
        <f>IF(ISNUMBER(FIND("Arrow", F1825)), _xlfn.CONCAT(E1825,"_Seta"), E1825)</f>
        <v>Textual_Simbologia_Preenchimento</v>
      </c>
      <c r="W1825" s="4" t="str">
        <f>IF(ISNUMBER(FIND("Scheme", F1825)), _xlfn.CONCAT(F1825,"_Esquema"), F1825)</f>
        <v>OST_FilledRegion</v>
      </c>
    </row>
    <row r="1826" spans="1:23" ht="9.75" customHeight="1" x14ac:dyDescent="0.25">
      <c r="A1826" s="66">
        <v>1825</v>
      </c>
      <c r="B1826" s="65" t="s">
        <v>4283</v>
      </c>
      <c r="C1826" s="27" t="s">
        <v>4415</v>
      </c>
      <c r="D1826" s="27" t="s">
        <v>4535</v>
      </c>
      <c r="E1826" s="26" t="s">
        <v>4847</v>
      </c>
      <c r="F1826" s="25" t="s">
        <v>3900</v>
      </c>
      <c r="G1826" s="6" t="s">
        <v>13</v>
      </c>
      <c r="H1826" s="6" t="s">
        <v>13</v>
      </c>
      <c r="I1826" s="6" t="s">
        <v>13</v>
      </c>
      <c r="J1826" s="6" t="s">
        <v>13</v>
      </c>
      <c r="K1826" s="23" t="s">
        <v>13</v>
      </c>
      <c r="L1826" s="9" t="str">
        <f>_xlfn.CONCAT("", C1826)</f>
        <v>DOC_Projeto</v>
      </c>
      <c r="M1826" s="9" t="str">
        <f>_xlfn.CONCAT("", D1826)</f>
        <v>DOC_Simbologia</v>
      </c>
      <c r="N1826" s="9" t="str">
        <f>_xlfn.CONCAT("", E1826)</f>
        <v>Textual_Simbologia_Preenchimento</v>
      </c>
      <c r="O1826" s="9" t="str">
        <f>_xlfn.CONCAT("Classe IFC ou Categoria Revit:   ", F1826)</f>
        <v>Classe IFC ou Categoria Revit:   OST_FillPatterns</v>
      </c>
      <c r="P1826" s="7" t="s">
        <v>4183</v>
      </c>
      <c r="Q1826" s="11" t="str">
        <f>_xlfn.CONCAT("Categoria de Revit:  ",F1826)</f>
        <v>Categoria de Revit:  OST_FillPatterns</v>
      </c>
      <c r="R1826" s="7" t="str">
        <f>C1826</f>
        <v>DOC_Projeto</v>
      </c>
      <c r="S1826" s="7" t="str">
        <f>D1826</f>
        <v>DOC_Simbologia</v>
      </c>
      <c r="T1826" s="7" t="str">
        <f>E1826</f>
        <v>Textual_Simbologia_Preenchimento</v>
      </c>
      <c r="U1826" s="8" t="str">
        <f>_xlfn.CONCAT("bim-key_",A1826)</f>
        <v>bim-key_1825</v>
      </c>
      <c r="V1826" s="4" t="str">
        <f>IF(ISNUMBER(FIND("Arrow", F1826)), _xlfn.CONCAT(E1826,"_Seta"), E1826)</f>
        <v>Textual_Simbologia_Preenchimento</v>
      </c>
      <c r="W1826" s="4" t="str">
        <f>IF(ISNUMBER(FIND("Scheme", F1826)), _xlfn.CONCAT(F1826,"_Esquema"), F1826)</f>
        <v>OST_FillPatterns</v>
      </c>
    </row>
    <row r="1827" spans="1:23" ht="9.75" customHeight="1" x14ac:dyDescent="0.25">
      <c r="A1827" s="66">
        <v>1826</v>
      </c>
      <c r="B1827" s="65" t="s">
        <v>4283</v>
      </c>
      <c r="C1827" s="27" t="s">
        <v>4328</v>
      </c>
      <c r="D1827" s="27" t="s">
        <v>4338</v>
      </c>
      <c r="E1827" s="40" t="s">
        <v>4357</v>
      </c>
      <c r="F1827" s="25" t="s">
        <v>3115</v>
      </c>
      <c r="G1827" s="6" t="s">
        <v>13</v>
      </c>
      <c r="H1827" s="6" t="s">
        <v>13</v>
      </c>
      <c r="I1827" s="6" t="s">
        <v>13</v>
      </c>
      <c r="J1827" s="6" t="s">
        <v>13</v>
      </c>
      <c r="K1827" s="23" t="s">
        <v>13</v>
      </c>
      <c r="L1827" s="9" t="str">
        <f>_xlfn.CONCAT("", C1827)</f>
        <v>INC_Projeto</v>
      </c>
      <c r="M1827" s="9" t="str">
        <f>_xlfn.CONCAT("", D1827)</f>
        <v>INC_Incêndio</v>
      </c>
      <c r="N1827" s="9" t="str">
        <f>_xlfn.CONCAT("", E1827)</f>
        <v>Alarmes</v>
      </c>
      <c r="O1827" s="9" t="str">
        <f>_xlfn.CONCAT("Classe IFC ou Categoria Revit:   ", F1827)</f>
        <v>Classe IFC ou Categoria Revit:   OST_FireAlarmDevices</v>
      </c>
      <c r="P1827" s="7" t="s">
        <v>4183</v>
      </c>
      <c r="Q1827" s="11" t="str">
        <f>_xlfn.CONCAT("Categoria de Revit:  ",F1827)</f>
        <v>Categoria de Revit:  OST_FireAlarmDevices</v>
      </c>
      <c r="R1827" s="7" t="str">
        <f>C1827</f>
        <v>INC_Projeto</v>
      </c>
      <c r="S1827" s="7" t="str">
        <f>D1827</f>
        <v>INC_Incêndio</v>
      </c>
      <c r="T1827" s="7" t="str">
        <f>E1827</f>
        <v>Alarmes</v>
      </c>
      <c r="U1827" s="8" t="str">
        <f>_xlfn.CONCAT("bim-key_",A1827)</f>
        <v>bim-key_1826</v>
      </c>
      <c r="V1827" s="4" t="str">
        <f>IF(ISNUMBER(FIND("Arrow", F1827)), _xlfn.CONCAT(E1827,"_Seta"), E1827)</f>
        <v>Alarmes</v>
      </c>
      <c r="W1827" s="4" t="str">
        <f>IF(ISNUMBER(FIND("Scheme", F1827)), _xlfn.CONCAT(F1827,"_Esquema"), F1827)</f>
        <v>OST_FireAlarmDevices</v>
      </c>
    </row>
    <row r="1828" spans="1:23" ht="9.75" customHeight="1" x14ac:dyDescent="0.25">
      <c r="A1828" s="66">
        <v>1827</v>
      </c>
      <c r="B1828" s="65" t="s">
        <v>4283</v>
      </c>
      <c r="C1828" s="27" t="s">
        <v>4328</v>
      </c>
      <c r="D1828" s="27" t="s">
        <v>4751</v>
      </c>
      <c r="E1828" s="40" t="s">
        <v>4518</v>
      </c>
      <c r="F1828" s="25" t="s">
        <v>3114</v>
      </c>
      <c r="G1828" s="6" t="s">
        <v>13</v>
      </c>
      <c r="H1828" s="6" t="s">
        <v>13</v>
      </c>
      <c r="I1828" s="6" t="s">
        <v>13</v>
      </c>
      <c r="J1828" s="6" t="s">
        <v>13</v>
      </c>
      <c r="K1828" s="23" t="s">
        <v>13</v>
      </c>
      <c r="L1828" s="9" t="str">
        <f>_xlfn.CONCAT("", C1828)</f>
        <v>INC_Projeto</v>
      </c>
      <c r="M1828" s="9" t="str">
        <f>_xlfn.CONCAT("", D1828)</f>
        <v>INC_Incêndio_TAG</v>
      </c>
      <c r="N1828" s="9" t="str">
        <f>_xlfn.CONCAT("", E1828)</f>
        <v>Alarmes_Etiqueta</v>
      </c>
      <c r="O1828" s="9" t="str">
        <f>_xlfn.CONCAT("Classe IFC ou Categoria Revit:   ", F1828)</f>
        <v>Classe IFC ou Categoria Revit:   OST_FireAlarmDeviceTags</v>
      </c>
      <c r="P1828" s="7" t="s">
        <v>4460</v>
      </c>
      <c r="Q1828" s="11" t="str">
        <f>_xlfn.CONCAT("Categoria de Revit:  ",F1828)</f>
        <v>Categoria de Revit:  OST_FireAlarmDeviceTags</v>
      </c>
      <c r="R1828" s="7" t="str">
        <f>C1828</f>
        <v>INC_Projeto</v>
      </c>
      <c r="S1828" s="7" t="str">
        <f>D1828</f>
        <v>INC_Incêndio_TAG</v>
      </c>
      <c r="T1828" s="7" t="str">
        <f>E1828</f>
        <v>Alarmes_Etiqueta</v>
      </c>
      <c r="U1828" s="8" t="str">
        <f>_xlfn.CONCAT("bim-key_",A1828)</f>
        <v>bim-key_1827</v>
      </c>
      <c r="V1828" s="4" t="str">
        <f>IF(ISNUMBER(FIND("Arrow", F1828)), _xlfn.CONCAT(E1828,"_Seta"), E1828)</f>
        <v>Alarmes_Etiqueta</v>
      </c>
      <c r="W1828" s="4" t="str">
        <f>IF(ISNUMBER(FIND("Scheme", F1828)), _xlfn.CONCAT(F1828,"_Esquema"), F1828)</f>
        <v>OST_FireAlarmDeviceTags</v>
      </c>
    </row>
    <row r="1829" spans="1:23" ht="9.75" customHeight="1" x14ac:dyDescent="0.25">
      <c r="A1829" s="66">
        <v>1828</v>
      </c>
      <c r="B1829" s="65" t="s">
        <v>4283</v>
      </c>
      <c r="C1829" s="27" t="s">
        <v>4328</v>
      </c>
      <c r="D1829" s="27" t="s">
        <v>4338</v>
      </c>
      <c r="E1829" s="40" t="s">
        <v>4357</v>
      </c>
      <c r="F1829" s="25" t="s">
        <v>3511</v>
      </c>
      <c r="G1829" s="6" t="s">
        <v>13</v>
      </c>
      <c r="H1829" s="6" t="s">
        <v>13</v>
      </c>
      <c r="I1829" s="6" t="s">
        <v>13</v>
      </c>
      <c r="J1829" s="6" t="s">
        <v>13</v>
      </c>
      <c r="K1829" s="23" t="s">
        <v>13</v>
      </c>
      <c r="L1829" s="9" t="str">
        <f>_xlfn.CONCAT("", C1829)</f>
        <v>INC_Projeto</v>
      </c>
      <c r="M1829" s="9" t="str">
        <f>_xlfn.CONCAT("", D1829)</f>
        <v>INC_Incêndio</v>
      </c>
      <c r="N1829" s="9" t="str">
        <f>_xlfn.CONCAT("", E1829)</f>
        <v>Alarmes</v>
      </c>
      <c r="O1829" s="9" t="str">
        <f>_xlfn.CONCAT("Classe IFC ou Categoria Revit:   ", F1829)</f>
        <v>Classe IFC ou Categoria Revit:   OST_FireProtection</v>
      </c>
      <c r="P1829" s="7" t="s">
        <v>4183</v>
      </c>
      <c r="Q1829" s="11" t="str">
        <f>_xlfn.CONCAT("Categoria de Revit:  ",F1829)</f>
        <v>Categoria de Revit:  OST_FireProtection</v>
      </c>
      <c r="R1829" s="7" t="str">
        <f>C1829</f>
        <v>INC_Projeto</v>
      </c>
      <c r="S1829" s="7" t="str">
        <f>D1829</f>
        <v>INC_Incêndio</v>
      </c>
      <c r="T1829" s="7" t="str">
        <f>E1829</f>
        <v>Alarmes</v>
      </c>
      <c r="U1829" s="8" t="str">
        <f>_xlfn.CONCAT("bim-key_",A1829)</f>
        <v>bim-key_1828</v>
      </c>
      <c r="V1829" s="4" t="str">
        <f>IF(ISNUMBER(FIND("Arrow", F1829)), _xlfn.CONCAT(E1829,"_Seta"), E1829)</f>
        <v>Alarmes</v>
      </c>
      <c r="W1829" s="4" t="str">
        <f>IF(ISNUMBER(FIND("Scheme", F1829)), _xlfn.CONCAT(F1829,"_Esquema"), F1829)</f>
        <v>OST_FireProtection</v>
      </c>
    </row>
    <row r="1830" spans="1:23" ht="9.75" customHeight="1" x14ac:dyDescent="0.25">
      <c r="A1830" s="66">
        <v>1829</v>
      </c>
      <c r="B1830" s="65" t="s">
        <v>4283</v>
      </c>
      <c r="C1830" s="27" t="s">
        <v>4328</v>
      </c>
      <c r="D1830" s="27" t="s">
        <v>4338</v>
      </c>
      <c r="E1830" s="40" t="s">
        <v>4686</v>
      </c>
      <c r="F1830" s="25" t="s">
        <v>3510</v>
      </c>
      <c r="G1830" s="6" t="s">
        <v>13</v>
      </c>
      <c r="H1830" s="6" t="s">
        <v>13</v>
      </c>
      <c r="I1830" s="6" t="s">
        <v>13</v>
      </c>
      <c r="J1830" s="6" t="s">
        <v>13</v>
      </c>
      <c r="K1830" s="23" t="s">
        <v>13</v>
      </c>
      <c r="L1830" s="9" t="str">
        <f>_xlfn.CONCAT("", C1830)</f>
        <v>INC_Projeto</v>
      </c>
      <c r="M1830" s="9" t="str">
        <f>_xlfn.CONCAT("", D1830)</f>
        <v>INC_Incêndio</v>
      </c>
      <c r="N1830" s="9" t="str">
        <f>_xlfn.CONCAT("", E1830)</f>
        <v>Alarmes_Linha_Oculta</v>
      </c>
      <c r="O1830" s="9" t="str">
        <f>_xlfn.CONCAT("Classe IFC ou Categoria Revit:   ", F1830)</f>
        <v>Classe IFC ou Categoria Revit:   OST_FireProtectionHiddenLines</v>
      </c>
      <c r="P1830" s="7" t="s">
        <v>4183</v>
      </c>
      <c r="Q1830" s="11" t="str">
        <f>_xlfn.CONCAT("Categoria de Revit:  ",F1830)</f>
        <v>Categoria de Revit:  OST_FireProtectionHiddenLines</v>
      </c>
      <c r="R1830" s="7" t="str">
        <f>C1830</f>
        <v>INC_Projeto</v>
      </c>
      <c r="S1830" s="7" t="str">
        <f>D1830</f>
        <v>INC_Incêndio</v>
      </c>
      <c r="T1830" s="7" t="str">
        <f>E1830</f>
        <v>Alarmes_Linha_Oculta</v>
      </c>
      <c r="U1830" s="8" t="str">
        <f>_xlfn.CONCAT("bim-key_",A1830)</f>
        <v>bim-key_1829</v>
      </c>
      <c r="V1830" s="4" t="str">
        <f>IF(ISNUMBER(FIND("Arrow", F1830)), _xlfn.CONCAT(E1830,"_Seta"), E1830)</f>
        <v>Alarmes_Linha_Oculta</v>
      </c>
      <c r="W1830" s="4" t="str">
        <f>IF(ISNUMBER(FIND("Scheme", F1830)), _xlfn.CONCAT(F1830,"_Esquema"), F1830)</f>
        <v>OST_FireProtectionHiddenLines</v>
      </c>
    </row>
    <row r="1831" spans="1:23" ht="9.75" customHeight="1" x14ac:dyDescent="0.25">
      <c r="A1831" s="66">
        <v>1830</v>
      </c>
      <c r="B1831" s="65" t="s">
        <v>4283</v>
      </c>
      <c r="C1831" s="27" t="s">
        <v>4328</v>
      </c>
      <c r="D1831" s="27" t="s">
        <v>4751</v>
      </c>
      <c r="E1831" s="40" t="s">
        <v>4518</v>
      </c>
      <c r="F1831" s="25" t="s">
        <v>3509</v>
      </c>
      <c r="G1831" s="6" t="s">
        <v>13</v>
      </c>
      <c r="H1831" s="6" t="s">
        <v>13</v>
      </c>
      <c r="I1831" s="6" t="s">
        <v>13</v>
      </c>
      <c r="J1831" s="6" t="s">
        <v>13</v>
      </c>
      <c r="K1831" s="23" t="s">
        <v>13</v>
      </c>
      <c r="L1831" s="9" t="str">
        <f>_xlfn.CONCAT("", C1831)</f>
        <v>INC_Projeto</v>
      </c>
      <c r="M1831" s="9" t="str">
        <f>_xlfn.CONCAT("", D1831)</f>
        <v>INC_Incêndio_TAG</v>
      </c>
      <c r="N1831" s="9" t="str">
        <f>_xlfn.CONCAT("", E1831)</f>
        <v>Alarmes_Etiqueta</v>
      </c>
      <c r="O1831" s="9" t="str">
        <f>_xlfn.CONCAT("Classe IFC ou Categoria Revit:   ", F1831)</f>
        <v>Classe IFC ou Categoria Revit:   OST_FireProtectionTags</v>
      </c>
      <c r="P1831" s="7" t="s">
        <v>4460</v>
      </c>
      <c r="Q1831" s="11" t="str">
        <f>_xlfn.CONCAT("Categoria de Revit:  ",F1831)</f>
        <v>Categoria de Revit:  OST_FireProtectionTags</v>
      </c>
      <c r="R1831" s="7" t="str">
        <f>C1831</f>
        <v>INC_Projeto</v>
      </c>
      <c r="S1831" s="7" t="str">
        <f>D1831</f>
        <v>INC_Incêndio_TAG</v>
      </c>
      <c r="T1831" s="7" t="str">
        <f>E1831</f>
        <v>Alarmes_Etiqueta</v>
      </c>
      <c r="U1831" s="8" t="str">
        <f>_xlfn.CONCAT("bim-key_",A1831)</f>
        <v>bim-key_1830</v>
      </c>
      <c r="V1831" s="4" t="str">
        <f>IF(ISNUMBER(FIND("Arrow", F1831)), _xlfn.CONCAT(E1831,"_Seta"), E1831)</f>
        <v>Alarmes_Etiqueta</v>
      </c>
      <c r="W1831" s="4" t="str">
        <f>IF(ISNUMBER(FIND("Scheme", F1831)), _xlfn.CONCAT(F1831,"_Esquema"), F1831)</f>
        <v>OST_FireProtectionTags</v>
      </c>
    </row>
    <row r="1832" spans="1:23" ht="9.75" customHeight="1" x14ac:dyDescent="0.25">
      <c r="A1832" s="66">
        <v>1831</v>
      </c>
      <c r="B1832" s="65" t="s">
        <v>4283</v>
      </c>
      <c r="C1832" s="27" t="s">
        <v>4576</v>
      </c>
      <c r="D1832" s="27" t="s">
        <v>4591</v>
      </c>
      <c r="E1832" s="26" t="s">
        <v>4592</v>
      </c>
      <c r="F1832" s="25" t="s">
        <v>3850</v>
      </c>
      <c r="G1832" s="6" t="s">
        <v>13</v>
      </c>
      <c r="H1832" s="6" t="s">
        <v>13</v>
      </c>
      <c r="I1832" s="6" t="s">
        <v>13</v>
      </c>
      <c r="J1832" s="6" t="s">
        <v>13</v>
      </c>
      <c r="K1832" s="23" t="s">
        <v>13</v>
      </c>
      <c r="L1832" s="9" t="str">
        <f>_xlfn.CONCAT("", C1832)</f>
        <v>MEP_Projeto</v>
      </c>
      <c r="M1832" s="9" t="str">
        <f>_xlfn.CONCAT("", D1832)</f>
        <v>MEP_Dispositivo</v>
      </c>
      <c r="N1832" s="9" t="str">
        <f>_xlfn.CONCAT("", E1832)</f>
        <v>Dispositivo</v>
      </c>
      <c r="O1832" s="9" t="str">
        <f>_xlfn.CONCAT("Classe IFC ou Categoria Revit:   ", F1832)</f>
        <v>Classe IFC ou Categoria Revit:   OST_Fixtures</v>
      </c>
      <c r="P1832" s="7" t="s">
        <v>4183</v>
      </c>
      <c r="Q1832" s="11" t="str">
        <f>_xlfn.CONCAT("Categoria de Revit:  ",F1832)</f>
        <v>Categoria de Revit:  OST_Fixtures</v>
      </c>
      <c r="R1832" s="7" t="str">
        <f>C1832</f>
        <v>MEP_Projeto</v>
      </c>
      <c r="S1832" s="7" t="str">
        <f>D1832</f>
        <v>MEP_Dispositivo</v>
      </c>
      <c r="T1832" s="7" t="str">
        <f>E1832</f>
        <v>Dispositivo</v>
      </c>
      <c r="U1832" s="8" t="str">
        <f>_xlfn.CONCAT("bim-key_",A1832)</f>
        <v>bim-key_1831</v>
      </c>
      <c r="V1832" s="4" t="str">
        <f>IF(ISNUMBER(FIND("Arrow", F1832)), _xlfn.CONCAT(E1832,"_Seta"), E1832)</f>
        <v>Dispositivo</v>
      </c>
      <c r="W1832" s="4" t="str">
        <f>IF(ISNUMBER(FIND("Scheme", F1832)), _xlfn.CONCAT(F1832,"_Esquema"), F1832)</f>
        <v>OST_Fixtures</v>
      </c>
    </row>
    <row r="1833" spans="1:23" ht="9.75" customHeight="1" x14ac:dyDescent="0.25">
      <c r="A1833" s="66">
        <v>1832</v>
      </c>
      <c r="B1833" s="65" t="s">
        <v>4283</v>
      </c>
      <c r="C1833" s="27" t="s">
        <v>4277</v>
      </c>
      <c r="D1833" s="27" t="s">
        <v>4820</v>
      </c>
      <c r="E1833" s="40" t="s">
        <v>4823</v>
      </c>
      <c r="F1833" s="25" t="s">
        <v>3168</v>
      </c>
      <c r="G1833" s="6" t="s">
        <v>13</v>
      </c>
      <c r="H1833" s="6" t="s">
        <v>13</v>
      </c>
      <c r="I1833" s="6" t="s">
        <v>13</v>
      </c>
      <c r="J1833" s="6" t="s">
        <v>13</v>
      </c>
      <c r="K1833" s="23" t="s">
        <v>13</v>
      </c>
      <c r="L1833" s="9" t="str">
        <f>_xlfn.CONCAT("", C1833)</f>
        <v>AVAC_Projeto</v>
      </c>
      <c r="M1833" s="9" t="str">
        <f>_xlfn.CONCAT("", D1833)</f>
        <v>AVAC_Distribuição</v>
      </c>
      <c r="N1833" s="9" t="str">
        <f>_xlfn.CONCAT("", E1833)</f>
        <v>Distribui_Insumo_Duto</v>
      </c>
      <c r="O1833" s="9" t="str">
        <f>_xlfn.CONCAT("Classe IFC ou Categoria Revit:   ", F1833)</f>
        <v>Classe IFC ou Categoria Revit:   OST_FlexDuctCurves</v>
      </c>
      <c r="P1833" s="7" t="s">
        <v>4183</v>
      </c>
      <c r="Q1833" s="11" t="str">
        <f>_xlfn.CONCAT("Categoria de Revit:  ",F1833)</f>
        <v>Categoria de Revit:  OST_FlexDuctCurves</v>
      </c>
      <c r="R1833" s="7" t="str">
        <f>C1833</f>
        <v>AVAC_Projeto</v>
      </c>
      <c r="S1833" s="7" t="str">
        <f>D1833</f>
        <v>AVAC_Distribuição</v>
      </c>
      <c r="T1833" s="7" t="str">
        <f>E1833</f>
        <v>Distribui_Insumo_Duto</v>
      </c>
      <c r="U1833" s="8" t="str">
        <f>_xlfn.CONCAT("bim-key_",A1833)</f>
        <v>bim-key_1832</v>
      </c>
      <c r="V1833" s="4" t="str">
        <f>IF(ISNUMBER(FIND("Arrow", F1833)), _xlfn.CONCAT(E1833,"_Seta"), E1833)</f>
        <v>Distribui_Insumo_Duto</v>
      </c>
      <c r="W1833" s="4" t="str">
        <f>IF(ISNUMBER(FIND("Scheme", F1833)), _xlfn.CONCAT(F1833,"_Esquema"), F1833)</f>
        <v>OST_FlexDuctCurves</v>
      </c>
    </row>
    <row r="1834" spans="1:23" ht="9.75" customHeight="1" x14ac:dyDescent="0.25">
      <c r="A1834" s="66">
        <v>1833</v>
      </c>
      <c r="B1834" s="65" t="s">
        <v>4283</v>
      </c>
      <c r="C1834" s="27" t="s">
        <v>4277</v>
      </c>
      <c r="D1834" s="27" t="s">
        <v>4820</v>
      </c>
      <c r="E1834" s="40" t="s">
        <v>4823</v>
      </c>
      <c r="F1834" s="25" t="s">
        <v>3167</v>
      </c>
      <c r="G1834" s="6" t="s">
        <v>13</v>
      </c>
      <c r="H1834" s="6" t="s">
        <v>13</v>
      </c>
      <c r="I1834" s="6" t="s">
        <v>13</v>
      </c>
      <c r="J1834" s="6" t="s">
        <v>13</v>
      </c>
      <c r="K1834" s="23" t="s">
        <v>13</v>
      </c>
      <c r="L1834" s="9" t="str">
        <f>_xlfn.CONCAT("", C1834)</f>
        <v>AVAC_Projeto</v>
      </c>
      <c r="M1834" s="9" t="str">
        <f>_xlfn.CONCAT("", D1834)</f>
        <v>AVAC_Distribuição</v>
      </c>
      <c r="N1834" s="9" t="str">
        <f>_xlfn.CONCAT("", E1834)</f>
        <v>Distribui_Insumo_Duto</v>
      </c>
      <c r="O1834" s="9" t="str">
        <f>_xlfn.CONCAT("Classe IFC ou Categoria Revit:   ", F1834)</f>
        <v>Classe IFC ou Categoria Revit:   OST_FlexDuctCurvesCenterLine</v>
      </c>
      <c r="P1834" s="7" t="s">
        <v>4183</v>
      </c>
      <c r="Q1834" s="11" t="str">
        <f>_xlfn.CONCAT("Categoria de Revit:  ",F1834)</f>
        <v>Categoria de Revit:  OST_FlexDuctCurvesCenterLine</v>
      </c>
      <c r="R1834" s="7" t="str">
        <f>C1834</f>
        <v>AVAC_Projeto</v>
      </c>
      <c r="S1834" s="7" t="str">
        <f>D1834</f>
        <v>AVAC_Distribuição</v>
      </c>
      <c r="T1834" s="7" t="str">
        <f>E1834</f>
        <v>Distribui_Insumo_Duto</v>
      </c>
      <c r="U1834" s="8" t="str">
        <f>_xlfn.CONCAT("bim-key_",A1834)</f>
        <v>bim-key_1833</v>
      </c>
      <c r="V1834" s="4" t="str">
        <f>IF(ISNUMBER(FIND("Arrow", F1834)), _xlfn.CONCAT(E1834,"_Seta"), E1834)</f>
        <v>Distribui_Insumo_Duto</v>
      </c>
      <c r="W1834" s="4" t="str">
        <f>IF(ISNUMBER(FIND("Scheme", F1834)), _xlfn.CONCAT(F1834,"_Esquema"), F1834)</f>
        <v>OST_FlexDuctCurvesCenterLine</v>
      </c>
    </row>
    <row r="1835" spans="1:23" ht="9.75" customHeight="1" x14ac:dyDescent="0.25">
      <c r="A1835" s="66">
        <v>1834</v>
      </c>
      <c r="B1835" s="65" t="s">
        <v>4283</v>
      </c>
      <c r="C1835" s="27" t="s">
        <v>4277</v>
      </c>
      <c r="D1835" s="27" t="s">
        <v>4820</v>
      </c>
      <c r="E1835" s="40" t="s">
        <v>4823</v>
      </c>
      <c r="F1835" s="25" t="s">
        <v>3166</v>
      </c>
      <c r="G1835" s="6" t="s">
        <v>13</v>
      </c>
      <c r="H1835" s="6" t="s">
        <v>13</v>
      </c>
      <c r="I1835" s="6" t="s">
        <v>13</v>
      </c>
      <c r="J1835" s="6" t="s">
        <v>13</v>
      </c>
      <c r="K1835" s="23" t="s">
        <v>13</v>
      </c>
      <c r="L1835" s="9" t="str">
        <f>_xlfn.CONCAT("", C1835)</f>
        <v>AVAC_Projeto</v>
      </c>
      <c r="M1835" s="9" t="str">
        <f>_xlfn.CONCAT("", D1835)</f>
        <v>AVAC_Distribuição</v>
      </c>
      <c r="N1835" s="9" t="str">
        <f>_xlfn.CONCAT("", E1835)</f>
        <v>Distribui_Insumo_Duto</v>
      </c>
      <c r="O1835" s="9" t="str">
        <f>_xlfn.CONCAT("Classe IFC ou Categoria Revit:   ", F1835)</f>
        <v>Classe IFC ou Categoria Revit:   OST_FlexDuctCurvesContour</v>
      </c>
      <c r="P1835" s="7" t="s">
        <v>4183</v>
      </c>
      <c r="Q1835" s="11" t="str">
        <f>_xlfn.CONCAT("Categoria de Revit:  ",F1835)</f>
        <v>Categoria de Revit:  OST_FlexDuctCurvesContour</v>
      </c>
      <c r="R1835" s="7" t="str">
        <f>C1835</f>
        <v>AVAC_Projeto</v>
      </c>
      <c r="S1835" s="7" t="str">
        <f>D1835</f>
        <v>AVAC_Distribuição</v>
      </c>
      <c r="T1835" s="7" t="str">
        <f>E1835</f>
        <v>Distribui_Insumo_Duto</v>
      </c>
      <c r="U1835" s="8" t="str">
        <f>_xlfn.CONCAT("bim-key_",A1835)</f>
        <v>bim-key_1834</v>
      </c>
      <c r="V1835" s="4" t="str">
        <f>IF(ISNUMBER(FIND("Arrow", F1835)), _xlfn.CONCAT(E1835,"_Seta"), E1835)</f>
        <v>Distribui_Insumo_Duto</v>
      </c>
      <c r="W1835" s="4" t="str">
        <f>IF(ISNUMBER(FIND("Scheme", F1835)), _xlfn.CONCAT(F1835,"_Esquema"), F1835)</f>
        <v>OST_FlexDuctCurvesContour</v>
      </c>
    </row>
    <row r="1836" spans="1:23" ht="9.75" customHeight="1" x14ac:dyDescent="0.25">
      <c r="A1836" s="66">
        <v>1835</v>
      </c>
      <c r="B1836" s="65" t="s">
        <v>4283</v>
      </c>
      <c r="C1836" s="27" t="s">
        <v>4277</v>
      </c>
      <c r="D1836" s="27" t="s">
        <v>4820</v>
      </c>
      <c r="E1836" s="40" t="s">
        <v>4823</v>
      </c>
      <c r="F1836" s="25" t="s">
        <v>3135</v>
      </c>
      <c r="G1836" s="6" t="s">
        <v>13</v>
      </c>
      <c r="H1836" s="6" t="s">
        <v>13</v>
      </c>
      <c r="I1836" s="6" t="s">
        <v>13</v>
      </c>
      <c r="J1836" s="6" t="s">
        <v>13</v>
      </c>
      <c r="K1836" s="23" t="s">
        <v>13</v>
      </c>
      <c r="L1836" s="9" t="str">
        <f>_xlfn.CONCAT("", C1836)</f>
        <v>AVAC_Projeto</v>
      </c>
      <c r="M1836" s="9" t="str">
        <f>_xlfn.CONCAT("", D1836)</f>
        <v>AVAC_Distribuição</v>
      </c>
      <c r="N1836" s="9" t="str">
        <f>_xlfn.CONCAT("", E1836)</f>
        <v>Distribui_Insumo_Duto</v>
      </c>
      <c r="O1836" s="9" t="str">
        <f>_xlfn.CONCAT("Classe IFC ou Categoria Revit:   ", F1836)</f>
        <v>Classe IFC ou Categoria Revit:   OST_FlexDuctCurvesInsulation</v>
      </c>
      <c r="P1836" s="7" t="s">
        <v>4183</v>
      </c>
      <c r="Q1836" s="11" t="str">
        <f>_xlfn.CONCAT("Categoria de Revit:  ",F1836)</f>
        <v>Categoria de Revit:  OST_FlexDuctCurvesInsulation</v>
      </c>
      <c r="R1836" s="7" t="str">
        <f>C1836</f>
        <v>AVAC_Projeto</v>
      </c>
      <c r="S1836" s="7" t="str">
        <f>D1836</f>
        <v>AVAC_Distribuição</v>
      </c>
      <c r="T1836" s="7" t="str">
        <f>E1836</f>
        <v>Distribui_Insumo_Duto</v>
      </c>
      <c r="U1836" s="8" t="str">
        <f>_xlfn.CONCAT("bim-key_",A1836)</f>
        <v>bim-key_1835</v>
      </c>
      <c r="V1836" s="4" t="str">
        <f>IF(ISNUMBER(FIND("Arrow", F1836)), _xlfn.CONCAT(E1836,"_Seta"), E1836)</f>
        <v>Distribui_Insumo_Duto</v>
      </c>
      <c r="W1836" s="4" t="str">
        <f>IF(ISNUMBER(FIND("Scheme", F1836)), _xlfn.CONCAT(F1836,"_Esquema"), F1836)</f>
        <v>OST_FlexDuctCurvesInsulation</v>
      </c>
    </row>
    <row r="1837" spans="1:23" ht="9.75" customHeight="1" x14ac:dyDescent="0.25">
      <c r="A1837" s="66">
        <v>1836</v>
      </c>
      <c r="B1837" s="65" t="s">
        <v>4283</v>
      </c>
      <c r="C1837" s="27" t="s">
        <v>4277</v>
      </c>
      <c r="D1837" s="27" t="s">
        <v>4820</v>
      </c>
      <c r="E1837" s="40" t="s">
        <v>4823</v>
      </c>
      <c r="F1837" s="25" t="s">
        <v>3165</v>
      </c>
      <c r="G1837" s="6" t="s">
        <v>13</v>
      </c>
      <c r="H1837" s="6" t="s">
        <v>13</v>
      </c>
      <c r="I1837" s="6" t="s">
        <v>13</v>
      </c>
      <c r="J1837" s="6" t="s">
        <v>13</v>
      </c>
      <c r="K1837" s="23" t="s">
        <v>13</v>
      </c>
      <c r="L1837" s="9" t="str">
        <f>_xlfn.CONCAT("", C1837)</f>
        <v>AVAC_Projeto</v>
      </c>
      <c r="M1837" s="9" t="str">
        <f>_xlfn.CONCAT("", D1837)</f>
        <v>AVAC_Distribuição</v>
      </c>
      <c r="N1837" s="9" t="str">
        <f>_xlfn.CONCAT("", E1837)</f>
        <v>Distribui_Insumo_Duto</v>
      </c>
      <c r="O1837" s="9" t="str">
        <f>_xlfn.CONCAT("Classe IFC ou Categoria Revit:   ", F1837)</f>
        <v>Classe IFC ou Categoria Revit:   OST_FlexDuctCurvesPattern</v>
      </c>
      <c r="P1837" s="7" t="s">
        <v>4183</v>
      </c>
      <c r="Q1837" s="11" t="str">
        <f>_xlfn.CONCAT("Categoria de Revit:  ",F1837)</f>
        <v>Categoria de Revit:  OST_FlexDuctCurvesPattern</v>
      </c>
      <c r="R1837" s="7" t="str">
        <f>C1837</f>
        <v>AVAC_Projeto</v>
      </c>
      <c r="S1837" s="7" t="str">
        <f>D1837</f>
        <v>AVAC_Distribuição</v>
      </c>
      <c r="T1837" s="7" t="str">
        <f>E1837</f>
        <v>Distribui_Insumo_Duto</v>
      </c>
      <c r="U1837" s="8" t="str">
        <f>_xlfn.CONCAT("bim-key_",A1837)</f>
        <v>bim-key_1836</v>
      </c>
      <c r="V1837" s="4" t="str">
        <f>IF(ISNUMBER(FIND("Arrow", F1837)), _xlfn.CONCAT(E1837,"_Seta"), E1837)</f>
        <v>Distribui_Insumo_Duto</v>
      </c>
      <c r="W1837" s="4" t="str">
        <f>IF(ISNUMBER(FIND("Scheme", F1837)), _xlfn.CONCAT(F1837,"_Esquema"), F1837)</f>
        <v>OST_FlexDuctCurvesPattern</v>
      </c>
    </row>
    <row r="1838" spans="1:23" ht="9.75" customHeight="1" x14ac:dyDescent="0.25">
      <c r="A1838" s="66">
        <v>1837</v>
      </c>
      <c r="B1838" s="65" t="s">
        <v>4283</v>
      </c>
      <c r="C1838" s="27" t="s">
        <v>4277</v>
      </c>
      <c r="D1838" s="27" t="s">
        <v>4821</v>
      </c>
      <c r="E1838" s="40" t="s">
        <v>4839</v>
      </c>
      <c r="F1838" s="25" t="s">
        <v>3176</v>
      </c>
      <c r="G1838" s="6" t="s">
        <v>13</v>
      </c>
      <c r="H1838" s="6" t="s">
        <v>13</v>
      </c>
      <c r="I1838" s="6" t="s">
        <v>13</v>
      </c>
      <c r="J1838" s="6" t="s">
        <v>13</v>
      </c>
      <c r="K1838" s="23" t="s">
        <v>13</v>
      </c>
      <c r="L1838" s="9" t="str">
        <f>_xlfn.CONCAT("", C1838)</f>
        <v>AVAC_Projeto</v>
      </c>
      <c r="M1838" s="9" t="str">
        <f>_xlfn.CONCAT("", D1838)</f>
        <v>AVAC_Distribuição_TAG</v>
      </c>
      <c r="N1838" s="9" t="str">
        <f>_xlfn.CONCAT("", E1838)</f>
        <v>Distribui_Insumo_Duto_Etiqueta</v>
      </c>
      <c r="O1838" s="9" t="str">
        <f>_xlfn.CONCAT("Classe IFC ou Categoria Revit:   ", F1838)</f>
        <v>Classe IFC ou Categoria Revit:   OST_FlexDuctTags</v>
      </c>
      <c r="P1838" s="7" t="s">
        <v>4460</v>
      </c>
      <c r="Q1838" s="11" t="str">
        <f>_xlfn.CONCAT("Categoria de Revit:  ",F1838)</f>
        <v>Categoria de Revit:  OST_FlexDuctTags</v>
      </c>
      <c r="R1838" s="7" t="str">
        <f>C1838</f>
        <v>AVAC_Projeto</v>
      </c>
      <c r="S1838" s="7" t="str">
        <f>D1838</f>
        <v>AVAC_Distribuição_TAG</v>
      </c>
      <c r="T1838" s="7" t="str">
        <f>E1838</f>
        <v>Distribui_Insumo_Duto_Etiqueta</v>
      </c>
      <c r="U1838" s="8" t="str">
        <f>_xlfn.CONCAT("bim-key_",A1838)</f>
        <v>bim-key_1837</v>
      </c>
      <c r="V1838" s="4" t="str">
        <f>IF(ISNUMBER(FIND("Arrow", F1838)), _xlfn.CONCAT(E1838,"_Seta"), E1838)</f>
        <v>Distribui_Insumo_Duto_Etiqueta</v>
      </c>
      <c r="W1838" s="4" t="str">
        <f>IF(ISNUMBER(FIND("Scheme", F1838)), _xlfn.CONCAT(F1838,"_Esquema"), F1838)</f>
        <v>OST_FlexDuctTags</v>
      </c>
    </row>
    <row r="1839" spans="1:23" ht="9.75" customHeight="1" x14ac:dyDescent="0.25">
      <c r="A1839" s="66">
        <v>1838</v>
      </c>
      <c r="B1839" s="65" t="s">
        <v>4283</v>
      </c>
      <c r="C1839" s="27" t="s">
        <v>4277</v>
      </c>
      <c r="D1839" s="27" t="s">
        <v>4820</v>
      </c>
      <c r="E1839" s="40" t="s">
        <v>4841</v>
      </c>
      <c r="F1839" s="25" t="s">
        <v>3150</v>
      </c>
      <c r="G1839" s="6" t="s">
        <v>13</v>
      </c>
      <c r="H1839" s="6" t="s">
        <v>13</v>
      </c>
      <c r="I1839" s="6" t="s">
        <v>13</v>
      </c>
      <c r="J1839" s="6" t="s">
        <v>13</v>
      </c>
      <c r="K1839" s="23" t="s">
        <v>13</v>
      </c>
      <c r="L1839" s="9" t="str">
        <f>_xlfn.CONCAT("", C1839)</f>
        <v>AVAC_Projeto</v>
      </c>
      <c r="M1839" s="9" t="str">
        <f>_xlfn.CONCAT("", D1839)</f>
        <v>AVAC_Distribuição</v>
      </c>
      <c r="N1839" s="9" t="str">
        <f>_xlfn.CONCAT("", E1839)</f>
        <v>Distribui_Insumo_Tubulação</v>
      </c>
      <c r="O1839" s="9" t="str">
        <f>_xlfn.CONCAT("Classe IFC ou Categoria Revit:   ", F1839)</f>
        <v>Classe IFC ou Categoria Revit:   OST_FlexPipeCurves</v>
      </c>
      <c r="P1839" s="7" t="s">
        <v>4183</v>
      </c>
      <c r="Q1839" s="11" t="str">
        <f>_xlfn.CONCAT("Categoria de Revit:  ",F1839)</f>
        <v>Categoria de Revit:  OST_FlexPipeCurves</v>
      </c>
      <c r="R1839" s="7" t="str">
        <f>C1839</f>
        <v>AVAC_Projeto</v>
      </c>
      <c r="S1839" s="7" t="str">
        <f>D1839</f>
        <v>AVAC_Distribuição</v>
      </c>
      <c r="T1839" s="7" t="str">
        <f>E1839</f>
        <v>Distribui_Insumo_Tubulação</v>
      </c>
      <c r="U1839" s="8" t="str">
        <f>_xlfn.CONCAT("bim-key_",A1839)</f>
        <v>bim-key_1838</v>
      </c>
      <c r="V1839" s="4" t="str">
        <f>IF(ISNUMBER(FIND("Arrow", F1839)), _xlfn.CONCAT(E1839,"_Seta"), E1839)</f>
        <v>Distribui_Insumo_Tubulação</v>
      </c>
      <c r="W1839" s="4" t="str">
        <f>IF(ISNUMBER(FIND("Scheme", F1839)), _xlfn.CONCAT(F1839,"_Esquema"), F1839)</f>
        <v>OST_FlexPipeCurves</v>
      </c>
    </row>
    <row r="1840" spans="1:23" ht="9.75" customHeight="1" x14ac:dyDescent="0.25">
      <c r="A1840" s="66">
        <v>1839</v>
      </c>
      <c r="B1840" s="65" t="s">
        <v>4283</v>
      </c>
      <c r="C1840" s="27" t="s">
        <v>4277</v>
      </c>
      <c r="D1840" s="27" t="s">
        <v>4820</v>
      </c>
      <c r="E1840" s="40" t="s">
        <v>4841</v>
      </c>
      <c r="F1840" s="25" t="s">
        <v>3149</v>
      </c>
      <c r="G1840" s="6" t="s">
        <v>13</v>
      </c>
      <c r="H1840" s="6" t="s">
        <v>13</v>
      </c>
      <c r="I1840" s="6" t="s">
        <v>13</v>
      </c>
      <c r="J1840" s="6" t="s">
        <v>13</v>
      </c>
      <c r="K1840" s="23" t="s">
        <v>13</v>
      </c>
      <c r="L1840" s="9" t="str">
        <f>_xlfn.CONCAT("", C1840)</f>
        <v>AVAC_Projeto</v>
      </c>
      <c r="M1840" s="9" t="str">
        <f>_xlfn.CONCAT("", D1840)</f>
        <v>AVAC_Distribuição</v>
      </c>
      <c r="N1840" s="9" t="str">
        <f>_xlfn.CONCAT("", E1840)</f>
        <v>Distribui_Insumo_Tubulação</v>
      </c>
      <c r="O1840" s="9" t="str">
        <f>_xlfn.CONCAT("Classe IFC ou Categoria Revit:   ", F1840)</f>
        <v>Classe IFC ou Categoria Revit:   OST_FlexPipeCurvesCenterLine</v>
      </c>
      <c r="P1840" s="7" t="s">
        <v>4183</v>
      </c>
      <c r="Q1840" s="11" t="str">
        <f>_xlfn.CONCAT("Categoria de Revit:  ",F1840)</f>
        <v>Categoria de Revit:  OST_FlexPipeCurvesCenterLine</v>
      </c>
      <c r="R1840" s="7" t="str">
        <f>C1840</f>
        <v>AVAC_Projeto</v>
      </c>
      <c r="S1840" s="7" t="str">
        <f>D1840</f>
        <v>AVAC_Distribuição</v>
      </c>
      <c r="T1840" s="7" t="str">
        <f>E1840</f>
        <v>Distribui_Insumo_Tubulação</v>
      </c>
      <c r="U1840" s="8" t="str">
        <f>_xlfn.CONCAT("bim-key_",A1840)</f>
        <v>bim-key_1839</v>
      </c>
      <c r="V1840" s="4" t="str">
        <f>IF(ISNUMBER(FIND("Arrow", F1840)), _xlfn.CONCAT(E1840,"_Seta"), E1840)</f>
        <v>Distribui_Insumo_Tubulação</v>
      </c>
      <c r="W1840" s="4" t="str">
        <f>IF(ISNUMBER(FIND("Scheme", F1840)), _xlfn.CONCAT(F1840,"_Esquema"), F1840)</f>
        <v>OST_FlexPipeCurvesCenterLine</v>
      </c>
    </row>
    <row r="1841" spans="1:23" ht="9.75" customHeight="1" x14ac:dyDescent="0.25">
      <c r="A1841" s="66">
        <v>1840</v>
      </c>
      <c r="B1841" s="65" t="s">
        <v>4283</v>
      </c>
      <c r="C1841" s="27" t="s">
        <v>4277</v>
      </c>
      <c r="D1841" s="27" t="s">
        <v>4820</v>
      </c>
      <c r="E1841" s="40" t="s">
        <v>4841</v>
      </c>
      <c r="F1841" s="25" t="s">
        <v>3148</v>
      </c>
      <c r="G1841" s="6" t="s">
        <v>13</v>
      </c>
      <c r="H1841" s="6" t="s">
        <v>13</v>
      </c>
      <c r="I1841" s="6" t="s">
        <v>13</v>
      </c>
      <c r="J1841" s="6" t="s">
        <v>13</v>
      </c>
      <c r="K1841" s="23" t="s">
        <v>13</v>
      </c>
      <c r="L1841" s="9" t="str">
        <f>_xlfn.CONCAT("", C1841)</f>
        <v>AVAC_Projeto</v>
      </c>
      <c r="M1841" s="9" t="str">
        <f>_xlfn.CONCAT("", D1841)</f>
        <v>AVAC_Distribuição</v>
      </c>
      <c r="N1841" s="9" t="str">
        <f>_xlfn.CONCAT("", E1841)</f>
        <v>Distribui_Insumo_Tubulação</v>
      </c>
      <c r="O1841" s="9" t="str">
        <f>_xlfn.CONCAT("Classe IFC ou Categoria Revit:   ", F1841)</f>
        <v>Classe IFC ou Categoria Revit:   OST_FlexPipeCurvesContour</v>
      </c>
      <c r="P1841" s="7" t="s">
        <v>4183</v>
      </c>
      <c r="Q1841" s="11" t="str">
        <f>_xlfn.CONCAT("Categoria de Revit:  ",F1841)</f>
        <v>Categoria de Revit:  OST_FlexPipeCurvesContour</v>
      </c>
      <c r="R1841" s="7" t="str">
        <f>C1841</f>
        <v>AVAC_Projeto</v>
      </c>
      <c r="S1841" s="7" t="str">
        <f>D1841</f>
        <v>AVAC_Distribuição</v>
      </c>
      <c r="T1841" s="7" t="str">
        <f>E1841</f>
        <v>Distribui_Insumo_Tubulação</v>
      </c>
      <c r="U1841" s="8" t="str">
        <f>_xlfn.CONCAT("bim-key_",A1841)</f>
        <v>bim-key_1840</v>
      </c>
      <c r="V1841" s="4" t="str">
        <f>IF(ISNUMBER(FIND("Arrow", F1841)), _xlfn.CONCAT(E1841,"_Seta"), E1841)</f>
        <v>Distribui_Insumo_Tubulação</v>
      </c>
      <c r="W1841" s="4" t="str">
        <f>IF(ISNUMBER(FIND("Scheme", F1841)), _xlfn.CONCAT(F1841,"_Esquema"), F1841)</f>
        <v>OST_FlexPipeCurvesContour</v>
      </c>
    </row>
    <row r="1842" spans="1:23" ht="9.75" customHeight="1" x14ac:dyDescent="0.25">
      <c r="A1842" s="66">
        <v>1841</v>
      </c>
      <c r="B1842" s="65" t="s">
        <v>4283</v>
      </c>
      <c r="C1842" s="27" t="s">
        <v>4277</v>
      </c>
      <c r="D1842" s="27" t="s">
        <v>4820</v>
      </c>
      <c r="E1842" s="40" t="s">
        <v>4841</v>
      </c>
      <c r="F1842" s="25" t="s">
        <v>3129</v>
      </c>
      <c r="G1842" s="6" t="s">
        <v>13</v>
      </c>
      <c r="H1842" s="6" t="s">
        <v>13</v>
      </c>
      <c r="I1842" s="6" t="s">
        <v>13</v>
      </c>
      <c r="J1842" s="6" t="s">
        <v>13</v>
      </c>
      <c r="K1842" s="23" t="s">
        <v>13</v>
      </c>
      <c r="L1842" s="9" t="str">
        <f>_xlfn.CONCAT("", C1842)</f>
        <v>AVAC_Projeto</v>
      </c>
      <c r="M1842" s="9" t="str">
        <f>_xlfn.CONCAT("", D1842)</f>
        <v>AVAC_Distribuição</v>
      </c>
      <c r="N1842" s="9" t="str">
        <f>_xlfn.CONCAT("", E1842)</f>
        <v>Distribui_Insumo_Tubulação</v>
      </c>
      <c r="O1842" s="9" t="str">
        <f>_xlfn.CONCAT("Classe IFC ou Categoria Revit:   ", F1842)</f>
        <v>Classe IFC ou Categoria Revit:   OST_FlexPipeCurvesInsulation</v>
      </c>
      <c r="P1842" s="7" t="s">
        <v>4183</v>
      </c>
      <c r="Q1842" s="11" t="str">
        <f>_xlfn.CONCAT("Categoria de Revit:  ",F1842)</f>
        <v>Categoria de Revit:  OST_FlexPipeCurvesInsulation</v>
      </c>
      <c r="R1842" s="7" t="str">
        <f>C1842</f>
        <v>AVAC_Projeto</v>
      </c>
      <c r="S1842" s="7" t="str">
        <f>D1842</f>
        <v>AVAC_Distribuição</v>
      </c>
      <c r="T1842" s="7" t="str">
        <f>E1842</f>
        <v>Distribui_Insumo_Tubulação</v>
      </c>
      <c r="U1842" s="8" t="str">
        <f>_xlfn.CONCAT("bim-key_",A1842)</f>
        <v>bim-key_1841</v>
      </c>
      <c r="V1842" s="4" t="str">
        <f>IF(ISNUMBER(FIND("Arrow", F1842)), _xlfn.CONCAT(E1842,"_Seta"), E1842)</f>
        <v>Distribui_Insumo_Tubulação</v>
      </c>
      <c r="W1842" s="4" t="str">
        <f>IF(ISNUMBER(FIND("Scheme", F1842)), _xlfn.CONCAT(F1842,"_Esquema"), F1842)</f>
        <v>OST_FlexPipeCurvesInsulation</v>
      </c>
    </row>
    <row r="1843" spans="1:23" ht="9.75" customHeight="1" x14ac:dyDescent="0.25">
      <c r="A1843" s="66">
        <v>1842</v>
      </c>
      <c r="B1843" s="65" t="s">
        <v>4283</v>
      </c>
      <c r="C1843" s="27" t="s">
        <v>4277</v>
      </c>
      <c r="D1843" s="27" t="s">
        <v>4820</v>
      </c>
      <c r="E1843" s="40" t="s">
        <v>4841</v>
      </c>
      <c r="F1843" s="25" t="s">
        <v>3147</v>
      </c>
      <c r="G1843" s="6" t="s">
        <v>13</v>
      </c>
      <c r="H1843" s="6" t="s">
        <v>13</v>
      </c>
      <c r="I1843" s="6" t="s">
        <v>13</v>
      </c>
      <c r="J1843" s="6" t="s">
        <v>13</v>
      </c>
      <c r="K1843" s="23" t="s">
        <v>13</v>
      </c>
      <c r="L1843" s="9" t="str">
        <f>_xlfn.CONCAT("", C1843)</f>
        <v>AVAC_Projeto</v>
      </c>
      <c r="M1843" s="9" t="str">
        <f>_xlfn.CONCAT("", D1843)</f>
        <v>AVAC_Distribuição</v>
      </c>
      <c r="N1843" s="9" t="str">
        <f>_xlfn.CONCAT("", E1843)</f>
        <v>Distribui_Insumo_Tubulação</v>
      </c>
      <c r="O1843" s="9" t="str">
        <f>_xlfn.CONCAT("Classe IFC ou Categoria Revit:   ", F1843)</f>
        <v>Classe IFC ou Categoria Revit:   OST_FlexPipeCurvesPattern</v>
      </c>
      <c r="P1843" s="7" t="s">
        <v>4183</v>
      </c>
      <c r="Q1843" s="11" t="str">
        <f>_xlfn.CONCAT("Categoria de Revit:  ",F1843)</f>
        <v>Categoria de Revit:  OST_FlexPipeCurvesPattern</v>
      </c>
      <c r="R1843" s="7" t="str">
        <f>C1843</f>
        <v>AVAC_Projeto</v>
      </c>
      <c r="S1843" s="7" t="str">
        <f>D1843</f>
        <v>AVAC_Distribuição</v>
      </c>
      <c r="T1843" s="7" t="str">
        <f>E1843</f>
        <v>Distribui_Insumo_Tubulação</v>
      </c>
      <c r="U1843" s="8" t="str">
        <f>_xlfn.CONCAT("bim-key_",A1843)</f>
        <v>bim-key_1842</v>
      </c>
      <c r="V1843" s="4" t="str">
        <f>IF(ISNUMBER(FIND("Arrow", F1843)), _xlfn.CONCAT(E1843,"_Seta"), E1843)</f>
        <v>Distribui_Insumo_Tubulação</v>
      </c>
      <c r="W1843" s="4" t="str">
        <f>IF(ISNUMBER(FIND("Scheme", F1843)), _xlfn.CONCAT(F1843,"_Esquema"), F1843)</f>
        <v>OST_FlexPipeCurvesPattern</v>
      </c>
    </row>
    <row r="1844" spans="1:23" ht="9.75" customHeight="1" x14ac:dyDescent="0.25">
      <c r="A1844" s="66">
        <v>1843</v>
      </c>
      <c r="B1844" s="65" t="s">
        <v>4283</v>
      </c>
      <c r="C1844" s="27" t="s">
        <v>4277</v>
      </c>
      <c r="D1844" s="27" t="s">
        <v>4821</v>
      </c>
      <c r="E1844" s="40" t="s">
        <v>4842</v>
      </c>
      <c r="F1844" s="25" t="s">
        <v>3152</v>
      </c>
      <c r="G1844" s="6" t="s">
        <v>13</v>
      </c>
      <c r="H1844" s="6" t="s">
        <v>13</v>
      </c>
      <c r="I1844" s="6" t="s">
        <v>13</v>
      </c>
      <c r="J1844" s="6" t="s">
        <v>13</v>
      </c>
      <c r="K1844" s="23" t="s">
        <v>13</v>
      </c>
      <c r="L1844" s="9" t="str">
        <f>_xlfn.CONCAT("", C1844)</f>
        <v>AVAC_Projeto</v>
      </c>
      <c r="M1844" s="9" t="str">
        <f>_xlfn.CONCAT("", D1844)</f>
        <v>AVAC_Distribuição_TAG</v>
      </c>
      <c r="N1844" s="9" t="str">
        <f>_xlfn.CONCAT("", E1844)</f>
        <v>Distribui_Insumo_Tubulação_Etiqueta</v>
      </c>
      <c r="O1844" s="9" t="str">
        <f>_xlfn.CONCAT("Classe IFC ou Categoria Revit:   ", F1844)</f>
        <v>Classe IFC ou Categoria Revit:   OST_FlexPipeTags</v>
      </c>
      <c r="P1844" s="7" t="s">
        <v>4460</v>
      </c>
      <c r="Q1844" s="11" t="str">
        <f>_xlfn.CONCAT("Categoria de Revit:  ",F1844)</f>
        <v>Categoria de Revit:  OST_FlexPipeTags</v>
      </c>
      <c r="R1844" s="7" t="str">
        <f>C1844</f>
        <v>AVAC_Projeto</v>
      </c>
      <c r="S1844" s="7" t="str">
        <f>D1844</f>
        <v>AVAC_Distribuição_TAG</v>
      </c>
      <c r="T1844" s="7" t="str">
        <f>E1844</f>
        <v>Distribui_Insumo_Tubulação_Etiqueta</v>
      </c>
      <c r="U1844" s="8" t="str">
        <f>_xlfn.CONCAT("bim-key_",A1844)</f>
        <v>bim-key_1843</v>
      </c>
      <c r="V1844" s="4" t="str">
        <f>IF(ISNUMBER(FIND("Arrow", F1844)), _xlfn.CONCAT(E1844,"_Seta"), E1844)</f>
        <v>Distribui_Insumo_Tubulação_Etiqueta</v>
      </c>
      <c r="W1844" s="4" t="str">
        <f>IF(ISNUMBER(FIND("Scheme", F1844)), _xlfn.CONCAT(F1844,"_Esquema"), F1844)</f>
        <v>OST_FlexPipeTags</v>
      </c>
    </row>
    <row r="1845" spans="1:23" ht="9.75" customHeight="1" x14ac:dyDescent="0.25">
      <c r="A1845" s="66">
        <v>1844</v>
      </c>
      <c r="B1845" s="65" t="s">
        <v>4283</v>
      </c>
      <c r="C1845" s="27" t="s">
        <v>4295</v>
      </c>
      <c r="D1845" s="27" t="s">
        <v>4539</v>
      </c>
      <c r="E1845" s="40" t="s">
        <v>4775</v>
      </c>
      <c r="F1845" s="25" t="s">
        <v>2820</v>
      </c>
      <c r="G1845" s="6" t="s">
        <v>13</v>
      </c>
      <c r="H1845" s="6" t="s">
        <v>13</v>
      </c>
      <c r="I1845" s="6" t="s">
        <v>13</v>
      </c>
      <c r="J1845" s="6" t="s">
        <v>13</v>
      </c>
      <c r="K1845" s="23" t="s">
        <v>13</v>
      </c>
      <c r="L1845" s="9" t="str">
        <f>_xlfn.CONCAT("", C1845)</f>
        <v>EST_Analítico</v>
      </c>
      <c r="M1845" s="9" t="str">
        <f>_xlfn.CONCAT("", D1845)</f>
        <v>EST_Analítico_Estrutura</v>
      </c>
      <c r="N1845" s="9" t="str">
        <f>_xlfn.CONCAT("", E1845)</f>
        <v>Lajes</v>
      </c>
      <c r="O1845" s="9" t="str">
        <f>_xlfn.CONCAT("Classe IFC ou Categoria Revit:   ", F1845)</f>
        <v>Classe IFC ou Categoria Revit:   OST_FloorAnalytical</v>
      </c>
      <c r="P1845" s="7" t="s">
        <v>4183</v>
      </c>
      <c r="Q1845" s="11" t="str">
        <f>_xlfn.CONCAT("Categoria de Revit:  ",F1845)</f>
        <v>Categoria de Revit:  OST_FloorAnalytical</v>
      </c>
      <c r="R1845" s="7" t="str">
        <f>C1845</f>
        <v>EST_Analítico</v>
      </c>
      <c r="S1845" s="7" t="str">
        <f>D1845</f>
        <v>EST_Analítico_Estrutura</v>
      </c>
      <c r="T1845" s="7" t="str">
        <f>E1845</f>
        <v>Lajes</v>
      </c>
      <c r="U1845" s="8" t="str">
        <f>_xlfn.CONCAT("bim-key_",A1845)</f>
        <v>bim-key_1844</v>
      </c>
      <c r="V1845" s="4" t="str">
        <f>IF(ISNUMBER(FIND("Arrow", F1845)), _xlfn.CONCAT(E1845,"_Seta"), E1845)</f>
        <v>Lajes</v>
      </c>
      <c r="W1845" s="4" t="str">
        <f>IF(ISNUMBER(FIND("Scheme", F1845)), _xlfn.CONCAT(F1845,"_Esquema"), F1845)</f>
        <v>OST_FloorAnalytical</v>
      </c>
    </row>
    <row r="1846" spans="1:23" ht="9.75" customHeight="1" x14ac:dyDescent="0.25">
      <c r="A1846" s="66">
        <v>1845</v>
      </c>
      <c r="B1846" s="65" t="s">
        <v>4283</v>
      </c>
      <c r="C1846" s="27" t="s">
        <v>4295</v>
      </c>
      <c r="D1846" s="27" t="s">
        <v>4748</v>
      </c>
      <c r="E1846" s="40" t="s">
        <v>4777</v>
      </c>
      <c r="F1846" s="25" t="s">
        <v>2807</v>
      </c>
      <c r="G1846" s="6" t="s">
        <v>13</v>
      </c>
      <c r="H1846" s="6" t="s">
        <v>13</v>
      </c>
      <c r="I1846" s="6" t="s">
        <v>13</v>
      </c>
      <c r="J1846" s="6" t="s">
        <v>13</v>
      </c>
      <c r="K1846" s="23" t="s">
        <v>13</v>
      </c>
      <c r="L1846" s="9" t="str">
        <f>_xlfn.CONCAT("", C1846)</f>
        <v>EST_Analítico</v>
      </c>
      <c r="M1846" s="9" t="str">
        <f>_xlfn.CONCAT("", D1846)</f>
        <v>EST_Analítico_Estrutura_TAG</v>
      </c>
      <c r="N1846" s="9" t="str">
        <f>_xlfn.CONCAT("", E1846)</f>
        <v>Lajes_Etiqueta</v>
      </c>
      <c r="O1846" s="9" t="str">
        <f>_xlfn.CONCAT("Classe IFC ou Categoria Revit:   ", F1846)</f>
        <v>Classe IFC ou Categoria Revit:   OST_FloorAnalyticalTags</v>
      </c>
      <c r="P1846" s="7" t="s">
        <v>4460</v>
      </c>
      <c r="Q1846" s="11" t="str">
        <f>_xlfn.CONCAT("Categoria de Revit:  ",F1846)</f>
        <v>Categoria de Revit:  OST_FloorAnalyticalTags</v>
      </c>
      <c r="R1846" s="7" t="str">
        <f>C1846</f>
        <v>EST_Analítico</v>
      </c>
      <c r="S1846" s="7" t="str">
        <f>D1846</f>
        <v>EST_Analítico_Estrutura_TAG</v>
      </c>
      <c r="T1846" s="7" t="str">
        <f>E1846</f>
        <v>Lajes_Etiqueta</v>
      </c>
      <c r="U1846" s="8" t="str">
        <f>_xlfn.CONCAT("bim-key_",A1846)</f>
        <v>bim-key_1845</v>
      </c>
      <c r="V1846" s="4" t="str">
        <f>IF(ISNUMBER(FIND("Arrow", F1846)), _xlfn.CONCAT(E1846,"_Seta"), E1846)</f>
        <v>Lajes_Etiqueta</v>
      </c>
      <c r="W1846" s="4" t="str">
        <f>IF(ISNUMBER(FIND("Scheme", F1846)), _xlfn.CONCAT(F1846,"_Esquema"), F1846)</f>
        <v>OST_FloorAnalyticalTags</v>
      </c>
    </row>
    <row r="1847" spans="1:23" ht="9.75" customHeight="1" x14ac:dyDescent="0.25">
      <c r="A1847" s="66">
        <v>1846</v>
      </c>
      <c r="B1847" s="65" t="s">
        <v>4283</v>
      </c>
      <c r="C1847" s="27" t="s">
        <v>4296</v>
      </c>
      <c r="D1847" s="27" t="s">
        <v>4920</v>
      </c>
      <c r="E1847" s="40" t="s">
        <v>4544</v>
      </c>
      <c r="F1847" s="25" t="s">
        <v>3454</v>
      </c>
      <c r="G1847" s="6" t="s">
        <v>13</v>
      </c>
      <c r="H1847" s="6" t="s">
        <v>13</v>
      </c>
      <c r="I1847" s="6" t="s">
        <v>13</v>
      </c>
      <c r="J1847" s="6" t="s">
        <v>13</v>
      </c>
      <c r="K1847" s="23" t="s">
        <v>13</v>
      </c>
      <c r="L1847" s="9" t="str">
        <f>_xlfn.CONCAT("", C1847)</f>
        <v>EST_Projeto</v>
      </c>
      <c r="M1847" s="9" t="str">
        <f>_xlfn.CONCAT("", D1847)</f>
        <v>EST_Lajes</v>
      </c>
      <c r="N1847" s="9" t="str">
        <f>_xlfn.CONCAT("", E1847)</f>
        <v>Laje</v>
      </c>
      <c r="O1847" s="9" t="str">
        <f>_xlfn.CONCAT("Classe IFC ou Categoria Revit:   ", F1847)</f>
        <v>Classe IFC ou Categoria Revit:   OST_FloorLayers</v>
      </c>
      <c r="P1847" s="7" t="s">
        <v>4183</v>
      </c>
      <c r="Q1847" s="11" t="str">
        <f>_xlfn.CONCAT("Categoria de Revit:  ",F1847)</f>
        <v>Categoria de Revit:  OST_FloorLayers</v>
      </c>
      <c r="R1847" s="7" t="str">
        <f>C1847</f>
        <v>EST_Projeto</v>
      </c>
      <c r="S1847" s="7" t="str">
        <f>D1847</f>
        <v>EST_Lajes</v>
      </c>
      <c r="T1847" s="7" t="str">
        <f>E1847</f>
        <v>Laje</v>
      </c>
      <c r="U1847" s="8" t="str">
        <f>_xlfn.CONCAT("bim-key_",A1847)</f>
        <v>bim-key_1846</v>
      </c>
      <c r="V1847" s="4" t="str">
        <f>IF(ISNUMBER(FIND("Arrow", F1847)), _xlfn.CONCAT(E1847,"_Seta"), E1847)</f>
        <v>Laje</v>
      </c>
      <c r="W1847" s="4" t="str">
        <f>IF(ISNUMBER(FIND("Scheme", F1847)), _xlfn.CONCAT(F1847,"_Esquema"), F1847)</f>
        <v>OST_FloorLayers</v>
      </c>
    </row>
    <row r="1848" spans="1:23" ht="9.75" customHeight="1" x14ac:dyDescent="0.25">
      <c r="A1848" s="66">
        <v>1847</v>
      </c>
      <c r="B1848" s="65" t="s">
        <v>4283</v>
      </c>
      <c r="C1848" s="27" t="s">
        <v>4296</v>
      </c>
      <c r="D1848" s="27" t="s">
        <v>4920</v>
      </c>
      <c r="E1848" s="40" t="s">
        <v>4544</v>
      </c>
      <c r="F1848" s="25" t="s">
        <v>3579</v>
      </c>
      <c r="G1848" s="6" t="s">
        <v>13</v>
      </c>
      <c r="H1848" s="6" t="s">
        <v>13</v>
      </c>
      <c r="I1848" s="6" t="s">
        <v>13</v>
      </c>
      <c r="J1848" s="6" t="s">
        <v>13</v>
      </c>
      <c r="K1848" s="23" t="s">
        <v>13</v>
      </c>
      <c r="L1848" s="9" t="str">
        <f>_xlfn.CONCAT("", C1848)</f>
        <v>EST_Projeto</v>
      </c>
      <c r="M1848" s="9" t="str">
        <f>_xlfn.CONCAT("", D1848)</f>
        <v>EST_Lajes</v>
      </c>
      <c r="N1848" s="9" t="str">
        <f>_xlfn.CONCAT("", E1848)</f>
        <v>Laje</v>
      </c>
      <c r="O1848" s="9" t="str">
        <f>_xlfn.CONCAT("Classe IFC ou Categoria Revit:   ", F1848)</f>
        <v>Classe IFC ou Categoria Revit:   OST_FloorLocalCoordSys</v>
      </c>
      <c r="P1848" s="7" t="s">
        <v>4183</v>
      </c>
      <c r="Q1848" s="11" t="str">
        <f>_xlfn.CONCAT("Categoria de Revit:  ",F1848)</f>
        <v>Categoria de Revit:  OST_FloorLocalCoordSys</v>
      </c>
      <c r="R1848" s="7" t="str">
        <f>C1848</f>
        <v>EST_Projeto</v>
      </c>
      <c r="S1848" s="7" t="str">
        <f>D1848</f>
        <v>EST_Lajes</v>
      </c>
      <c r="T1848" s="7" t="str">
        <f>E1848</f>
        <v>Laje</v>
      </c>
      <c r="U1848" s="8" t="str">
        <f>_xlfn.CONCAT("bim-key_",A1848)</f>
        <v>bim-key_1847</v>
      </c>
      <c r="V1848" s="4" t="str">
        <f>IF(ISNUMBER(FIND("Arrow", F1848)), _xlfn.CONCAT(E1848,"_Seta"), E1848)</f>
        <v>Laje</v>
      </c>
      <c r="W1848" s="4" t="str">
        <f>IF(ISNUMBER(FIND("Scheme", F1848)), _xlfn.CONCAT(F1848,"_Esquema"), F1848)</f>
        <v>OST_FloorLocalCoordSys</v>
      </c>
    </row>
    <row r="1849" spans="1:23" ht="9.75" customHeight="1" x14ac:dyDescent="0.25">
      <c r="A1849" s="66">
        <v>1848</v>
      </c>
      <c r="B1849" s="65" t="s">
        <v>4283</v>
      </c>
      <c r="C1849" s="27" t="s">
        <v>4296</v>
      </c>
      <c r="D1849" s="27" t="s">
        <v>4920</v>
      </c>
      <c r="E1849" s="40" t="s">
        <v>4544</v>
      </c>
      <c r="F1849" s="25" t="s">
        <v>3654</v>
      </c>
      <c r="G1849" s="6" t="s">
        <v>13</v>
      </c>
      <c r="H1849" s="6" t="s">
        <v>13</v>
      </c>
      <c r="I1849" s="6" t="s">
        <v>13</v>
      </c>
      <c r="J1849" s="6" t="s">
        <v>13</v>
      </c>
      <c r="K1849" s="23" t="s">
        <v>13</v>
      </c>
      <c r="L1849" s="9" t="str">
        <f>_xlfn.CONCAT("", C1849)</f>
        <v>EST_Projeto</v>
      </c>
      <c r="M1849" s="9" t="str">
        <f>_xlfn.CONCAT("", D1849)</f>
        <v>EST_Lajes</v>
      </c>
      <c r="N1849" s="9" t="str">
        <f>_xlfn.CONCAT("", E1849)</f>
        <v>Laje</v>
      </c>
      <c r="O1849" s="9" t="str">
        <f>_xlfn.CONCAT("Classe IFC ou Categoria Revit:   ", F1849)</f>
        <v>Classe IFC ou Categoria Revit:   OST_FloorOpening</v>
      </c>
      <c r="P1849" s="7" t="s">
        <v>4183</v>
      </c>
      <c r="Q1849" s="11" t="str">
        <f>_xlfn.CONCAT("Categoria de Revit:  ",F1849)</f>
        <v>Categoria de Revit:  OST_FloorOpening</v>
      </c>
      <c r="R1849" s="7" t="str">
        <f>C1849</f>
        <v>EST_Projeto</v>
      </c>
      <c r="S1849" s="7" t="str">
        <f>D1849</f>
        <v>EST_Lajes</v>
      </c>
      <c r="T1849" s="7" t="str">
        <f>E1849</f>
        <v>Laje</v>
      </c>
      <c r="U1849" s="8" t="str">
        <f>_xlfn.CONCAT("bim-key_",A1849)</f>
        <v>bim-key_1848</v>
      </c>
      <c r="V1849" s="4" t="str">
        <f>IF(ISNUMBER(FIND("Arrow", F1849)), _xlfn.CONCAT(E1849,"_Seta"), E1849)</f>
        <v>Laje</v>
      </c>
      <c r="W1849" s="4" t="str">
        <f>IF(ISNUMBER(FIND("Scheme", F1849)), _xlfn.CONCAT(F1849,"_Esquema"), F1849)</f>
        <v>OST_FloorOpening</v>
      </c>
    </row>
    <row r="1850" spans="1:23" ht="9.75" customHeight="1" x14ac:dyDescent="0.25">
      <c r="A1850" s="66">
        <v>1849</v>
      </c>
      <c r="B1850" s="65" t="s">
        <v>4283</v>
      </c>
      <c r="C1850" s="27" t="s">
        <v>4296</v>
      </c>
      <c r="D1850" s="27" t="s">
        <v>4920</v>
      </c>
      <c r="E1850" s="40" t="s">
        <v>4775</v>
      </c>
      <c r="F1850" s="25" t="s">
        <v>3949</v>
      </c>
      <c r="G1850" s="6" t="s">
        <v>13</v>
      </c>
      <c r="H1850" s="6" t="s">
        <v>13</v>
      </c>
      <c r="I1850" s="6" t="s">
        <v>13</v>
      </c>
      <c r="J1850" s="6" t="s">
        <v>13</v>
      </c>
      <c r="K1850" s="23" t="s">
        <v>13</v>
      </c>
      <c r="L1850" s="9" t="str">
        <f>_xlfn.CONCAT("", C1850)</f>
        <v>EST_Projeto</v>
      </c>
      <c r="M1850" s="9" t="str">
        <f>_xlfn.CONCAT("", D1850)</f>
        <v>EST_Lajes</v>
      </c>
      <c r="N1850" s="9" t="str">
        <f>_xlfn.CONCAT("", E1850)</f>
        <v>Lajes</v>
      </c>
      <c r="O1850" s="9" t="str">
        <f>_xlfn.CONCAT("Classe IFC ou Categoria Revit:   ", F1850)</f>
        <v>Classe IFC ou Categoria Revit:   OST_Floors</v>
      </c>
      <c r="P1850" s="7" t="s">
        <v>4183</v>
      </c>
      <c r="Q1850" s="11" t="str">
        <f>_xlfn.CONCAT("Categoria de Revit:  ",F1850)</f>
        <v>Categoria de Revit:  OST_Floors</v>
      </c>
      <c r="R1850" s="7" t="str">
        <f>C1850</f>
        <v>EST_Projeto</v>
      </c>
      <c r="S1850" s="7" t="str">
        <f>D1850</f>
        <v>EST_Lajes</v>
      </c>
      <c r="T1850" s="7" t="str">
        <f>E1850</f>
        <v>Lajes</v>
      </c>
      <c r="U1850" s="8" t="str">
        <f>_xlfn.CONCAT("bim-key_",A1850)</f>
        <v>bim-key_1849</v>
      </c>
      <c r="V1850" s="4" t="str">
        <f>IF(ISNUMBER(FIND("Arrow", F1850)), _xlfn.CONCAT(E1850,"_Seta"), E1850)</f>
        <v>Lajes</v>
      </c>
      <c r="W1850" s="4" t="str">
        <f>IF(ISNUMBER(FIND("Scheme", F1850)), _xlfn.CONCAT(F1850,"_Esquema"), F1850)</f>
        <v>OST_Floors</v>
      </c>
    </row>
    <row r="1851" spans="1:23" ht="9.75" customHeight="1" x14ac:dyDescent="0.25">
      <c r="A1851" s="66">
        <v>1850</v>
      </c>
      <c r="B1851" s="65" t="s">
        <v>4283</v>
      </c>
      <c r="C1851" s="27" t="s">
        <v>4295</v>
      </c>
      <c r="D1851" s="27" t="s">
        <v>4539</v>
      </c>
      <c r="E1851" s="40" t="s">
        <v>4775</v>
      </c>
      <c r="F1851" s="25" t="s">
        <v>3731</v>
      </c>
      <c r="G1851" s="6" t="s">
        <v>13</v>
      </c>
      <c r="H1851" s="6" t="s">
        <v>13</v>
      </c>
      <c r="I1851" s="6" t="s">
        <v>13</v>
      </c>
      <c r="J1851" s="6" t="s">
        <v>13</v>
      </c>
      <c r="K1851" s="23" t="s">
        <v>13</v>
      </c>
      <c r="L1851" s="9" t="str">
        <f>_xlfn.CONCAT("", C1851)</f>
        <v>EST_Analítico</v>
      </c>
      <c r="M1851" s="9" t="str">
        <f>_xlfn.CONCAT("", D1851)</f>
        <v>EST_Analítico_Estrutura</v>
      </c>
      <c r="N1851" s="9" t="str">
        <f>_xlfn.CONCAT("", E1851)</f>
        <v>Lajes</v>
      </c>
      <c r="O1851" s="9" t="str">
        <f>_xlfn.CONCAT("Classe IFC ou Categoria Revit:   ", F1851)</f>
        <v>Classe IFC ou Categoria Revit:   OST_FloorsAnalyticalGeometry</v>
      </c>
      <c r="P1851" s="7" t="s">
        <v>4183</v>
      </c>
      <c r="Q1851" s="11" t="str">
        <f>_xlfn.CONCAT("Categoria de Revit:  ",F1851)</f>
        <v>Categoria de Revit:  OST_FloorsAnalyticalGeometry</v>
      </c>
      <c r="R1851" s="7" t="str">
        <f>C1851</f>
        <v>EST_Analítico</v>
      </c>
      <c r="S1851" s="7" t="str">
        <f>D1851</f>
        <v>EST_Analítico_Estrutura</v>
      </c>
      <c r="T1851" s="7" t="str">
        <f>E1851</f>
        <v>Lajes</v>
      </c>
      <c r="U1851" s="8" t="str">
        <f>_xlfn.CONCAT("bim-key_",A1851)</f>
        <v>bim-key_1850</v>
      </c>
      <c r="V1851" s="4" t="str">
        <f>IF(ISNUMBER(FIND("Arrow", F1851)), _xlfn.CONCAT(E1851,"_Seta"), E1851)</f>
        <v>Lajes</v>
      </c>
      <c r="W1851" s="4" t="str">
        <f>IF(ISNUMBER(FIND("Scheme", F1851)), _xlfn.CONCAT(F1851,"_Esquema"), F1851)</f>
        <v>OST_FloorsAnalyticalGeometry</v>
      </c>
    </row>
    <row r="1852" spans="1:23" ht="9.75" customHeight="1" x14ac:dyDescent="0.25">
      <c r="A1852" s="66">
        <v>1851</v>
      </c>
      <c r="B1852" s="65" t="s">
        <v>4283</v>
      </c>
      <c r="C1852" s="27" t="s">
        <v>4296</v>
      </c>
      <c r="D1852" s="27" t="s">
        <v>4920</v>
      </c>
      <c r="E1852" s="40" t="s">
        <v>4986</v>
      </c>
      <c r="F1852" s="25" t="s">
        <v>3948</v>
      </c>
      <c r="G1852" s="6" t="s">
        <v>13</v>
      </c>
      <c r="H1852" s="6" t="s">
        <v>13</v>
      </c>
      <c r="I1852" s="6" t="s">
        <v>13</v>
      </c>
      <c r="J1852" s="6" t="s">
        <v>13</v>
      </c>
      <c r="K1852" s="23" t="s">
        <v>13</v>
      </c>
      <c r="L1852" s="9" t="str">
        <f>_xlfn.CONCAT("", C1852)</f>
        <v>EST_Projeto</v>
      </c>
      <c r="M1852" s="9" t="str">
        <f>_xlfn.CONCAT("", D1852)</f>
        <v>EST_Lajes</v>
      </c>
      <c r="N1852" s="9" t="str">
        <f>_xlfn.CONCAT("", E1852)</f>
        <v>Lajes_Furo</v>
      </c>
      <c r="O1852" s="9" t="str">
        <f>_xlfn.CONCAT("Classe IFC ou Categoria Revit:   ", F1852)</f>
        <v>Classe IFC ou Categoria Revit:   OST_FloorsCut</v>
      </c>
      <c r="P1852" s="7" t="s">
        <v>4183</v>
      </c>
      <c r="Q1852" s="11" t="str">
        <f>_xlfn.CONCAT("Categoria de Revit:  ",F1852)</f>
        <v>Categoria de Revit:  OST_FloorsCut</v>
      </c>
      <c r="R1852" s="7" t="str">
        <f>C1852</f>
        <v>EST_Projeto</v>
      </c>
      <c r="S1852" s="7" t="str">
        <f>D1852</f>
        <v>EST_Lajes</v>
      </c>
      <c r="T1852" s="7" t="str">
        <f>E1852</f>
        <v>Lajes_Furo</v>
      </c>
      <c r="U1852" s="8" t="str">
        <f>_xlfn.CONCAT("bim-key_",A1852)</f>
        <v>bim-key_1851</v>
      </c>
      <c r="V1852" s="4" t="str">
        <f>IF(ISNUMBER(FIND("Arrow", F1852)), _xlfn.CONCAT(E1852,"_Seta"), E1852)</f>
        <v>Lajes_Furo</v>
      </c>
      <c r="W1852" s="4" t="str">
        <f>IF(ISNUMBER(FIND("Scheme", F1852)), _xlfn.CONCAT(F1852,"_Esquema"), F1852)</f>
        <v>OST_FloorsCut</v>
      </c>
    </row>
    <row r="1853" spans="1:23" ht="9.75" customHeight="1" x14ac:dyDescent="0.25">
      <c r="A1853" s="66">
        <v>1852</v>
      </c>
      <c r="B1853" s="65" t="s">
        <v>4283</v>
      </c>
      <c r="C1853" s="27" t="s">
        <v>4296</v>
      </c>
      <c r="D1853" s="27" t="s">
        <v>4920</v>
      </c>
      <c r="E1853" s="40" t="s">
        <v>4544</v>
      </c>
      <c r="F1853" s="25" t="s">
        <v>3693</v>
      </c>
      <c r="G1853" s="6" t="s">
        <v>13</v>
      </c>
      <c r="H1853" s="6" t="s">
        <v>13</v>
      </c>
      <c r="I1853" s="6" t="s">
        <v>13</v>
      </c>
      <c r="J1853" s="6" t="s">
        <v>13</v>
      </c>
      <c r="K1853" s="23" t="s">
        <v>13</v>
      </c>
      <c r="L1853" s="9" t="str">
        <f>_xlfn.CONCAT("", C1853)</f>
        <v>EST_Projeto</v>
      </c>
      <c r="M1853" s="9" t="str">
        <f>_xlfn.CONCAT("", D1853)</f>
        <v>EST_Lajes</v>
      </c>
      <c r="N1853" s="9" t="str">
        <f>_xlfn.CONCAT("", E1853)</f>
        <v>Laje</v>
      </c>
      <c r="O1853" s="9" t="str">
        <f>_xlfn.CONCAT("Classe IFC ou Categoria Revit:   ", F1853)</f>
        <v>Classe IFC ou Categoria Revit:   OST_FloorsCutPattern</v>
      </c>
      <c r="P1853" s="7" t="s">
        <v>4183</v>
      </c>
      <c r="Q1853" s="11" t="str">
        <f>_xlfn.CONCAT("Categoria de Revit:  ",F1853)</f>
        <v>Categoria de Revit:  OST_FloorsCutPattern</v>
      </c>
      <c r="R1853" s="7" t="str">
        <f>C1853</f>
        <v>EST_Projeto</v>
      </c>
      <c r="S1853" s="7" t="str">
        <f>D1853</f>
        <v>EST_Lajes</v>
      </c>
      <c r="T1853" s="7" t="str">
        <f>E1853</f>
        <v>Laje</v>
      </c>
      <c r="U1853" s="8" t="str">
        <f>_xlfn.CONCAT("bim-key_",A1853)</f>
        <v>bim-key_1852</v>
      </c>
      <c r="V1853" s="4" t="str">
        <f>IF(ISNUMBER(FIND("Arrow", F1853)), _xlfn.CONCAT(E1853,"_Seta"), E1853)</f>
        <v>Laje</v>
      </c>
      <c r="W1853" s="4" t="str">
        <f>IF(ISNUMBER(FIND("Scheme", F1853)), _xlfn.CONCAT(F1853,"_Esquema"), F1853)</f>
        <v>OST_FloorsCutPattern</v>
      </c>
    </row>
    <row r="1854" spans="1:23" ht="9.75" customHeight="1" x14ac:dyDescent="0.25">
      <c r="A1854" s="66">
        <v>1853</v>
      </c>
      <c r="B1854" s="65" t="s">
        <v>4283</v>
      </c>
      <c r="C1854" s="27" t="s">
        <v>4296</v>
      </c>
      <c r="D1854" s="27" t="s">
        <v>4920</v>
      </c>
      <c r="E1854" s="40" t="s">
        <v>4544</v>
      </c>
      <c r="F1854" s="25" t="s">
        <v>3695</v>
      </c>
      <c r="G1854" s="6" t="s">
        <v>13</v>
      </c>
      <c r="H1854" s="6" t="s">
        <v>13</v>
      </c>
      <c r="I1854" s="6" t="s">
        <v>13</v>
      </c>
      <c r="J1854" s="6" t="s">
        <v>13</v>
      </c>
      <c r="K1854" s="23" t="s">
        <v>13</v>
      </c>
      <c r="L1854" s="9" t="str">
        <f>_xlfn.CONCAT("", C1854)</f>
        <v>EST_Projeto</v>
      </c>
      <c r="M1854" s="9" t="str">
        <f>_xlfn.CONCAT("", D1854)</f>
        <v>EST_Lajes</v>
      </c>
      <c r="N1854" s="9" t="str">
        <f>_xlfn.CONCAT("", E1854)</f>
        <v>Laje</v>
      </c>
      <c r="O1854" s="9" t="str">
        <f>_xlfn.CONCAT("Classe IFC ou Categoria Revit:   ", F1854)</f>
        <v>Classe IFC ou Categoria Revit:   OST_FloorsDefault</v>
      </c>
      <c r="P1854" s="7" t="s">
        <v>4183</v>
      </c>
      <c r="Q1854" s="11" t="str">
        <f>_xlfn.CONCAT("Categoria de Revit:  ",F1854)</f>
        <v>Categoria de Revit:  OST_FloorsDefault</v>
      </c>
      <c r="R1854" s="7" t="str">
        <f>C1854</f>
        <v>EST_Projeto</v>
      </c>
      <c r="S1854" s="7" t="str">
        <f>D1854</f>
        <v>EST_Lajes</v>
      </c>
      <c r="T1854" s="7" t="str">
        <f>E1854</f>
        <v>Laje</v>
      </c>
      <c r="U1854" s="8" t="str">
        <f>_xlfn.CONCAT("bim-key_",A1854)</f>
        <v>bim-key_1853</v>
      </c>
      <c r="V1854" s="4" t="str">
        <f>IF(ISNUMBER(FIND("Arrow", F1854)), _xlfn.CONCAT(E1854,"_Seta"), E1854)</f>
        <v>Laje</v>
      </c>
      <c r="W1854" s="4" t="str">
        <f>IF(ISNUMBER(FIND("Scheme", F1854)), _xlfn.CONCAT(F1854,"_Esquema"), F1854)</f>
        <v>OST_FloorsDefault</v>
      </c>
    </row>
    <row r="1855" spans="1:23" ht="9.75" customHeight="1" x14ac:dyDescent="0.25">
      <c r="A1855" s="66">
        <v>1854</v>
      </c>
      <c r="B1855" s="65" t="s">
        <v>4283</v>
      </c>
      <c r="C1855" s="27" t="s">
        <v>4296</v>
      </c>
      <c r="D1855" s="27" t="s">
        <v>4920</v>
      </c>
      <c r="E1855" s="40" t="s">
        <v>4659</v>
      </c>
      <c r="F1855" s="25" t="s">
        <v>3697</v>
      </c>
      <c r="G1855" s="6" t="s">
        <v>13</v>
      </c>
      <c r="H1855" s="6" t="s">
        <v>13</v>
      </c>
      <c r="I1855" s="6" t="s">
        <v>13</v>
      </c>
      <c r="J1855" s="6" t="s">
        <v>13</v>
      </c>
      <c r="K1855" s="23" t="s">
        <v>13</v>
      </c>
      <c r="L1855" s="9" t="str">
        <f>_xlfn.CONCAT("", C1855)</f>
        <v>EST_Projeto</v>
      </c>
      <c r="M1855" s="9" t="str">
        <f>_xlfn.CONCAT("", D1855)</f>
        <v>EST_Lajes</v>
      </c>
      <c r="N1855" s="9" t="str">
        <f>_xlfn.CONCAT("", E1855)</f>
        <v>Laje_Camada_Acabamento</v>
      </c>
      <c r="O1855" s="9" t="str">
        <f>_xlfn.CONCAT("Classe IFC ou Categoria Revit:   ", F1855)</f>
        <v>Classe IFC ou Categoria Revit:   OST_FloorsFinish1</v>
      </c>
      <c r="P1855" s="7" t="s">
        <v>4183</v>
      </c>
      <c r="Q1855" s="11" t="str">
        <f>_xlfn.CONCAT("Categoria de Revit:  ",F1855)</f>
        <v>Categoria de Revit:  OST_FloorsFinish1</v>
      </c>
      <c r="R1855" s="7" t="str">
        <f>C1855</f>
        <v>EST_Projeto</v>
      </c>
      <c r="S1855" s="7" t="str">
        <f>D1855</f>
        <v>EST_Lajes</v>
      </c>
      <c r="T1855" s="7" t="str">
        <f>E1855</f>
        <v>Laje_Camada_Acabamento</v>
      </c>
      <c r="U1855" s="8" t="str">
        <f>_xlfn.CONCAT("bim-key_",A1855)</f>
        <v>bim-key_1854</v>
      </c>
      <c r="V1855" s="4" t="str">
        <f>IF(ISNUMBER(FIND("Arrow", F1855)), _xlfn.CONCAT(E1855,"_Seta"), E1855)</f>
        <v>Laje_Camada_Acabamento</v>
      </c>
      <c r="W1855" s="4" t="str">
        <f>IF(ISNUMBER(FIND("Scheme", F1855)), _xlfn.CONCAT(F1855,"_Esquema"), F1855)</f>
        <v>OST_FloorsFinish1</v>
      </c>
    </row>
    <row r="1856" spans="1:23" ht="9.75" customHeight="1" x14ac:dyDescent="0.25">
      <c r="A1856" s="66">
        <v>1855</v>
      </c>
      <c r="B1856" s="65" t="s">
        <v>4283</v>
      </c>
      <c r="C1856" s="27" t="s">
        <v>4296</v>
      </c>
      <c r="D1856" s="27" t="s">
        <v>4920</v>
      </c>
      <c r="E1856" s="40" t="s">
        <v>4659</v>
      </c>
      <c r="F1856" s="25" t="s">
        <v>3696</v>
      </c>
      <c r="G1856" s="6" t="s">
        <v>13</v>
      </c>
      <c r="H1856" s="6" t="s">
        <v>13</v>
      </c>
      <c r="I1856" s="6" t="s">
        <v>13</v>
      </c>
      <c r="J1856" s="6" t="s">
        <v>13</v>
      </c>
      <c r="K1856" s="23" t="s">
        <v>13</v>
      </c>
      <c r="L1856" s="9" t="str">
        <f>_xlfn.CONCAT("", C1856)</f>
        <v>EST_Projeto</v>
      </c>
      <c r="M1856" s="9" t="str">
        <f>_xlfn.CONCAT("", D1856)</f>
        <v>EST_Lajes</v>
      </c>
      <c r="N1856" s="9" t="str">
        <f>_xlfn.CONCAT("", E1856)</f>
        <v>Laje_Camada_Acabamento</v>
      </c>
      <c r="O1856" s="9" t="str">
        <f>_xlfn.CONCAT("Classe IFC ou Categoria Revit:   ", F1856)</f>
        <v>Classe IFC ou Categoria Revit:   OST_FloorsFinish2</v>
      </c>
      <c r="P1856" s="7" t="s">
        <v>4183</v>
      </c>
      <c r="Q1856" s="11" t="str">
        <f>_xlfn.CONCAT("Categoria de Revit:  ",F1856)</f>
        <v>Categoria de Revit:  OST_FloorsFinish2</v>
      </c>
      <c r="R1856" s="7" t="str">
        <f>C1856</f>
        <v>EST_Projeto</v>
      </c>
      <c r="S1856" s="7" t="str">
        <f>D1856</f>
        <v>EST_Lajes</v>
      </c>
      <c r="T1856" s="7" t="str">
        <f>E1856</f>
        <v>Laje_Camada_Acabamento</v>
      </c>
      <c r="U1856" s="8" t="str">
        <f>_xlfn.CONCAT("bim-key_",A1856)</f>
        <v>bim-key_1855</v>
      </c>
      <c r="V1856" s="4" t="str">
        <f>IF(ISNUMBER(FIND("Arrow", F1856)), _xlfn.CONCAT(E1856,"_Seta"), E1856)</f>
        <v>Laje_Camada_Acabamento</v>
      </c>
      <c r="W1856" s="4" t="str">
        <f>IF(ISNUMBER(FIND("Scheme", F1856)), _xlfn.CONCAT(F1856,"_Esquema"), F1856)</f>
        <v>OST_FloorsFinish2</v>
      </c>
    </row>
    <row r="1857" spans="1:23" ht="9.75" customHeight="1" x14ac:dyDescent="0.25">
      <c r="A1857" s="66">
        <v>1856</v>
      </c>
      <c r="B1857" s="65" t="s">
        <v>4283</v>
      </c>
      <c r="C1857" s="27" t="s">
        <v>4296</v>
      </c>
      <c r="D1857" s="27" t="s">
        <v>4920</v>
      </c>
      <c r="E1857" s="40" t="s">
        <v>4987</v>
      </c>
      <c r="F1857" s="25" t="s">
        <v>3699</v>
      </c>
      <c r="G1857" s="6" t="s">
        <v>13</v>
      </c>
      <c r="H1857" s="6" t="s">
        <v>13</v>
      </c>
      <c r="I1857" s="6" t="s">
        <v>13</v>
      </c>
      <c r="J1857" s="6" t="s">
        <v>13</v>
      </c>
      <c r="K1857" s="23" t="s">
        <v>13</v>
      </c>
      <c r="L1857" s="9" t="str">
        <f>_xlfn.CONCAT("", C1857)</f>
        <v>EST_Projeto</v>
      </c>
      <c r="M1857" s="9" t="str">
        <f>_xlfn.CONCAT("", D1857)</f>
        <v>EST_Lajes</v>
      </c>
      <c r="N1857" s="9" t="str">
        <f>_xlfn.CONCAT("", E1857)</f>
        <v>Laje_Camada_Isolamento</v>
      </c>
      <c r="O1857" s="9" t="str">
        <f>_xlfn.CONCAT("Classe IFC ou Categoria Revit:   ", F1857)</f>
        <v>Classe IFC ou Categoria Revit:   OST_FloorsInsulation</v>
      </c>
      <c r="P1857" s="7" t="s">
        <v>4183</v>
      </c>
      <c r="Q1857" s="11" t="str">
        <f>_xlfn.CONCAT("Categoria de Revit:  ",F1857)</f>
        <v>Categoria de Revit:  OST_FloorsInsulation</v>
      </c>
      <c r="R1857" s="7" t="str">
        <f>C1857</f>
        <v>EST_Projeto</v>
      </c>
      <c r="S1857" s="7" t="str">
        <f>D1857</f>
        <v>EST_Lajes</v>
      </c>
      <c r="T1857" s="7" t="str">
        <f>E1857</f>
        <v>Laje_Camada_Isolamento</v>
      </c>
      <c r="U1857" s="8" t="str">
        <f>_xlfn.CONCAT("bim-key_",A1857)</f>
        <v>bim-key_1856</v>
      </c>
      <c r="V1857" s="4" t="str">
        <f>IF(ISNUMBER(FIND("Arrow", F1857)), _xlfn.CONCAT(E1857,"_Seta"), E1857)</f>
        <v>Laje_Camada_Isolamento</v>
      </c>
      <c r="W1857" s="4" t="str">
        <f>IF(ISNUMBER(FIND("Scheme", F1857)), _xlfn.CONCAT(F1857,"_Esquema"), F1857)</f>
        <v>OST_FloorsInsulation</v>
      </c>
    </row>
    <row r="1858" spans="1:23" ht="9.75" customHeight="1" x14ac:dyDescent="0.25">
      <c r="A1858" s="66">
        <v>1857</v>
      </c>
      <c r="B1858" s="65" t="s">
        <v>4283</v>
      </c>
      <c r="C1858" s="27" t="s">
        <v>4296</v>
      </c>
      <c r="D1858" s="27" t="s">
        <v>4920</v>
      </c>
      <c r="E1858" s="40" t="s">
        <v>4988</v>
      </c>
      <c r="F1858" s="25" t="s">
        <v>3692</v>
      </c>
      <c r="G1858" s="6" t="s">
        <v>13</v>
      </c>
      <c r="H1858" s="6" t="s">
        <v>13</v>
      </c>
      <c r="I1858" s="6" t="s">
        <v>13</v>
      </c>
      <c r="J1858" s="6" t="s">
        <v>13</v>
      </c>
      <c r="K1858" s="23" t="s">
        <v>13</v>
      </c>
      <c r="L1858" s="9" t="str">
        <f>_xlfn.CONCAT("", C1858)</f>
        <v>EST_Projeto</v>
      </c>
      <c r="M1858" s="9" t="str">
        <f>_xlfn.CONCAT("", D1858)</f>
        <v>EST_Lajes</v>
      </c>
      <c r="N1858" s="9" t="str">
        <f>_xlfn.CONCAT("", E1858)</f>
        <v>Laje_Cntorno_Interior</v>
      </c>
      <c r="O1858" s="9" t="str">
        <f>_xlfn.CONCAT("Classe IFC ou Categoria Revit:   ", F1858)</f>
        <v>Classe IFC ou Categoria Revit:   OST_FloorsInteriorEdges</v>
      </c>
      <c r="P1858" s="7" t="s">
        <v>4183</v>
      </c>
      <c r="Q1858" s="11" t="str">
        <f>_xlfn.CONCAT("Categoria de Revit:  ",F1858)</f>
        <v>Categoria de Revit:  OST_FloorsInteriorEdges</v>
      </c>
      <c r="R1858" s="7" t="str">
        <f>C1858</f>
        <v>EST_Projeto</v>
      </c>
      <c r="S1858" s="7" t="str">
        <f>D1858</f>
        <v>EST_Lajes</v>
      </c>
      <c r="T1858" s="7" t="str">
        <f>E1858</f>
        <v>Laje_Cntorno_Interior</v>
      </c>
      <c r="U1858" s="8" t="str">
        <f>_xlfn.CONCAT("bim-key_",A1858)</f>
        <v>bim-key_1857</v>
      </c>
      <c r="V1858" s="4" t="str">
        <f>IF(ISNUMBER(FIND("Arrow", F1858)), _xlfn.CONCAT(E1858,"_Seta"), E1858)</f>
        <v>Laje_Cntorno_Interior</v>
      </c>
      <c r="W1858" s="4" t="str">
        <f>IF(ISNUMBER(FIND("Scheme", F1858)), _xlfn.CONCAT(F1858,"_Esquema"), F1858)</f>
        <v>OST_FloorsInteriorEdges</v>
      </c>
    </row>
    <row r="1859" spans="1:23" ht="9.75" customHeight="1" x14ac:dyDescent="0.25">
      <c r="A1859" s="66">
        <v>1858</v>
      </c>
      <c r="B1859" s="65" t="s">
        <v>4283</v>
      </c>
      <c r="C1859" s="27" t="s">
        <v>4296</v>
      </c>
      <c r="D1859" s="27" t="s">
        <v>4920</v>
      </c>
      <c r="E1859" s="40" t="s">
        <v>4989</v>
      </c>
      <c r="F1859" s="25" t="s">
        <v>3701</v>
      </c>
      <c r="G1859" s="6" t="s">
        <v>13</v>
      </c>
      <c r="H1859" s="6" t="s">
        <v>13</v>
      </c>
      <c r="I1859" s="6" t="s">
        <v>13</v>
      </c>
      <c r="J1859" s="6" t="s">
        <v>13</v>
      </c>
      <c r="K1859" s="23" t="s">
        <v>13</v>
      </c>
      <c r="L1859" s="9" t="str">
        <f>_xlfn.CONCAT("", C1859)</f>
        <v>EST_Projeto</v>
      </c>
      <c r="M1859" s="9" t="str">
        <f>_xlfn.CONCAT("", D1859)</f>
        <v>EST_Lajes</v>
      </c>
      <c r="N1859" s="9" t="str">
        <f>_xlfn.CONCAT("", E1859)</f>
        <v>Laje_Membrana</v>
      </c>
      <c r="O1859" s="9" t="str">
        <f>_xlfn.CONCAT("Classe IFC ou Categoria Revit:   ", F1859)</f>
        <v>Classe IFC ou Categoria Revit:   OST_FloorsMembrane</v>
      </c>
      <c r="P1859" s="7" t="s">
        <v>4183</v>
      </c>
      <c r="Q1859" s="11" t="str">
        <f>_xlfn.CONCAT("Categoria de Revit:  ",F1859)</f>
        <v>Categoria de Revit:  OST_FloorsMembrane</v>
      </c>
      <c r="R1859" s="7" t="str">
        <f>C1859</f>
        <v>EST_Projeto</v>
      </c>
      <c r="S1859" s="7" t="str">
        <f>D1859</f>
        <v>EST_Lajes</v>
      </c>
      <c r="T1859" s="7" t="str">
        <f>E1859</f>
        <v>Laje_Membrana</v>
      </c>
      <c r="U1859" s="8" t="str">
        <f>_xlfn.CONCAT("bim-key_",A1859)</f>
        <v>bim-key_1858</v>
      </c>
      <c r="V1859" s="4" t="str">
        <f>IF(ISNUMBER(FIND("Arrow", F1859)), _xlfn.CONCAT(E1859,"_Seta"), E1859)</f>
        <v>Laje_Membrana</v>
      </c>
      <c r="W1859" s="4" t="str">
        <f>IF(ISNUMBER(FIND("Scheme", F1859)), _xlfn.CONCAT(F1859,"_Esquema"), F1859)</f>
        <v>OST_FloorsMembrane</v>
      </c>
    </row>
    <row r="1860" spans="1:23" ht="9.75" customHeight="1" x14ac:dyDescent="0.25">
      <c r="A1860" s="66">
        <v>1859</v>
      </c>
      <c r="B1860" s="65" t="s">
        <v>4283</v>
      </c>
      <c r="C1860" s="27" t="s">
        <v>4296</v>
      </c>
      <c r="D1860" s="27" t="s">
        <v>4920</v>
      </c>
      <c r="E1860" s="40" t="s">
        <v>4544</v>
      </c>
      <c r="F1860" s="25" t="s">
        <v>3947</v>
      </c>
      <c r="G1860" s="6" t="s">
        <v>13</v>
      </c>
      <c r="H1860" s="6" t="s">
        <v>13</v>
      </c>
      <c r="I1860" s="6" t="s">
        <v>13</v>
      </c>
      <c r="J1860" s="6" t="s">
        <v>13</v>
      </c>
      <c r="K1860" s="23" t="s">
        <v>13</v>
      </c>
      <c r="L1860" s="9" t="str">
        <f>_xlfn.CONCAT("", C1860)</f>
        <v>EST_Projeto</v>
      </c>
      <c r="M1860" s="9" t="str">
        <f>_xlfn.CONCAT("", D1860)</f>
        <v>EST_Lajes</v>
      </c>
      <c r="N1860" s="9" t="str">
        <f>_xlfn.CONCAT("", E1860)</f>
        <v>Laje</v>
      </c>
      <c r="O1860" s="9" t="str">
        <f>_xlfn.CONCAT("Classe IFC ou Categoria Revit:   ", F1860)</f>
        <v>Classe IFC ou Categoria Revit:   OST_FloorsProjection</v>
      </c>
      <c r="P1860" s="7" t="s">
        <v>4183</v>
      </c>
      <c r="Q1860" s="11" t="str">
        <f>_xlfn.CONCAT("Categoria de Revit:  ",F1860)</f>
        <v>Categoria de Revit:  OST_FloorsProjection</v>
      </c>
      <c r="R1860" s="7" t="str">
        <f>C1860</f>
        <v>EST_Projeto</v>
      </c>
      <c r="S1860" s="7" t="str">
        <f>D1860</f>
        <v>EST_Lajes</v>
      </c>
      <c r="T1860" s="7" t="str">
        <f>E1860</f>
        <v>Laje</v>
      </c>
      <c r="U1860" s="8" t="str">
        <f>_xlfn.CONCAT("bim-key_",A1860)</f>
        <v>bim-key_1859</v>
      </c>
      <c r="V1860" s="4" t="str">
        <f>IF(ISNUMBER(FIND("Arrow", F1860)), _xlfn.CONCAT(E1860,"_Seta"), E1860)</f>
        <v>Laje</v>
      </c>
      <c r="W1860" s="4" t="str">
        <f>IF(ISNUMBER(FIND("Scheme", F1860)), _xlfn.CONCAT(F1860,"_Esquema"), F1860)</f>
        <v>OST_FloorsProjection</v>
      </c>
    </row>
    <row r="1861" spans="1:23" ht="9.75" customHeight="1" x14ac:dyDescent="0.25">
      <c r="A1861" s="66">
        <v>1860</v>
      </c>
      <c r="B1861" s="65" t="s">
        <v>4283</v>
      </c>
      <c r="C1861" s="27" t="s">
        <v>4296</v>
      </c>
      <c r="D1861" s="27" t="s">
        <v>4920</v>
      </c>
      <c r="E1861" s="40" t="s">
        <v>4990</v>
      </c>
      <c r="F1861" s="25" t="s">
        <v>3484</v>
      </c>
      <c r="G1861" s="6" t="s">
        <v>13</v>
      </c>
      <c r="H1861" s="6" t="s">
        <v>13</v>
      </c>
      <c r="I1861" s="6" t="s">
        <v>13</v>
      </c>
      <c r="J1861" s="6" t="s">
        <v>13</v>
      </c>
      <c r="K1861" s="23" t="s">
        <v>13</v>
      </c>
      <c r="L1861" s="9" t="str">
        <f>_xlfn.CONCAT("", C1861)</f>
        <v>EST_Projeto</v>
      </c>
      <c r="M1861" s="9" t="str">
        <f>_xlfn.CONCAT("", D1861)</f>
        <v>EST_Lajes</v>
      </c>
      <c r="N1861" s="9" t="str">
        <f>_xlfn.CONCAT("", E1861)</f>
        <v>Laje_Linha_Segmentação</v>
      </c>
      <c r="O1861" s="9" t="str">
        <f>_xlfn.CONCAT("Classe IFC ou Categoria Revit:   ", F1861)</f>
        <v>Classe IFC ou Categoria Revit:   OST_FloorsSplitLines</v>
      </c>
      <c r="P1861" s="7" t="s">
        <v>4183</v>
      </c>
      <c r="Q1861" s="11" t="str">
        <f>_xlfn.CONCAT("Categoria de Revit:  ",F1861)</f>
        <v>Categoria de Revit:  OST_FloorsSplitLines</v>
      </c>
      <c r="R1861" s="7" t="str">
        <f>C1861</f>
        <v>EST_Projeto</v>
      </c>
      <c r="S1861" s="7" t="str">
        <f>D1861</f>
        <v>EST_Lajes</v>
      </c>
      <c r="T1861" s="7" t="str">
        <f>E1861</f>
        <v>Laje_Linha_Segmentação</v>
      </c>
      <c r="U1861" s="8" t="str">
        <f>_xlfn.CONCAT("bim-key_",A1861)</f>
        <v>bim-key_1860</v>
      </c>
      <c r="V1861" s="4" t="str">
        <f>IF(ISNUMBER(FIND("Arrow", F1861)), _xlfn.CONCAT(E1861,"_Seta"), E1861)</f>
        <v>Laje_Linha_Segmentação</v>
      </c>
      <c r="W1861" s="4" t="str">
        <f>IF(ISNUMBER(FIND("Scheme", F1861)), _xlfn.CONCAT(F1861,"_Esquema"), F1861)</f>
        <v>OST_FloorsSplitLines</v>
      </c>
    </row>
    <row r="1862" spans="1:23" ht="9.75" customHeight="1" x14ac:dyDescent="0.25">
      <c r="A1862" s="66">
        <v>1861</v>
      </c>
      <c r="B1862" s="65" t="s">
        <v>4283</v>
      </c>
      <c r="C1862" s="27" t="s">
        <v>4296</v>
      </c>
      <c r="D1862" s="27" t="s">
        <v>4920</v>
      </c>
      <c r="E1862" s="40" t="s">
        <v>4660</v>
      </c>
      <c r="F1862" s="25" t="s">
        <v>3700</v>
      </c>
      <c r="G1862" s="6" t="s">
        <v>13</v>
      </c>
      <c r="H1862" s="6" t="s">
        <v>13</v>
      </c>
      <c r="I1862" s="6" t="s">
        <v>13</v>
      </c>
      <c r="J1862" s="6" t="s">
        <v>13</v>
      </c>
      <c r="K1862" s="23" t="s">
        <v>13</v>
      </c>
      <c r="L1862" s="9" t="str">
        <f>_xlfn.CONCAT("", C1862)</f>
        <v>EST_Projeto</v>
      </c>
      <c r="M1862" s="9" t="str">
        <f>_xlfn.CONCAT("", D1862)</f>
        <v>EST_Lajes</v>
      </c>
      <c r="N1862" s="9" t="str">
        <f>_xlfn.CONCAT("", E1862)</f>
        <v>Laje_Camada_Núcleo</v>
      </c>
      <c r="O1862" s="9" t="str">
        <f>_xlfn.CONCAT("Classe IFC ou Categoria Revit:   ", F1862)</f>
        <v>Classe IFC ou Categoria Revit:   OST_FloorsStructure</v>
      </c>
      <c r="P1862" s="7" t="s">
        <v>4183</v>
      </c>
      <c r="Q1862" s="11" t="str">
        <f>_xlfn.CONCAT("Categoria de Revit:  ",F1862)</f>
        <v>Categoria de Revit:  OST_FloorsStructure</v>
      </c>
      <c r="R1862" s="7" t="str">
        <f>C1862</f>
        <v>EST_Projeto</v>
      </c>
      <c r="S1862" s="7" t="str">
        <f>D1862</f>
        <v>EST_Lajes</v>
      </c>
      <c r="T1862" s="7" t="str">
        <f>E1862</f>
        <v>Laje_Camada_Núcleo</v>
      </c>
      <c r="U1862" s="8" t="str">
        <f>_xlfn.CONCAT("bim-key_",A1862)</f>
        <v>bim-key_1861</v>
      </c>
      <c r="V1862" s="4" t="str">
        <f>IF(ISNUMBER(FIND("Arrow", F1862)), _xlfn.CONCAT(E1862,"_Seta"), E1862)</f>
        <v>Laje_Camada_Núcleo</v>
      </c>
      <c r="W1862" s="4" t="str">
        <f>IF(ISNUMBER(FIND("Scheme", F1862)), _xlfn.CONCAT(F1862,"_Esquema"), F1862)</f>
        <v>OST_FloorsStructure</v>
      </c>
    </row>
    <row r="1863" spans="1:23" ht="9.75" customHeight="1" x14ac:dyDescent="0.25">
      <c r="A1863" s="66">
        <v>1862</v>
      </c>
      <c r="B1863" s="65" t="s">
        <v>4283</v>
      </c>
      <c r="C1863" s="27" t="s">
        <v>4296</v>
      </c>
      <c r="D1863" s="27" t="s">
        <v>4920</v>
      </c>
      <c r="E1863" s="40" t="s">
        <v>4661</v>
      </c>
      <c r="F1863" s="25" t="s">
        <v>3698</v>
      </c>
      <c r="G1863" s="6" t="s">
        <v>13</v>
      </c>
      <c r="H1863" s="6" t="s">
        <v>13</v>
      </c>
      <c r="I1863" s="6" t="s">
        <v>13</v>
      </c>
      <c r="J1863" s="6" t="s">
        <v>13</v>
      </c>
      <c r="K1863" s="23" t="s">
        <v>13</v>
      </c>
      <c r="L1863" s="9" t="str">
        <f>_xlfn.CONCAT("", C1863)</f>
        <v>EST_Projeto</v>
      </c>
      <c r="M1863" s="9" t="str">
        <f>_xlfn.CONCAT("", D1863)</f>
        <v>EST_Lajes</v>
      </c>
      <c r="N1863" s="9" t="str">
        <f>_xlfn.CONCAT("", E1863)</f>
        <v>Laje_Camada_Substrato</v>
      </c>
      <c r="O1863" s="9" t="str">
        <f>_xlfn.CONCAT("Classe IFC ou Categoria Revit:   ", F1863)</f>
        <v>Classe IFC ou Categoria Revit:   OST_FloorsSubstrate</v>
      </c>
      <c r="P1863" s="7" t="s">
        <v>4183</v>
      </c>
      <c r="Q1863" s="11" t="str">
        <f>_xlfn.CONCAT("Categoria de Revit:  ",F1863)</f>
        <v>Categoria de Revit:  OST_FloorsSubstrate</v>
      </c>
      <c r="R1863" s="7" t="str">
        <f>C1863</f>
        <v>EST_Projeto</v>
      </c>
      <c r="S1863" s="7" t="str">
        <f>D1863</f>
        <v>EST_Lajes</v>
      </c>
      <c r="T1863" s="7" t="str">
        <f>E1863</f>
        <v>Laje_Camada_Substrato</v>
      </c>
      <c r="U1863" s="8" t="str">
        <f>_xlfn.CONCAT("bim-key_",A1863)</f>
        <v>bim-key_1862</v>
      </c>
      <c r="V1863" s="4" t="str">
        <f>IF(ISNUMBER(FIND("Arrow", F1863)), _xlfn.CONCAT(E1863,"_Seta"), E1863)</f>
        <v>Laje_Camada_Substrato</v>
      </c>
      <c r="W1863" s="4" t="str">
        <f>IF(ISNUMBER(FIND("Scheme", F1863)), _xlfn.CONCAT(F1863,"_Esquema"), F1863)</f>
        <v>OST_FloorsSubstrate</v>
      </c>
    </row>
    <row r="1864" spans="1:23" ht="9.75" customHeight="1" x14ac:dyDescent="0.25">
      <c r="A1864" s="66">
        <v>1863</v>
      </c>
      <c r="B1864" s="65" t="s">
        <v>4283</v>
      </c>
      <c r="C1864" s="27" t="s">
        <v>4296</v>
      </c>
      <c r="D1864" s="27" t="s">
        <v>4920</v>
      </c>
      <c r="E1864" s="40" t="s">
        <v>4544</v>
      </c>
      <c r="F1864" s="25" t="s">
        <v>3736</v>
      </c>
      <c r="G1864" s="6" t="s">
        <v>13</v>
      </c>
      <c r="H1864" s="6" t="s">
        <v>13</v>
      </c>
      <c r="I1864" s="6" t="s">
        <v>13</v>
      </c>
      <c r="J1864" s="6" t="s">
        <v>13</v>
      </c>
      <c r="K1864" s="23" t="s">
        <v>13</v>
      </c>
      <c r="L1864" s="9" t="str">
        <f>_xlfn.CONCAT("", C1864)</f>
        <v>EST_Projeto</v>
      </c>
      <c r="M1864" s="9" t="str">
        <f>_xlfn.CONCAT("", D1864)</f>
        <v>EST_Lajes</v>
      </c>
      <c r="N1864" s="9" t="str">
        <f>_xlfn.CONCAT("", E1864)</f>
        <v>Laje</v>
      </c>
      <c r="O1864" s="9" t="str">
        <f>_xlfn.CONCAT("Classe IFC ou Categoria Revit:   ", F1864)</f>
        <v>Classe IFC ou Categoria Revit:   OST_FloorsSurfacePattern</v>
      </c>
      <c r="P1864" s="7" t="s">
        <v>4183</v>
      </c>
      <c r="Q1864" s="11" t="str">
        <f>_xlfn.CONCAT("Categoria de Revit:  ",F1864)</f>
        <v>Categoria de Revit:  OST_FloorsSurfacePattern</v>
      </c>
      <c r="R1864" s="7" t="str">
        <f>C1864</f>
        <v>EST_Projeto</v>
      </c>
      <c r="S1864" s="7" t="str">
        <f>D1864</f>
        <v>EST_Lajes</v>
      </c>
      <c r="T1864" s="7" t="str">
        <f>E1864</f>
        <v>Laje</v>
      </c>
      <c r="U1864" s="8" t="str">
        <f>_xlfn.CONCAT("bim-key_",A1864)</f>
        <v>bim-key_1863</v>
      </c>
      <c r="V1864" s="4" t="str">
        <f>IF(ISNUMBER(FIND("Arrow", F1864)), _xlfn.CONCAT(E1864,"_Seta"), E1864)</f>
        <v>Laje</v>
      </c>
      <c r="W1864" s="4" t="str">
        <f>IF(ISNUMBER(FIND("Scheme", F1864)), _xlfn.CONCAT(F1864,"_Esquema"), F1864)</f>
        <v>OST_FloorsSurfacePattern</v>
      </c>
    </row>
    <row r="1865" spans="1:23" ht="9.75" customHeight="1" x14ac:dyDescent="0.25">
      <c r="A1865" s="66">
        <v>1864</v>
      </c>
      <c r="B1865" s="65" t="s">
        <v>4283</v>
      </c>
      <c r="C1865" s="27" t="s">
        <v>4296</v>
      </c>
      <c r="D1865" s="27" t="s">
        <v>4921</v>
      </c>
      <c r="E1865" s="40" t="s">
        <v>4545</v>
      </c>
      <c r="F1865" s="25" t="s">
        <v>3304</v>
      </c>
      <c r="G1865" s="6" t="s">
        <v>13</v>
      </c>
      <c r="H1865" s="6" t="s">
        <v>13</v>
      </c>
      <c r="I1865" s="6" t="s">
        <v>13</v>
      </c>
      <c r="J1865" s="6" t="s">
        <v>13</v>
      </c>
      <c r="K1865" s="23" t="s">
        <v>13</v>
      </c>
      <c r="L1865" s="9" t="str">
        <f>_xlfn.CONCAT("", C1865)</f>
        <v>EST_Projeto</v>
      </c>
      <c r="M1865" s="9" t="str">
        <f>_xlfn.CONCAT("", D1865)</f>
        <v>EST_Lajes_TAG</v>
      </c>
      <c r="N1865" s="9" t="str">
        <f>_xlfn.CONCAT("", E1865)</f>
        <v>Laje_Etiqueta</v>
      </c>
      <c r="O1865" s="9" t="str">
        <f>_xlfn.CONCAT("Classe IFC ou Categoria Revit:   ", F1865)</f>
        <v>Classe IFC ou Categoria Revit:   OST_FloorTags</v>
      </c>
      <c r="P1865" s="7" t="s">
        <v>4460</v>
      </c>
      <c r="Q1865" s="11" t="str">
        <f>_xlfn.CONCAT("Categoria de Revit:  ",F1865)</f>
        <v>Categoria de Revit:  OST_FloorTags</v>
      </c>
      <c r="R1865" s="7" t="str">
        <f>C1865</f>
        <v>EST_Projeto</v>
      </c>
      <c r="S1865" s="7" t="str">
        <f>D1865</f>
        <v>EST_Lajes_TAG</v>
      </c>
      <c r="T1865" s="7" t="str">
        <f>E1865</f>
        <v>Laje_Etiqueta</v>
      </c>
      <c r="U1865" s="8" t="str">
        <f>_xlfn.CONCAT("bim-key_",A1865)</f>
        <v>bim-key_1864</v>
      </c>
      <c r="V1865" s="4" t="str">
        <f>IF(ISNUMBER(FIND("Arrow", F1865)), _xlfn.CONCAT(E1865,"_Seta"), E1865)</f>
        <v>Laje_Etiqueta</v>
      </c>
      <c r="W1865" s="4" t="str">
        <f>IF(ISNUMBER(FIND("Scheme", F1865)), _xlfn.CONCAT(F1865,"_Esquema"), F1865)</f>
        <v>OST_FloorTags</v>
      </c>
    </row>
    <row r="1866" spans="1:23" ht="9.75" customHeight="1" x14ac:dyDescent="0.25">
      <c r="A1866" s="66">
        <v>1865</v>
      </c>
      <c r="B1866" s="65" t="s">
        <v>4283</v>
      </c>
      <c r="C1866" s="27" t="s">
        <v>4289</v>
      </c>
      <c r="D1866" s="27" t="s">
        <v>4291</v>
      </c>
      <c r="E1866" s="41" t="s">
        <v>20</v>
      </c>
      <c r="F1866" s="25" t="s">
        <v>3094</v>
      </c>
      <c r="G1866" s="6" t="s">
        <v>13</v>
      </c>
      <c r="H1866" s="6" t="s">
        <v>13</v>
      </c>
      <c r="I1866" s="6" t="s">
        <v>13</v>
      </c>
      <c r="J1866" s="6" t="s">
        <v>13</v>
      </c>
      <c r="K1866" s="23" t="s">
        <v>13</v>
      </c>
      <c r="L1866" s="9" t="str">
        <f>_xlfn.CONCAT("", C1866)</f>
        <v>ARQ_Projeto</v>
      </c>
      <c r="M1866" s="9" t="str">
        <f>_xlfn.CONCAT("", D1866)</f>
        <v>ARQ_Interdisciplinar</v>
      </c>
      <c r="N1866" s="9" t="str">
        <f>_xlfn.CONCAT("", E1866)</f>
        <v>Projeto</v>
      </c>
      <c r="O1866" s="9" t="str">
        <f>_xlfn.CONCAT("Classe IFC ou Categoria Revit:   ", F1866)</f>
        <v>Classe IFC ou Categoria Revit:   OST_Fluids</v>
      </c>
      <c r="P1866" s="7" t="s">
        <v>4183</v>
      </c>
      <c r="Q1866" s="11" t="str">
        <f>_xlfn.CONCAT("Categoria de Revit:  ",F1866)</f>
        <v>Categoria de Revit:  OST_Fluids</v>
      </c>
      <c r="R1866" s="7" t="str">
        <f>C1866</f>
        <v>ARQ_Projeto</v>
      </c>
      <c r="S1866" s="7" t="str">
        <f>D1866</f>
        <v>ARQ_Interdisciplinar</v>
      </c>
      <c r="T1866" s="7" t="str">
        <f>E1866</f>
        <v>Projeto</v>
      </c>
      <c r="U1866" s="8" t="str">
        <f>_xlfn.CONCAT("bim-key_",A1866)</f>
        <v>bim-key_1865</v>
      </c>
      <c r="V1866" s="4" t="str">
        <f>IF(ISNUMBER(FIND("Arrow", F1866)), _xlfn.CONCAT(E1866,"_Seta"), E1866)</f>
        <v>Projeto</v>
      </c>
      <c r="W1866" s="4" t="str">
        <f>IF(ISNUMBER(FIND("Scheme", F1866)), _xlfn.CONCAT(F1866,"_Esquema"), F1866)</f>
        <v>OST_Fluids</v>
      </c>
    </row>
    <row r="1867" spans="1:23" ht="9.75" customHeight="1" x14ac:dyDescent="0.25">
      <c r="A1867" s="66">
        <v>1866</v>
      </c>
      <c r="B1867" s="65" t="s">
        <v>4283</v>
      </c>
      <c r="C1867" s="27" t="s">
        <v>4289</v>
      </c>
      <c r="D1867" s="27" t="s">
        <v>4291</v>
      </c>
      <c r="E1867" s="41" t="s">
        <v>20</v>
      </c>
      <c r="F1867" s="25" t="s">
        <v>3578</v>
      </c>
      <c r="G1867" s="6" t="s">
        <v>13</v>
      </c>
      <c r="H1867" s="6" t="s">
        <v>13</v>
      </c>
      <c r="I1867" s="6" t="s">
        <v>13</v>
      </c>
      <c r="J1867" s="6" t="s">
        <v>13</v>
      </c>
      <c r="K1867" s="23" t="s">
        <v>13</v>
      </c>
      <c r="L1867" s="9" t="str">
        <f>_xlfn.CONCAT("", C1867)</f>
        <v>ARQ_Projeto</v>
      </c>
      <c r="M1867" s="9" t="str">
        <f>_xlfn.CONCAT("", D1867)</f>
        <v>ARQ_Interdisciplinar</v>
      </c>
      <c r="N1867" s="9" t="str">
        <f>_xlfn.CONCAT("", E1867)</f>
        <v>Projeto</v>
      </c>
      <c r="O1867" s="9" t="str">
        <f>_xlfn.CONCAT("Classe IFC ou Categoria Revit:   ", F1867)</f>
        <v>Classe IFC ou Categoria Revit:   OST_FndSlabLocalCoordSys</v>
      </c>
      <c r="P1867" s="7" t="s">
        <v>4183</v>
      </c>
      <c r="Q1867" s="11" t="str">
        <f>_xlfn.CONCAT("Categoria de Revit:  ",F1867)</f>
        <v>Categoria de Revit:  OST_FndSlabLocalCoordSys</v>
      </c>
      <c r="R1867" s="7" t="str">
        <f>C1867</f>
        <v>ARQ_Projeto</v>
      </c>
      <c r="S1867" s="7" t="str">
        <f>D1867</f>
        <v>ARQ_Interdisciplinar</v>
      </c>
      <c r="T1867" s="7" t="str">
        <f>E1867</f>
        <v>Projeto</v>
      </c>
      <c r="U1867" s="8" t="str">
        <f>_xlfn.CONCAT("bim-key_",A1867)</f>
        <v>bim-key_1866</v>
      </c>
      <c r="V1867" s="4" t="str">
        <f>IF(ISNUMBER(FIND("Arrow", F1867)), _xlfn.CONCAT(E1867,"_Seta"), E1867)</f>
        <v>Projeto</v>
      </c>
      <c r="W1867" s="4" t="str">
        <f>IF(ISNUMBER(FIND("Scheme", F1867)), _xlfn.CONCAT(F1867,"_Esquema"), F1867)</f>
        <v>OST_FndSlabLocalCoordSys</v>
      </c>
    </row>
    <row r="1868" spans="1:23" ht="9.75" customHeight="1" x14ac:dyDescent="0.25">
      <c r="A1868" s="66">
        <v>1867</v>
      </c>
      <c r="B1868" s="65" t="s">
        <v>4283</v>
      </c>
      <c r="C1868" s="27" t="s">
        <v>4289</v>
      </c>
      <c r="D1868" s="27" t="s">
        <v>4390</v>
      </c>
      <c r="E1868" s="26" t="s">
        <v>4392</v>
      </c>
      <c r="F1868" s="25" t="s">
        <v>3517</v>
      </c>
      <c r="G1868" s="6" t="s">
        <v>13</v>
      </c>
      <c r="H1868" s="6" t="s">
        <v>13</v>
      </c>
      <c r="I1868" s="6" t="s">
        <v>13</v>
      </c>
      <c r="J1868" s="6" t="s">
        <v>13</v>
      </c>
      <c r="K1868" s="23" t="s">
        <v>13</v>
      </c>
      <c r="L1868" s="9" t="str">
        <f>_xlfn.CONCAT("", C1868)</f>
        <v>ARQ_Projeto</v>
      </c>
      <c r="M1868" s="9" t="str">
        <f>_xlfn.CONCAT("", D1868)</f>
        <v>ARQ_Mobiliários</v>
      </c>
      <c r="N1868" s="9" t="str">
        <f>_xlfn.CONCAT("", E1868)</f>
        <v>Equipamento_Restaurant</v>
      </c>
      <c r="O1868" s="9" t="str">
        <f>_xlfn.CONCAT("Classe IFC ou Categoria Revit:   ", F1868)</f>
        <v>Classe IFC ou Categoria Revit:   OST_FoodServiceEquipment</v>
      </c>
      <c r="P1868" s="7" t="s">
        <v>4183</v>
      </c>
      <c r="Q1868" s="11" t="str">
        <f>_xlfn.CONCAT("Categoria de Revit:  ",F1868)</f>
        <v>Categoria de Revit:  OST_FoodServiceEquipment</v>
      </c>
      <c r="R1868" s="7" t="str">
        <f>C1868</f>
        <v>ARQ_Projeto</v>
      </c>
      <c r="S1868" s="7" t="str">
        <f>D1868</f>
        <v>ARQ_Mobiliários</v>
      </c>
      <c r="T1868" s="7" t="str">
        <f>E1868</f>
        <v>Equipamento_Restaurant</v>
      </c>
      <c r="U1868" s="8" t="str">
        <f>_xlfn.CONCAT("bim-key_",A1868)</f>
        <v>bim-key_1867</v>
      </c>
      <c r="V1868" s="4" t="str">
        <f>IF(ISNUMBER(FIND("Arrow", F1868)), _xlfn.CONCAT(E1868,"_Seta"), E1868)</f>
        <v>Equipamento_Restaurant</v>
      </c>
      <c r="W1868" s="4" t="str">
        <f>IF(ISNUMBER(FIND("Scheme", F1868)), _xlfn.CONCAT(F1868,"_Esquema"), F1868)</f>
        <v>OST_FoodServiceEquipment</v>
      </c>
    </row>
    <row r="1869" spans="1:23" ht="9.75" customHeight="1" x14ac:dyDescent="0.25">
      <c r="A1869" s="66">
        <v>1868</v>
      </c>
      <c r="B1869" s="65" t="s">
        <v>4283</v>
      </c>
      <c r="C1869" s="27" t="s">
        <v>4289</v>
      </c>
      <c r="D1869" s="27" t="s">
        <v>4390</v>
      </c>
      <c r="E1869" s="26" t="s">
        <v>4693</v>
      </c>
      <c r="F1869" s="25" t="s">
        <v>3516</v>
      </c>
      <c r="G1869" s="6" t="s">
        <v>13</v>
      </c>
      <c r="H1869" s="6" t="s">
        <v>13</v>
      </c>
      <c r="I1869" s="6" t="s">
        <v>13</v>
      </c>
      <c r="J1869" s="6" t="s">
        <v>13</v>
      </c>
      <c r="K1869" s="23" t="s">
        <v>13</v>
      </c>
      <c r="L1869" s="9" t="str">
        <f>_xlfn.CONCAT("", C1869)</f>
        <v>ARQ_Projeto</v>
      </c>
      <c r="M1869" s="9" t="str">
        <f>_xlfn.CONCAT("", D1869)</f>
        <v>ARQ_Mobiliários</v>
      </c>
      <c r="N1869" s="9" t="str">
        <f>_xlfn.CONCAT("", E1869)</f>
        <v>Equipamento_Restaurant_Linha_Oculta</v>
      </c>
      <c r="O1869" s="9" t="str">
        <f>_xlfn.CONCAT("Classe IFC ou Categoria Revit:   ", F1869)</f>
        <v>Classe IFC ou Categoria Revit:   OST_FoodServiceEquipmentHiddenLines</v>
      </c>
      <c r="P1869" s="7" t="s">
        <v>4183</v>
      </c>
      <c r="Q1869" s="11" t="str">
        <f>_xlfn.CONCAT("Categoria de Revit:  ",F1869)</f>
        <v>Categoria de Revit:  OST_FoodServiceEquipmentHiddenLines</v>
      </c>
      <c r="R1869" s="7" t="str">
        <f>C1869</f>
        <v>ARQ_Projeto</v>
      </c>
      <c r="S1869" s="7" t="str">
        <f>D1869</f>
        <v>ARQ_Mobiliários</v>
      </c>
      <c r="T1869" s="7" t="str">
        <f>E1869</f>
        <v>Equipamento_Restaurant_Linha_Oculta</v>
      </c>
      <c r="U1869" s="8" t="str">
        <f>_xlfn.CONCAT("bim-key_",A1869)</f>
        <v>bim-key_1868</v>
      </c>
      <c r="V1869" s="4" t="str">
        <f>IF(ISNUMBER(FIND("Arrow", F1869)), _xlfn.CONCAT(E1869,"_Seta"), E1869)</f>
        <v>Equipamento_Restaurant_Linha_Oculta</v>
      </c>
      <c r="W1869" s="4" t="str">
        <f>IF(ISNUMBER(FIND("Scheme", F1869)), _xlfn.CONCAT(F1869,"_Esquema"), F1869)</f>
        <v>OST_FoodServiceEquipmentHiddenLines</v>
      </c>
    </row>
    <row r="1870" spans="1:23" ht="9.75" customHeight="1" x14ac:dyDescent="0.25">
      <c r="A1870" s="66">
        <v>1869</v>
      </c>
      <c r="B1870" s="65" t="s">
        <v>4283</v>
      </c>
      <c r="C1870" s="27" t="s">
        <v>4289</v>
      </c>
      <c r="D1870" s="27" t="s">
        <v>4744</v>
      </c>
      <c r="E1870" s="26" t="s">
        <v>4491</v>
      </c>
      <c r="F1870" s="25" t="s">
        <v>3515</v>
      </c>
      <c r="G1870" s="6" t="s">
        <v>13</v>
      </c>
      <c r="H1870" s="6" t="s">
        <v>13</v>
      </c>
      <c r="I1870" s="6" t="s">
        <v>13</v>
      </c>
      <c r="J1870" s="6" t="s">
        <v>13</v>
      </c>
      <c r="K1870" s="23" t="s">
        <v>13</v>
      </c>
      <c r="L1870" s="9" t="str">
        <f>_xlfn.CONCAT("", C1870)</f>
        <v>ARQ_Projeto</v>
      </c>
      <c r="M1870" s="9" t="str">
        <f>_xlfn.CONCAT("", D1870)</f>
        <v>ARQ_Mobiliários_TAG</v>
      </c>
      <c r="N1870" s="9" t="str">
        <f>_xlfn.CONCAT("", E1870)</f>
        <v>Equipamento_Restaurant_Etiqueta</v>
      </c>
      <c r="O1870" s="9" t="str">
        <f>_xlfn.CONCAT("Classe IFC ou Categoria Revit:   ", F1870)</f>
        <v>Classe IFC ou Categoria Revit:   OST_FoodServiceEquipmentTags</v>
      </c>
      <c r="P1870" s="7" t="s">
        <v>4460</v>
      </c>
      <c r="Q1870" s="11" t="str">
        <f>_xlfn.CONCAT("Categoria de Revit:  ",F1870)</f>
        <v>Categoria de Revit:  OST_FoodServiceEquipmentTags</v>
      </c>
      <c r="R1870" s="7" t="str">
        <f>C1870</f>
        <v>ARQ_Projeto</v>
      </c>
      <c r="S1870" s="7" t="str">
        <f>D1870</f>
        <v>ARQ_Mobiliários_TAG</v>
      </c>
      <c r="T1870" s="7" t="str">
        <f>E1870</f>
        <v>Equipamento_Restaurant_Etiqueta</v>
      </c>
      <c r="U1870" s="8" t="str">
        <f>_xlfn.CONCAT("bim-key_",A1870)</f>
        <v>bim-key_1869</v>
      </c>
      <c r="V1870" s="4" t="str">
        <f>IF(ISNUMBER(FIND("Arrow", F1870)), _xlfn.CONCAT(E1870,"_Seta"), E1870)</f>
        <v>Equipamento_Restaurant_Etiqueta</v>
      </c>
      <c r="W1870" s="4" t="str">
        <f>IF(ISNUMBER(FIND("Scheme", F1870)), _xlfn.CONCAT(F1870,"_Esquema"), F1870)</f>
        <v>OST_FoodServiceEquipmentTags</v>
      </c>
    </row>
    <row r="1871" spans="1:23" ht="9.75" customHeight="1" x14ac:dyDescent="0.25">
      <c r="A1871" s="66">
        <v>1870</v>
      </c>
      <c r="B1871" s="65" t="s">
        <v>4283</v>
      </c>
      <c r="C1871" s="27" t="s">
        <v>4295</v>
      </c>
      <c r="D1871" s="27" t="s">
        <v>4539</v>
      </c>
      <c r="E1871" s="40" t="s">
        <v>4783</v>
      </c>
      <c r="F1871" s="25" t="s">
        <v>3399</v>
      </c>
      <c r="G1871" s="6" t="s">
        <v>13</v>
      </c>
      <c r="H1871" s="6" t="s">
        <v>13</v>
      </c>
      <c r="I1871" s="6" t="s">
        <v>13</v>
      </c>
      <c r="J1871" s="6" t="s">
        <v>13</v>
      </c>
      <c r="K1871" s="23" t="s">
        <v>13</v>
      </c>
      <c r="L1871" s="9" t="str">
        <f>_xlfn.CONCAT("", C1871)</f>
        <v>EST_Analítico</v>
      </c>
      <c r="M1871" s="9" t="str">
        <f>_xlfn.CONCAT("", D1871)</f>
        <v>EST_Analítico_Estrutura</v>
      </c>
      <c r="N1871" s="9" t="str">
        <f>_xlfn.CONCAT("", E1871)</f>
        <v>Análise</v>
      </c>
      <c r="O1871" s="9" t="str">
        <f>_xlfn.CONCAT("Classe IFC ou Categoria Revit:   ", F1871)</f>
        <v>Classe IFC ou Categoria Revit:   OST_FootingAnalyticalGeometry</v>
      </c>
      <c r="P1871" s="7" t="s">
        <v>4183</v>
      </c>
      <c r="Q1871" s="11" t="str">
        <f>_xlfn.CONCAT("Categoria de Revit:  ",F1871)</f>
        <v>Categoria de Revit:  OST_FootingAnalyticalGeometry</v>
      </c>
      <c r="R1871" s="7" t="str">
        <f>C1871</f>
        <v>EST_Analítico</v>
      </c>
      <c r="S1871" s="7" t="str">
        <f>D1871</f>
        <v>EST_Analítico_Estrutura</v>
      </c>
      <c r="T1871" s="7" t="str">
        <f>E1871</f>
        <v>Análise</v>
      </c>
      <c r="U1871" s="8" t="str">
        <f>_xlfn.CONCAT("bim-key_",A1871)</f>
        <v>bim-key_1870</v>
      </c>
      <c r="V1871" s="4" t="str">
        <f>IF(ISNUMBER(FIND("Arrow", F1871)), _xlfn.CONCAT(E1871,"_Seta"), E1871)</f>
        <v>Análise</v>
      </c>
      <c r="W1871" s="4" t="str">
        <f>IF(ISNUMBER(FIND("Scheme", F1871)), _xlfn.CONCAT(F1871,"_Esquema"), F1871)</f>
        <v>OST_FootingAnalyticalGeometry</v>
      </c>
    </row>
    <row r="1872" spans="1:23" ht="9.75" customHeight="1" x14ac:dyDescent="0.25">
      <c r="A1872" s="66">
        <v>1871</v>
      </c>
      <c r="B1872" s="65" t="s">
        <v>4283</v>
      </c>
      <c r="C1872" s="27" t="s">
        <v>4295</v>
      </c>
      <c r="D1872" s="27" t="s">
        <v>4539</v>
      </c>
      <c r="E1872" s="40" t="s">
        <v>4783</v>
      </c>
      <c r="F1872" s="25" t="s">
        <v>3292</v>
      </c>
      <c r="G1872" s="6" t="s">
        <v>13</v>
      </c>
      <c r="H1872" s="6" t="s">
        <v>13</v>
      </c>
      <c r="I1872" s="6" t="s">
        <v>13</v>
      </c>
      <c r="J1872" s="6" t="s">
        <v>13</v>
      </c>
      <c r="K1872" s="23" t="s">
        <v>13</v>
      </c>
      <c r="L1872" s="9" t="str">
        <f>_xlfn.CONCAT("", C1872)</f>
        <v>EST_Analítico</v>
      </c>
      <c r="M1872" s="9" t="str">
        <f>_xlfn.CONCAT("", D1872)</f>
        <v>EST_Analítico_Estrutura</v>
      </c>
      <c r="N1872" s="9" t="str">
        <f>_xlfn.CONCAT("", E1872)</f>
        <v>Análise</v>
      </c>
      <c r="O1872" s="9" t="str">
        <f>_xlfn.CONCAT("Classe IFC ou Categoria Revit:   ", F1872)</f>
        <v>Classe IFC ou Categoria Revit:   OST_FootingSpanDirectionSymbol</v>
      </c>
      <c r="P1872" s="7" t="s">
        <v>4183</v>
      </c>
      <c r="Q1872" s="11" t="str">
        <f>_xlfn.CONCAT("Categoria de Revit:  ",F1872)</f>
        <v>Categoria de Revit:  OST_FootingSpanDirectionSymbol</v>
      </c>
      <c r="R1872" s="7" t="str">
        <f>C1872</f>
        <v>EST_Analítico</v>
      </c>
      <c r="S1872" s="7" t="str">
        <f>D1872</f>
        <v>EST_Analítico_Estrutura</v>
      </c>
      <c r="T1872" s="7" t="str">
        <f>E1872</f>
        <v>Análise</v>
      </c>
      <c r="U1872" s="8" t="str">
        <f>_xlfn.CONCAT("bim-key_",A1872)</f>
        <v>bim-key_1871</v>
      </c>
      <c r="V1872" s="4" t="str">
        <f>IF(ISNUMBER(FIND("Arrow", F1872)), _xlfn.CONCAT(E1872,"_Seta"), E1872)</f>
        <v>Análise</v>
      </c>
      <c r="W1872" s="4" t="str">
        <f>IF(ISNUMBER(FIND("Scheme", F1872)), _xlfn.CONCAT(F1872,"_Esquema"), F1872)</f>
        <v>OST_FootingSpanDirectionSymbol</v>
      </c>
    </row>
    <row r="1873" spans="1:23" ht="9.75" customHeight="1" x14ac:dyDescent="0.25">
      <c r="A1873" s="66">
        <v>1872</v>
      </c>
      <c r="B1873" s="65" t="s">
        <v>4283</v>
      </c>
      <c r="C1873" s="27" t="s">
        <v>4295</v>
      </c>
      <c r="D1873" s="27" t="s">
        <v>4539</v>
      </c>
      <c r="E1873" s="40" t="s">
        <v>4776</v>
      </c>
      <c r="F1873" s="25" t="s">
        <v>2816</v>
      </c>
      <c r="G1873" s="6" t="s">
        <v>13</v>
      </c>
      <c r="H1873" s="6" t="s">
        <v>13</v>
      </c>
      <c r="I1873" s="6" t="s">
        <v>13</v>
      </c>
      <c r="J1873" s="6" t="s">
        <v>13</v>
      </c>
      <c r="K1873" s="23" t="s">
        <v>13</v>
      </c>
      <c r="L1873" s="9" t="str">
        <f>_xlfn.CONCAT("", C1873)</f>
        <v>EST_Analítico</v>
      </c>
      <c r="M1873" s="9" t="str">
        <f>_xlfn.CONCAT("", D1873)</f>
        <v>EST_Analítico_Estrutura</v>
      </c>
      <c r="N1873" s="9" t="str">
        <f>_xlfn.CONCAT("", E1873)</f>
        <v>Fundações</v>
      </c>
      <c r="O1873" s="9" t="str">
        <f>_xlfn.CONCAT("Classe IFC ou Categoria Revit:   ", F1873)</f>
        <v>Classe IFC ou Categoria Revit:   OST_FoundationSlabAnalytical</v>
      </c>
      <c r="P1873" s="7" t="s">
        <v>4183</v>
      </c>
      <c r="Q1873" s="11" t="str">
        <f>_xlfn.CONCAT("Categoria de Revit:  ",F1873)</f>
        <v>Categoria de Revit:  OST_FoundationSlabAnalytical</v>
      </c>
      <c r="R1873" s="7" t="str">
        <f>C1873</f>
        <v>EST_Analítico</v>
      </c>
      <c r="S1873" s="7" t="str">
        <f>D1873</f>
        <v>EST_Analítico_Estrutura</v>
      </c>
      <c r="T1873" s="7" t="str">
        <f>E1873</f>
        <v>Fundações</v>
      </c>
      <c r="U1873" s="8" t="str">
        <f>_xlfn.CONCAT("bim-key_",A1873)</f>
        <v>bim-key_1872</v>
      </c>
      <c r="V1873" s="4" t="str">
        <f>IF(ISNUMBER(FIND("Arrow", F1873)), _xlfn.CONCAT(E1873,"_Seta"), E1873)</f>
        <v>Fundações</v>
      </c>
      <c r="W1873" s="4" t="str">
        <f>IF(ISNUMBER(FIND("Scheme", F1873)), _xlfn.CONCAT(F1873,"_Esquema"), F1873)</f>
        <v>OST_FoundationSlabAnalytical</v>
      </c>
    </row>
    <row r="1874" spans="1:23" ht="9.75" customHeight="1" x14ac:dyDescent="0.25">
      <c r="A1874" s="66">
        <v>1873</v>
      </c>
      <c r="B1874" s="65" t="s">
        <v>4283</v>
      </c>
      <c r="C1874" s="27" t="s">
        <v>4295</v>
      </c>
      <c r="D1874" s="27" t="s">
        <v>4748</v>
      </c>
      <c r="E1874" s="40" t="s">
        <v>4778</v>
      </c>
      <c r="F1874" s="25" t="s">
        <v>2803</v>
      </c>
      <c r="G1874" s="6" t="s">
        <v>13</v>
      </c>
      <c r="H1874" s="6" t="s">
        <v>13</v>
      </c>
      <c r="I1874" s="6" t="s">
        <v>13</v>
      </c>
      <c r="J1874" s="6" t="s">
        <v>13</v>
      </c>
      <c r="K1874" s="23" t="s">
        <v>13</v>
      </c>
      <c r="L1874" s="9" t="str">
        <f>_xlfn.CONCAT("", C1874)</f>
        <v>EST_Analítico</v>
      </c>
      <c r="M1874" s="9" t="str">
        <f>_xlfn.CONCAT("", D1874)</f>
        <v>EST_Analítico_Estrutura_TAG</v>
      </c>
      <c r="N1874" s="9" t="str">
        <f>_xlfn.CONCAT("", E1874)</f>
        <v>Fundações_Etiqueta</v>
      </c>
      <c r="O1874" s="9" t="str">
        <f>_xlfn.CONCAT("Classe IFC ou Categoria Revit:   ", F1874)</f>
        <v>Classe IFC ou Categoria Revit:   OST_FoundationSlabAnalyticalTags</v>
      </c>
      <c r="P1874" s="7" t="s">
        <v>4460</v>
      </c>
      <c r="Q1874" s="11" t="str">
        <f>_xlfn.CONCAT("Categoria de Revit:  ",F1874)</f>
        <v>Categoria de Revit:  OST_FoundationSlabAnalyticalTags</v>
      </c>
      <c r="R1874" s="7" t="str">
        <f>C1874</f>
        <v>EST_Analítico</v>
      </c>
      <c r="S1874" s="7" t="str">
        <f>D1874</f>
        <v>EST_Analítico_Estrutura_TAG</v>
      </c>
      <c r="T1874" s="7" t="str">
        <f>E1874</f>
        <v>Fundações_Etiqueta</v>
      </c>
      <c r="U1874" s="8" t="str">
        <f>_xlfn.CONCAT("bim-key_",A1874)</f>
        <v>bim-key_1873</v>
      </c>
      <c r="V1874" s="4" t="str">
        <f>IF(ISNUMBER(FIND("Arrow", F1874)), _xlfn.CONCAT(E1874,"_Seta"), E1874)</f>
        <v>Fundações_Etiqueta</v>
      </c>
      <c r="W1874" s="4" t="str">
        <f>IF(ISNUMBER(FIND("Scheme", F1874)), _xlfn.CONCAT(F1874,"_Esquema"), F1874)</f>
        <v>OST_FoundationSlabAnalyticalTags</v>
      </c>
    </row>
    <row r="1875" spans="1:23" ht="9.75" customHeight="1" x14ac:dyDescent="0.25">
      <c r="A1875" s="66">
        <v>1874</v>
      </c>
      <c r="B1875" s="65" t="s">
        <v>4283</v>
      </c>
      <c r="C1875" s="27" t="s">
        <v>4295</v>
      </c>
      <c r="D1875" s="27" t="s">
        <v>4539</v>
      </c>
      <c r="E1875" s="40" t="s">
        <v>4783</v>
      </c>
      <c r="F1875" s="25" t="s">
        <v>3414</v>
      </c>
      <c r="G1875" s="6" t="s">
        <v>13</v>
      </c>
      <c r="H1875" s="6" t="s">
        <v>13</v>
      </c>
      <c r="I1875" s="6" t="s">
        <v>13</v>
      </c>
      <c r="J1875" s="6" t="s">
        <v>13</v>
      </c>
      <c r="K1875" s="23" t="s">
        <v>13</v>
      </c>
      <c r="L1875" s="9" t="str">
        <f>_xlfn.CONCAT("", C1875)</f>
        <v>EST_Analítico</v>
      </c>
      <c r="M1875" s="9" t="str">
        <f>_xlfn.CONCAT("", D1875)</f>
        <v>EST_Analítico_Estrutura</v>
      </c>
      <c r="N1875" s="9" t="str">
        <f>_xlfn.CONCAT("", E1875)</f>
        <v>Análise</v>
      </c>
      <c r="O1875" s="9" t="str">
        <f>_xlfn.CONCAT("Classe IFC ou Categoria Revit:   ", F1875)</f>
        <v>Classe IFC ou Categoria Revit:   OST_FramingAnalyticalGeometry</v>
      </c>
      <c r="P1875" s="7" t="s">
        <v>4183</v>
      </c>
      <c r="Q1875" s="11" t="str">
        <f>_xlfn.CONCAT("Categoria de Revit:  ",F1875)</f>
        <v>Categoria de Revit:  OST_FramingAnalyticalGeometry</v>
      </c>
      <c r="R1875" s="7" t="str">
        <f>C1875</f>
        <v>EST_Analítico</v>
      </c>
      <c r="S1875" s="7" t="str">
        <f>D1875</f>
        <v>EST_Analítico_Estrutura</v>
      </c>
      <c r="T1875" s="7" t="str">
        <f>E1875</f>
        <v>Análise</v>
      </c>
      <c r="U1875" s="8" t="str">
        <f>_xlfn.CONCAT("bim-key_",A1875)</f>
        <v>bim-key_1874</v>
      </c>
      <c r="V1875" s="4" t="str">
        <f>IF(ISNUMBER(FIND("Arrow", F1875)), _xlfn.CONCAT(E1875,"_Seta"), E1875)</f>
        <v>Análise</v>
      </c>
      <c r="W1875" s="4" t="str">
        <f>IF(ISNUMBER(FIND("Scheme", F1875)), _xlfn.CONCAT(F1875,"_Esquema"), F1875)</f>
        <v>OST_FramingAnalyticalGeometry</v>
      </c>
    </row>
    <row r="1876" spans="1:23" ht="9.75" customHeight="1" x14ac:dyDescent="0.25">
      <c r="A1876" s="66">
        <v>1875</v>
      </c>
      <c r="B1876" s="65" t="s">
        <v>4283</v>
      </c>
      <c r="C1876" s="27" t="s">
        <v>4289</v>
      </c>
      <c r="D1876" s="27" t="s">
        <v>4390</v>
      </c>
      <c r="E1876" s="40" t="s">
        <v>4402</v>
      </c>
      <c r="F1876" s="25" t="s">
        <v>3901</v>
      </c>
      <c r="G1876" s="6" t="s">
        <v>13</v>
      </c>
      <c r="H1876" s="6" t="s">
        <v>13</v>
      </c>
      <c r="I1876" s="6" t="s">
        <v>13</v>
      </c>
      <c r="J1876" s="6" t="s">
        <v>13</v>
      </c>
      <c r="K1876" s="23" t="s">
        <v>13</v>
      </c>
      <c r="L1876" s="9" t="str">
        <f>_xlfn.CONCAT("", C1876)</f>
        <v>ARQ_Projeto</v>
      </c>
      <c r="M1876" s="9" t="str">
        <f>_xlfn.CONCAT("", D1876)</f>
        <v>ARQ_Mobiliários</v>
      </c>
      <c r="N1876" s="9" t="str">
        <f>_xlfn.CONCAT("", E1876)</f>
        <v>Mobílias</v>
      </c>
      <c r="O1876" s="9" t="str">
        <f>_xlfn.CONCAT("Classe IFC ou Categoria Revit:   ", F1876)</f>
        <v>Classe IFC ou Categoria Revit:   OST_Furniture</v>
      </c>
      <c r="P1876" s="7" t="s">
        <v>4183</v>
      </c>
      <c r="Q1876" s="11" t="str">
        <f>_xlfn.CONCAT("Categoria de Revit:  ",F1876)</f>
        <v>Categoria de Revit:  OST_Furniture</v>
      </c>
      <c r="R1876" s="7" t="str">
        <f>C1876</f>
        <v>ARQ_Projeto</v>
      </c>
      <c r="S1876" s="7" t="str">
        <f>D1876</f>
        <v>ARQ_Mobiliários</v>
      </c>
      <c r="T1876" s="7" t="str">
        <f>E1876</f>
        <v>Mobílias</v>
      </c>
      <c r="U1876" s="8" t="str">
        <f>_xlfn.CONCAT("bim-key_",A1876)</f>
        <v>bim-key_1875</v>
      </c>
      <c r="V1876" s="4" t="str">
        <f>IF(ISNUMBER(FIND("Arrow", F1876)), _xlfn.CONCAT(E1876,"_Seta"), E1876)</f>
        <v>Mobílias</v>
      </c>
      <c r="W1876" s="4" t="str">
        <f>IF(ISNUMBER(FIND("Scheme", F1876)), _xlfn.CONCAT(F1876,"_Esquema"), F1876)</f>
        <v>OST_Furniture</v>
      </c>
    </row>
    <row r="1877" spans="1:23" ht="9.75" customHeight="1" x14ac:dyDescent="0.25">
      <c r="A1877" s="66">
        <v>1876</v>
      </c>
      <c r="B1877" s="65" t="s">
        <v>4283</v>
      </c>
      <c r="C1877" s="27" t="s">
        <v>4289</v>
      </c>
      <c r="D1877" s="27" t="s">
        <v>4390</v>
      </c>
      <c r="E1877" s="40" t="s">
        <v>4707</v>
      </c>
      <c r="F1877" s="25" t="s">
        <v>2901</v>
      </c>
      <c r="G1877" s="6" t="s">
        <v>13</v>
      </c>
      <c r="H1877" s="6" t="s">
        <v>13</v>
      </c>
      <c r="I1877" s="6" t="s">
        <v>13</v>
      </c>
      <c r="J1877" s="6" t="s">
        <v>13</v>
      </c>
      <c r="K1877" s="23" t="s">
        <v>13</v>
      </c>
      <c r="L1877" s="9" t="str">
        <f>_xlfn.CONCAT("", C1877)</f>
        <v>ARQ_Projeto</v>
      </c>
      <c r="M1877" s="9" t="str">
        <f>_xlfn.CONCAT("", D1877)</f>
        <v>ARQ_Mobiliários</v>
      </c>
      <c r="N1877" s="9" t="str">
        <f>_xlfn.CONCAT("", E1877)</f>
        <v>Mobílias_Linha_Oculta</v>
      </c>
      <c r="O1877" s="9" t="str">
        <f>_xlfn.CONCAT("Classe IFC ou Categoria Revit:   ", F1877)</f>
        <v>Classe IFC ou Categoria Revit:   OST_FurnitureHiddenLines</v>
      </c>
      <c r="P1877" s="7" t="s">
        <v>4183</v>
      </c>
      <c r="Q1877" s="11" t="str">
        <f>_xlfn.CONCAT("Categoria de Revit:  ",F1877)</f>
        <v>Categoria de Revit:  OST_FurnitureHiddenLines</v>
      </c>
      <c r="R1877" s="7" t="str">
        <f>C1877</f>
        <v>ARQ_Projeto</v>
      </c>
      <c r="S1877" s="7" t="str">
        <f>D1877</f>
        <v>ARQ_Mobiliários</v>
      </c>
      <c r="T1877" s="7" t="str">
        <f>E1877</f>
        <v>Mobílias_Linha_Oculta</v>
      </c>
      <c r="U1877" s="8" t="str">
        <f>_xlfn.CONCAT("bim-key_",A1877)</f>
        <v>bim-key_1876</v>
      </c>
      <c r="V1877" s="4" t="str">
        <f>IF(ISNUMBER(FIND("Arrow", F1877)), _xlfn.CONCAT(E1877,"_Seta"), E1877)</f>
        <v>Mobílias_Linha_Oculta</v>
      </c>
      <c r="W1877" s="4" t="str">
        <f>IF(ISNUMBER(FIND("Scheme", F1877)), _xlfn.CONCAT(F1877,"_Esquema"), F1877)</f>
        <v>OST_FurnitureHiddenLines</v>
      </c>
    </row>
    <row r="1878" spans="1:23" ht="9.75" customHeight="1" x14ac:dyDescent="0.25">
      <c r="A1878" s="66">
        <v>1877</v>
      </c>
      <c r="B1878" s="65" t="s">
        <v>4283</v>
      </c>
      <c r="C1878" s="27" t="s">
        <v>4289</v>
      </c>
      <c r="D1878" s="27" t="s">
        <v>4390</v>
      </c>
      <c r="E1878" s="40" t="s">
        <v>4401</v>
      </c>
      <c r="F1878" s="25" t="s">
        <v>3460</v>
      </c>
      <c r="G1878" s="6" t="s">
        <v>13</v>
      </c>
      <c r="H1878" s="6" t="s">
        <v>13</v>
      </c>
      <c r="I1878" s="6" t="s">
        <v>13</v>
      </c>
      <c r="J1878" s="6" t="s">
        <v>13</v>
      </c>
      <c r="K1878" s="23" t="s">
        <v>13</v>
      </c>
      <c r="L1878" s="9" t="str">
        <f>_xlfn.CONCAT("", C1878)</f>
        <v>ARQ_Projeto</v>
      </c>
      <c r="M1878" s="9" t="str">
        <f>_xlfn.CONCAT("", D1878)</f>
        <v>ARQ_Mobiliários</v>
      </c>
      <c r="N1878" s="9" t="str">
        <f>_xlfn.CONCAT("", E1878)</f>
        <v>Mobília_Sistemas</v>
      </c>
      <c r="O1878" s="9" t="str">
        <f>_xlfn.CONCAT("Classe IFC ou Categoria Revit:   ", F1878)</f>
        <v>Classe IFC ou Categoria Revit:   OST_FurnitureSystems</v>
      </c>
      <c r="P1878" s="7" t="s">
        <v>4183</v>
      </c>
      <c r="Q1878" s="11" t="str">
        <f>_xlfn.CONCAT("Categoria de Revit:  ",F1878)</f>
        <v>Categoria de Revit:  OST_FurnitureSystems</v>
      </c>
      <c r="R1878" s="7" t="str">
        <f>C1878</f>
        <v>ARQ_Projeto</v>
      </c>
      <c r="S1878" s="7" t="str">
        <f>D1878</f>
        <v>ARQ_Mobiliários</v>
      </c>
      <c r="T1878" s="7" t="str">
        <f>E1878</f>
        <v>Mobília_Sistemas</v>
      </c>
      <c r="U1878" s="8" t="str">
        <f>_xlfn.CONCAT("bim-key_",A1878)</f>
        <v>bim-key_1877</v>
      </c>
      <c r="V1878" s="4" t="str">
        <f>IF(ISNUMBER(FIND("Arrow", F1878)), _xlfn.CONCAT(E1878,"_Seta"), E1878)</f>
        <v>Mobília_Sistemas</v>
      </c>
      <c r="W1878" s="4" t="str">
        <f>IF(ISNUMBER(FIND("Scheme", F1878)), _xlfn.CONCAT(F1878,"_Esquema"), F1878)</f>
        <v>OST_FurnitureSystems</v>
      </c>
    </row>
    <row r="1879" spans="1:23" ht="9.75" customHeight="1" x14ac:dyDescent="0.25">
      <c r="A1879" s="66">
        <v>1878</v>
      </c>
      <c r="B1879" s="65" t="s">
        <v>4283</v>
      </c>
      <c r="C1879" s="27" t="s">
        <v>4289</v>
      </c>
      <c r="D1879" s="27" t="s">
        <v>4390</v>
      </c>
      <c r="E1879" s="40" t="s">
        <v>4706</v>
      </c>
      <c r="F1879" s="25" t="s">
        <v>2888</v>
      </c>
      <c r="G1879" s="6" t="s">
        <v>13</v>
      </c>
      <c r="H1879" s="6" t="s">
        <v>13</v>
      </c>
      <c r="I1879" s="6" t="s">
        <v>13</v>
      </c>
      <c r="J1879" s="6" t="s">
        <v>13</v>
      </c>
      <c r="K1879" s="23" t="s">
        <v>13</v>
      </c>
      <c r="L1879" s="9" t="str">
        <f>_xlfn.CONCAT("", C1879)</f>
        <v>ARQ_Projeto</v>
      </c>
      <c r="M1879" s="9" t="str">
        <f>_xlfn.CONCAT("", D1879)</f>
        <v>ARQ_Mobiliários</v>
      </c>
      <c r="N1879" s="9" t="str">
        <f>_xlfn.CONCAT("", E1879)</f>
        <v>Mobília_Sistemas_Linha_Oculta</v>
      </c>
      <c r="O1879" s="9" t="str">
        <f>_xlfn.CONCAT("Classe IFC ou Categoria Revit:   ", F1879)</f>
        <v>Classe IFC ou Categoria Revit:   OST_FurnitureSystemsHiddenLines</v>
      </c>
      <c r="P1879" s="7" t="s">
        <v>4183</v>
      </c>
      <c r="Q1879" s="11" t="str">
        <f>_xlfn.CONCAT("Categoria de Revit:  ",F1879)</f>
        <v>Categoria de Revit:  OST_FurnitureSystemsHiddenLines</v>
      </c>
      <c r="R1879" s="7" t="str">
        <f>C1879</f>
        <v>ARQ_Projeto</v>
      </c>
      <c r="S1879" s="7" t="str">
        <f>D1879</f>
        <v>ARQ_Mobiliários</v>
      </c>
      <c r="T1879" s="7" t="str">
        <f>E1879</f>
        <v>Mobília_Sistemas_Linha_Oculta</v>
      </c>
      <c r="U1879" s="8" t="str">
        <f>_xlfn.CONCAT("bim-key_",A1879)</f>
        <v>bim-key_1878</v>
      </c>
      <c r="V1879" s="4" t="str">
        <f>IF(ISNUMBER(FIND("Arrow", F1879)), _xlfn.CONCAT(E1879,"_Seta"), E1879)</f>
        <v>Mobília_Sistemas_Linha_Oculta</v>
      </c>
      <c r="W1879" s="4" t="str">
        <f>IF(ISNUMBER(FIND("Scheme", F1879)), _xlfn.CONCAT(F1879,"_Esquema"), F1879)</f>
        <v>OST_FurnitureSystemsHiddenLines</v>
      </c>
    </row>
    <row r="1880" spans="1:23" ht="9.75" customHeight="1" x14ac:dyDescent="0.25">
      <c r="A1880" s="66">
        <v>1879</v>
      </c>
      <c r="B1880" s="65" t="s">
        <v>4283</v>
      </c>
      <c r="C1880" s="27" t="s">
        <v>4289</v>
      </c>
      <c r="D1880" s="27" t="s">
        <v>4744</v>
      </c>
      <c r="E1880" s="40" t="s">
        <v>4493</v>
      </c>
      <c r="F1880" s="25" t="s">
        <v>3323</v>
      </c>
      <c r="G1880" s="6" t="s">
        <v>13</v>
      </c>
      <c r="H1880" s="6" t="s">
        <v>13</v>
      </c>
      <c r="I1880" s="6" t="s">
        <v>13</v>
      </c>
      <c r="J1880" s="6" t="s">
        <v>13</v>
      </c>
      <c r="K1880" s="23" t="s">
        <v>13</v>
      </c>
      <c r="L1880" s="9" t="str">
        <f>_xlfn.CONCAT("", C1880)</f>
        <v>ARQ_Projeto</v>
      </c>
      <c r="M1880" s="9" t="str">
        <f>_xlfn.CONCAT("", D1880)</f>
        <v>ARQ_Mobiliários_TAG</v>
      </c>
      <c r="N1880" s="9" t="str">
        <f>_xlfn.CONCAT("", E1880)</f>
        <v>Mobília_Sistemas_Etiqueta</v>
      </c>
      <c r="O1880" s="9" t="str">
        <f>_xlfn.CONCAT("Classe IFC ou Categoria Revit:   ", F1880)</f>
        <v>Classe IFC ou Categoria Revit:   OST_FurnitureSystemTags</v>
      </c>
      <c r="P1880" s="7" t="s">
        <v>4460</v>
      </c>
      <c r="Q1880" s="11" t="str">
        <f>_xlfn.CONCAT("Categoria de Revit:  ",F1880)</f>
        <v>Categoria de Revit:  OST_FurnitureSystemTags</v>
      </c>
      <c r="R1880" s="7" t="str">
        <f>C1880</f>
        <v>ARQ_Projeto</v>
      </c>
      <c r="S1880" s="7" t="str">
        <f>D1880</f>
        <v>ARQ_Mobiliários_TAG</v>
      </c>
      <c r="T1880" s="7" t="str">
        <f>E1880</f>
        <v>Mobília_Sistemas_Etiqueta</v>
      </c>
      <c r="U1880" s="8" t="str">
        <f>_xlfn.CONCAT("bim-key_",A1880)</f>
        <v>bim-key_1879</v>
      </c>
      <c r="V1880" s="4" t="str">
        <f>IF(ISNUMBER(FIND("Arrow", F1880)), _xlfn.CONCAT(E1880,"_Seta"), E1880)</f>
        <v>Mobília_Sistemas_Etiqueta</v>
      </c>
      <c r="W1880" s="4" t="str">
        <f>IF(ISNUMBER(FIND("Scheme", F1880)), _xlfn.CONCAT(F1880,"_Esquema"), F1880)</f>
        <v>OST_FurnitureSystemTags</v>
      </c>
    </row>
    <row r="1881" spans="1:23" ht="9.75" customHeight="1" x14ac:dyDescent="0.25">
      <c r="A1881" s="66">
        <v>1880</v>
      </c>
      <c r="B1881" s="65" t="s">
        <v>4283</v>
      </c>
      <c r="C1881" s="27" t="s">
        <v>4289</v>
      </c>
      <c r="D1881" s="27" t="s">
        <v>4744</v>
      </c>
      <c r="E1881" s="40" t="s">
        <v>4494</v>
      </c>
      <c r="F1881" s="25" t="s">
        <v>3324</v>
      </c>
      <c r="G1881" s="6" t="s">
        <v>13</v>
      </c>
      <c r="H1881" s="6" t="s">
        <v>13</v>
      </c>
      <c r="I1881" s="6" t="s">
        <v>13</v>
      </c>
      <c r="J1881" s="6" t="s">
        <v>13</v>
      </c>
      <c r="K1881" s="23" t="s">
        <v>13</v>
      </c>
      <c r="L1881" s="9" t="str">
        <f>_xlfn.CONCAT("", C1881)</f>
        <v>ARQ_Projeto</v>
      </c>
      <c r="M1881" s="9" t="str">
        <f>_xlfn.CONCAT("", D1881)</f>
        <v>ARQ_Mobiliários_TAG</v>
      </c>
      <c r="N1881" s="9" t="str">
        <f>_xlfn.CONCAT("", E1881)</f>
        <v>Mobílias_Etiqueta</v>
      </c>
      <c r="O1881" s="9" t="str">
        <f>_xlfn.CONCAT("Classe IFC ou Categoria Revit:   ", F1881)</f>
        <v>Classe IFC ou Categoria Revit:   OST_FurnitureTags</v>
      </c>
      <c r="P1881" s="7" t="s">
        <v>4460</v>
      </c>
      <c r="Q1881" s="11" t="str">
        <f>_xlfn.CONCAT("Categoria de Revit:  ",F1881)</f>
        <v>Categoria de Revit:  OST_FurnitureTags</v>
      </c>
      <c r="R1881" s="7" t="str">
        <f>C1881</f>
        <v>ARQ_Projeto</v>
      </c>
      <c r="S1881" s="7" t="str">
        <f>D1881</f>
        <v>ARQ_Mobiliários_TAG</v>
      </c>
      <c r="T1881" s="7" t="str">
        <f>E1881</f>
        <v>Mobílias_Etiqueta</v>
      </c>
      <c r="U1881" s="8" t="str">
        <f>_xlfn.CONCAT("bim-key_",A1881)</f>
        <v>bim-key_1880</v>
      </c>
      <c r="V1881" s="4" t="str">
        <f>IF(ISNUMBER(FIND("Arrow", F1881)), _xlfn.CONCAT(E1881,"_Seta"), E1881)</f>
        <v>Mobílias_Etiqueta</v>
      </c>
      <c r="W1881" s="4" t="str">
        <f>IF(ISNUMBER(FIND("Scheme", F1881)), _xlfn.CONCAT(F1881,"_Esquema"), F1881)</f>
        <v>OST_FurnitureTags</v>
      </c>
    </row>
    <row r="1882" spans="1:23" ht="9.75" customHeight="1" x14ac:dyDescent="0.25">
      <c r="A1882" s="66">
        <v>1881</v>
      </c>
      <c r="B1882" s="65" t="s">
        <v>4283</v>
      </c>
      <c r="C1882" s="27" t="s">
        <v>4312</v>
      </c>
      <c r="D1882" s="39" t="s">
        <v>4314</v>
      </c>
      <c r="E1882" s="39" t="s">
        <v>4790</v>
      </c>
      <c r="F1882" s="25" t="s">
        <v>3028</v>
      </c>
      <c r="G1882" s="6" t="s">
        <v>13</v>
      </c>
      <c r="H1882" s="6" t="s">
        <v>13</v>
      </c>
      <c r="I1882" s="6" t="s">
        <v>13</v>
      </c>
      <c r="J1882" s="6" t="s">
        <v>13</v>
      </c>
      <c r="K1882" s="23" t="s">
        <v>13</v>
      </c>
      <c r="L1882" s="9" t="str">
        <f>_xlfn.CONCAT("", C1882)</f>
        <v>ENE_Analítico</v>
      </c>
      <c r="M1882" s="9" t="str">
        <f>_xlfn.CONCAT("", D1882)</f>
        <v>ENE_Energia_GB</v>
      </c>
      <c r="N1882" s="9" t="str">
        <f>_xlfn.CONCAT("", E1882)</f>
        <v>Análise_gbXML</v>
      </c>
      <c r="O1882" s="9" t="str">
        <f>_xlfn.CONCAT("Classe IFC ou Categoria Revit:   ", F1882)</f>
        <v>Classe IFC ou Categoria Revit:   OST_gbXML_Ceiling</v>
      </c>
      <c r="P1882" s="7" t="s">
        <v>4247</v>
      </c>
      <c r="Q1882" s="11" t="str">
        <f>_xlfn.CONCAT("Categoria de Revit:  ",F1882)</f>
        <v>Categoria de Revit:  OST_gbXML_Ceiling</v>
      </c>
      <c r="R1882" s="7" t="str">
        <f>C1882</f>
        <v>ENE_Analítico</v>
      </c>
      <c r="S1882" s="7" t="str">
        <f>D1882</f>
        <v>ENE_Energia_GB</v>
      </c>
      <c r="T1882" s="7" t="str">
        <f>E1882</f>
        <v>Análise_gbXML</v>
      </c>
      <c r="U1882" s="8" t="str">
        <f>_xlfn.CONCAT("bim-key_",A1882)</f>
        <v>bim-key_1881</v>
      </c>
      <c r="V1882" s="4" t="str">
        <f>IF(ISNUMBER(FIND("Arrow", F1882)), _xlfn.CONCAT(E1882,"_Seta"), E1882)</f>
        <v>Análise_gbXML</v>
      </c>
      <c r="W1882" s="4" t="str">
        <f>IF(ISNUMBER(FIND("Scheme", F1882)), _xlfn.CONCAT(F1882,"_Esquema"), F1882)</f>
        <v>OST_gbXML_Ceiling</v>
      </c>
    </row>
    <row r="1883" spans="1:23" ht="9.75" customHeight="1" x14ac:dyDescent="0.25">
      <c r="A1883" s="66">
        <v>1882</v>
      </c>
      <c r="B1883" s="65" t="s">
        <v>4283</v>
      </c>
      <c r="C1883" s="27" t="s">
        <v>4312</v>
      </c>
      <c r="D1883" s="39" t="s">
        <v>4314</v>
      </c>
      <c r="E1883" s="39" t="s">
        <v>4790</v>
      </c>
      <c r="F1883" s="25" t="s">
        <v>3034</v>
      </c>
      <c r="G1883" s="6" t="s">
        <v>13</v>
      </c>
      <c r="H1883" s="6" t="s">
        <v>13</v>
      </c>
      <c r="I1883" s="6" t="s">
        <v>13</v>
      </c>
      <c r="J1883" s="6" t="s">
        <v>13</v>
      </c>
      <c r="K1883" s="23" t="s">
        <v>13</v>
      </c>
      <c r="L1883" s="9" t="str">
        <f>_xlfn.CONCAT("", C1883)</f>
        <v>ENE_Analítico</v>
      </c>
      <c r="M1883" s="9" t="str">
        <f>_xlfn.CONCAT("", D1883)</f>
        <v>ENE_Energia_GB</v>
      </c>
      <c r="N1883" s="9" t="str">
        <f>_xlfn.CONCAT("", E1883)</f>
        <v>Análise_gbXML</v>
      </c>
      <c r="O1883" s="9" t="str">
        <f>_xlfn.CONCAT("Classe IFC ou Categoria Revit:   ", F1883)</f>
        <v>Classe IFC ou Categoria Revit:   OST_gbXML_ExteriorWall</v>
      </c>
      <c r="P1883" s="7" t="s">
        <v>4246</v>
      </c>
      <c r="Q1883" s="11" t="str">
        <f>_xlfn.CONCAT("Categoria de Revit:  ",F1883)</f>
        <v>Categoria de Revit:  OST_gbXML_ExteriorWall</v>
      </c>
      <c r="R1883" s="7" t="str">
        <f>C1883</f>
        <v>ENE_Analítico</v>
      </c>
      <c r="S1883" s="7" t="str">
        <f>D1883</f>
        <v>ENE_Energia_GB</v>
      </c>
      <c r="T1883" s="7" t="str">
        <f>E1883</f>
        <v>Análise_gbXML</v>
      </c>
      <c r="U1883" s="8" t="str">
        <f>_xlfn.CONCAT("bim-key_",A1883)</f>
        <v>bim-key_1882</v>
      </c>
      <c r="V1883" s="4" t="str">
        <f>IF(ISNUMBER(FIND("Arrow", F1883)), _xlfn.CONCAT(E1883,"_Seta"), E1883)</f>
        <v>Análise_gbXML</v>
      </c>
      <c r="W1883" s="4" t="str">
        <f>IF(ISNUMBER(FIND("Scheme", F1883)), _xlfn.CONCAT(F1883,"_Esquema"), F1883)</f>
        <v>OST_gbXML_ExteriorWall</v>
      </c>
    </row>
    <row r="1884" spans="1:23" ht="9.75" customHeight="1" x14ac:dyDescent="0.25">
      <c r="A1884" s="66">
        <v>1883</v>
      </c>
      <c r="B1884" s="65" t="s">
        <v>4283</v>
      </c>
      <c r="C1884" s="27" t="s">
        <v>4312</v>
      </c>
      <c r="D1884" s="39" t="s">
        <v>4314</v>
      </c>
      <c r="E1884" s="39" t="s">
        <v>4790</v>
      </c>
      <c r="F1884" s="25" t="s">
        <v>3021</v>
      </c>
      <c r="G1884" s="6" t="s">
        <v>13</v>
      </c>
      <c r="H1884" s="6" t="s">
        <v>13</v>
      </c>
      <c r="I1884" s="6" t="s">
        <v>13</v>
      </c>
      <c r="J1884" s="6" t="s">
        <v>13</v>
      </c>
      <c r="K1884" s="23" t="s">
        <v>13</v>
      </c>
      <c r="L1884" s="9" t="str">
        <f>_xlfn.CONCAT("", C1884)</f>
        <v>ENE_Analítico</v>
      </c>
      <c r="M1884" s="9" t="str">
        <f>_xlfn.CONCAT("", D1884)</f>
        <v>ENE_Energia_GB</v>
      </c>
      <c r="N1884" s="9" t="str">
        <f>_xlfn.CONCAT("", E1884)</f>
        <v>Análise_gbXML</v>
      </c>
      <c r="O1884" s="9" t="str">
        <f>_xlfn.CONCAT("Classe IFC ou Categoria Revit:   ", F1884)</f>
        <v>Classe IFC ou Categoria Revit:   OST_gbXML_FixedSkylight</v>
      </c>
      <c r="P1884" s="7" t="s">
        <v>4245</v>
      </c>
      <c r="Q1884" s="11" t="str">
        <f>_xlfn.CONCAT("Categoria de Revit:  ",F1884)</f>
        <v>Categoria de Revit:  OST_gbXML_FixedSkylight</v>
      </c>
      <c r="R1884" s="7" t="str">
        <f>C1884</f>
        <v>ENE_Analítico</v>
      </c>
      <c r="S1884" s="7" t="str">
        <f>D1884</f>
        <v>ENE_Energia_GB</v>
      </c>
      <c r="T1884" s="7" t="str">
        <f>E1884</f>
        <v>Análise_gbXML</v>
      </c>
      <c r="U1884" s="8" t="str">
        <f>_xlfn.CONCAT("bim-key_",A1884)</f>
        <v>bim-key_1883</v>
      </c>
      <c r="V1884" s="4" t="str">
        <f>IF(ISNUMBER(FIND("Arrow", F1884)), _xlfn.CONCAT(E1884,"_Seta"), E1884)</f>
        <v>Análise_gbXML</v>
      </c>
      <c r="W1884" s="4" t="str">
        <f>IF(ISNUMBER(FIND("Scheme", F1884)), _xlfn.CONCAT(F1884,"_Esquema"), F1884)</f>
        <v>OST_gbXML_FixedSkylight</v>
      </c>
    </row>
    <row r="1885" spans="1:23" ht="9.75" customHeight="1" x14ac:dyDescent="0.25">
      <c r="A1885" s="66">
        <v>1884</v>
      </c>
      <c r="B1885" s="65" t="s">
        <v>4283</v>
      </c>
      <c r="C1885" s="27" t="s">
        <v>4312</v>
      </c>
      <c r="D1885" s="39" t="s">
        <v>4314</v>
      </c>
      <c r="E1885" s="39" t="s">
        <v>4790</v>
      </c>
      <c r="F1885" s="25" t="s">
        <v>3023</v>
      </c>
      <c r="G1885" s="6" t="s">
        <v>13</v>
      </c>
      <c r="H1885" s="6" t="s">
        <v>13</v>
      </c>
      <c r="I1885" s="6" t="s">
        <v>13</v>
      </c>
      <c r="J1885" s="6" t="s">
        <v>13</v>
      </c>
      <c r="K1885" s="23" t="s">
        <v>13</v>
      </c>
      <c r="L1885" s="9" t="str">
        <f>_xlfn.CONCAT("", C1885)</f>
        <v>ENE_Analítico</v>
      </c>
      <c r="M1885" s="9" t="str">
        <f>_xlfn.CONCAT("", D1885)</f>
        <v>ENE_Energia_GB</v>
      </c>
      <c r="N1885" s="9" t="str">
        <f>_xlfn.CONCAT("", E1885)</f>
        <v>Análise_gbXML</v>
      </c>
      <c r="O1885" s="9" t="str">
        <f>_xlfn.CONCAT("Classe IFC ou Categoria Revit:   ", F1885)</f>
        <v>Classe IFC ou Categoria Revit:   OST_gbXML_FixedWindow</v>
      </c>
      <c r="P1885" s="7" t="s">
        <v>4244</v>
      </c>
      <c r="Q1885" s="11" t="str">
        <f>_xlfn.CONCAT("Categoria de Revit:  ",F1885)</f>
        <v>Categoria de Revit:  OST_gbXML_FixedWindow</v>
      </c>
      <c r="R1885" s="7" t="str">
        <f>C1885</f>
        <v>ENE_Analítico</v>
      </c>
      <c r="S1885" s="7" t="str">
        <f>D1885</f>
        <v>ENE_Energia_GB</v>
      </c>
      <c r="T1885" s="7" t="str">
        <f>E1885</f>
        <v>Análise_gbXML</v>
      </c>
      <c r="U1885" s="8" t="str">
        <f>_xlfn.CONCAT("bim-key_",A1885)</f>
        <v>bim-key_1884</v>
      </c>
      <c r="V1885" s="4" t="str">
        <f>IF(ISNUMBER(FIND("Arrow", F1885)), _xlfn.CONCAT(E1885,"_Seta"), E1885)</f>
        <v>Análise_gbXML</v>
      </c>
      <c r="W1885" s="4" t="str">
        <f>IF(ISNUMBER(FIND("Scheme", F1885)), _xlfn.CONCAT(F1885,"_Esquema"), F1885)</f>
        <v>OST_gbXML_FixedWindow</v>
      </c>
    </row>
    <row r="1886" spans="1:23" ht="9.75" customHeight="1" x14ac:dyDescent="0.25">
      <c r="A1886" s="66">
        <v>1885</v>
      </c>
      <c r="B1886" s="65" t="s">
        <v>4283</v>
      </c>
      <c r="C1886" s="27" t="s">
        <v>4312</v>
      </c>
      <c r="D1886" s="39" t="s">
        <v>4314</v>
      </c>
      <c r="E1886" s="39" t="s">
        <v>4790</v>
      </c>
      <c r="F1886" s="25" t="s">
        <v>3029</v>
      </c>
      <c r="G1886" s="6" t="s">
        <v>13</v>
      </c>
      <c r="H1886" s="6" t="s">
        <v>13</v>
      </c>
      <c r="I1886" s="6" t="s">
        <v>13</v>
      </c>
      <c r="J1886" s="6" t="s">
        <v>13</v>
      </c>
      <c r="K1886" s="23" t="s">
        <v>13</v>
      </c>
      <c r="L1886" s="9" t="str">
        <f>_xlfn.CONCAT("", C1886)</f>
        <v>ENE_Analítico</v>
      </c>
      <c r="M1886" s="9" t="str">
        <f>_xlfn.CONCAT("", D1886)</f>
        <v>ENE_Energia_GB</v>
      </c>
      <c r="N1886" s="9" t="str">
        <f>_xlfn.CONCAT("", E1886)</f>
        <v>Análise_gbXML</v>
      </c>
      <c r="O1886" s="9" t="str">
        <f>_xlfn.CONCAT("Classe IFC ou Categoria Revit:   ", F1886)</f>
        <v>Classe IFC ou Categoria Revit:   OST_gbXML_InteriorFloor</v>
      </c>
      <c r="P1886" s="7" t="s">
        <v>4243</v>
      </c>
      <c r="Q1886" s="11" t="str">
        <f>_xlfn.CONCAT("Categoria de Revit:  ",F1886)</f>
        <v>Categoria de Revit:  OST_gbXML_InteriorFloor</v>
      </c>
      <c r="R1886" s="7" t="str">
        <f>C1886</f>
        <v>ENE_Analítico</v>
      </c>
      <c r="S1886" s="7" t="str">
        <f>D1886</f>
        <v>ENE_Energia_GB</v>
      </c>
      <c r="T1886" s="7" t="str">
        <f>E1886</f>
        <v>Análise_gbXML</v>
      </c>
      <c r="U1886" s="8" t="str">
        <f>_xlfn.CONCAT("bim-key_",A1886)</f>
        <v>bim-key_1885</v>
      </c>
      <c r="V1886" s="4" t="str">
        <f>IF(ISNUMBER(FIND("Arrow", F1886)), _xlfn.CONCAT(E1886,"_Seta"), E1886)</f>
        <v>Análise_gbXML</v>
      </c>
      <c r="W1886" s="4" t="str">
        <f>IF(ISNUMBER(FIND("Scheme", F1886)), _xlfn.CONCAT(F1886,"_Esquema"), F1886)</f>
        <v>OST_gbXML_InteriorFloor</v>
      </c>
    </row>
    <row r="1887" spans="1:23" ht="9.75" customHeight="1" x14ac:dyDescent="0.25">
      <c r="A1887" s="66">
        <v>1886</v>
      </c>
      <c r="B1887" s="65" t="s">
        <v>4283</v>
      </c>
      <c r="C1887" s="27" t="s">
        <v>4312</v>
      </c>
      <c r="D1887" s="39" t="s">
        <v>4314</v>
      </c>
      <c r="E1887" s="39" t="s">
        <v>4790</v>
      </c>
      <c r="F1887" s="25" t="s">
        <v>3030</v>
      </c>
      <c r="G1887" s="6" t="s">
        <v>13</v>
      </c>
      <c r="H1887" s="6" t="s">
        <v>13</v>
      </c>
      <c r="I1887" s="6" t="s">
        <v>13</v>
      </c>
      <c r="J1887" s="6" t="s">
        <v>13</v>
      </c>
      <c r="K1887" s="23" t="s">
        <v>13</v>
      </c>
      <c r="L1887" s="9" t="str">
        <f>_xlfn.CONCAT("", C1887)</f>
        <v>ENE_Analítico</v>
      </c>
      <c r="M1887" s="9" t="str">
        <f>_xlfn.CONCAT("", D1887)</f>
        <v>ENE_Energia_GB</v>
      </c>
      <c r="N1887" s="9" t="str">
        <f>_xlfn.CONCAT("", E1887)</f>
        <v>Análise_gbXML</v>
      </c>
      <c r="O1887" s="9" t="str">
        <f>_xlfn.CONCAT("Classe IFC ou Categoria Revit:   ", F1887)</f>
        <v>Classe IFC ou Categoria Revit:   OST_gbXML_InteriorWall</v>
      </c>
      <c r="P1887" s="7" t="s">
        <v>4242</v>
      </c>
      <c r="Q1887" s="11" t="str">
        <f>_xlfn.CONCAT("Categoria de Revit:  ",F1887)</f>
        <v>Categoria de Revit:  OST_gbXML_InteriorWall</v>
      </c>
      <c r="R1887" s="7" t="str">
        <f>C1887</f>
        <v>ENE_Analítico</v>
      </c>
      <c r="S1887" s="7" t="str">
        <f>D1887</f>
        <v>ENE_Energia_GB</v>
      </c>
      <c r="T1887" s="7" t="str">
        <f>E1887</f>
        <v>Análise_gbXML</v>
      </c>
      <c r="U1887" s="8" t="str">
        <f>_xlfn.CONCAT("bim-key_",A1887)</f>
        <v>bim-key_1886</v>
      </c>
      <c r="V1887" s="4" t="str">
        <f>IF(ISNUMBER(FIND("Arrow", F1887)), _xlfn.CONCAT(E1887,"_Seta"), E1887)</f>
        <v>Análise_gbXML</v>
      </c>
      <c r="W1887" s="4" t="str">
        <f>IF(ISNUMBER(FIND("Scheme", F1887)), _xlfn.CONCAT(F1887,"_Esquema"), F1887)</f>
        <v>OST_gbXML_InteriorWall</v>
      </c>
    </row>
    <row r="1888" spans="1:23" ht="9.75" customHeight="1" x14ac:dyDescent="0.25">
      <c r="A1888" s="66">
        <v>1887</v>
      </c>
      <c r="B1888" s="65" t="s">
        <v>4283</v>
      </c>
      <c r="C1888" s="27" t="s">
        <v>4312</v>
      </c>
      <c r="D1888" s="39" t="s">
        <v>4314</v>
      </c>
      <c r="E1888" s="26" t="s">
        <v>4790</v>
      </c>
      <c r="F1888" s="25" t="s">
        <v>3018</v>
      </c>
      <c r="G1888" s="6" t="s">
        <v>13</v>
      </c>
      <c r="H1888" s="6" t="s">
        <v>13</v>
      </c>
      <c r="I1888" s="6" t="s">
        <v>13</v>
      </c>
      <c r="J1888" s="6" t="s">
        <v>13</v>
      </c>
      <c r="K1888" s="23" t="s">
        <v>13</v>
      </c>
      <c r="L1888" s="9" t="str">
        <f>_xlfn.CONCAT("", C1888)</f>
        <v>ENE_Analítico</v>
      </c>
      <c r="M1888" s="9" t="str">
        <f>_xlfn.CONCAT("", D1888)</f>
        <v>ENE_Energia_GB</v>
      </c>
      <c r="N1888" s="9" t="str">
        <f>_xlfn.CONCAT("", E1888)</f>
        <v>Análise_gbXML</v>
      </c>
      <c r="O1888" s="9" t="str">
        <f>_xlfn.CONCAT("Classe IFC ou Categoria Revit:   ", F1888)</f>
        <v>Classe IFC ou Categoria Revit:   OST_gbXML_NonSlidingDoor</v>
      </c>
      <c r="P1888" s="7" t="s">
        <v>4241</v>
      </c>
      <c r="Q1888" s="11" t="str">
        <f>_xlfn.CONCAT("Categoria de Revit:  ",F1888)</f>
        <v>Categoria de Revit:  OST_gbXML_NonSlidingDoor</v>
      </c>
      <c r="R1888" s="7" t="str">
        <f>C1888</f>
        <v>ENE_Analítico</v>
      </c>
      <c r="S1888" s="7" t="str">
        <f>D1888</f>
        <v>ENE_Energia_GB</v>
      </c>
      <c r="T1888" s="7" t="str">
        <f>E1888</f>
        <v>Análise_gbXML</v>
      </c>
      <c r="U1888" s="8" t="str">
        <f>_xlfn.CONCAT("bim-key_",A1888)</f>
        <v>bim-key_1887</v>
      </c>
      <c r="V1888" s="4" t="str">
        <f>IF(ISNUMBER(FIND("Arrow", F1888)), _xlfn.CONCAT(E1888,"_Seta"), E1888)</f>
        <v>Análise_gbXML</v>
      </c>
      <c r="W1888" s="4" t="str">
        <f>IF(ISNUMBER(FIND("Scheme", F1888)), _xlfn.CONCAT(F1888,"_Esquema"), F1888)</f>
        <v>OST_gbXML_NonSlidingDoor</v>
      </c>
    </row>
    <row r="1889" spans="1:23" ht="9.75" customHeight="1" x14ac:dyDescent="0.25">
      <c r="A1889" s="66">
        <v>1888</v>
      </c>
      <c r="B1889" s="65" t="s">
        <v>4283</v>
      </c>
      <c r="C1889" s="27" t="s">
        <v>4312</v>
      </c>
      <c r="D1889" s="39" t="s">
        <v>4314</v>
      </c>
      <c r="E1889" s="26" t="s">
        <v>4790</v>
      </c>
      <c r="F1889" s="25" t="s">
        <v>3105</v>
      </c>
      <c r="G1889" s="6" t="s">
        <v>13</v>
      </c>
      <c r="H1889" s="6" t="s">
        <v>13</v>
      </c>
      <c r="I1889" s="6" t="s">
        <v>13</v>
      </c>
      <c r="J1889" s="6" t="s">
        <v>13</v>
      </c>
      <c r="K1889" s="23" t="s">
        <v>13</v>
      </c>
      <c r="L1889" s="9" t="str">
        <f>_xlfn.CONCAT("", C1889)</f>
        <v>ENE_Analítico</v>
      </c>
      <c r="M1889" s="9" t="str">
        <f>_xlfn.CONCAT("", D1889)</f>
        <v>ENE_Energia_GB</v>
      </c>
      <c r="N1889" s="9" t="str">
        <f>_xlfn.CONCAT("", E1889)</f>
        <v>Análise_gbXML</v>
      </c>
      <c r="O1889" s="9" t="str">
        <f>_xlfn.CONCAT("Classe IFC ou Categoria Revit:   ", F1889)</f>
        <v>Classe IFC ou Categoria Revit:   OST_GbXML_Opening</v>
      </c>
      <c r="P1889" s="7" t="s">
        <v>4240</v>
      </c>
      <c r="Q1889" s="11" t="str">
        <f>_xlfn.CONCAT("Categoria de Revit:  ",F1889)</f>
        <v>Categoria de Revit:  OST_GbXML_Opening</v>
      </c>
      <c r="R1889" s="7" t="str">
        <f>C1889</f>
        <v>ENE_Analítico</v>
      </c>
      <c r="S1889" s="7" t="str">
        <f>D1889</f>
        <v>ENE_Energia_GB</v>
      </c>
      <c r="T1889" s="7" t="str">
        <f>E1889</f>
        <v>Análise_gbXML</v>
      </c>
      <c r="U1889" s="8" t="str">
        <f>_xlfn.CONCAT("bim-key_",A1889)</f>
        <v>bim-key_1888</v>
      </c>
      <c r="V1889" s="4" t="str">
        <f>IF(ISNUMBER(FIND("Arrow", F1889)), _xlfn.CONCAT(E1889,"_Seta"), E1889)</f>
        <v>Análise_gbXML</v>
      </c>
      <c r="W1889" s="4" t="str">
        <f>IF(ISNUMBER(FIND("Scheme", F1889)), _xlfn.CONCAT(F1889,"_Esquema"), F1889)</f>
        <v>OST_GbXML_Opening</v>
      </c>
    </row>
    <row r="1890" spans="1:23" ht="9.75" customHeight="1" x14ac:dyDescent="0.25">
      <c r="A1890" s="66">
        <v>1889</v>
      </c>
      <c r="B1890" s="65" t="s">
        <v>4283</v>
      </c>
      <c r="C1890" s="27" t="s">
        <v>4312</v>
      </c>
      <c r="D1890" s="39" t="s">
        <v>4314</v>
      </c>
      <c r="E1890" s="26" t="s">
        <v>4790</v>
      </c>
      <c r="F1890" s="25" t="s">
        <v>3017</v>
      </c>
      <c r="G1890" s="6" t="s">
        <v>13</v>
      </c>
      <c r="H1890" s="6" t="s">
        <v>13</v>
      </c>
      <c r="I1890" s="6" t="s">
        <v>13</v>
      </c>
      <c r="J1890" s="6" t="s">
        <v>13</v>
      </c>
      <c r="K1890" s="23" t="s">
        <v>13</v>
      </c>
      <c r="L1890" s="9" t="str">
        <f>_xlfn.CONCAT("", C1890)</f>
        <v>ENE_Analítico</v>
      </c>
      <c r="M1890" s="9" t="str">
        <f>_xlfn.CONCAT("", D1890)</f>
        <v>ENE_Energia_GB</v>
      </c>
      <c r="N1890" s="9" t="str">
        <f>_xlfn.CONCAT("", E1890)</f>
        <v>Análise_gbXML</v>
      </c>
      <c r="O1890" s="9" t="str">
        <f>_xlfn.CONCAT("Classe IFC ou Categoria Revit:   ", F1890)</f>
        <v>Classe IFC ou Categoria Revit:   OST_gbXML_OpeningAir</v>
      </c>
      <c r="P1890" s="7" t="s">
        <v>4239</v>
      </c>
      <c r="Q1890" s="11" t="str">
        <f>_xlfn.CONCAT("Categoria de Revit:  ",F1890)</f>
        <v>Categoria de Revit:  OST_gbXML_OpeningAir</v>
      </c>
      <c r="R1890" s="7" t="str">
        <f>C1890</f>
        <v>ENE_Analítico</v>
      </c>
      <c r="S1890" s="7" t="str">
        <f>D1890</f>
        <v>ENE_Energia_GB</v>
      </c>
      <c r="T1890" s="7" t="str">
        <f>E1890</f>
        <v>Análise_gbXML</v>
      </c>
      <c r="U1890" s="8" t="str">
        <f>_xlfn.CONCAT("bim-key_",A1890)</f>
        <v>bim-key_1889</v>
      </c>
      <c r="V1890" s="4" t="str">
        <f>IF(ISNUMBER(FIND("Arrow", F1890)), _xlfn.CONCAT(E1890,"_Seta"), E1890)</f>
        <v>Análise_gbXML</v>
      </c>
      <c r="W1890" s="4" t="str">
        <f>IF(ISNUMBER(FIND("Scheme", F1890)), _xlfn.CONCAT(F1890,"_Esquema"), F1890)</f>
        <v>OST_gbXML_OpeningAir</v>
      </c>
    </row>
    <row r="1891" spans="1:23" ht="9.75" customHeight="1" x14ac:dyDescent="0.25">
      <c r="A1891" s="66">
        <v>1890</v>
      </c>
      <c r="B1891" s="65" t="s">
        <v>4283</v>
      </c>
      <c r="C1891" s="27" t="s">
        <v>4312</v>
      </c>
      <c r="D1891" s="39" t="s">
        <v>4314</v>
      </c>
      <c r="E1891" s="26" t="s">
        <v>4790</v>
      </c>
      <c r="F1891" s="25" t="s">
        <v>3020</v>
      </c>
      <c r="G1891" s="6" t="s">
        <v>13</v>
      </c>
      <c r="H1891" s="6" t="s">
        <v>13</v>
      </c>
      <c r="I1891" s="6" t="s">
        <v>13</v>
      </c>
      <c r="J1891" s="6" t="s">
        <v>13</v>
      </c>
      <c r="K1891" s="23" t="s">
        <v>13</v>
      </c>
      <c r="L1891" s="9" t="str">
        <f>_xlfn.CONCAT("", C1891)</f>
        <v>ENE_Analítico</v>
      </c>
      <c r="M1891" s="9" t="str">
        <f>_xlfn.CONCAT("", D1891)</f>
        <v>ENE_Energia_GB</v>
      </c>
      <c r="N1891" s="9" t="str">
        <f>_xlfn.CONCAT("", E1891)</f>
        <v>Análise_gbXML</v>
      </c>
      <c r="O1891" s="9" t="str">
        <f>_xlfn.CONCAT("Classe IFC ou Categoria Revit:   ", F1891)</f>
        <v>Classe IFC ou Categoria Revit:   OST_gbXML_OperableSkylight</v>
      </c>
      <c r="P1891" s="7" t="s">
        <v>4238</v>
      </c>
      <c r="Q1891" s="11" t="str">
        <f>_xlfn.CONCAT("Categoria de Revit:  ",F1891)</f>
        <v>Categoria de Revit:  OST_gbXML_OperableSkylight</v>
      </c>
      <c r="R1891" s="7" t="str">
        <f>C1891</f>
        <v>ENE_Analítico</v>
      </c>
      <c r="S1891" s="7" t="str">
        <f>D1891</f>
        <v>ENE_Energia_GB</v>
      </c>
      <c r="T1891" s="7" t="str">
        <f>E1891</f>
        <v>Análise_gbXML</v>
      </c>
      <c r="U1891" s="8" t="str">
        <f>_xlfn.CONCAT("bim-key_",A1891)</f>
        <v>bim-key_1890</v>
      </c>
      <c r="V1891" s="4" t="str">
        <f>IF(ISNUMBER(FIND("Arrow", F1891)), _xlfn.CONCAT(E1891,"_Seta"), E1891)</f>
        <v>Análise_gbXML</v>
      </c>
      <c r="W1891" s="4" t="str">
        <f>IF(ISNUMBER(FIND("Scheme", F1891)), _xlfn.CONCAT(F1891,"_Esquema"), F1891)</f>
        <v>OST_gbXML_OperableSkylight</v>
      </c>
    </row>
    <row r="1892" spans="1:23" ht="9.75" customHeight="1" x14ac:dyDescent="0.25">
      <c r="A1892" s="66">
        <v>1891</v>
      </c>
      <c r="B1892" s="65" t="s">
        <v>4283</v>
      </c>
      <c r="C1892" s="27" t="s">
        <v>4312</v>
      </c>
      <c r="D1892" s="39" t="s">
        <v>4314</v>
      </c>
      <c r="E1892" s="26" t="s">
        <v>4790</v>
      </c>
      <c r="F1892" s="25" t="s">
        <v>3022</v>
      </c>
      <c r="G1892" s="6" t="s">
        <v>13</v>
      </c>
      <c r="H1892" s="6" t="s">
        <v>13</v>
      </c>
      <c r="I1892" s="6" t="s">
        <v>13</v>
      </c>
      <c r="J1892" s="6" t="s">
        <v>13</v>
      </c>
      <c r="K1892" s="23" t="s">
        <v>13</v>
      </c>
      <c r="L1892" s="9" t="str">
        <f>_xlfn.CONCAT("", C1892)</f>
        <v>ENE_Analítico</v>
      </c>
      <c r="M1892" s="9" t="str">
        <f>_xlfn.CONCAT("", D1892)</f>
        <v>ENE_Energia_GB</v>
      </c>
      <c r="N1892" s="9" t="str">
        <f>_xlfn.CONCAT("", E1892)</f>
        <v>Análise_gbXML</v>
      </c>
      <c r="O1892" s="9" t="str">
        <f>_xlfn.CONCAT("Classe IFC ou Categoria Revit:   ", F1892)</f>
        <v>Classe IFC ou Categoria Revit:   OST_gbXML_OperableWindow</v>
      </c>
      <c r="P1892" s="7" t="s">
        <v>4237</v>
      </c>
      <c r="Q1892" s="11" t="str">
        <f>_xlfn.CONCAT("Categoria de Revit:  ",F1892)</f>
        <v>Categoria de Revit:  OST_gbXML_OperableWindow</v>
      </c>
      <c r="R1892" s="7" t="str">
        <f>C1892</f>
        <v>ENE_Analítico</v>
      </c>
      <c r="S1892" s="7" t="str">
        <f>D1892</f>
        <v>ENE_Energia_GB</v>
      </c>
      <c r="T1892" s="7" t="str">
        <f>E1892</f>
        <v>Análise_gbXML</v>
      </c>
      <c r="U1892" s="8" t="str">
        <f>_xlfn.CONCAT("bim-key_",A1892)</f>
        <v>bim-key_1891</v>
      </c>
      <c r="V1892" s="4" t="str">
        <f>IF(ISNUMBER(FIND("Arrow", F1892)), _xlfn.CONCAT(E1892,"_Seta"), E1892)</f>
        <v>Análise_gbXML</v>
      </c>
      <c r="W1892" s="4" t="str">
        <f>IF(ISNUMBER(FIND("Scheme", F1892)), _xlfn.CONCAT(F1892,"_Esquema"), F1892)</f>
        <v>OST_gbXML_OperableWindow</v>
      </c>
    </row>
    <row r="1893" spans="1:23" ht="9.75" customHeight="1" x14ac:dyDescent="0.25">
      <c r="A1893" s="66">
        <v>1892</v>
      </c>
      <c r="B1893" s="65" t="s">
        <v>4283</v>
      </c>
      <c r="C1893" s="27" t="s">
        <v>4312</v>
      </c>
      <c r="D1893" s="39" t="s">
        <v>4314</v>
      </c>
      <c r="E1893" s="26" t="s">
        <v>4790</v>
      </c>
      <c r="F1893" s="25" t="s">
        <v>3032</v>
      </c>
      <c r="G1893" s="6" t="s">
        <v>13</v>
      </c>
      <c r="H1893" s="6" t="s">
        <v>13</v>
      </c>
      <c r="I1893" s="6" t="s">
        <v>13</v>
      </c>
      <c r="J1893" s="6" t="s">
        <v>13</v>
      </c>
      <c r="K1893" s="23" t="s">
        <v>13</v>
      </c>
      <c r="L1893" s="9" t="str">
        <f>_xlfn.CONCAT("", C1893)</f>
        <v>ENE_Analítico</v>
      </c>
      <c r="M1893" s="9" t="str">
        <f>_xlfn.CONCAT("", D1893)</f>
        <v>ENE_Energia_GB</v>
      </c>
      <c r="N1893" s="9" t="str">
        <f>_xlfn.CONCAT("", E1893)</f>
        <v>Análise_gbXML</v>
      </c>
      <c r="O1893" s="9" t="str">
        <f>_xlfn.CONCAT("Classe IFC ou Categoria Revit:   ", F1893)</f>
        <v>Classe IFC ou Categoria Revit:   OST_gbXML_RaisedFloor</v>
      </c>
      <c r="P1893" s="7" t="s">
        <v>4236</v>
      </c>
      <c r="Q1893" s="11" t="str">
        <f>_xlfn.CONCAT("Categoria de Revit:  ",F1893)</f>
        <v>Categoria de Revit:  OST_gbXML_RaisedFloor</v>
      </c>
      <c r="R1893" s="7" t="str">
        <f>C1893</f>
        <v>ENE_Analítico</v>
      </c>
      <c r="S1893" s="7" t="str">
        <f>D1893</f>
        <v>ENE_Energia_GB</v>
      </c>
      <c r="T1893" s="7" t="str">
        <f>E1893</f>
        <v>Análise_gbXML</v>
      </c>
      <c r="U1893" s="8" t="str">
        <f>_xlfn.CONCAT("bim-key_",A1893)</f>
        <v>bim-key_1892</v>
      </c>
      <c r="V1893" s="4" t="str">
        <f>IF(ISNUMBER(FIND("Arrow", F1893)), _xlfn.CONCAT(E1893,"_Seta"), E1893)</f>
        <v>Análise_gbXML</v>
      </c>
      <c r="W1893" s="4" t="str">
        <f>IF(ISNUMBER(FIND("Scheme", F1893)), _xlfn.CONCAT(F1893,"_Esquema"), F1893)</f>
        <v>OST_gbXML_RaisedFloor</v>
      </c>
    </row>
    <row r="1894" spans="1:23" ht="9.75" customHeight="1" x14ac:dyDescent="0.25">
      <c r="A1894" s="66">
        <v>1893</v>
      </c>
      <c r="B1894" s="65" t="s">
        <v>4283</v>
      </c>
      <c r="C1894" s="27" t="s">
        <v>4312</v>
      </c>
      <c r="D1894" s="39" t="s">
        <v>4314</v>
      </c>
      <c r="E1894" s="26" t="s">
        <v>4790</v>
      </c>
      <c r="F1894" s="25" t="s">
        <v>3033</v>
      </c>
      <c r="G1894" s="6" t="s">
        <v>13</v>
      </c>
      <c r="H1894" s="6" t="s">
        <v>13</v>
      </c>
      <c r="I1894" s="6" t="s">
        <v>13</v>
      </c>
      <c r="J1894" s="6" t="s">
        <v>13</v>
      </c>
      <c r="K1894" s="23" t="s">
        <v>13</v>
      </c>
      <c r="L1894" s="9" t="str">
        <f>_xlfn.CONCAT("", C1894)</f>
        <v>ENE_Analítico</v>
      </c>
      <c r="M1894" s="9" t="str">
        <f>_xlfn.CONCAT("", D1894)</f>
        <v>ENE_Energia_GB</v>
      </c>
      <c r="N1894" s="9" t="str">
        <f>_xlfn.CONCAT("", E1894)</f>
        <v>Análise_gbXML</v>
      </c>
      <c r="O1894" s="9" t="str">
        <f>_xlfn.CONCAT("Classe IFC ou Categoria Revit:   ", F1894)</f>
        <v>Classe IFC ou Categoria Revit:   OST_gbXML_Roof</v>
      </c>
      <c r="P1894" s="7" t="s">
        <v>4235</v>
      </c>
      <c r="Q1894" s="11" t="str">
        <f>_xlfn.CONCAT("Categoria de Revit:  ",F1894)</f>
        <v>Categoria de Revit:  OST_gbXML_Roof</v>
      </c>
      <c r="R1894" s="7" t="str">
        <f>C1894</f>
        <v>ENE_Analítico</v>
      </c>
      <c r="S1894" s="7" t="str">
        <f>D1894</f>
        <v>ENE_Energia_GB</v>
      </c>
      <c r="T1894" s="7" t="str">
        <f>E1894</f>
        <v>Análise_gbXML</v>
      </c>
      <c r="U1894" s="8" t="str">
        <f>_xlfn.CONCAT("bim-key_",A1894)</f>
        <v>bim-key_1893</v>
      </c>
      <c r="V1894" s="4" t="str">
        <f>IF(ISNUMBER(FIND("Arrow", F1894)), _xlfn.CONCAT(E1894,"_Seta"), E1894)</f>
        <v>Análise_gbXML</v>
      </c>
      <c r="W1894" s="4" t="str">
        <f>IF(ISNUMBER(FIND("Scheme", F1894)), _xlfn.CONCAT(F1894,"_Esquema"), F1894)</f>
        <v>OST_gbXML_Roof</v>
      </c>
    </row>
    <row r="1895" spans="1:23" ht="9.75" customHeight="1" x14ac:dyDescent="0.25">
      <c r="A1895" s="66">
        <v>1894</v>
      </c>
      <c r="B1895" s="65" t="s">
        <v>4283</v>
      </c>
      <c r="C1895" s="27" t="s">
        <v>4312</v>
      </c>
      <c r="D1895" s="39" t="s">
        <v>4314</v>
      </c>
      <c r="E1895" s="26" t="s">
        <v>4790</v>
      </c>
      <c r="F1895" s="25" t="s">
        <v>3014</v>
      </c>
      <c r="G1895" s="6" t="s">
        <v>13</v>
      </c>
      <c r="H1895" s="6" t="s">
        <v>13</v>
      </c>
      <c r="I1895" s="6" t="s">
        <v>13</v>
      </c>
      <c r="J1895" s="6" t="s">
        <v>13</v>
      </c>
      <c r="K1895" s="23" t="s">
        <v>13</v>
      </c>
      <c r="L1895" s="9" t="str">
        <f>_xlfn.CONCAT("", C1895)</f>
        <v>ENE_Analítico</v>
      </c>
      <c r="M1895" s="9" t="str">
        <f>_xlfn.CONCAT("", D1895)</f>
        <v>ENE_Energia_GB</v>
      </c>
      <c r="N1895" s="9" t="str">
        <f>_xlfn.CONCAT("", E1895)</f>
        <v>Análise_gbXML</v>
      </c>
      <c r="O1895" s="9" t="str">
        <f>_xlfn.CONCAT("Classe IFC ou Categoria Revit:   ", F1895)</f>
        <v>Classe IFC ou Categoria Revit:   OST_gbXML_Shade</v>
      </c>
      <c r="P1895" s="7" t="s">
        <v>4231</v>
      </c>
      <c r="Q1895" s="11" t="str">
        <f>_xlfn.CONCAT("Categoria de Revit:  ",F1895)</f>
        <v>Categoria de Revit:  OST_gbXML_Shade</v>
      </c>
      <c r="R1895" s="7" t="str">
        <f>C1895</f>
        <v>ENE_Analítico</v>
      </c>
      <c r="S1895" s="7" t="str">
        <f>D1895</f>
        <v>ENE_Energia_GB</v>
      </c>
      <c r="T1895" s="7" t="str">
        <f>E1895</f>
        <v>Análise_gbXML</v>
      </c>
      <c r="U1895" s="8" t="str">
        <f>_xlfn.CONCAT("bim-key_",A1895)</f>
        <v>bim-key_1894</v>
      </c>
      <c r="V1895" s="4" t="str">
        <f>IF(ISNUMBER(FIND("Arrow", F1895)), _xlfn.CONCAT(E1895,"_Seta"), E1895)</f>
        <v>Análise_gbXML</v>
      </c>
      <c r="W1895" s="4" t="str">
        <f>IF(ISNUMBER(FIND("Scheme", F1895)), _xlfn.CONCAT(F1895,"_Esquema"), F1895)</f>
        <v>OST_gbXML_Shade</v>
      </c>
    </row>
    <row r="1896" spans="1:23" ht="9.75" customHeight="1" x14ac:dyDescent="0.25">
      <c r="A1896" s="66">
        <v>1895</v>
      </c>
      <c r="B1896" s="65" t="s">
        <v>4283</v>
      </c>
      <c r="C1896" s="27" t="s">
        <v>4312</v>
      </c>
      <c r="D1896" s="39" t="s">
        <v>4314</v>
      </c>
      <c r="E1896" s="26" t="s">
        <v>4790</v>
      </c>
      <c r="F1896" s="25" t="s">
        <v>3031</v>
      </c>
      <c r="G1896" s="6" t="s">
        <v>13</v>
      </c>
      <c r="H1896" s="6" t="s">
        <v>13</v>
      </c>
      <c r="I1896" s="6" t="s">
        <v>13</v>
      </c>
      <c r="J1896" s="6" t="s">
        <v>13</v>
      </c>
      <c r="K1896" s="23" t="s">
        <v>13</v>
      </c>
      <c r="L1896" s="9" t="str">
        <f>_xlfn.CONCAT("", C1896)</f>
        <v>ENE_Analítico</v>
      </c>
      <c r="M1896" s="9" t="str">
        <f>_xlfn.CONCAT("", D1896)</f>
        <v>ENE_Energia_GB</v>
      </c>
      <c r="N1896" s="9" t="str">
        <f>_xlfn.CONCAT("", E1896)</f>
        <v>Análise_gbXML</v>
      </c>
      <c r="O1896" s="9" t="str">
        <f>_xlfn.CONCAT("Classe IFC ou Categoria Revit:   ", F1896)</f>
        <v>Classe IFC ou Categoria Revit:   OST_gbXML_SlabOnGrade</v>
      </c>
      <c r="P1896" s="7" t="s">
        <v>4232</v>
      </c>
      <c r="Q1896" s="11" t="str">
        <f>_xlfn.CONCAT("Categoria de Revit:  ",F1896)</f>
        <v>Categoria de Revit:  OST_gbXML_SlabOnGrade</v>
      </c>
      <c r="R1896" s="7" t="str">
        <f>C1896</f>
        <v>ENE_Analítico</v>
      </c>
      <c r="S1896" s="7" t="str">
        <f>D1896</f>
        <v>ENE_Energia_GB</v>
      </c>
      <c r="T1896" s="7" t="str">
        <f>E1896</f>
        <v>Análise_gbXML</v>
      </c>
      <c r="U1896" s="8" t="str">
        <f>_xlfn.CONCAT("bim-key_",A1896)</f>
        <v>bim-key_1895</v>
      </c>
      <c r="V1896" s="4" t="str">
        <f>IF(ISNUMBER(FIND("Arrow", F1896)), _xlfn.CONCAT(E1896,"_Seta"), E1896)</f>
        <v>Análise_gbXML</v>
      </c>
      <c r="W1896" s="4" t="str">
        <f>IF(ISNUMBER(FIND("Scheme", F1896)), _xlfn.CONCAT(F1896,"_Esquema"), F1896)</f>
        <v>OST_gbXML_SlabOnGrade</v>
      </c>
    </row>
    <row r="1897" spans="1:23" ht="9.75" customHeight="1" x14ac:dyDescent="0.25">
      <c r="A1897" s="66">
        <v>1896</v>
      </c>
      <c r="B1897" s="65" t="s">
        <v>4283</v>
      </c>
      <c r="C1897" s="27" t="s">
        <v>4312</v>
      </c>
      <c r="D1897" s="39" t="s">
        <v>4314</v>
      </c>
      <c r="E1897" s="26" t="s">
        <v>4790</v>
      </c>
      <c r="F1897" s="25" t="s">
        <v>3019</v>
      </c>
      <c r="G1897" s="6" t="s">
        <v>13</v>
      </c>
      <c r="H1897" s="6" t="s">
        <v>13</v>
      </c>
      <c r="I1897" s="6" t="s">
        <v>13</v>
      </c>
      <c r="J1897" s="6" t="s">
        <v>13</v>
      </c>
      <c r="K1897" s="23" t="s">
        <v>13</v>
      </c>
      <c r="L1897" s="9" t="str">
        <f>_xlfn.CONCAT("", C1897)</f>
        <v>ENE_Analítico</v>
      </c>
      <c r="M1897" s="9" t="str">
        <f>_xlfn.CONCAT("", D1897)</f>
        <v>ENE_Energia_GB</v>
      </c>
      <c r="N1897" s="9" t="str">
        <f>_xlfn.CONCAT("", E1897)</f>
        <v>Análise_gbXML</v>
      </c>
      <c r="O1897" s="9" t="str">
        <f>_xlfn.CONCAT("Classe IFC ou Categoria Revit:   ", F1897)</f>
        <v>Classe IFC ou Categoria Revit:   OST_gbXML_SlidingDoor</v>
      </c>
      <c r="P1897" s="7" t="s">
        <v>4233</v>
      </c>
      <c r="Q1897" s="11" t="str">
        <f>_xlfn.CONCAT("Categoria de Revit:  ",F1897)</f>
        <v>Categoria de Revit:  OST_gbXML_SlidingDoor</v>
      </c>
      <c r="R1897" s="7" t="str">
        <f>C1897</f>
        <v>ENE_Analítico</v>
      </c>
      <c r="S1897" s="7" t="str">
        <f>D1897</f>
        <v>ENE_Energia_GB</v>
      </c>
      <c r="T1897" s="7" t="str">
        <f>E1897</f>
        <v>Análise_gbXML</v>
      </c>
      <c r="U1897" s="8" t="str">
        <f>_xlfn.CONCAT("bim-key_",A1897)</f>
        <v>bim-key_1896</v>
      </c>
      <c r="V1897" s="4" t="str">
        <f>IF(ISNUMBER(FIND("Arrow", F1897)), _xlfn.CONCAT(E1897,"_Seta"), E1897)</f>
        <v>Análise_gbXML</v>
      </c>
      <c r="W1897" s="4" t="str">
        <f>IF(ISNUMBER(FIND("Scheme", F1897)), _xlfn.CONCAT(F1897,"_Esquema"), F1897)</f>
        <v>OST_gbXML_SlidingDoor</v>
      </c>
    </row>
    <row r="1898" spans="1:23" ht="9.75" customHeight="1" x14ac:dyDescent="0.25">
      <c r="A1898" s="66">
        <v>1897</v>
      </c>
      <c r="B1898" s="65" t="s">
        <v>4283</v>
      </c>
      <c r="C1898" s="27" t="s">
        <v>4312</v>
      </c>
      <c r="D1898" s="39" t="s">
        <v>4314</v>
      </c>
      <c r="E1898" s="26" t="s">
        <v>4790</v>
      </c>
      <c r="F1898" s="25" t="s">
        <v>3108</v>
      </c>
      <c r="G1898" s="6" t="s">
        <v>13</v>
      </c>
      <c r="H1898" s="6" t="s">
        <v>13</v>
      </c>
      <c r="I1898" s="6" t="s">
        <v>13</v>
      </c>
      <c r="J1898" s="6" t="s">
        <v>13</v>
      </c>
      <c r="K1898" s="23" t="s">
        <v>13</v>
      </c>
      <c r="L1898" s="9" t="str">
        <f>_xlfn.CONCAT("", C1898)</f>
        <v>ENE_Analítico</v>
      </c>
      <c r="M1898" s="9" t="str">
        <f>_xlfn.CONCAT("", D1898)</f>
        <v>ENE_Energia_GB</v>
      </c>
      <c r="N1898" s="9" t="str">
        <f>_xlfn.CONCAT("", E1898)</f>
        <v>Análise_gbXML</v>
      </c>
      <c r="O1898" s="9" t="str">
        <f>_xlfn.CONCAT("Classe IFC ou Categoria Revit:   ", F1898)</f>
        <v>Classe IFC ou Categoria Revit:   OST_GbXML_SType_Exterior</v>
      </c>
      <c r="P1898" s="7" t="s">
        <v>4248</v>
      </c>
      <c r="Q1898" s="11" t="str">
        <f>_xlfn.CONCAT("Categoria de Revit:  ",F1898)</f>
        <v>Categoria de Revit:  OST_GbXML_SType_Exterior</v>
      </c>
      <c r="R1898" s="7" t="str">
        <f>C1898</f>
        <v>ENE_Analítico</v>
      </c>
      <c r="S1898" s="7" t="str">
        <f>D1898</f>
        <v>ENE_Energia_GB</v>
      </c>
      <c r="T1898" s="7" t="str">
        <f>E1898</f>
        <v>Análise_gbXML</v>
      </c>
      <c r="U1898" s="8" t="str">
        <f>_xlfn.CONCAT("bim-key_",A1898)</f>
        <v>bim-key_1897</v>
      </c>
      <c r="V1898" s="4" t="str">
        <f>IF(ISNUMBER(FIND("Arrow", F1898)), _xlfn.CONCAT(E1898,"_Seta"), E1898)</f>
        <v>Análise_gbXML</v>
      </c>
      <c r="W1898" s="4" t="str">
        <f>IF(ISNUMBER(FIND("Scheme", F1898)), _xlfn.CONCAT(F1898,"_Esquema"), F1898)</f>
        <v>OST_GbXML_SType_Exterior</v>
      </c>
    </row>
    <row r="1899" spans="1:23" ht="9.75" customHeight="1" x14ac:dyDescent="0.25">
      <c r="A1899" s="66">
        <v>1898</v>
      </c>
      <c r="B1899" s="65" t="s">
        <v>4283</v>
      </c>
      <c r="C1899" s="27" t="s">
        <v>4312</v>
      </c>
      <c r="D1899" s="39" t="s">
        <v>4314</v>
      </c>
      <c r="E1899" s="26" t="s">
        <v>4790</v>
      </c>
      <c r="F1899" s="25" t="s">
        <v>3109</v>
      </c>
      <c r="G1899" s="6" t="s">
        <v>13</v>
      </c>
      <c r="H1899" s="6" t="s">
        <v>13</v>
      </c>
      <c r="I1899" s="6" t="s">
        <v>13</v>
      </c>
      <c r="J1899" s="6" t="s">
        <v>13</v>
      </c>
      <c r="K1899" s="23" t="s">
        <v>13</v>
      </c>
      <c r="L1899" s="9" t="str">
        <f>_xlfn.CONCAT("", C1899)</f>
        <v>ENE_Analítico</v>
      </c>
      <c r="M1899" s="9" t="str">
        <f>_xlfn.CONCAT("", D1899)</f>
        <v>ENE_Energia_GB</v>
      </c>
      <c r="N1899" s="9" t="str">
        <f>_xlfn.CONCAT("", E1899)</f>
        <v>Análise_gbXML</v>
      </c>
      <c r="O1899" s="9" t="str">
        <f>_xlfn.CONCAT("Classe IFC ou Categoria Revit:   ", F1899)</f>
        <v>Classe IFC ou Categoria Revit:   OST_GbXML_SType_Interior</v>
      </c>
      <c r="P1899" s="7" t="s">
        <v>4249</v>
      </c>
      <c r="Q1899" s="11" t="str">
        <f>_xlfn.CONCAT("Categoria de Revit:  ",F1899)</f>
        <v>Categoria de Revit:  OST_GbXML_SType_Interior</v>
      </c>
      <c r="R1899" s="7" t="str">
        <f>C1899</f>
        <v>ENE_Analítico</v>
      </c>
      <c r="S1899" s="7" t="str">
        <f>D1899</f>
        <v>ENE_Energia_GB</v>
      </c>
      <c r="T1899" s="7" t="str">
        <f>E1899</f>
        <v>Análise_gbXML</v>
      </c>
      <c r="U1899" s="8" t="str">
        <f>_xlfn.CONCAT("bim-key_",A1899)</f>
        <v>bim-key_1898</v>
      </c>
      <c r="V1899" s="4" t="str">
        <f>IF(ISNUMBER(FIND("Arrow", F1899)), _xlfn.CONCAT(E1899,"_Seta"), E1899)</f>
        <v>Análise_gbXML</v>
      </c>
      <c r="W1899" s="4" t="str">
        <f>IF(ISNUMBER(FIND("Scheme", F1899)), _xlfn.CONCAT(F1899,"_Esquema"), F1899)</f>
        <v>OST_GbXML_SType_Interior</v>
      </c>
    </row>
    <row r="1900" spans="1:23" ht="9.75" customHeight="1" x14ac:dyDescent="0.25">
      <c r="A1900" s="66">
        <v>1899</v>
      </c>
      <c r="B1900" s="65" t="s">
        <v>4283</v>
      </c>
      <c r="C1900" s="27" t="s">
        <v>4312</v>
      </c>
      <c r="D1900" s="39" t="s">
        <v>4314</v>
      </c>
      <c r="E1900" s="26" t="s">
        <v>4790</v>
      </c>
      <c r="F1900" s="25" t="s">
        <v>3107</v>
      </c>
      <c r="G1900" s="6" t="s">
        <v>13</v>
      </c>
      <c r="H1900" s="6" t="s">
        <v>13</v>
      </c>
      <c r="I1900" s="6" t="s">
        <v>13</v>
      </c>
      <c r="J1900" s="6" t="s">
        <v>13</v>
      </c>
      <c r="K1900" s="23" t="s">
        <v>13</v>
      </c>
      <c r="L1900" s="9" t="str">
        <f>_xlfn.CONCAT("", C1900)</f>
        <v>ENE_Analítico</v>
      </c>
      <c r="M1900" s="9" t="str">
        <f>_xlfn.CONCAT("", D1900)</f>
        <v>ENE_Energia_GB</v>
      </c>
      <c r="N1900" s="9" t="str">
        <f>_xlfn.CONCAT("", E1900)</f>
        <v>Análise_gbXML</v>
      </c>
      <c r="O1900" s="9" t="str">
        <f>_xlfn.CONCAT("Classe IFC ou Categoria Revit:   ", F1900)</f>
        <v>Classe IFC ou Categoria Revit:   OST_GbXML_SType_Shade</v>
      </c>
      <c r="P1900" s="7" t="s">
        <v>4234</v>
      </c>
      <c r="Q1900" s="11" t="str">
        <f>_xlfn.CONCAT("Categoria de Revit:  ",F1900)</f>
        <v>Categoria de Revit:  OST_GbXML_SType_Shade</v>
      </c>
      <c r="R1900" s="7" t="str">
        <f>C1900</f>
        <v>ENE_Analítico</v>
      </c>
      <c r="S1900" s="7" t="str">
        <f>D1900</f>
        <v>ENE_Energia_GB</v>
      </c>
      <c r="T1900" s="7" t="str">
        <f>E1900</f>
        <v>Análise_gbXML</v>
      </c>
      <c r="U1900" s="8" t="str">
        <f>_xlfn.CONCAT("bim-key_",A1900)</f>
        <v>bim-key_1899</v>
      </c>
      <c r="V1900" s="4" t="str">
        <f>IF(ISNUMBER(FIND("Arrow", F1900)), _xlfn.CONCAT(E1900,"_Seta"), E1900)</f>
        <v>Análise_gbXML</v>
      </c>
      <c r="W1900" s="4" t="str">
        <f>IF(ISNUMBER(FIND("Scheme", F1900)), _xlfn.CONCAT(F1900,"_Esquema"), F1900)</f>
        <v>OST_GbXML_SType_Shade</v>
      </c>
    </row>
    <row r="1901" spans="1:23" ht="9.75" customHeight="1" x14ac:dyDescent="0.25">
      <c r="A1901" s="66">
        <v>1900</v>
      </c>
      <c r="B1901" s="65" t="s">
        <v>4283</v>
      </c>
      <c r="C1901" s="27" t="s">
        <v>4312</v>
      </c>
      <c r="D1901" s="39" t="s">
        <v>4314</v>
      </c>
      <c r="E1901" s="26" t="s">
        <v>4790</v>
      </c>
      <c r="F1901" s="25" t="s">
        <v>3106</v>
      </c>
      <c r="G1901" s="6" t="s">
        <v>13</v>
      </c>
      <c r="H1901" s="6" t="s">
        <v>13</v>
      </c>
      <c r="I1901" s="6" t="s">
        <v>13</v>
      </c>
      <c r="J1901" s="6" t="s">
        <v>13</v>
      </c>
      <c r="K1901" s="23" t="s">
        <v>13</v>
      </c>
      <c r="L1901" s="9" t="str">
        <f>_xlfn.CONCAT("", C1901)</f>
        <v>ENE_Analítico</v>
      </c>
      <c r="M1901" s="9" t="str">
        <f>_xlfn.CONCAT("", D1901)</f>
        <v>ENE_Energia_GB</v>
      </c>
      <c r="N1901" s="9" t="str">
        <f>_xlfn.CONCAT("", E1901)</f>
        <v>Análise_gbXML</v>
      </c>
      <c r="O1901" s="9" t="str">
        <f>_xlfn.CONCAT("Classe IFC ou Categoria Revit:   ", F1901)</f>
        <v>Classe IFC ou Categoria Revit:   OST_GbXML_SType_Underground</v>
      </c>
      <c r="P1901" s="7" t="s">
        <v>4255</v>
      </c>
      <c r="Q1901" s="11" t="str">
        <f>_xlfn.CONCAT("Categoria de Revit:  ",F1901)</f>
        <v>Categoria de Revit:  OST_GbXML_SType_Underground</v>
      </c>
      <c r="R1901" s="7" t="str">
        <f>C1901</f>
        <v>ENE_Analítico</v>
      </c>
      <c r="S1901" s="7" t="str">
        <f>D1901</f>
        <v>ENE_Energia_GB</v>
      </c>
      <c r="T1901" s="7" t="str">
        <f>E1901</f>
        <v>Análise_gbXML</v>
      </c>
      <c r="U1901" s="8" t="str">
        <f>_xlfn.CONCAT("bim-key_",A1901)</f>
        <v>bim-key_1900</v>
      </c>
      <c r="V1901" s="4" t="str">
        <f>IF(ISNUMBER(FIND("Arrow", F1901)), _xlfn.CONCAT(E1901,"_Seta"), E1901)</f>
        <v>Análise_gbXML</v>
      </c>
      <c r="W1901" s="4" t="str">
        <f>IF(ISNUMBER(FIND("Scheme", F1901)), _xlfn.CONCAT(F1901,"_Esquema"), F1901)</f>
        <v>OST_GbXML_SType_Underground</v>
      </c>
    </row>
    <row r="1902" spans="1:23" ht="9.75" customHeight="1" x14ac:dyDescent="0.25">
      <c r="A1902" s="66">
        <v>1901</v>
      </c>
      <c r="B1902" s="65" t="s">
        <v>4283</v>
      </c>
      <c r="C1902" s="27" t="s">
        <v>4312</v>
      </c>
      <c r="D1902" s="39" t="s">
        <v>4314</v>
      </c>
      <c r="E1902" s="26" t="s">
        <v>4790</v>
      </c>
      <c r="F1902" s="25" t="s">
        <v>3027</v>
      </c>
      <c r="G1902" s="6" t="s">
        <v>13</v>
      </c>
      <c r="H1902" s="6" t="s">
        <v>13</v>
      </c>
      <c r="I1902" s="6" t="s">
        <v>13</v>
      </c>
      <c r="J1902" s="6" t="s">
        <v>13</v>
      </c>
      <c r="K1902" s="23" t="s">
        <v>13</v>
      </c>
      <c r="L1902" s="9" t="str">
        <f>_xlfn.CONCAT("", C1902)</f>
        <v>ENE_Analítico</v>
      </c>
      <c r="M1902" s="9" t="str">
        <f>_xlfn.CONCAT("", D1902)</f>
        <v>ENE_Energia_GB</v>
      </c>
      <c r="N1902" s="9" t="str">
        <f>_xlfn.CONCAT("", E1902)</f>
        <v>Análise_gbXML</v>
      </c>
      <c r="O1902" s="9" t="str">
        <f>_xlfn.CONCAT("Classe IFC ou Categoria Revit:   ", F1902)</f>
        <v>Classe IFC ou Categoria Revit:   OST_gbXML_SurfaceAir</v>
      </c>
      <c r="P1902" s="7" t="s">
        <v>4254</v>
      </c>
      <c r="Q1902" s="11" t="str">
        <f>_xlfn.CONCAT("Categoria de Revit:  ",F1902)</f>
        <v>Categoria de Revit:  OST_gbXML_SurfaceAir</v>
      </c>
      <c r="R1902" s="7" t="str">
        <f>C1902</f>
        <v>ENE_Analítico</v>
      </c>
      <c r="S1902" s="7" t="str">
        <f>D1902</f>
        <v>ENE_Energia_GB</v>
      </c>
      <c r="T1902" s="7" t="str">
        <f>E1902</f>
        <v>Análise_gbXML</v>
      </c>
      <c r="U1902" s="8" t="str">
        <f>_xlfn.CONCAT("bim-key_",A1902)</f>
        <v>bim-key_1901</v>
      </c>
      <c r="V1902" s="4" t="str">
        <f>IF(ISNUMBER(FIND("Arrow", F1902)), _xlfn.CONCAT(E1902,"_Seta"), E1902)</f>
        <v>Análise_gbXML</v>
      </c>
      <c r="W1902" s="4" t="str">
        <f>IF(ISNUMBER(FIND("Scheme", F1902)), _xlfn.CONCAT(F1902,"_Esquema"), F1902)</f>
        <v>OST_gbXML_SurfaceAir</v>
      </c>
    </row>
    <row r="1903" spans="1:23" ht="9.75" customHeight="1" x14ac:dyDescent="0.25">
      <c r="A1903" s="66">
        <v>1902</v>
      </c>
      <c r="B1903" s="65" t="s">
        <v>4283</v>
      </c>
      <c r="C1903" s="27" t="s">
        <v>4312</v>
      </c>
      <c r="D1903" s="39" t="s">
        <v>4314</v>
      </c>
      <c r="E1903" s="26" t="s">
        <v>4790</v>
      </c>
      <c r="F1903" s="25" t="s">
        <v>3024</v>
      </c>
      <c r="G1903" s="6" t="s">
        <v>13</v>
      </c>
      <c r="H1903" s="6" t="s">
        <v>13</v>
      </c>
      <c r="I1903" s="6" t="s">
        <v>13</v>
      </c>
      <c r="J1903" s="6" t="s">
        <v>13</v>
      </c>
      <c r="K1903" s="23" t="s">
        <v>13</v>
      </c>
      <c r="L1903" s="9" t="str">
        <f>_xlfn.CONCAT("", C1903)</f>
        <v>ENE_Analítico</v>
      </c>
      <c r="M1903" s="9" t="str">
        <f>_xlfn.CONCAT("", D1903)</f>
        <v>ENE_Energia_GB</v>
      </c>
      <c r="N1903" s="9" t="str">
        <f>_xlfn.CONCAT("", E1903)</f>
        <v>Análise_gbXML</v>
      </c>
      <c r="O1903" s="9" t="str">
        <f>_xlfn.CONCAT("Classe IFC ou Categoria Revit:   ", F1903)</f>
        <v>Classe IFC ou Categoria Revit:   OST_gbXML_UndergroundCeiling</v>
      </c>
      <c r="P1903" s="7" t="s">
        <v>4253</v>
      </c>
      <c r="Q1903" s="11" t="str">
        <f>_xlfn.CONCAT("Categoria de Revit:  ",F1903)</f>
        <v>Categoria de Revit:  OST_gbXML_UndergroundCeiling</v>
      </c>
      <c r="R1903" s="7" t="str">
        <f>C1903</f>
        <v>ENE_Analítico</v>
      </c>
      <c r="S1903" s="7" t="str">
        <f>D1903</f>
        <v>ENE_Energia_GB</v>
      </c>
      <c r="T1903" s="7" t="str">
        <f>E1903</f>
        <v>Análise_gbXML</v>
      </c>
      <c r="U1903" s="8" t="str">
        <f>_xlfn.CONCAT("bim-key_",A1903)</f>
        <v>bim-key_1902</v>
      </c>
      <c r="V1903" s="4" t="str">
        <f>IF(ISNUMBER(FIND("Arrow", F1903)), _xlfn.CONCAT(E1903,"_Seta"), E1903)</f>
        <v>Análise_gbXML</v>
      </c>
      <c r="W1903" s="4" t="str">
        <f>IF(ISNUMBER(FIND("Scheme", F1903)), _xlfn.CONCAT(F1903,"_Esquema"), F1903)</f>
        <v>OST_gbXML_UndergroundCeiling</v>
      </c>
    </row>
    <row r="1904" spans="1:23" ht="9.75" customHeight="1" x14ac:dyDescent="0.25">
      <c r="A1904" s="66">
        <v>1903</v>
      </c>
      <c r="B1904" s="65" t="s">
        <v>4283</v>
      </c>
      <c r="C1904" s="27" t="s">
        <v>4312</v>
      </c>
      <c r="D1904" s="39" t="s">
        <v>4314</v>
      </c>
      <c r="E1904" s="26" t="s">
        <v>4790</v>
      </c>
      <c r="F1904" s="25" t="s">
        <v>3025</v>
      </c>
      <c r="G1904" s="6" t="s">
        <v>13</v>
      </c>
      <c r="H1904" s="6" t="s">
        <v>13</v>
      </c>
      <c r="I1904" s="6" t="s">
        <v>13</v>
      </c>
      <c r="J1904" s="6" t="s">
        <v>13</v>
      </c>
      <c r="K1904" s="23" t="s">
        <v>13</v>
      </c>
      <c r="L1904" s="9" t="str">
        <f>_xlfn.CONCAT("", C1904)</f>
        <v>ENE_Analítico</v>
      </c>
      <c r="M1904" s="9" t="str">
        <f>_xlfn.CONCAT("", D1904)</f>
        <v>ENE_Energia_GB</v>
      </c>
      <c r="N1904" s="9" t="str">
        <f>_xlfn.CONCAT("", E1904)</f>
        <v>Análise_gbXML</v>
      </c>
      <c r="O1904" s="9" t="str">
        <f>_xlfn.CONCAT("Classe IFC ou Categoria Revit:   ", F1904)</f>
        <v>Classe IFC ou Categoria Revit:   OST_gbXML_UndergroundSlab</v>
      </c>
      <c r="P1904" s="7" t="s">
        <v>4252</v>
      </c>
      <c r="Q1904" s="11" t="str">
        <f>_xlfn.CONCAT("Categoria de Revit:  ",F1904)</f>
        <v>Categoria de Revit:  OST_gbXML_UndergroundSlab</v>
      </c>
      <c r="R1904" s="7" t="str">
        <f>C1904</f>
        <v>ENE_Analítico</v>
      </c>
      <c r="S1904" s="7" t="str">
        <f>D1904</f>
        <v>ENE_Energia_GB</v>
      </c>
      <c r="T1904" s="7" t="str">
        <f>E1904</f>
        <v>Análise_gbXML</v>
      </c>
      <c r="U1904" s="8" t="str">
        <f>_xlfn.CONCAT("bim-key_",A1904)</f>
        <v>bim-key_1903</v>
      </c>
      <c r="V1904" s="4" t="str">
        <f>IF(ISNUMBER(FIND("Arrow", F1904)), _xlfn.CONCAT(E1904,"_Seta"), E1904)</f>
        <v>Análise_gbXML</v>
      </c>
      <c r="W1904" s="4" t="str">
        <f>IF(ISNUMBER(FIND("Scheme", F1904)), _xlfn.CONCAT(F1904,"_Esquema"), F1904)</f>
        <v>OST_gbXML_UndergroundSlab</v>
      </c>
    </row>
    <row r="1905" spans="1:23" ht="9.75" customHeight="1" x14ac:dyDescent="0.25">
      <c r="A1905" s="66">
        <v>1904</v>
      </c>
      <c r="B1905" s="65" t="s">
        <v>4283</v>
      </c>
      <c r="C1905" s="27" t="s">
        <v>4312</v>
      </c>
      <c r="D1905" s="39" t="s">
        <v>4314</v>
      </c>
      <c r="E1905" s="26" t="s">
        <v>4790</v>
      </c>
      <c r="F1905" s="25" t="s">
        <v>3026</v>
      </c>
      <c r="G1905" s="6" t="s">
        <v>13</v>
      </c>
      <c r="H1905" s="6" t="s">
        <v>13</v>
      </c>
      <c r="I1905" s="6" t="s">
        <v>13</v>
      </c>
      <c r="J1905" s="6" t="s">
        <v>13</v>
      </c>
      <c r="K1905" s="23" t="s">
        <v>13</v>
      </c>
      <c r="L1905" s="9" t="str">
        <f>_xlfn.CONCAT("", C1905)</f>
        <v>ENE_Analítico</v>
      </c>
      <c r="M1905" s="9" t="str">
        <f>_xlfn.CONCAT("", D1905)</f>
        <v>ENE_Energia_GB</v>
      </c>
      <c r="N1905" s="9" t="str">
        <f>_xlfn.CONCAT("", E1905)</f>
        <v>Análise_gbXML</v>
      </c>
      <c r="O1905" s="9" t="str">
        <f>_xlfn.CONCAT("Classe IFC ou Categoria Revit:   ", F1905)</f>
        <v>Classe IFC ou Categoria Revit:   OST_gbXML_UndergroundWall</v>
      </c>
      <c r="P1905" s="7" t="s">
        <v>4251</v>
      </c>
      <c r="Q1905" s="11" t="str">
        <f>_xlfn.CONCAT("Categoria de Revit:  ",F1905)</f>
        <v>Categoria de Revit:  OST_gbXML_UndergroundWall</v>
      </c>
      <c r="R1905" s="7" t="str">
        <f>C1905</f>
        <v>ENE_Analítico</v>
      </c>
      <c r="S1905" s="7" t="str">
        <f>D1905</f>
        <v>ENE_Energia_GB</v>
      </c>
      <c r="T1905" s="7" t="str">
        <f>E1905</f>
        <v>Análise_gbXML</v>
      </c>
      <c r="U1905" s="8" t="str">
        <f>_xlfn.CONCAT("bim-key_",A1905)</f>
        <v>bim-key_1904</v>
      </c>
      <c r="V1905" s="4" t="str">
        <f>IF(ISNUMBER(FIND("Arrow", F1905)), _xlfn.CONCAT(E1905,"_Seta"), E1905)</f>
        <v>Análise_gbXML</v>
      </c>
      <c r="W1905" s="4" t="str">
        <f>IF(ISNUMBER(FIND("Scheme", F1905)), _xlfn.CONCAT(F1905,"_Esquema"), F1905)</f>
        <v>OST_gbXML_UndergroundWall</v>
      </c>
    </row>
    <row r="1906" spans="1:23" ht="9.75" customHeight="1" x14ac:dyDescent="0.25">
      <c r="A1906" s="66">
        <v>1905</v>
      </c>
      <c r="B1906" s="65" t="s">
        <v>4283</v>
      </c>
      <c r="C1906" s="27" t="s">
        <v>4312</v>
      </c>
      <c r="D1906" s="39" t="s">
        <v>4314</v>
      </c>
      <c r="E1906" s="26" t="s">
        <v>4790</v>
      </c>
      <c r="F1906" s="25" t="s">
        <v>3110</v>
      </c>
      <c r="G1906" s="6" t="s">
        <v>13</v>
      </c>
      <c r="H1906" s="6" t="s">
        <v>13</v>
      </c>
      <c r="I1906" s="6" t="s">
        <v>13</v>
      </c>
      <c r="J1906" s="6" t="s">
        <v>13</v>
      </c>
      <c r="K1906" s="23" t="s">
        <v>13</v>
      </c>
      <c r="L1906" s="9" t="str">
        <f>_xlfn.CONCAT("", C1906)</f>
        <v>ENE_Analítico</v>
      </c>
      <c r="M1906" s="9" t="str">
        <f>_xlfn.CONCAT("", D1906)</f>
        <v>ENE_Energia_GB</v>
      </c>
      <c r="N1906" s="9" t="str">
        <f>_xlfn.CONCAT("", E1906)</f>
        <v>Análise_gbXML</v>
      </c>
      <c r="O1906" s="9" t="str">
        <f>_xlfn.CONCAT("Classe IFC ou Categoria Revit:   ", F1906)</f>
        <v>Classe IFC ou Categoria Revit:   OST_GbXMLFaces</v>
      </c>
      <c r="P1906" s="7" t="s">
        <v>4250</v>
      </c>
      <c r="Q1906" s="11" t="str">
        <f>_xlfn.CONCAT("Categoria de Revit:  ",F1906)</f>
        <v>Categoria de Revit:  OST_GbXMLFaces</v>
      </c>
      <c r="R1906" s="7" t="str">
        <f>C1906</f>
        <v>ENE_Analítico</v>
      </c>
      <c r="S1906" s="7" t="str">
        <f>D1906</f>
        <v>ENE_Energia_GB</v>
      </c>
      <c r="T1906" s="7" t="str">
        <f>E1906</f>
        <v>Análise_gbXML</v>
      </c>
      <c r="U1906" s="8" t="str">
        <f>_xlfn.CONCAT("bim-key_",A1906)</f>
        <v>bim-key_1905</v>
      </c>
      <c r="V1906" s="4" t="str">
        <f>IF(ISNUMBER(FIND("Arrow", F1906)), _xlfn.CONCAT(E1906,"_Seta"), E1906)</f>
        <v>Análise_gbXML</v>
      </c>
      <c r="W1906" s="4" t="str">
        <f>IF(ISNUMBER(FIND("Scheme", F1906)), _xlfn.CONCAT(F1906,"_Esquema"), F1906)</f>
        <v>OST_GbXMLFaces</v>
      </c>
    </row>
    <row r="1907" spans="1:23" ht="9.75" customHeight="1" x14ac:dyDescent="0.25">
      <c r="A1907" s="66">
        <v>1906</v>
      </c>
      <c r="B1907" s="65" t="s">
        <v>4283</v>
      </c>
      <c r="C1907" s="27" t="s">
        <v>4415</v>
      </c>
      <c r="D1907" s="27" t="s">
        <v>4535</v>
      </c>
      <c r="E1907" s="41" t="s">
        <v>4671</v>
      </c>
      <c r="F1907" s="25" t="s">
        <v>3849</v>
      </c>
      <c r="G1907" s="6" t="s">
        <v>13</v>
      </c>
      <c r="H1907" s="6" t="s">
        <v>13</v>
      </c>
      <c r="I1907" s="6" t="s">
        <v>13</v>
      </c>
      <c r="J1907" s="6" t="s">
        <v>13</v>
      </c>
      <c r="K1907" s="23" t="s">
        <v>13</v>
      </c>
      <c r="L1907" s="9" t="str">
        <f>_xlfn.CONCAT("", C1907)</f>
        <v>DOC_Projeto</v>
      </c>
      <c r="M1907" s="9" t="str">
        <f>_xlfn.CONCAT("", D1907)</f>
        <v>DOC_Simbologia</v>
      </c>
      <c r="N1907" s="9" t="str">
        <f>_xlfn.CONCAT("", E1907)</f>
        <v>Textual_Simbologia_Texto</v>
      </c>
      <c r="O1907" s="9" t="str">
        <f>_xlfn.CONCAT("Classe IFC ou Categoria Revit:   ", F1907)</f>
        <v>Classe IFC ou Categoria Revit:   OST_GenericAnnotation</v>
      </c>
      <c r="P1907" s="7" t="s">
        <v>4183</v>
      </c>
      <c r="Q1907" s="11" t="str">
        <f>_xlfn.CONCAT("Categoria de Revit:  ",F1907)</f>
        <v>Categoria de Revit:  OST_GenericAnnotation</v>
      </c>
      <c r="R1907" s="7" t="str">
        <f>C1907</f>
        <v>DOC_Projeto</v>
      </c>
      <c r="S1907" s="7" t="str">
        <f>D1907</f>
        <v>DOC_Simbologia</v>
      </c>
      <c r="T1907" s="7" t="str">
        <f>E1907</f>
        <v>Textual_Simbologia_Texto</v>
      </c>
      <c r="U1907" s="8" t="str">
        <f>_xlfn.CONCAT("bim-key_",A1907)</f>
        <v>bim-key_1906</v>
      </c>
      <c r="V1907" s="4" t="str">
        <f>IF(ISNUMBER(FIND("Arrow", F1907)), _xlfn.CONCAT(E1907,"_Seta"), E1907)</f>
        <v>Textual_Simbologia_Texto</v>
      </c>
      <c r="W1907" s="4" t="str">
        <f>IF(ISNUMBER(FIND("Scheme", F1907)), _xlfn.CONCAT(F1907,"_Esquema"), F1907)</f>
        <v>OST_GenericAnnotation</v>
      </c>
    </row>
    <row r="1908" spans="1:23" ht="9.75" customHeight="1" x14ac:dyDescent="0.25">
      <c r="A1908" s="66">
        <v>1907</v>
      </c>
      <c r="B1908" s="65" t="s">
        <v>4283</v>
      </c>
      <c r="C1908" s="27" t="s">
        <v>4415</v>
      </c>
      <c r="D1908" s="27" t="s">
        <v>4535</v>
      </c>
      <c r="E1908" s="40" t="s">
        <v>4672</v>
      </c>
      <c r="F1908" s="25" t="s">
        <v>3903</v>
      </c>
      <c r="G1908" s="6" t="s">
        <v>13</v>
      </c>
      <c r="H1908" s="6" t="s">
        <v>13</v>
      </c>
      <c r="I1908" s="6" t="s">
        <v>13</v>
      </c>
      <c r="J1908" s="6" t="s">
        <v>13</v>
      </c>
      <c r="K1908" s="23" t="s">
        <v>13</v>
      </c>
      <c r="L1908" s="9" t="str">
        <f>_xlfn.CONCAT("", C1908)</f>
        <v>DOC_Projeto</v>
      </c>
      <c r="M1908" s="9" t="str">
        <f>_xlfn.CONCAT("", D1908)</f>
        <v>DOC_Simbologia</v>
      </c>
      <c r="N1908" s="9" t="str">
        <f>_xlfn.CONCAT("", E1908)</f>
        <v>Textual_Simbologia_Linha</v>
      </c>
      <c r="O1908" s="9" t="str">
        <f>_xlfn.CONCAT("Classe IFC ou Categoria Revit:   ", F1908)</f>
        <v>Classe IFC ou Categoria Revit:   OST_GenericLines</v>
      </c>
      <c r="P1908" s="7" t="s">
        <v>4183</v>
      </c>
      <c r="Q1908" s="11" t="str">
        <f>_xlfn.CONCAT("Categoria de Revit:  ",F1908)</f>
        <v>Categoria de Revit:  OST_GenericLines</v>
      </c>
      <c r="R1908" s="7" t="str">
        <f>C1908</f>
        <v>DOC_Projeto</v>
      </c>
      <c r="S1908" s="7" t="str">
        <f>D1908</f>
        <v>DOC_Simbologia</v>
      </c>
      <c r="T1908" s="7" t="str">
        <f>E1908</f>
        <v>Textual_Simbologia_Linha</v>
      </c>
      <c r="U1908" s="8" t="str">
        <f>_xlfn.CONCAT("bim-key_",A1908)</f>
        <v>bim-key_1907</v>
      </c>
      <c r="V1908" s="4" t="str">
        <f>IF(ISNUMBER(FIND("Arrow", F1908)), _xlfn.CONCAT(E1908,"_Seta"), E1908)</f>
        <v>Textual_Simbologia_Linha</v>
      </c>
      <c r="W1908" s="4" t="str">
        <f>IF(ISNUMBER(FIND("Scheme", F1908)), _xlfn.CONCAT(F1908,"_Esquema"), F1908)</f>
        <v>OST_GenericLines</v>
      </c>
    </row>
    <row r="1909" spans="1:23" ht="9.75" customHeight="1" x14ac:dyDescent="0.25">
      <c r="A1909" s="66">
        <v>1908</v>
      </c>
      <c r="B1909" s="65" t="s">
        <v>4283</v>
      </c>
      <c r="C1909" s="27" t="s">
        <v>4289</v>
      </c>
      <c r="D1909" s="27" t="s">
        <v>4291</v>
      </c>
      <c r="E1909" s="41" t="s">
        <v>4813</v>
      </c>
      <c r="F1909" s="25" t="s">
        <v>3848</v>
      </c>
      <c r="G1909" s="6" t="s">
        <v>13</v>
      </c>
      <c r="H1909" s="6" t="s">
        <v>13</v>
      </c>
      <c r="I1909" s="6" t="s">
        <v>13</v>
      </c>
      <c r="J1909" s="6" t="s">
        <v>13</v>
      </c>
      <c r="K1909" s="23" t="s">
        <v>13</v>
      </c>
      <c r="L1909" s="9" t="str">
        <f>_xlfn.CONCAT("", C1909)</f>
        <v>ARQ_Projeto</v>
      </c>
      <c r="M1909" s="9" t="str">
        <f>_xlfn.CONCAT("", D1909)</f>
        <v>ARQ_Interdisciplinar</v>
      </c>
      <c r="N1909" s="9" t="str">
        <f>_xlfn.CONCAT("", E1909)</f>
        <v>Projeto_Genérico</v>
      </c>
      <c r="O1909" s="9" t="str">
        <f>_xlfn.CONCAT("Classe IFC ou Categoria Revit:   ", F1909)</f>
        <v>Classe IFC ou Categoria Revit:   OST_GenericModel</v>
      </c>
      <c r="P1909" s="7" t="s">
        <v>4183</v>
      </c>
      <c r="Q1909" s="11" t="str">
        <f>_xlfn.CONCAT("Categoria de Revit:  ",F1909)</f>
        <v>Categoria de Revit:  OST_GenericModel</v>
      </c>
      <c r="R1909" s="7" t="str">
        <f>C1909</f>
        <v>ARQ_Projeto</v>
      </c>
      <c r="S1909" s="7" t="str">
        <f>D1909</f>
        <v>ARQ_Interdisciplinar</v>
      </c>
      <c r="T1909" s="7" t="str">
        <f>E1909</f>
        <v>Projeto_Genérico</v>
      </c>
      <c r="U1909" s="8" t="str">
        <f>_xlfn.CONCAT("bim-key_",A1909)</f>
        <v>bim-key_1908</v>
      </c>
      <c r="V1909" s="4" t="str">
        <f>IF(ISNUMBER(FIND("Arrow", F1909)), _xlfn.CONCAT(E1909,"_Seta"), E1909)</f>
        <v>Projeto_Genérico</v>
      </c>
      <c r="W1909" s="4" t="str">
        <f>IF(ISNUMBER(FIND("Scheme", F1909)), _xlfn.CONCAT(F1909,"_Esquema"), F1909)</f>
        <v>OST_GenericModel</v>
      </c>
    </row>
    <row r="1910" spans="1:23" ht="9.75" customHeight="1" x14ac:dyDescent="0.25">
      <c r="A1910" s="66">
        <v>1909</v>
      </c>
      <c r="B1910" s="65" t="s">
        <v>4283</v>
      </c>
      <c r="C1910" s="27" t="s">
        <v>4289</v>
      </c>
      <c r="D1910" s="27" t="s">
        <v>4291</v>
      </c>
      <c r="E1910" s="26" t="s">
        <v>4814</v>
      </c>
      <c r="F1910" s="25" t="s">
        <v>2894</v>
      </c>
      <c r="G1910" s="6" t="s">
        <v>13</v>
      </c>
      <c r="H1910" s="6" t="s">
        <v>13</v>
      </c>
      <c r="I1910" s="6" t="s">
        <v>13</v>
      </c>
      <c r="J1910" s="6" t="s">
        <v>13</v>
      </c>
      <c r="K1910" s="23" t="s">
        <v>13</v>
      </c>
      <c r="L1910" s="9" t="str">
        <f>_xlfn.CONCAT("", C1910)</f>
        <v>ARQ_Projeto</v>
      </c>
      <c r="M1910" s="9" t="str">
        <f>_xlfn.CONCAT("", D1910)</f>
        <v>ARQ_Interdisciplinar</v>
      </c>
      <c r="N1910" s="9" t="str">
        <f>_xlfn.CONCAT("", E1910)</f>
        <v>Projeto_Genérico_Linha_Oculta</v>
      </c>
      <c r="O1910" s="9" t="str">
        <f>_xlfn.CONCAT("Classe IFC ou Categoria Revit:   ", F1910)</f>
        <v>Classe IFC ou Categoria Revit:   OST_GenericModelHiddenLines</v>
      </c>
      <c r="P1910" s="7" t="s">
        <v>4183</v>
      </c>
      <c r="Q1910" s="11" t="str">
        <f>_xlfn.CONCAT("Categoria de Revit:  ",F1910)</f>
        <v>Categoria de Revit:  OST_GenericModelHiddenLines</v>
      </c>
      <c r="R1910" s="7" t="str">
        <f>C1910</f>
        <v>ARQ_Projeto</v>
      </c>
      <c r="S1910" s="7" t="str">
        <f>D1910</f>
        <v>ARQ_Interdisciplinar</v>
      </c>
      <c r="T1910" s="7" t="str">
        <f>E1910</f>
        <v>Projeto_Genérico_Linha_Oculta</v>
      </c>
      <c r="U1910" s="8" t="str">
        <f>_xlfn.CONCAT("bim-key_",A1910)</f>
        <v>bim-key_1909</v>
      </c>
      <c r="V1910" s="4" t="str">
        <f>IF(ISNUMBER(FIND("Arrow", F1910)), _xlfn.CONCAT(E1910,"_Seta"), E1910)</f>
        <v>Projeto_Genérico_Linha_Oculta</v>
      </c>
      <c r="W1910" s="4" t="str">
        <f>IF(ISNUMBER(FIND("Scheme", F1910)), _xlfn.CONCAT(F1910,"_Esquema"), F1910)</f>
        <v>OST_GenericModelHiddenLines</v>
      </c>
    </row>
    <row r="1911" spans="1:23" ht="9.75" customHeight="1" x14ac:dyDescent="0.25">
      <c r="A1911" s="66">
        <v>1910</v>
      </c>
      <c r="B1911" s="65" t="s">
        <v>4283</v>
      </c>
      <c r="C1911" s="27" t="s">
        <v>4289</v>
      </c>
      <c r="D1911" s="27" t="s">
        <v>4740</v>
      </c>
      <c r="E1911" s="26" t="s">
        <v>4806</v>
      </c>
      <c r="F1911" s="25" t="s">
        <v>3317</v>
      </c>
      <c r="G1911" s="6" t="s">
        <v>13</v>
      </c>
      <c r="H1911" s="6" t="s">
        <v>13</v>
      </c>
      <c r="I1911" s="6" t="s">
        <v>13</v>
      </c>
      <c r="J1911" s="6" t="s">
        <v>13</v>
      </c>
      <c r="K1911" s="23" t="s">
        <v>13</v>
      </c>
      <c r="L1911" s="9" t="str">
        <f>_xlfn.CONCAT("", C1911)</f>
        <v>ARQ_Projeto</v>
      </c>
      <c r="M1911" s="9" t="str">
        <f>_xlfn.CONCAT("", D1911)</f>
        <v>ARQ_Interdisciplinar_TAG</v>
      </c>
      <c r="N1911" s="9" t="str">
        <f>_xlfn.CONCAT("", E1911)</f>
        <v>Projeto_Construtivas_Etiqueta</v>
      </c>
      <c r="O1911" s="9" t="str">
        <f>_xlfn.CONCAT("Classe IFC ou Categoria Revit:   ", F1911)</f>
        <v>Classe IFC ou Categoria Revit:   OST_GenericModelTags</v>
      </c>
      <c r="P1911" s="7" t="s">
        <v>4460</v>
      </c>
      <c r="Q1911" s="11" t="str">
        <f>_xlfn.CONCAT("Categoria de Revit:  ",F1911)</f>
        <v>Categoria de Revit:  OST_GenericModelTags</v>
      </c>
      <c r="R1911" s="7" t="str">
        <f>C1911</f>
        <v>ARQ_Projeto</v>
      </c>
      <c r="S1911" s="7" t="str">
        <f>D1911</f>
        <v>ARQ_Interdisciplinar_TAG</v>
      </c>
      <c r="T1911" s="7" t="str">
        <f>E1911</f>
        <v>Projeto_Construtivas_Etiqueta</v>
      </c>
      <c r="U1911" s="8" t="str">
        <f>_xlfn.CONCAT("bim-key_",A1911)</f>
        <v>bim-key_1910</v>
      </c>
      <c r="V1911" s="4" t="str">
        <f>IF(ISNUMBER(FIND("Arrow", F1911)), _xlfn.CONCAT(E1911,"_Seta"), E1911)</f>
        <v>Projeto_Construtivas_Etiqueta</v>
      </c>
      <c r="W1911" s="4" t="str">
        <f>IF(ISNUMBER(FIND("Scheme", F1911)), _xlfn.CONCAT(F1911,"_Esquema"), F1911)</f>
        <v>OST_GenericModelTags</v>
      </c>
    </row>
    <row r="1912" spans="1:23" ht="9.75" customHeight="1" x14ac:dyDescent="0.25">
      <c r="A1912" s="66">
        <v>1497</v>
      </c>
      <c r="B1912" s="65" t="s">
        <v>4283</v>
      </c>
      <c r="C1912" s="27" t="s">
        <v>4295</v>
      </c>
      <c r="D1912" s="27" t="s">
        <v>4917</v>
      </c>
      <c r="E1912" s="40" t="s">
        <v>4685</v>
      </c>
      <c r="F1912" s="25" t="s">
        <v>3291</v>
      </c>
      <c r="G1912" s="6" t="s">
        <v>13</v>
      </c>
      <c r="H1912" s="6" t="s">
        <v>13</v>
      </c>
      <c r="I1912" s="6" t="s">
        <v>13</v>
      </c>
      <c r="J1912" s="6" t="s">
        <v>13</v>
      </c>
      <c r="K1912" s="23" t="s">
        <v>13</v>
      </c>
      <c r="L1912" s="9" t="str">
        <f>_xlfn.CONCAT("", C1912)</f>
        <v>EST_Analítico</v>
      </c>
      <c r="M1912" s="9" t="str">
        <f>_xlfn.CONCAT("", D1912)</f>
        <v>EST_Vigamento_TAG</v>
      </c>
      <c r="N1912" s="9" t="str">
        <f>_xlfn.CONCAT("", E1912)</f>
        <v>Sistema_Vigas_Etiqueta</v>
      </c>
      <c r="O1912" s="9" t="str">
        <f>_xlfn.CONCAT("Classe IFC ou Categoria Revit:   ", F1912)</f>
        <v>Classe IFC ou Categoria Revit:   OST_BeamSystemTags</v>
      </c>
      <c r="P1912" s="7" t="s">
        <v>4460</v>
      </c>
      <c r="Q1912" s="11" t="str">
        <f>_xlfn.CONCAT("Categoria de Revit:  ",F1912)</f>
        <v>Categoria de Revit:  OST_BeamSystemTags</v>
      </c>
      <c r="R1912" s="7" t="str">
        <f>C1912</f>
        <v>EST_Analítico</v>
      </c>
      <c r="S1912" s="7" t="str">
        <f>D1912</f>
        <v>EST_Vigamento_TAG</v>
      </c>
      <c r="T1912" s="7" t="str">
        <f>E1912</f>
        <v>Sistema_Vigas_Etiqueta</v>
      </c>
      <c r="U1912" s="8" t="str">
        <f>_xlfn.CONCAT("bim-key_",A1912)</f>
        <v>bim-key_1497</v>
      </c>
      <c r="V1912" s="4" t="str">
        <f>IF(ISNUMBER(FIND("Arrow", F1912)), _xlfn.CONCAT(E1912,"_Seta"), E1912)</f>
        <v>Sistema_Vigas_Etiqueta</v>
      </c>
      <c r="W1912" s="4" t="str">
        <f>IF(ISNUMBER(FIND("Scheme", F1912)), _xlfn.CONCAT(F1912,"_Esquema"), F1912)</f>
        <v>OST_BeamSystemTags</v>
      </c>
    </row>
    <row r="1913" spans="1:23" ht="9.75" customHeight="1" x14ac:dyDescent="0.25">
      <c r="A1913" s="66">
        <v>1912</v>
      </c>
      <c r="B1913" s="65" t="s">
        <v>4283</v>
      </c>
      <c r="C1913" s="27" t="s">
        <v>4415</v>
      </c>
      <c r="D1913" s="27" t="s">
        <v>4535</v>
      </c>
      <c r="E1913" s="26" t="s">
        <v>4204</v>
      </c>
      <c r="F1913" s="25" t="s">
        <v>3038</v>
      </c>
      <c r="G1913" s="6" t="s">
        <v>13</v>
      </c>
      <c r="H1913" s="6" t="s">
        <v>13</v>
      </c>
      <c r="I1913" s="6" t="s">
        <v>13</v>
      </c>
      <c r="J1913" s="6" t="s">
        <v>13</v>
      </c>
      <c r="K1913" s="23" t="s">
        <v>13</v>
      </c>
      <c r="L1913" s="9" t="str">
        <f>_xlfn.CONCAT("", C1913)</f>
        <v>DOC_Projeto</v>
      </c>
      <c r="M1913" s="9" t="str">
        <f>_xlfn.CONCAT("", D1913)</f>
        <v>DOC_Simbologia</v>
      </c>
      <c r="N1913" s="9" t="str">
        <f>_xlfn.CONCAT("", E1913)</f>
        <v>Textual_Simbologia</v>
      </c>
      <c r="O1913" s="9" t="str">
        <f>_xlfn.CONCAT("Classe IFC ou Categoria Revit:   ", F1913)</f>
        <v>Classe IFC ou Categoria Revit:   OST_GraphicalWarning_OpenConnector</v>
      </c>
      <c r="P1913" s="7" t="s">
        <v>4183</v>
      </c>
      <c r="Q1913" s="11" t="str">
        <f>_xlfn.CONCAT("Categoria de Revit:  ",F1913)</f>
        <v>Categoria de Revit:  OST_GraphicalWarning_OpenConnector</v>
      </c>
      <c r="R1913" s="7" t="str">
        <f>C1913</f>
        <v>DOC_Projeto</v>
      </c>
      <c r="S1913" s="7" t="str">
        <f>D1913</f>
        <v>DOC_Simbologia</v>
      </c>
      <c r="T1913" s="7" t="str">
        <f>E1913</f>
        <v>Textual_Simbologia</v>
      </c>
      <c r="U1913" s="8" t="str">
        <f>_xlfn.CONCAT("bim-key_",A1913)</f>
        <v>bim-key_1912</v>
      </c>
      <c r="V1913" s="4" t="str">
        <f>IF(ISNUMBER(FIND("Arrow", F1913)), _xlfn.CONCAT(E1913,"_Seta"), E1913)</f>
        <v>Textual_Simbologia</v>
      </c>
      <c r="W1913" s="4" t="str">
        <f>IF(ISNUMBER(FIND("Scheme", F1913)), _xlfn.CONCAT(F1913,"_Esquema"), F1913)</f>
        <v>OST_GraphicalWarning_OpenConnector</v>
      </c>
    </row>
    <row r="1914" spans="1:23" ht="9.75" customHeight="1" x14ac:dyDescent="0.25">
      <c r="A1914" s="66">
        <v>1913</v>
      </c>
      <c r="B1914" s="65" t="s">
        <v>4283</v>
      </c>
      <c r="C1914" s="27" t="s">
        <v>4289</v>
      </c>
      <c r="D1914" s="27" t="s">
        <v>4291</v>
      </c>
      <c r="E1914" s="26" t="s">
        <v>4228</v>
      </c>
      <c r="F1914" s="25" t="s">
        <v>3811</v>
      </c>
      <c r="G1914" s="6" t="s">
        <v>13</v>
      </c>
      <c r="H1914" s="6" t="s">
        <v>13</v>
      </c>
      <c r="I1914" s="6" t="s">
        <v>13</v>
      </c>
      <c r="J1914" s="6" t="s">
        <v>13</v>
      </c>
      <c r="K1914" s="23" t="s">
        <v>13</v>
      </c>
      <c r="L1914" s="9" t="str">
        <f>_xlfn.CONCAT("", C1914)</f>
        <v>ARQ_Projeto</v>
      </c>
      <c r="M1914" s="9" t="str">
        <f>_xlfn.CONCAT("", D1914)</f>
        <v>ARQ_Interdisciplinar</v>
      </c>
      <c r="N1914" s="9" t="str">
        <f>_xlfn.CONCAT("", E1914)</f>
        <v>Projeto_Eixo</v>
      </c>
      <c r="O1914" s="9" t="str">
        <f>_xlfn.CONCAT("Classe IFC ou Categoria Revit:   ", F1914)</f>
        <v>Classe IFC ou Categoria Revit:   OST_GridChains</v>
      </c>
      <c r="P1914" s="7" t="s">
        <v>4183</v>
      </c>
      <c r="Q1914" s="11" t="str">
        <f>_xlfn.CONCAT("Categoria de Revit:  ",F1914)</f>
        <v>Categoria de Revit:  OST_GridChains</v>
      </c>
      <c r="R1914" s="7" t="str">
        <f>C1914</f>
        <v>ARQ_Projeto</v>
      </c>
      <c r="S1914" s="7" t="str">
        <f>D1914</f>
        <v>ARQ_Interdisciplinar</v>
      </c>
      <c r="T1914" s="7" t="str">
        <f>E1914</f>
        <v>Projeto_Eixo</v>
      </c>
      <c r="U1914" s="8" t="str">
        <f>_xlfn.CONCAT("bim-key_",A1914)</f>
        <v>bim-key_1913</v>
      </c>
      <c r="V1914" s="4" t="str">
        <f>IF(ISNUMBER(FIND("Arrow", F1914)), _xlfn.CONCAT(E1914,"_Seta"), E1914)</f>
        <v>Projeto_Eixo</v>
      </c>
      <c r="W1914" s="4" t="str">
        <f>IF(ISNUMBER(FIND("Scheme", F1914)), _xlfn.CONCAT(F1914,"_Esquema"), F1914)</f>
        <v>OST_GridChains</v>
      </c>
    </row>
    <row r="1915" spans="1:23" ht="9.75" customHeight="1" x14ac:dyDescent="0.25">
      <c r="A1915" s="66">
        <v>1914</v>
      </c>
      <c r="B1915" s="65" t="s">
        <v>4283</v>
      </c>
      <c r="C1915" s="27" t="s">
        <v>4289</v>
      </c>
      <c r="D1915" s="27" t="s">
        <v>4291</v>
      </c>
      <c r="E1915" s="26" t="s">
        <v>4228</v>
      </c>
      <c r="F1915" s="25" t="s">
        <v>3262</v>
      </c>
      <c r="G1915" s="6" t="s">
        <v>13</v>
      </c>
      <c r="H1915" s="6" t="s">
        <v>13</v>
      </c>
      <c r="I1915" s="6" t="s">
        <v>13</v>
      </c>
      <c r="J1915" s="6" t="s">
        <v>13</v>
      </c>
      <c r="K1915" s="23" t="s">
        <v>13</v>
      </c>
      <c r="L1915" s="9" t="str">
        <f>_xlfn.CONCAT("", C1915)</f>
        <v>ARQ_Projeto</v>
      </c>
      <c r="M1915" s="9" t="str">
        <f>_xlfn.CONCAT("", D1915)</f>
        <v>ARQ_Interdisciplinar</v>
      </c>
      <c r="N1915" s="9" t="str">
        <f>_xlfn.CONCAT("", E1915)</f>
        <v>Projeto_Eixo</v>
      </c>
      <c r="O1915" s="9" t="str">
        <f>_xlfn.CONCAT("Classe IFC ou Categoria Revit:   ", F1915)</f>
        <v>Classe IFC ou Categoria Revit:   OST_GridHeads</v>
      </c>
      <c r="P1915" s="7" t="s">
        <v>4183</v>
      </c>
      <c r="Q1915" s="11" t="str">
        <f>_xlfn.CONCAT("Categoria de Revit:  ",F1915)</f>
        <v>Categoria de Revit:  OST_GridHeads</v>
      </c>
      <c r="R1915" s="7" t="str">
        <f>C1915</f>
        <v>ARQ_Projeto</v>
      </c>
      <c r="S1915" s="7" t="str">
        <f>D1915</f>
        <v>ARQ_Interdisciplinar</v>
      </c>
      <c r="T1915" s="7" t="str">
        <f>E1915</f>
        <v>Projeto_Eixo</v>
      </c>
      <c r="U1915" s="8" t="str">
        <f>_xlfn.CONCAT("bim-key_",A1915)</f>
        <v>bim-key_1914</v>
      </c>
      <c r="V1915" s="4" t="str">
        <f>IF(ISNUMBER(FIND("Arrow", F1915)), _xlfn.CONCAT(E1915,"_Seta"), E1915)</f>
        <v>Projeto_Eixo</v>
      </c>
      <c r="W1915" s="4" t="str">
        <f>IF(ISNUMBER(FIND("Scheme", F1915)), _xlfn.CONCAT(F1915,"_Esquema"), F1915)</f>
        <v>OST_GridHeads</v>
      </c>
    </row>
    <row r="1916" spans="1:23" ht="9.75" customHeight="1" x14ac:dyDescent="0.25">
      <c r="A1916" s="66">
        <v>1915</v>
      </c>
      <c r="B1916" s="65" t="s">
        <v>4283</v>
      </c>
      <c r="C1916" s="27" t="s">
        <v>4289</v>
      </c>
      <c r="D1916" s="27" t="s">
        <v>4291</v>
      </c>
      <c r="E1916" s="26" t="s">
        <v>4228</v>
      </c>
      <c r="F1916" s="25" t="s">
        <v>3812</v>
      </c>
      <c r="G1916" s="6" t="s">
        <v>13</v>
      </c>
      <c r="H1916" s="6" t="s">
        <v>13</v>
      </c>
      <c r="I1916" s="6" t="s">
        <v>13</v>
      </c>
      <c r="J1916" s="6" t="s">
        <v>13</v>
      </c>
      <c r="K1916" s="23" t="s">
        <v>13</v>
      </c>
      <c r="L1916" s="9" t="str">
        <f>_xlfn.CONCAT("", C1916)</f>
        <v>ARQ_Projeto</v>
      </c>
      <c r="M1916" s="9" t="str">
        <f>_xlfn.CONCAT("", D1916)</f>
        <v>ARQ_Interdisciplinar</v>
      </c>
      <c r="N1916" s="9" t="str">
        <f>_xlfn.CONCAT("", E1916)</f>
        <v>Projeto_Eixo</v>
      </c>
      <c r="O1916" s="9" t="str">
        <f>_xlfn.CONCAT("Classe IFC ou Categoria Revit:   ", F1916)</f>
        <v>Classe IFC ou Categoria Revit:   OST_Grids</v>
      </c>
      <c r="P1916" s="7" t="s">
        <v>4183</v>
      </c>
      <c r="Q1916" s="11" t="str">
        <f>_xlfn.CONCAT("Categoria de Revit:  ",F1916)</f>
        <v>Categoria de Revit:  OST_Grids</v>
      </c>
      <c r="R1916" s="7" t="str">
        <f>C1916</f>
        <v>ARQ_Projeto</v>
      </c>
      <c r="S1916" s="7" t="str">
        <f>D1916</f>
        <v>ARQ_Interdisciplinar</v>
      </c>
      <c r="T1916" s="7" t="str">
        <f>E1916</f>
        <v>Projeto_Eixo</v>
      </c>
      <c r="U1916" s="8" t="str">
        <f>_xlfn.CONCAT("bim-key_",A1916)</f>
        <v>bim-key_1915</v>
      </c>
      <c r="V1916" s="4" t="str">
        <f>IF(ISNUMBER(FIND("Arrow", F1916)), _xlfn.CONCAT(E1916,"_Seta"), E1916)</f>
        <v>Projeto_Eixo</v>
      </c>
      <c r="W1916" s="4" t="str">
        <f>IF(ISNUMBER(FIND("Scheme", F1916)), _xlfn.CONCAT(F1916,"_Esquema"), F1916)</f>
        <v>OST_Grids</v>
      </c>
    </row>
    <row r="1917" spans="1:23" ht="9.75" customHeight="1" x14ac:dyDescent="0.25">
      <c r="A1917" s="66">
        <v>1916</v>
      </c>
      <c r="B1917" s="65" t="s">
        <v>4283</v>
      </c>
      <c r="C1917" s="27" t="s">
        <v>4415</v>
      </c>
      <c r="D1917" s="27" t="s">
        <v>4535</v>
      </c>
      <c r="E1917" s="26" t="s">
        <v>4848</v>
      </c>
      <c r="F1917" s="25" t="s">
        <v>3874</v>
      </c>
      <c r="G1917" s="6" t="s">
        <v>13</v>
      </c>
      <c r="H1917" s="6" t="s">
        <v>13</v>
      </c>
      <c r="I1917" s="6" t="s">
        <v>13</v>
      </c>
      <c r="J1917" s="6" t="s">
        <v>13</v>
      </c>
      <c r="K1917" s="23" t="s">
        <v>13</v>
      </c>
      <c r="L1917" s="9" t="str">
        <f>_xlfn.CONCAT("", C1917)</f>
        <v>DOC_Projeto</v>
      </c>
      <c r="M1917" s="9" t="str">
        <f>_xlfn.CONCAT("", D1917)</f>
        <v>DOC_Simbologia</v>
      </c>
      <c r="N1917" s="9" t="str">
        <f>_xlfn.CONCAT("", E1917)</f>
        <v>Textual_Simbologia_Guias</v>
      </c>
      <c r="O1917" s="9" t="str">
        <f>_xlfn.CONCAT("Classe IFC ou Categoria Revit:   ", F1917)</f>
        <v>Classe IFC ou Categoria Revit:   OST_GuideGrid</v>
      </c>
      <c r="P1917" s="7" t="s">
        <v>4183</v>
      </c>
      <c r="Q1917" s="11" t="str">
        <f>_xlfn.CONCAT("Categoria de Revit:  ",F1917)</f>
        <v>Categoria de Revit:  OST_GuideGrid</v>
      </c>
      <c r="R1917" s="7" t="str">
        <f>C1917</f>
        <v>DOC_Projeto</v>
      </c>
      <c r="S1917" s="7" t="str">
        <f>D1917</f>
        <v>DOC_Simbologia</v>
      </c>
      <c r="T1917" s="7" t="str">
        <f>E1917</f>
        <v>Textual_Simbologia_Guias</v>
      </c>
      <c r="U1917" s="8" t="str">
        <f>_xlfn.CONCAT("bim-key_",A1917)</f>
        <v>bim-key_1916</v>
      </c>
      <c r="V1917" s="4" t="str">
        <f>IF(ISNUMBER(FIND("Arrow", F1917)), _xlfn.CONCAT(E1917,"_Seta"), E1917)</f>
        <v>Textual_Simbologia_Guias</v>
      </c>
      <c r="W1917" s="4" t="str">
        <f>IF(ISNUMBER(FIND("Scheme", F1917)), _xlfn.CONCAT(F1917,"_Esquema"), F1917)</f>
        <v>OST_GuideGrid</v>
      </c>
    </row>
    <row r="1918" spans="1:23" ht="9.75" customHeight="1" x14ac:dyDescent="0.25">
      <c r="A1918" s="66">
        <v>1917</v>
      </c>
      <c r="B1918" s="65" t="s">
        <v>4283</v>
      </c>
      <c r="C1918" s="27" t="s">
        <v>4289</v>
      </c>
      <c r="D1918" s="27" t="s">
        <v>4373</v>
      </c>
      <c r="E1918" s="40" t="s">
        <v>4375</v>
      </c>
      <c r="F1918" s="25" t="s">
        <v>3389</v>
      </c>
      <c r="G1918" s="6" t="s">
        <v>13</v>
      </c>
      <c r="H1918" s="6" t="s">
        <v>13</v>
      </c>
      <c r="I1918" s="6" t="s">
        <v>13</v>
      </c>
      <c r="J1918" s="6" t="s">
        <v>13</v>
      </c>
      <c r="K1918" s="23" t="s">
        <v>13</v>
      </c>
      <c r="L1918" s="9" t="str">
        <f>_xlfn.CONCAT("", C1918)</f>
        <v>ARQ_Projeto</v>
      </c>
      <c r="M1918" s="9" t="str">
        <f>_xlfn.CONCAT("", D1918)</f>
        <v>ARQ_Coberturas</v>
      </c>
      <c r="N1918" s="9" t="str">
        <f>_xlfn.CONCAT("", E1918)</f>
        <v>Telhado_Calhas</v>
      </c>
      <c r="O1918" s="9" t="str">
        <f>_xlfn.CONCAT("Classe IFC ou Categoria Revit:   ", F1918)</f>
        <v>Classe IFC ou Categoria Revit:   OST_Gutter</v>
      </c>
      <c r="P1918" s="7" t="s">
        <v>4183</v>
      </c>
      <c r="Q1918" s="11" t="str">
        <f>_xlfn.CONCAT("Categoria de Revit:  ",F1918)</f>
        <v>Categoria de Revit:  OST_Gutter</v>
      </c>
      <c r="R1918" s="7" t="str">
        <f>C1918</f>
        <v>ARQ_Projeto</v>
      </c>
      <c r="S1918" s="7" t="str">
        <f>D1918</f>
        <v>ARQ_Coberturas</v>
      </c>
      <c r="T1918" s="7" t="str">
        <f>E1918</f>
        <v>Telhado_Calhas</v>
      </c>
      <c r="U1918" s="8" t="str">
        <f>_xlfn.CONCAT("bim-key_",A1918)</f>
        <v>bim-key_1917</v>
      </c>
      <c r="V1918" s="4" t="str">
        <f>IF(ISNUMBER(FIND("Arrow", F1918)), _xlfn.CONCAT(E1918,"_Seta"), E1918)</f>
        <v>Telhado_Calhas</v>
      </c>
      <c r="W1918" s="4" t="str">
        <f>IF(ISNUMBER(FIND("Scheme", F1918)), _xlfn.CONCAT(F1918,"_Esquema"), F1918)</f>
        <v>OST_Gutter</v>
      </c>
    </row>
    <row r="1919" spans="1:23" ht="9.75" customHeight="1" x14ac:dyDescent="0.25">
      <c r="A1919" s="66">
        <v>1918</v>
      </c>
      <c r="B1919" s="65" t="s">
        <v>4283</v>
      </c>
      <c r="C1919" s="27" t="s">
        <v>4289</v>
      </c>
      <c r="D1919" s="27" t="s">
        <v>4738</v>
      </c>
      <c r="E1919" s="40" t="s">
        <v>4484</v>
      </c>
      <c r="F1919" s="25" t="s">
        <v>3495</v>
      </c>
      <c r="G1919" s="6" t="s">
        <v>13</v>
      </c>
      <c r="H1919" s="6" t="s">
        <v>13</v>
      </c>
      <c r="I1919" s="6" t="s">
        <v>13</v>
      </c>
      <c r="J1919" s="6" t="s">
        <v>13</v>
      </c>
      <c r="K1919" s="23" t="s">
        <v>13</v>
      </c>
      <c r="L1919" s="9" t="str">
        <f>_xlfn.CONCAT("", C1919)</f>
        <v>ARQ_Projeto</v>
      </c>
      <c r="M1919" s="9" t="str">
        <f>_xlfn.CONCAT("", D1919)</f>
        <v>ARQ_Coberturas_TAG</v>
      </c>
      <c r="N1919" s="9" t="str">
        <f>_xlfn.CONCAT("", E1919)</f>
        <v>Telhado_Calhas_Etiqueta</v>
      </c>
      <c r="O1919" s="9" t="str">
        <f>_xlfn.CONCAT("Classe IFC ou Categoria Revit:   ", F1919)</f>
        <v>Classe IFC ou Categoria Revit:   OST_GutterTags</v>
      </c>
      <c r="P1919" s="7" t="s">
        <v>4460</v>
      </c>
      <c r="Q1919" s="11" t="str">
        <f>_xlfn.CONCAT("Categoria de Revit:  ",F1919)</f>
        <v>Categoria de Revit:  OST_GutterTags</v>
      </c>
      <c r="R1919" s="7" t="str">
        <f>C1919</f>
        <v>ARQ_Projeto</v>
      </c>
      <c r="S1919" s="7" t="str">
        <f>D1919</f>
        <v>ARQ_Coberturas_TAG</v>
      </c>
      <c r="T1919" s="7" t="str">
        <f>E1919</f>
        <v>Telhado_Calhas_Etiqueta</v>
      </c>
      <c r="U1919" s="8" t="str">
        <f>_xlfn.CONCAT("bim-key_",A1919)</f>
        <v>bim-key_1918</v>
      </c>
      <c r="V1919" s="4" t="str">
        <f>IF(ISNUMBER(FIND("Arrow", F1919)), _xlfn.CONCAT(E1919,"_Seta"), E1919)</f>
        <v>Telhado_Calhas_Etiqueta</v>
      </c>
      <c r="W1919" s="4" t="str">
        <f>IF(ISNUMBER(FIND("Scheme", F1919)), _xlfn.CONCAT(F1919,"_Esquema"), F1919)</f>
        <v>OST_GutterTags</v>
      </c>
    </row>
    <row r="1920" spans="1:23" ht="9.75" customHeight="1" x14ac:dyDescent="0.25">
      <c r="A1920" s="66">
        <v>1919</v>
      </c>
      <c r="B1920" s="65" t="s">
        <v>4283</v>
      </c>
      <c r="C1920" s="27" t="s">
        <v>4289</v>
      </c>
      <c r="D1920" s="27" t="s">
        <v>4745</v>
      </c>
      <c r="E1920" s="40" t="s">
        <v>4495</v>
      </c>
      <c r="F1920" s="25" t="s">
        <v>3494</v>
      </c>
      <c r="G1920" s="6" t="s">
        <v>13</v>
      </c>
      <c r="H1920" s="6" t="s">
        <v>13</v>
      </c>
      <c r="I1920" s="6" t="s">
        <v>13</v>
      </c>
      <c r="J1920" s="6" t="s">
        <v>13</v>
      </c>
      <c r="K1920" s="23" t="s">
        <v>13</v>
      </c>
      <c r="L1920" s="9" t="str">
        <f>_xlfn.CONCAT("", C1920)</f>
        <v>ARQ_Projeto</v>
      </c>
      <c r="M1920" s="9" t="str">
        <f>_xlfn.CONCAT("", D1920)</f>
        <v>ARQ_Proteção_TAG</v>
      </c>
      <c r="N1920" s="9" t="str">
        <f>_xlfn.CONCAT("", E1920)</f>
        <v>GuardaCorpo_Etiqueta</v>
      </c>
      <c r="O1920" s="9" t="str">
        <f>_xlfn.CONCAT("Classe IFC ou Categoria Revit:   ", F1920)</f>
        <v>Classe IFC ou Categoria Revit:   OST_HandrailTags</v>
      </c>
      <c r="P1920" s="7" t="s">
        <v>4460</v>
      </c>
      <c r="Q1920" s="11" t="str">
        <f>_xlfn.CONCAT("Categoria de Revit:  ",F1920)</f>
        <v>Categoria de Revit:  OST_HandrailTags</v>
      </c>
      <c r="R1920" s="7" t="str">
        <f>C1920</f>
        <v>ARQ_Projeto</v>
      </c>
      <c r="S1920" s="7" t="str">
        <f>D1920</f>
        <v>ARQ_Proteção_TAG</v>
      </c>
      <c r="T1920" s="7" t="str">
        <f>E1920</f>
        <v>GuardaCorpo_Etiqueta</v>
      </c>
      <c r="U1920" s="8" t="str">
        <f>_xlfn.CONCAT("bim-key_",A1920)</f>
        <v>bim-key_1919</v>
      </c>
      <c r="V1920" s="4" t="str">
        <f>IF(ISNUMBER(FIND("Arrow", F1920)), _xlfn.CONCAT(E1920,"_Seta"), E1920)</f>
        <v>GuardaCorpo_Etiqueta</v>
      </c>
      <c r="W1920" s="4" t="str">
        <f>IF(ISNUMBER(FIND("Scheme", F1920)), _xlfn.CONCAT(F1920,"_Esquema"), F1920)</f>
        <v>OST_HandrailTags</v>
      </c>
    </row>
    <row r="1921" spans="1:23" ht="9.75" customHeight="1" x14ac:dyDescent="0.25">
      <c r="A1921" s="66">
        <v>1920</v>
      </c>
      <c r="B1921" s="65" t="s">
        <v>4283</v>
      </c>
      <c r="C1921" s="27" t="s">
        <v>4297</v>
      </c>
      <c r="D1921" s="27" t="s">
        <v>4298</v>
      </c>
      <c r="E1921" s="26" t="s">
        <v>4299</v>
      </c>
      <c r="F1921" s="25" t="s">
        <v>3524</v>
      </c>
      <c r="G1921" s="6" t="s">
        <v>13</v>
      </c>
      <c r="H1921" s="6" t="s">
        <v>13</v>
      </c>
      <c r="I1921" s="6" t="s">
        <v>13</v>
      </c>
      <c r="J1921" s="6" t="s">
        <v>13</v>
      </c>
      <c r="K1921" s="23" t="s">
        <v>13</v>
      </c>
      <c r="L1921" s="9" t="str">
        <f>_xlfn.CONCAT("", C1921)</f>
        <v>INFRA_Projeto</v>
      </c>
      <c r="M1921" s="9" t="str">
        <f>_xlfn.CONCAT("", D1921)</f>
        <v>INFRA_Infraestrutura</v>
      </c>
      <c r="N1921" s="9" t="str">
        <f>_xlfn.CONCAT("", E1921)</f>
        <v>Vegetação</v>
      </c>
      <c r="O1921" s="9" t="str">
        <f>_xlfn.CONCAT("Classe IFC ou Categoria Revit:   ", F1921)</f>
        <v>Classe IFC ou Categoria Revit:   OST_Hardscape</v>
      </c>
      <c r="P1921" s="7" t="s">
        <v>4183</v>
      </c>
      <c r="Q1921" s="11" t="str">
        <f>_xlfn.CONCAT("Categoria de Revit:  ",F1921)</f>
        <v>Categoria de Revit:  OST_Hardscape</v>
      </c>
      <c r="R1921" s="7" t="str">
        <f>C1921</f>
        <v>INFRA_Projeto</v>
      </c>
      <c r="S1921" s="7" t="str">
        <f>D1921</f>
        <v>INFRA_Infraestrutura</v>
      </c>
      <c r="T1921" s="7" t="str">
        <f>E1921</f>
        <v>Vegetação</v>
      </c>
      <c r="U1921" s="8" t="str">
        <f>_xlfn.CONCAT("bim-key_",A1921)</f>
        <v>bim-key_1920</v>
      </c>
      <c r="V1921" s="4" t="str">
        <f>IF(ISNUMBER(FIND("Arrow", F1921)), _xlfn.CONCAT(E1921,"_Seta"), E1921)</f>
        <v>Vegetação</v>
      </c>
      <c r="W1921" s="4" t="str">
        <f>IF(ISNUMBER(FIND("Scheme", F1921)), _xlfn.CONCAT(F1921,"_Esquema"), F1921)</f>
        <v>OST_Hardscape</v>
      </c>
    </row>
    <row r="1922" spans="1:23" ht="9.75" customHeight="1" x14ac:dyDescent="0.25">
      <c r="A1922" s="66">
        <v>1921</v>
      </c>
      <c r="B1922" s="65" t="s">
        <v>4283</v>
      </c>
      <c r="C1922" s="27" t="s">
        <v>4297</v>
      </c>
      <c r="D1922" s="27" t="s">
        <v>4298</v>
      </c>
      <c r="E1922" s="26" t="s">
        <v>4717</v>
      </c>
      <c r="F1922" s="25" t="s">
        <v>3523</v>
      </c>
      <c r="G1922" s="6" t="s">
        <v>13</v>
      </c>
      <c r="H1922" s="6" t="s">
        <v>13</v>
      </c>
      <c r="I1922" s="6" t="s">
        <v>13</v>
      </c>
      <c r="J1922" s="6" t="s">
        <v>13</v>
      </c>
      <c r="K1922" s="23" t="s">
        <v>13</v>
      </c>
      <c r="L1922" s="9" t="str">
        <f>_xlfn.CONCAT("", C1922)</f>
        <v>INFRA_Projeto</v>
      </c>
      <c r="M1922" s="9" t="str">
        <f>_xlfn.CONCAT("", D1922)</f>
        <v>INFRA_Infraestrutura</v>
      </c>
      <c r="N1922" s="9" t="str">
        <f>_xlfn.CONCAT("", E1922)</f>
        <v>Vegetação_Linha_Oculta</v>
      </c>
      <c r="O1922" s="9" t="str">
        <f>_xlfn.CONCAT("Classe IFC ou Categoria Revit:   ", F1922)</f>
        <v>Classe IFC ou Categoria Revit:   OST_HardscapeHiddenLines</v>
      </c>
      <c r="P1922" s="7" t="s">
        <v>4183</v>
      </c>
      <c r="Q1922" s="11" t="str">
        <f>_xlfn.CONCAT("Categoria de Revit:  ",F1922)</f>
        <v>Categoria de Revit:  OST_HardscapeHiddenLines</v>
      </c>
      <c r="R1922" s="7" t="str">
        <f>C1922</f>
        <v>INFRA_Projeto</v>
      </c>
      <c r="S1922" s="7" t="str">
        <f>D1922</f>
        <v>INFRA_Infraestrutura</v>
      </c>
      <c r="T1922" s="7" t="str">
        <f>E1922</f>
        <v>Vegetação_Linha_Oculta</v>
      </c>
      <c r="U1922" s="8" t="str">
        <f>_xlfn.CONCAT("bim-key_",A1922)</f>
        <v>bim-key_1921</v>
      </c>
      <c r="V1922" s="4" t="str">
        <f>IF(ISNUMBER(FIND("Arrow", F1922)), _xlfn.CONCAT(E1922,"_Seta"), E1922)</f>
        <v>Vegetação_Linha_Oculta</v>
      </c>
      <c r="W1922" s="4" t="str">
        <f>IF(ISNUMBER(FIND("Scheme", F1922)), _xlfn.CONCAT(F1922,"_Esquema"), F1922)</f>
        <v>OST_HardscapeHiddenLines</v>
      </c>
    </row>
    <row r="1923" spans="1:23" ht="9.75" customHeight="1" x14ac:dyDescent="0.25">
      <c r="A1923" s="66">
        <v>1922</v>
      </c>
      <c r="B1923" s="65" t="s">
        <v>4283</v>
      </c>
      <c r="C1923" s="27" t="s">
        <v>4297</v>
      </c>
      <c r="D1923" s="27" t="s">
        <v>4752</v>
      </c>
      <c r="E1923" s="26" t="s">
        <v>4506</v>
      </c>
      <c r="F1923" s="25" t="s">
        <v>3522</v>
      </c>
      <c r="G1923" s="6" t="s">
        <v>13</v>
      </c>
      <c r="H1923" s="6" t="s">
        <v>13</v>
      </c>
      <c r="I1923" s="6" t="s">
        <v>13</v>
      </c>
      <c r="J1923" s="6" t="s">
        <v>13</v>
      </c>
      <c r="K1923" s="23" t="s">
        <v>13</v>
      </c>
      <c r="L1923" s="9" t="str">
        <f>_xlfn.CONCAT("", C1923)</f>
        <v>INFRA_Projeto</v>
      </c>
      <c r="M1923" s="9" t="str">
        <f>_xlfn.CONCAT("", D1923)</f>
        <v>INFRA_Infraestrutura_TAG</v>
      </c>
      <c r="N1923" s="9" t="str">
        <f>_xlfn.CONCAT("", E1923)</f>
        <v>Vegetação_Etiqueta</v>
      </c>
      <c r="O1923" s="9" t="str">
        <f>_xlfn.CONCAT("Classe IFC ou Categoria Revit:   ", F1923)</f>
        <v>Classe IFC ou Categoria Revit:   OST_HardscapeTags</v>
      </c>
      <c r="P1923" s="7" t="s">
        <v>4460</v>
      </c>
      <c r="Q1923" s="11" t="str">
        <f>_xlfn.CONCAT("Categoria de Revit:  ",F1923)</f>
        <v>Categoria de Revit:  OST_HardscapeTags</v>
      </c>
      <c r="R1923" s="7" t="str">
        <f>C1923</f>
        <v>INFRA_Projeto</v>
      </c>
      <c r="S1923" s="7" t="str">
        <f>D1923</f>
        <v>INFRA_Infraestrutura_TAG</v>
      </c>
      <c r="T1923" s="7" t="str">
        <f>E1923</f>
        <v>Vegetação_Etiqueta</v>
      </c>
      <c r="U1923" s="8" t="str">
        <f>_xlfn.CONCAT("bim-key_",A1923)</f>
        <v>bim-key_1922</v>
      </c>
      <c r="V1923" s="4" t="str">
        <f>IF(ISNUMBER(FIND("Arrow", F1923)), _xlfn.CONCAT(E1923,"_Seta"), E1923)</f>
        <v>Vegetação_Etiqueta</v>
      </c>
      <c r="W1923" s="4" t="str">
        <f>IF(ISNUMBER(FIND("Scheme", F1923)), _xlfn.CONCAT(F1923,"_Esquema"), F1923)</f>
        <v>OST_HardscapeTags</v>
      </c>
    </row>
    <row r="1924" spans="1:23" ht="9.75" customHeight="1" x14ac:dyDescent="0.25">
      <c r="A1924" s="66">
        <v>1923</v>
      </c>
      <c r="B1924" s="65" t="s">
        <v>4283</v>
      </c>
      <c r="C1924" s="27" t="s">
        <v>4415</v>
      </c>
      <c r="D1924" s="27" t="s">
        <v>4535</v>
      </c>
      <c r="E1924" s="26" t="s">
        <v>4669</v>
      </c>
      <c r="F1924" s="25" t="s">
        <v>3694</v>
      </c>
      <c r="G1924" s="6" t="s">
        <v>13</v>
      </c>
      <c r="H1924" s="6" t="s">
        <v>13</v>
      </c>
      <c r="I1924" s="6" t="s">
        <v>13</v>
      </c>
      <c r="J1924" s="6" t="s">
        <v>13</v>
      </c>
      <c r="K1924" s="23" t="s">
        <v>13</v>
      </c>
      <c r="L1924" s="9" t="str">
        <f>_xlfn.CONCAT("", C1924)</f>
        <v>DOC_Projeto</v>
      </c>
      <c r="M1924" s="9" t="str">
        <f>_xlfn.CONCAT("", D1924)</f>
        <v>DOC_Simbologia</v>
      </c>
      <c r="N1924" s="9" t="str">
        <f>_xlfn.CONCAT("", E1924)</f>
        <v>Textual_Simbologia_Linha_Oculta</v>
      </c>
      <c r="O1924" s="9" t="str">
        <f>_xlfn.CONCAT("Classe IFC ou Categoria Revit:   ", F1924)</f>
        <v>Classe IFC ou Categoria Revit:   OST_HiddenFloorLines</v>
      </c>
      <c r="P1924" s="7" t="s">
        <v>4183</v>
      </c>
      <c r="Q1924" s="11" t="str">
        <f>_xlfn.CONCAT("Categoria de Revit:  ",F1924)</f>
        <v>Categoria de Revit:  OST_HiddenFloorLines</v>
      </c>
      <c r="R1924" s="7" t="str">
        <f>C1924</f>
        <v>DOC_Projeto</v>
      </c>
      <c r="S1924" s="7" t="str">
        <f>D1924</f>
        <v>DOC_Simbologia</v>
      </c>
      <c r="T1924" s="7" t="str">
        <f>E1924</f>
        <v>Textual_Simbologia_Linha_Oculta</v>
      </c>
      <c r="U1924" s="8" t="str">
        <f>_xlfn.CONCAT("bim-key_",A1924)</f>
        <v>bim-key_1923</v>
      </c>
      <c r="V1924" s="4" t="str">
        <f>IF(ISNUMBER(FIND("Arrow", F1924)), _xlfn.CONCAT(E1924,"_Seta"), E1924)</f>
        <v>Textual_Simbologia_Linha_Oculta</v>
      </c>
      <c r="W1924" s="4" t="str">
        <f>IF(ISNUMBER(FIND("Scheme", F1924)), _xlfn.CONCAT(F1924,"_Esquema"), F1924)</f>
        <v>OST_HiddenFloorLines</v>
      </c>
    </row>
    <row r="1925" spans="1:23" ht="9.75" customHeight="1" x14ac:dyDescent="0.25">
      <c r="A1925" s="66">
        <v>1924</v>
      </c>
      <c r="B1925" s="65" t="s">
        <v>4283</v>
      </c>
      <c r="C1925" s="27" t="s">
        <v>4415</v>
      </c>
      <c r="D1925" s="27" t="s">
        <v>4535</v>
      </c>
      <c r="E1925" s="26" t="s">
        <v>4669</v>
      </c>
      <c r="F1925" s="25" t="s">
        <v>3787</v>
      </c>
      <c r="G1925" s="6" t="s">
        <v>13</v>
      </c>
      <c r="H1925" s="6" t="s">
        <v>13</v>
      </c>
      <c r="I1925" s="6" t="s">
        <v>13</v>
      </c>
      <c r="J1925" s="6" t="s">
        <v>13</v>
      </c>
      <c r="K1925" s="23" t="s">
        <v>13</v>
      </c>
      <c r="L1925" s="9" t="str">
        <f>_xlfn.CONCAT("", C1925)</f>
        <v>DOC_Projeto</v>
      </c>
      <c r="M1925" s="9" t="str">
        <f>_xlfn.CONCAT("", D1925)</f>
        <v>DOC_Simbologia</v>
      </c>
      <c r="N1925" s="9" t="str">
        <f>_xlfn.CONCAT("", E1925)</f>
        <v>Textual_Simbologia_Linha_Oculta</v>
      </c>
      <c r="O1925" s="9" t="str">
        <f>_xlfn.CONCAT("Classe IFC ou Categoria Revit:   ", F1925)</f>
        <v>Classe IFC ou Categoria Revit:   OST_HiddenLines</v>
      </c>
      <c r="P1925" s="7" t="s">
        <v>4183</v>
      </c>
      <c r="Q1925" s="11" t="str">
        <f>_xlfn.CONCAT("Categoria de Revit:  ",F1925)</f>
        <v>Categoria de Revit:  OST_HiddenLines</v>
      </c>
      <c r="R1925" s="7" t="str">
        <f>C1925</f>
        <v>DOC_Projeto</v>
      </c>
      <c r="S1925" s="7" t="str">
        <f>D1925</f>
        <v>DOC_Simbologia</v>
      </c>
      <c r="T1925" s="7" t="str">
        <f>E1925</f>
        <v>Textual_Simbologia_Linha_Oculta</v>
      </c>
      <c r="U1925" s="8" t="str">
        <f>_xlfn.CONCAT("bim-key_",A1925)</f>
        <v>bim-key_1924</v>
      </c>
      <c r="V1925" s="4" t="str">
        <f>IF(ISNUMBER(FIND("Arrow", F1925)), _xlfn.CONCAT(E1925,"_Seta"), E1925)</f>
        <v>Textual_Simbologia_Linha_Oculta</v>
      </c>
      <c r="W1925" s="4" t="str">
        <f>IF(ISNUMBER(FIND("Scheme", F1925)), _xlfn.CONCAT(F1925,"_Esquema"), F1925)</f>
        <v>OST_HiddenLines</v>
      </c>
    </row>
    <row r="1926" spans="1:23" ht="9.75" customHeight="1" x14ac:dyDescent="0.25">
      <c r="A1926" s="66">
        <v>1925</v>
      </c>
      <c r="B1926" s="65" t="s">
        <v>4283</v>
      </c>
      <c r="C1926" s="27" t="s">
        <v>4415</v>
      </c>
      <c r="D1926" s="27" t="s">
        <v>4535</v>
      </c>
      <c r="E1926" s="26" t="s">
        <v>4669</v>
      </c>
      <c r="F1926" s="25" t="s">
        <v>3411</v>
      </c>
      <c r="G1926" s="6" t="s">
        <v>13</v>
      </c>
      <c r="H1926" s="6" t="s">
        <v>13</v>
      </c>
      <c r="I1926" s="6" t="s">
        <v>13</v>
      </c>
      <c r="J1926" s="6" t="s">
        <v>13</v>
      </c>
      <c r="K1926" s="23" t="s">
        <v>13</v>
      </c>
      <c r="L1926" s="9" t="str">
        <f>_xlfn.CONCAT("", C1926)</f>
        <v>DOC_Projeto</v>
      </c>
      <c r="M1926" s="9" t="str">
        <f>_xlfn.CONCAT("", D1926)</f>
        <v>DOC_Simbologia</v>
      </c>
      <c r="N1926" s="9" t="str">
        <f>_xlfn.CONCAT("", E1926)</f>
        <v>Textual_Simbologia_Linha_Oculta</v>
      </c>
      <c r="O1926" s="9" t="str">
        <f>_xlfn.CONCAT("Classe IFC ou Categoria Revit:   ", F1926)</f>
        <v>Classe IFC ou Categoria Revit:   OST_HiddenStructuralColumnLines</v>
      </c>
      <c r="P1926" s="7" t="s">
        <v>4183</v>
      </c>
      <c r="Q1926" s="11" t="str">
        <f>_xlfn.CONCAT("Categoria de Revit:  ",F1926)</f>
        <v>Categoria de Revit:  OST_HiddenStructuralColumnLines</v>
      </c>
      <c r="R1926" s="7" t="str">
        <f>C1926</f>
        <v>DOC_Projeto</v>
      </c>
      <c r="S1926" s="7" t="str">
        <f>D1926</f>
        <v>DOC_Simbologia</v>
      </c>
      <c r="T1926" s="7" t="str">
        <f>E1926</f>
        <v>Textual_Simbologia_Linha_Oculta</v>
      </c>
      <c r="U1926" s="8" t="str">
        <f>_xlfn.CONCAT("bim-key_",A1926)</f>
        <v>bim-key_1925</v>
      </c>
      <c r="V1926" s="4" t="str">
        <f>IF(ISNUMBER(FIND("Arrow", F1926)), _xlfn.CONCAT(E1926,"_Seta"), E1926)</f>
        <v>Textual_Simbologia_Linha_Oculta</v>
      </c>
      <c r="W1926" s="4" t="str">
        <f>IF(ISNUMBER(FIND("Scheme", F1926)), _xlfn.CONCAT(F1926,"_Esquema"), F1926)</f>
        <v>OST_HiddenStructuralColumnLines</v>
      </c>
    </row>
    <row r="1927" spans="1:23" ht="9.75" customHeight="1" x14ac:dyDescent="0.25">
      <c r="A1927" s="66">
        <v>2469</v>
      </c>
      <c r="B1927" s="65" t="s">
        <v>4283</v>
      </c>
      <c r="C1927" s="27" t="s">
        <v>4296</v>
      </c>
      <c r="D1927" s="27" t="s">
        <v>4917</v>
      </c>
      <c r="E1927" s="40" t="s">
        <v>4956</v>
      </c>
      <c r="F1927" s="25" t="s">
        <v>3315</v>
      </c>
      <c r="G1927" s="6" t="s">
        <v>13</v>
      </c>
      <c r="H1927" s="6" t="s">
        <v>13</v>
      </c>
      <c r="I1927" s="6" t="s">
        <v>13</v>
      </c>
      <c r="J1927" s="6" t="s">
        <v>13</v>
      </c>
      <c r="K1927" s="23" t="s">
        <v>13</v>
      </c>
      <c r="L1927" s="9" t="str">
        <f>_xlfn.CONCAT("", C1927)</f>
        <v>EST_Projeto</v>
      </c>
      <c r="M1927" s="9" t="str">
        <f>_xlfn.CONCAT("", D1927)</f>
        <v>EST_Vigamento_TAG</v>
      </c>
      <c r="N1927" s="9" t="str">
        <f>_xlfn.CONCAT("", E1927)</f>
        <v>Vigas_Etiqueta</v>
      </c>
      <c r="O1927" s="9" t="str">
        <f>_xlfn.CONCAT("Classe IFC ou Categoria Revit:   ", F1927)</f>
        <v>Classe IFC ou Categoria Revit:   OST_StructuralFramingTags</v>
      </c>
      <c r="P1927" s="7" t="s">
        <v>4460</v>
      </c>
      <c r="Q1927" s="11" t="str">
        <f>_xlfn.CONCAT("Categoria de Revit:  ",F1927)</f>
        <v>Categoria de Revit:  OST_StructuralFramingTags</v>
      </c>
      <c r="R1927" s="7" t="str">
        <f>C1927</f>
        <v>EST_Projeto</v>
      </c>
      <c r="S1927" s="7" t="str">
        <f>D1927</f>
        <v>EST_Vigamento_TAG</v>
      </c>
      <c r="T1927" s="7" t="str">
        <f>E1927</f>
        <v>Vigas_Etiqueta</v>
      </c>
      <c r="U1927" s="8" t="str">
        <f>_xlfn.CONCAT("bim-key_",A1927)</f>
        <v>bim-key_2469</v>
      </c>
      <c r="V1927" s="4" t="str">
        <f>IF(ISNUMBER(FIND("Arrow", F1927)), _xlfn.CONCAT(E1927,"_Seta"), E1927)</f>
        <v>Vigas_Etiqueta</v>
      </c>
      <c r="W1927" s="4" t="str">
        <f>IF(ISNUMBER(FIND("Scheme", F1927)), _xlfn.CONCAT(F1927,"_Esquema"), F1927)</f>
        <v>OST_StructuralFramingTags</v>
      </c>
    </row>
    <row r="1928" spans="1:23" ht="9.75" customHeight="1" x14ac:dyDescent="0.25">
      <c r="A1928" s="66">
        <v>1927</v>
      </c>
      <c r="B1928" s="65" t="s">
        <v>4283</v>
      </c>
      <c r="C1928" s="27" t="s">
        <v>4415</v>
      </c>
      <c r="D1928" s="27" t="s">
        <v>4535</v>
      </c>
      <c r="E1928" s="26" t="s">
        <v>4669</v>
      </c>
      <c r="F1928" s="25" t="s">
        <v>3426</v>
      </c>
      <c r="G1928" s="6" t="s">
        <v>13</v>
      </c>
      <c r="H1928" s="6" t="s">
        <v>13</v>
      </c>
      <c r="I1928" s="6" t="s">
        <v>13</v>
      </c>
      <c r="J1928" s="6" t="s">
        <v>13</v>
      </c>
      <c r="K1928" s="23" t="s">
        <v>13</v>
      </c>
      <c r="L1928" s="9" t="str">
        <f>_xlfn.CONCAT("", C1928)</f>
        <v>DOC_Projeto</v>
      </c>
      <c r="M1928" s="9" t="str">
        <f>_xlfn.CONCAT("", D1928)</f>
        <v>DOC_Simbologia</v>
      </c>
      <c r="N1928" s="9" t="str">
        <f>_xlfn.CONCAT("", E1928)</f>
        <v>Textual_Simbologia_Linha_Oculta</v>
      </c>
      <c r="O1928" s="9" t="str">
        <f>_xlfn.CONCAT("Classe IFC ou Categoria Revit:   ", F1928)</f>
        <v>Classe IFC ou Categoria Revit:   OST_HiddenStructuralFoundationLines</v>
      </c>
      <c r="P1928" s="7" t="s">
        <v>4183</v>
      </c>
      <c r="Q1928" s="11" t="str">
        <f>_xlfn.CONCAT("Categoria de Revit:  ",F1928)</f>
        <v>Categoria de Revit:  OST_HiddenStructuralFoundationLines</v>
      </c>
      <c r="R1928" s="7" t="str">
        <f>C1928</f>
        <v>DOC_Projeto</v>
      </c>
      <c r="S1928" s="7" t="str">
        <f>D1928</f>
        <v>DOC_Simbologia</v>
      </c>
      <c r="T1928" s="7" t="str">
        <f>E1928</f>
        <v>Textual_Simbologia_Linha_Oculta</v>
      </c>
      <c r="U1928" s="8" t="str">
        <f>_xlfn.CONCAT("bim-key_",A1928)</f>
        <v>bim-key_1927</v>
      </c>
      <c r="V1928" s="4" t="str">
        <f>IF(ISNUMBER(FIND("Arrow", F1928)), _xlfn.CONCAT(E1928,"_Seta"), E1928)</f>
        <v>Textual_Simbologia_Linha_Oculta</v>
      </c>
      <c r="W1928" s="4" t="str">
        <f>IF(ISNUMBER(FIND("Scheme", F1928)), _xlfn.CONCAT(F1928,"_Esquema"), F1928)</f>
        <v>OST_HiddenStructuralFoundationLines</v>
      </c>
    </row>
    <row r="1929" spans="1:23" ht="9.75" customHeight="1" x14ac:dyDescent="0.25">
      <c r="A1929" s="66">
        <v>1928</v>
      </c>
      <c r="B1929" s="65" t="s">
        <v>4283</v>
      </c>
      <c r="C1929" s="27" t="s">
        <v>4415</v>
      </c>
      <c r="D1929" s="27" t="s">
        <v>4535</v>
      </c>
      <c r="E1929" s="26" t="s">
        <v>4669</v>
      </c>
      <c r="F1929" s="25" t="s">
        <v>3416</v>
      </c>
      <c r="G1929" s="6" t="s">
        <v>13</v>
      </c>
      <c r="H1929" s="6" t="s">
        <v>13</v>
      </c>
      <c r="I1929" s="6" t="s">
        <v>13</v>
      </c>
      <c r="J1929" s="6" t="s">
        <v>13</v>
      </c>
      <c r="K1929" s="23" t="s">
        <v>13</v>
      </c>
      <c r="L1929" s="9" t="str">
        <f>_xlfn.CONCAT("", C1929)</f>
        <v>DOC_Projeto</v>
      </c>
      <c r="M1929" s="9" t="str">
        <f>_xlfn.CONCAT("", D1929)</f>
        <v>DOC_Simbologia</v>
      </c>
      <c r="N1929" s="9" t="str">
        <f>_xlfn.CONCAT("", E1929)</f>
        <v>Textual_Simbologia_Linha_Oculta</v>
      </c>
      <c r="O1929" s="9" t="str">
        <f>_xlfn.CONCAT("Classe IFC ou Categoria Revit:   ", F1929)</f>
        <v>Classe IFC ou Categoria Revit:   OST_HiddenStructuralFramingLines</v>
      </c>
      <c r="P1929" s="7" t="s">
        <v>4183</v>
      </c>
      <c r="Q1929" s="11" t="str">
        <f>_xlfn.CONCAT("Categoria de Revit:  ",F1929)</f>
        <v>Categoria de Revit:  OST_HiddenStructuralFramingLines</v>
      </c>
      <c r="R1929" s="7" t="str">
        <f>C1929</f>
        <v>DOC_Projeto</v>
      </c>
      <c r="S1929" s="7" t="str">
        <f>D1929</f>
        <v>DOC_Simbologia</v>
      </c>
      <c r="T1929" s="7" t="str">
        <f>E1929</f>
        <v>Textual_Simbologia_Linha_Oculta</v>
      </c>
      <c r="U1929" s="8" t="str">
        <f>_xlfn.CONCAT("bim-key_",A1929)</f>
        <v>bim-key_1928</v>
      </c>
      <c r="V1929" s="4" t="str">
        <f>IF(ISNUMBER(FIND("Arrow", F1929)), _xlfn.CONCAT(E1929,"_Seta"), E1929)</f>
        <v>Textual_Simbologia_Linha_Oculta</v>
      </c>
      <c r="W1929" s="4" t="str">
        <f>IF(ISNUMBER(FIND("Scheme", F1929)), _xlfn.CONCAT(F1929,"_Esquema"), F1929)</f>
        <v>OST_HiddenStructuralFramingLines</v>
      </c>
    </row>
    <row r="1930" spans="1:23" ht="9.75" customHeight="1" x14ac:dyDescent="0.25">
      <c r="A1930" s="66">
        <v>1929</v>
      </c>
      <c r="B1930" s="65" t="s">
        <v>4283</v>
      </c>
      <c r="C1930" s="27" t="s">
        <v>4415</v>
      </c>
      <c r="D1930" s="27" t="s">
        <v>4535</v>
      </c>
      <c r="E1930" s="26" t="s">
        <v>4669</v>
      </c>
      <c r="F1930" s="25" t="s">
        <v>3712</v>
      </c>
      <c r="G1930" s="6" t="s">
        <v>13</v>
      </c>
      <c r="H1930" s="6" t="s">
        <v>13</v>
      </c>
      <c r="I1930" s="6" t="s">
        <v>13</v>
      </c>
      <c r="J1930" s="6" t="s">
        <v>13</v>
      </c>
      <c r="K1930" s="23" t="s">
        <v>13</v>
      </c>
      <c r="L1930" s="9" t="str">
        <f>_xlfn.CONCAT("", C1930)</f>
        <v>DOC_Projeto</v>
      </c>
      <c r="M1930" s="9" t="str">
        <f>_xlfn.CONCAT("", D1930)</f>
        <v>DOC_Simbologia</v>
      </c>
      <c r="N1930" s="9" t="str">
        <f>_xlfn.CONCAT("", E1930)</f>
        <v>Textual_Simbologia_Linha_Oculta</v>
      </c>
      <c r="O1930" s="9" t="str">
        <f>_xlfn.CONCAT("Classe IFC ou Categoria Revit:   ", F1930)</f>
        <v>Classe IFC ou Categoria Revit:   OST_HiddenWallLines</v>
      </c>
      <c r="P1930" s="7" t="s">
        <v>4183</v>
      </c>
      <c r="Q1930" s="11" t="str">
        <f>_xlfn.CONCAT("Categoria de Revit:  ",F1930)</f>
        <v>Categoria de Revit:  OST_HiddenWallLines</v>
      </c>
      <c r="R1930" s="7" t="str">
        <f>C1930</f>
        <v>DOC_Projeto</v>
      </c>
      <c r="S1930" s="7" t="str">
        <f>D1930</f>
        <v>DOC_Simbologia</v>
      </c>
      <c r="T1930" s="7" t="str">
        <f>E1930</f>
        <v>Textual_Simbologia_Linha_Oculta</v>
      </c>
      <c r="U1930" s="8" t="str">
        <f>_xlfn.CONCAT("bim-key_",A1930)</f>
        <v>bim-key_1929</v>
      </c>
      <c r="V1930" s="4" t="str">
        <f>IF(ISNUMBER(FIND("Arrow", F1930)), _xlfn.CONCAT(E1930,"_Seta"), E1930)</f>
        <v>Textual_Simbologia_Linha_Oculta</v>
      </c>
      <c r="W1930" s="4" t="str">
        <f>IF(ISNUMBER(FIND("Scheme", F1930)), _xlfn.CONCAT(F1930,"_Esquema"), F1930)</f>
        <v>OST_HiddenWallLines</v>
      </c>
    </row>
    <row r="1931" spans="1:23" ht="9.75" customHeight="1" x14ac:dyDescent="0.25">
      <c r="A1931" s="66">
        <v>1930</v>
      </c>
      <c r="B1931" s="65" t="s">
        <v>4283</v>
      </c>
      <c r="C1931" s="27" t="s">
        <v>4296</v>
      </c>
      <c r="D1931" s="27" t="s">
        <v>4925</v>
      </c>
      <c r="E1931" s="40" t="s">
        <v>5049</v>
      </c>
      <c r="F1931" s="25" t="s">
        <v>3420</v>
      </c>
      <c r="G1931" s="6" t="s">
        <v>13</v>
      </c>
      <c r="H1931" s="6" t="s">
        <v>13</v>
      </c>
      <c r="I1931" s="6" t="s">
        <v>13</v>
      </c>
      <c r="J1931" s="6" t="s">
        <v>13</v>
      </c>
      <c r="K1931" s="23" t="s">
        <v>13</v>
      </c>
      <c r="L1931" s="9" t="str">
        <f>_xlfn.CONCAT("", C1931)</f>
        <v>EST_Projeto</v>
      </c>
      <c r="M1931" s="9" t="str">
        <f>_xlfn.CONCAT("", D1931)</f>
        <v>EST_Compostas</v>
      </c>
      <c r="N1931" s="9" t="str">
        <f>_xlfn.CONCAT("", E1931)</f>
        <v>Barra_Contraventamento</v>
      </c>
      <c r="O1931" s="9" t="str">
        <f>_xlfn.CONCAT("Classe IFC ou Categoria Revit:   ", F1931)</f>
        <v>Classe IFC ou Categoria Revit:   OST_HorizontalBracing</v>
      </c>
      <c r="P1931" s="7" t="s">
        <v>5069</v>
      </c>
      <c r="Q1931" s="11" t="str">
        <f>_xlfn.CONCAT("Categoria de Revit:  ",F1931)</f>
        <v>Categoria de Revit:  OST_HorizontalBracing</v>
      </c>
      <c r="R1931" s="7" t="str">
        <f>C1931</f>
        <v>EST_Projeto</v>
      </c>
      <c r="S1931" s="7" t="str">
        <f>D1931</f>
        <v>EST_Compostas</v>
      </c>
      <c r="T1931" s="7" t="str">
        <f>E1931</f>
        <v>Barra_Contraventamento</v>
      </c>
      <c r="U1931" s="8" t="str">
        <f>_xlfn.CONCAT("bim-key_",A1931)</f>
        <v>bim-key_1930</v>
      </c>
      <c r="V1931" s="4" t="str">
        <f>IF(ISNUMBER(FIND("Arrow", F1931)), _xlfn.CONCAT(E1931,"_Seta"), E1931)</f>
        <v>Barra_Contraventamento</v>
      </c>
      <c r="W1931" s="4" t="str">
        <f>IF(ISNUMBER(FIND("Scheme", F1931)), _xlfn.CONCAT(F1931,"_Esquema"), F1931)</f>
        <v>OST_HorizontalBracing</v>
      </c>
    </row>
    <row r="1932" spans="1:23" ht="9.75" customHeight="1" x14ac:dyDescent="0.25">
      <c r="A1932" s="66">
        <v>1931</v>
      </c>
      <c r="B1932" s="65" t="s">
        <v>4283</v>
      </c>
      <c r="C1932" s="27" t="s">
        <v>4415</v>
      </c>
      <c r="D1932" s="27" t="s">
        <v>4849</v>
      </c>
      <c r="E1932" s="26" t="s">
        <v>4673</v>
      </c>
      <c r="F1932" s="25" t="s">
        <v>3776</v>
      </c>
      <c r="G1932" s="6" t="s">
        <v>13</v>
      </c>
      <c r="H1932" s="6" t="s">
        <v>13</v>
      </c>
      <c r="I1932" s="6" t="s">
        <v>13</v>
      </c>
      <c r="J1932" s="6" t="s">
        <v>13</v>
      </c>
      <c r="K1932" s="23" t="s">
        <v>13</v>
      </c>
      <c r="L1932" s="9" t="str">
        <f>_xlfn.CONCAT("", C1932)</f>
        <v>DOC_Projeto</v>
      </c>
      <c r="M1932" s="9" t="str">
        <f>_xlfn.CONCAT("", D1932)</f>
        <v>DOC_Terminações</v>
      </c>
      <c r="N1932" s="9" t="str">
        <f>_xlfn.CONCAT("", E1932)</f>
        <v>Hospedeiro</v>
      </c>
      <c r="O1932" s="9" t="str">
        <f>_xlfn.CONCAT("Classe IFC ou Categoria Revit:   ", F1932)</f>
        <v>Classe IFC ou Categoria Revit:   OST_HostFin</v>
      </c>
      <c r="P1932" s="7" t="s">
        <v>4183</v>
      </c>
      <c r="Q1932" s="11" t="str">
        <f>_xlfn.CONCAT("Categoria de Revit:  ",F1932)</f>
        <v>Categoria de Revit:  OST_HostFin</v>
      </c>
      <c r="R1932" s="7" t="str">
        <f>C1932</f>
        <v>DOC_Projeto</v>
      </c>
      <c r="S1932" s="7" t="str">
        <f>D1932</f>
        <v>DOC_Terminações</v>
      </c>
      <c r="T1932" s="7" t="str">
        <f>E1932</f>
        <v>Hospedeiro</v>
      </c>
      <c r="U1932" s="8" t="str">
        <f>_xlfn.CONCAT("bim-key_",A1932)</f>
        <v>bim-key_1931</v>
      </c>
      <c r="V1932" s="4" t="str">
        <f>IF(ISNUMBER(FIND("Arrow", F1932)), _xlfn.CONCAT(E1932,"_Seta"), E1932)</f>
        <v>Hospedeiro</v>
      </c>
      <c r="W1932" s="4" t="str">
        <f>IF(ISNUMBER(FIND("Scheme", F1932)), _xlfn.CONCAT(F1932,"_Esquema"), F1932)</f>
        <v>OST_HostFin</v>
      </c>
    </row>
    <row r="1933" spans="1:23" ht="9.75" customHeight="1" x14ac:dyDescent="0.25">
      <c r="A1933" s="66">
        <v>1932</v>
      </c>
      <c r="B1933" s="65" t="s">
        <v>4283</v>
      </c>
      <c r="C1933" s="27" t="s">
        <v>4415</v>
      </c>
      <c r="D1933" s="27" t="s">
        <v>4849</v>
      </c>
      <c r="E1933" s="26" t="s">
        <v>4676</v>
      </c>
      <c r="F1933" s="25" t="s">
        <v>3773</v>
      </c>
      <c r="G1933" s="6" t="s">
        <v>13</v>
      </c>
      <c r="H1933" s="6" t="s">
        <v>13</v>
      </c>
      <c r="I1933" s="6" t="s">
        <v>13</v>
      </c>
      <c r="J1933" s="6" t="s">
        <v>13</v>
      </c>
      <c r="K1933" s="23" t="s">
        <v>13</v>
      </c>
      <c r="L1933" s="9" t="str">
        <f>_xlfn.CONCAT("", C1933)</f>
        <v>DOC_Projeto</v>
      </c>
      <c r="M1933" s="9" t="str">
        <f>_xlfn.CONCAT("", D1933)</f>
        <v>DOC_Terminações</v>
      </c>
      <c r="N1933" s="9" t="str">
        <f>_xlfn.CONCAT("", E1933)</f>
        <v>Hospedeiro_Forro</v>
      </c>
      <c r="O1933" s="9" t="str">
        <f>_xlfn.CONCAT("Classe IFC ou Categoria Revit:   ", F1933)</f>
        <v>Classe IFC ou Categoria Revit:   OST_HostFinCeiling</v>
      </c>
      <c r="P1933" s="7" t="s">
        <v>4183</v>
      </c>
      <c r="Q1933" s="11" t="str">
        <f>_xlfn.CONCAT("Categoria de Revit:  ",F1933)</f>
        <v>Categoria de Revit:  OST_HostFinCeiling</v>
      </c>
      <c r="R1933" s="7" t="str">
        <f>C1933</f>
        <v>DOC_Projeto</v>
      </c>
      <c r="S1933" s="7" t="str">
        <f>D1933</f>
        <v>DOC_Terminações</v>
      </c>
      <c r="T1933" s="7" t="str">
        <f>E1933</f>
        <v>Hospedeiro_Forro</v>
      </c>
      <c r="U1933" s="8" t="str">
        <f>_xlfn.CONCAT("bim-key_",A1933)</f>
        <v>bim-key_1932</v>
      </c>
      <c r="V1933" s="4" t="str">
        <f>IF(ISNUMBER(FIND("Arrow", F1933)), _xlfn.CONCAT(E1933,"_Seta"), E1933)</f>
        <v>Hospedeiro_Forro</v>
      </c>
      <c r="W1933" s="4" t="str">
        <f>IF(ISNUMBER(FIND("Scheme", F1933)), _xlfn.CONCAT(F1933,"_Esquema"), F1933)</f>
        <v>OST_HostFinCeiling</v>
      </c>
    </row>
    <row r="1934" spans="1:23" ht="9.75" customHeight="1" x14ac:dyDescent="0.25">
      <c r="A1934" s="66">
        <v>1933</v>
      </c>
      <c r="B1934" s="65" t="s">
        <v>4283</v>
      </c>
      <c r="C1934" s="27" t="s">
        <v>4415</v>
      </c>
      <c r="D1934" s="27" t="s">
        <v>4849</v>
      </c>
      <c r="E1934" s="26" t="s">
        <v>4675</v>
      </c>
      <c r="F1934" s="25" t="s">
        <v>3775</v>
      </c>
      <c r="G1934" s="6" t="s">
        <v>13</v>
      </c>
      <c r="H1934" s="6" t="s">
        <v>13</v>
      </c>
      <c r="I1934" s="6" t="s">
        <v>13</v>
      </c>
      <c r="J1934" s="6" t="s">
        <v>13</v>
      </c>
      <c r="K1934" s="23" t="s">
        <v>13</v>
      </c>
      <c r="L1934" s="9" t="str">
        <f>_xlfn.CONCAT("", C1934)</f>
        <v>DOC_Projeto</v>
      </c>
      <c r="M1934" s="9" t="str">
        <f>_xlfn.CONCAT("", D1934)</f>
        <v>DOC_Terminações</v>
      </c>
      <c r="N1934" s="9" t="str">
        <f>_xlfn.CONCAT("", E1934)</f>
        <v>Hospedeiro_Piso</v>
      </c>
      <c r="O1934" s="9" t="str">
        <f>_xlfn.CONCAT("Classe IFC ou Categoria Revit:   ", F1934)</f>
        <v>Classe IFC ou Categoria Revit:   OST_HostFinFloor</v>
      </c>
      <c r="P1934" s="7" t="s">
        <v>4183</v>
      </c>
      <c r="Q1934" s="11" t="str">
        <f>_xlfn.CONCAT("Categoria de Revit:  ",F1934)</f>
        <v>Categoria de Revit:  OST_HostFinFloor</v>
      </c>
      <c r="R1934" s="7" t="str">
        <f>C1934</f>
        <v>DOC_Projeto</v>
      </c>
      <c r="S1934" s="7" t="str">
        <f>D1934</f>
        <v>DOC_Terminações</v>
      </c>
      <c r="T1934" s="7" t="str">
        <f>E1934</f>
        <v>Hospedeiro_Piso</v>
      </c>
      <c r="U1934" s="8" t="str">
        <f>_xlfn.CONCAT("bim-key_",A1934)</f>
        <v>bim-key_1933</v>
      </c>
      <c r="V1934" s="4" t="str">
        <f>IF(ISNUMBER(FIND("Arrow", F1934)), _xlfn.CONCAT(E1934,"_Seta"), E1934)</f>
        <v>Hospedeiro_Piso</v>
      </c>
      <c r="W1934" s="4" t="str">
        <f>IF(ISNUMBER(FIND("Scheme", F1934)), _xlfn.CONCAT(F1934,"_Esquema"), F1934)</f>
        <v>OST_HostFinFloor</v>
      </c>
    </row>
    <row r="1935" spans="1:23" ht="9.75" customHeight="1" x14ac:dyDescent="0.25">
      <c r="A1935" s="66">
        <v>1934</v>
      </c>
      <c r="B1935" s="65" t="s">
        <v>4283</v>
      </c>
      <c r="C1935" s="27" t="s">
        <v>4415</v>
      </c>
      <c r="D1935" s="27" t="s">
        <v>4849</v>
      </c>
      <c r="E1935" s="26" t="s">
        <v>4675</v>
      </c>
      <c r="F1935" s="25" t="s">
        <v>3771</v>
      </c>
      <c r="G1935" s="6" t="s">
        <v>13</v>
      </c>
      <c r="H1935" s="6" t="s">
        <v>13</v>
      </c>
      <c r="I1935" s="6" t="s">
        <v>13</v>
      </c>
      <c r="J1935" s="6" t="s">
        <v>13</v>
      </c>
      <c r="K1935" s="23" t="s">
        <v>13</v>
      </c>
      <c r="L1935" s="9" t="str">
        <f>_xlfn.CONCAT("", C1935)</f>
        <v>DOC_Projeto</v>
      </c>
      <c r="M1935" s="9" t="str">
        <f>_xlfn.CONCAT("", D1935)</f>
        <v>DOC_Terminações</v>
      </c>
      <c r="N1935" s="9" t="str">
        <f>_xlfn.CONCAT("", E1935)</f>
        <v>Hospedeiro_Piso</v>
      </c>
      <c r="O1935" s="9" t="str">
        <f>_xlfn.CONCAT("Classe IFC ou Categoria Revit:   ", F1935)</f>
        <v>Classe IFC ou Categoria Revit:   OST_HostFinHF</v>
      </c>
      <c r="P1935" s="7" t="s">
        <v>4183</v>
      </c>
      <c r="Q1935" s="11" t="str">
        <f>_xlfn.CONCAT("Categoria de Revit:  ",F1935)</f>
        <v>Categoria de Revit:  OST_HostFinHF</v>
      </c>
      <c r="R1935" s="7" t="str">
        <f>C1935</f>
        <v>DOC_Projeto</v>
      </c>
      <c r="S1935" s="7" t="str">
        <f>D1935</f>
        <v>DOC_Terminações</v>
      </c>
      <c r="T1935" s="7" t="str">
        <f>E1935</f>
        <v>Hospedeiro_Piso</v>
      </c>
      <c r="U1935" s="8" t="str">
        <f>_xlfn.CONCAT("bim-key_",A1935)</f>
        <v>bim-key_1934</v>
      </c>
      <c r="V1935" s="4" t="str">
        <f>IF(ISNUMBER(FIND("Arrow", F1935)), _xlfn.CONCAT(E1935,"_Seta"), E1935)</f>
        <v>Hospedeiro_Piso</v>
      </c>
      <c r="W1935" s="4" t="str">
        <f>IF(ISNUMBER(FIND("Scheme", F1935)), _xlfn.CONCAT(F1935,"_Esquema"), F1935)</f>
        <v>OST_HostFinHF</v>
      </c>
    </row>
    <row r="1936" spans="1:23" ht="9.75" customHeight="1" x14ac:dyDescent="0.25">
      <c r="A1936" s="66">
        <v>1935</v>
      </c>
      <c r="B1936" s="65" t="s">
        <v>4283</v>
      </c>
      <c r="C1936" s="27" t="s">
        <v>4415</v>
      </c>
      <c r="D1936" s="27" t="s">
        <v>4849</v>
      </c>
      <c r="E1936" s="26" t="s">
        <v>4677</v>
      </c>
      <c r="F1936" s="25" t="s">
        <v>3774</v>
      </c>
      <c r="G1936" s="6" t="s">
        <v>13</v>
      </c>
      <c r="H1936" s="6" t="s">
        <v>13</v>
      </c>
      <c r="I1936" s="6" t="s">
        <v>13</v>
      </c>
      <c r="J1936" s="6" t="s">
        <v>13</v>
      </c>
      <c r="K1936" s="23" t="s">
        <v>13</v>
      </c>
      <c r="L1936" s="9" t="str">
        <f>_xlfn.CONCAT("", C1936)</f>
        <v>DOC_Projeto</v>
      </c>
      <c r="M1936" s="9" t="str">
        <f>_xlfn.CONCAT("", D1936)</f>
        <v>DOC_Terminações</v>
      </c>
      <c r="N1936" s="9" t="str">
        <f>_xlfn.CONCAT("", E1936)</f>
        <v>Hospedeiro_Cobertura</v>
      </c>
      <c r="O1936" s="9" t="str">
        <f>_xlfn.CONCAT("Classe IFC ou Categoria Revit:   ", F1936)</f>
        <v>Classe IFC ou Categoria Revit:   OST_HostFinRoof</v>
      </c>
      <c r="P1936" s="7" t="s">
        <v>4183</v>
      </c>
      <c r="Q1936" s="11" t="str">
        <f>_xlfn.CONCAT("Categoria de Revit:  ",F1936)</f>
        <v>Categoria de Revit:  OST_HostFinRoof</v>
      </c>
      <c r="R1936" s="7" t="str">
        <f>C1936</f>
        <v>DOC_Projeto</v>
      </c>
      <c r="S1936" s="7" t="str">
        <f>D1936</f>
        <v>DOC_Terminações</v>
      </c>
      <c r="T1936" s="7" t="str">
        <f>E1936</f>
        <v>Hospedeiro_Cobertura</v>
      </c>
      <c r="U1936" s="8" t="str">
        <f>_xlfn.CONCAT("bim-key_",A1936)</f>
        <v>bim-key_1935</v>
      </c>
      <c r="V1936" s="4" t="str">
        <f>IF(ISNUMBER(FIND("Arrow", F1936)), _xlfn.CONCAT(E1936,"_Seta"), E1936)</f>
        <v>Hospedeiro_Cobertura</v>
      </c>
      <c r="W1936" s="4" t="str">
        <f>IF(ISNUMBER(FIND("Scheme", F1936)), _xlfn.CONCAT(F1936,"_Esquema"), F1936)</f>
        <v>OST_HostFinRoof</v>
      </c>
    </row>
    <row r="1937" spans="1:23" ht="9.75" customHeight="1" x14ac:dyDescent="0.25">
      <c r="A1937" s="66">
        <v>1936</v>
      </c>
      <c r="B1937" s="65" t="s">
        <v>4283</v>
      </c>
      <c r="C1937" s="27" t="s">
        <v>4415</v>
      </c>
      <c r="D1937" s="27" t="s">
        <v>4849</v>
      </c>
      <c r="E1937" s="26" t="s">
        <v>4674</v>
      </c>
      <c r="F1937" s="25" t="s">
        <v>3306</v>
      </c>
      <c r="G1937" s="6" t="s">
        <v>13</v>
      </c>
      <c r="H1937" s="6" t="s">
        <v>13</v>
      </c>
      <c r="I1937" s="6" t="s">
        <v>13</v>
      </c>
      <c r="J1937" s="6" t="s">
        <v>13</v>
      </c>
      <c r="K1937" s="23" t="s">
        <v>13</v>
      </c>
      <c r="L1937" s="9" t="str">
        <f>_xlfn.CONCAT("", C1937)</f>
        <v>DOC_Projeto</v>
      </c>
      <c r="M1937" s="9" t="str">
        <f>_xlfn.CONCAT("", D1937)</f>
        <v>DOC_Terminações</v>
      </c>
      <c r="N1937" s="9" t="str">
        <f>_xlfn.CONCAT("", E1937)</f>
        <v>Hospedeiro_Etiqueta</v>
      </c>
      <c r="O1937" s="9" t="str">
        <f>_xlfn.CONCAT("Classe IFC ou Categoria Revit:   ", F1937)</f>
        <v>Classe IFC ou Categoria Revit:   OST_HostFinTags</v>
      </c>
      <c r="P1937" s="7" t="s">
        <v>4460</v>
      </c>
      <c r="Q1937" s="11" t="str">
        <f>_xlfn.CONCAT("Categoria de Revit:  ",F1937)</f>
        <v>Categoria de Revit:  OST_HostFinTags</v>
      </c>
      <c r="R1937" s="7" t="str">
        <f>C1937</f>
        <v>DOC_Projeto</v>
      </c>
      <c r="S1937" s="7" t="str">
        <f>D1937</f>
        <v>DOC_Terminações</v>
      </c>
      <c r="T1937" s="7" t="str">
        <f>E1937</f>
        <v>Hospedeiro_Etiqueta</v>
      </c>
      <c r="U1937" s="8" t="str">
        <f>_xlfn.CONCAT("bim-key_",A1937)</f>
        <v>bim-key_1936</v>
      </c>
      <c r="V1937" s="4" t="str">
        <f>IF(ISNUMBER(FIND("Arrow", F1937)), _xlfn.CONCAT(E1937,"_Seta"), E1937)</f>
        <v>Hospedeiro_Etiqueta</v>
      </c>
      <c r="W1937" s="4" t="str">
        <f>IF(ISNUMBER(FIND("Scheme", F1937)), _xlfn.CONCAT(F1937,"_Esquema"), F1937)</f>
        <v>OST_HostFinTags</v>
      </c>
    </row>
    <row r="1938" spans="1:23" ht="9.75" customHeight="1" x14ac:dyDescent="0.25">
      <c r="A1938" s="66">
        <v>1937</v>
      </c>
      <c r="B1938" s="65" t="s">
        <v>4283</v>
      </c>
      <c r="C1938" s="27" t="s">
        <v>4415</v>
      </c>
      <c r="D1938" s="27" t="s">
        <v>4849</v>
      </c>
      <c r="E1938" s="26" t="s">
        <v>4678</v>
      </c>
      <c r="F1938" s="25" t="s">
        <v>3772</v>
      </c>
      <c r="G1938" s="6" t="s">
        <v>13</v>
      </c>
      <c r="H1938" s="6" t="s">
        <v>13</v>
      </c>
      <c r="I1938" s="6" t="s">
        <v>13</v>
      </c>
      <c r="J1938" s="6" t="s">
        <v>13</v>
      </c>
      <c r="K1938" s="23" t="s">
        <v>13</v>
      </c>
      <c r="L1938" s="9" t="str">
        <f>_xlfn.CONCAT("", C1938)</f>
        <v>DOC_Projeto</v>
      </c>
      <c r="M1938" s="9" t="str">
        <f>_xlfn.CONCAT("", D1938)</f>
        <v>DOC_Terminações</v>
      </c>
      <c r="N1938" s="9" t="str">
        <f>_xlfn.CONCAT("", E1938)</f>
        <v>Hospedeiro_Parede</v>
      </c>
      <c r="O1938" s="9" t="str">
        <f>_xlfn.CONCAT("Classe IFC ou Categoria Revit:   ", F1938)</f>
        <v>Classe IFC ou Categoria Revit:   OST_HostFinWall</v>
      </c>
      <c r="P1938" s="7" t="s">
        <v>4183</v>
      </c>
      <c r="Q1938" s="11" t="str">
        <f>_xlfn.CONCAT("Categoria de Revit:  ",F1938)</f>
        <v>Categoria de Revit:  OST_HostFinWall</v>
      </c>
      <c r="R1938" s="7" t="str">
        <f>C1938</f>
        <v>DOC_Projeto</v>
      </c>
      <c r="S1938" s="7" t="str">
        <f>D1938</f>
        <v>DOC_Terminações</v>
      </c>
      <c r="T1938" s="7" t="str">
        <f>E1938</f>
        <v>Hospedeiro_Parede</v>
      </c>
      <c r="U1938" s="8" t="str">
        <f>_xlfn.CONCAT("bim-key_",A1938)</f>
        <v>bim-key_1937</v>
      </c>
      <c r="V1938" s="4" t="str">
        <f>IF(ISNUMBER(FIND("Arrow", F1938)), _xlfn.CONCAT(E1938,"_Seta"), E1938)</f>
        <v>Hospedeiro_Parede</v>
      </c>
      <c r="W1938" s="4" t="str">
        <f>IF(ISNUMBER(FIND("Scheme", F1938)), _xlfn.CONCAT(F1938,"_Esquema"), F1938)</f>
        <v>OST_HostFinWall</v>
      </c>
    </row>
    <row r="1939" spans="1:23" ht="9.75" customHeight="1" x14ac:dyDescent="0.25">
      <c r="A1939" s="66">
        <v>1938</v>
      </c>
      <c r="B1939" s="65" t="s">
        <v>4283</v>
      </c>
      <c r="C1939" s="27" t="s">
        <v>4415</v>
      </c>
      <c r="D1939" s="27" t="s">
        <v>4849</v>
      </c>
      <c r="E1939" s="26" t="s">
        <v>4679</v>
      </c>
      <c r="F1939" s="25" t="s">
        <v>3351</v>
      </c>
      <c r="G1939" s="6" t="s">
        <v>13</v>
      </c>
      <c r="H1939" s="6" t="s">
        <v>13</v>
      </c>
      <c r="I1939" s="6" t="s">
        <v>13</v>
      </c>
      <c r="J1939" s="6" t="s">
        <v>13</v>
      </c>
      <c r="K1939" s="23" t="s">
        <v>13</v>
      </c>
      <c r="L1939" s="9" t="str">
        <f>_xlfn.CONCAT("", C1939)</f>
        <v>DOC_Projeto</v>
      </c>
      <c r="M1939" s="9" t="str">
        <f>_xlfn.CONCAT("", D1939)</f>
        <v>DOC_Terminações</v>
      </c>
      <c r="N1939" s="9" t="str">
        <f>_xlfn.CONCAT("", E1939)</f>
        <v>Hospedeiro_Template</v>
      </c>
      <c r="O1939" s="9" t="str">
        <f>_xlfn.CONCAT("Classe IFC ou Categoria Revit:   ", F1939)</f>
        <v>Classe IFC ou Categoria Revit:   OST_HostTemplate</v>
      </c>
      <c r="P1939" s="7" t="s">
        <v>4183</v>
      </c>
      <c r="Q1939" s="11" t="str">
        <f>_xlfn.CONCAT("Categoria de Revit:  ",F1939)</f>
        <v>Categoria de Revit:  OST_HostTemplate</v>
      </c>
      <c r="R1939" s="7" t="str">
        <f>C1939</f>
        <v>DOC_Projeto</v>
      </c>
      <c r="S1939" s="7" t="str">
        <f>D1939</f>
        <v>DOC_Terminações</v>
      </c>
      <c r="T1939" s="7" t="str">
        <f>E1939</f>
        <v>Hospedeiro_Template</v>
      </c>
      <c r="U1939" s="8" t="str">
        <f>_xlfn.CONCAT("bim-key_",A1939)</f>
        <v>bim-key_1938</v>
      </c>
      <c r="V1939" s="4" t="str">
        <f>IF(ISNUMBER(FIND("Arrow", F1939)), _xlfn.CONCAT(E1939,"_Seta"), E1939)</f>
        <v>Hospedeiro_Template</v>
      </c>
      <c r="W1939" s="4" t="str">
        <f>IF(ISNUMBER(FIND("Scheme", F1939)), _xlfn.CONCAT(F1939,"_Esquema"), F1939)</f>
        <v>OST_HostTemplate</v>
      </c>
    </row>
    <row r="1940" spans="1:23" ht="9.75" customHeight="1" x14ac:dyDescent="0.25">
      <c r="A1940" s="66">
        <v>1939</v>
      </c>
      <c r="B1940" s="65" t="s">
        <v>4283</v>
      </c>
      <c r="C1940" s="27" t="s">
        <v>4282</v>
      </c>
      <c r="D1940" s="27" t="s">
        <v>4279</v>
      </c>
      <c r="E1940" s="26" t="s">
        <v>4723</v>
      </c>
      <c r="F1940" s="25" t="s">
        <v>3080</v>
      </c>
      <c r="G1940" s="6" t="s">
        <v>13</v>
      </c>
      <c r="H1940" s="6" t="s">
        <v>13</v>
      </c>
      <c r="I1940" s="6" t="s">
        <v>13</v>
      </c>
      <c r="J1940" s="6" t="s">
        <v>13</v>
      </c>
      <c r="K1940" s="23" t="s">
        <v>13</v>
      </c>
      <c r="L1940" s="9" t="str">
        <f>_xlfn.CONCAT("", C1940)</f>
        <v>AVAC_Analítico</v>
      </c>
      <c r="M1940" s="9" t="str">
        <f>_xlfn.CONCAT("", D1940)</f>
        <v>AVAC_Cargas</v>
      </c>
      <c r="N1940" s="9" t="str">
        <f>_xlfn.CONCAT("", E1940)</f>
        <v>Carga_Térmica</v>
      </c>
      <c r="O1940" s="9" t="str">
        <f>_xlfn.CONCAT("Classe IFC ou Categoria Revit:   ", F1940)</f>
        <v>Classe IFC ou Categoria Revit:   OST_HVAC_Load_Building_Types</v>
      </c>
      <c r="P1940" s="7" t="s">
        <v>4183</v>
      </c>
      <c r="Q1940" s="11" t="str">
        <f>_xlfn.CONCAT("Categoria de Revit:  ",F1940)</f>
        <v>Categoria de Revit:  OST_HVAC_Load_Building_Types</v>
      </c>
      <c r="R1940" s="7" t="str">
        <f>C1940</f>
        <v>AVAC_Analítico</v>
      </c>
      <c r="S1940" s="7" t="str">
        <f>D1940</f>
        <v>AVAC_Cargas</v>
      </c>
      <c r="T1940" s="7" t="str">
        <f>E1940</f>
        <v>Carga_Térmica</v>
      </c>
      <c r="U1940" s="8" t="str">
        <f>_xlfn.CONCAT("bim-key_",A1940)</f>
        <v>bim-key_1939</v>
      </c>
      <c r="V1940" s="4" t="str">
        <f>IF(ISNUMBER(FIND("Arrow", F1940)), _xlfn.CONCAT(E1940,"_Seta"), E1940)</f>
        <v>Carga_Térmica</v>
      </c>
      <c r="W1940" s="4" t="str">
        <f>IF(ISNUMBER(FIND("Scheme", F1940)), _xlfn.CONCAT(F1940,"_Esquema"), F1940)</f>
        <v>OST_HVAC_Load_Building_Types</v>
      </c>
    </row>
    <row r="1941" spans="1:23" ht="9.75" customHeight="1" x14ac:dyDescent="0.25">
      <c r="A1941" s="66">
        <v>1940</v>
      </c>
      <c r="B1941" s="65" t="s">
        <v>4283</v>
      </c>
      <c r="C1941" s="27" t="s">
        <v>4282</v>
      </c>
      <c r="D1941" s="27" t="s">
        <v>4279</v>
      </c>
      <c r="E1941" s="26" t="s">
        <v>4843</v>
      </c>
      <c r="F1941" s="25" t="s">
        <v>3079</v>
      </c>
      <c r="G1941" s="6" t="s">
        <v>13</v>
      </c>
      <c r="H1941" s="6" t="s">
        <v>13</v>
      </c>
      <c r="I1941" s="6" t="s">
        <v>13</v>
      </c>
      <c r="J1941" s="6" t="s">
        <v>13</v>
      </c>
      <c r="K1941" s="23" t="s">
        <v>13</v>
      </c>
      <c r="L1941" s="9" t="str">
        <f>_xlfn.CONCAT("", C1941)</f>
        <v>AVAC_Analítico</v>
      </c>
      <c r="M1941" s="9" t="str">
        <f>_xlfn.CONCAT("", D1941)</f>
        <v>AVAC_Cargas</v>
      </c>
      <c r="N1941" s="9" t="str">
        <f>_xlfn.CONCAT("", E1941)</f>
        <v>Carga_Térmica_Tabela</v>
      </c>
      <c r="O1941" s="9" t="str">
        <f>_xlfn.CONCAT("Classe IFC ou Categoria Revit:   ", F1941)</f>
        <v>Classe IFC ou Categoria Revit:   OST_HVAC_Load_Schedules</v>
      </c>
      <c r="P1941" s="7" t="s">
        <v>4183</v>
      </c>
      <c r="Q1941" s="11" t="str">
        <f>_xlfn.CONCAT("Categoria de Revit:  ",F1941)</f>
        <v>Categoria de Revit:  OST_HVAC_Load_Schedules</v>
      </c>
      <c r="R1941" s="7" t="str">
        <f>C1941</f>
        <v>AVAC_Analítico</v>
      </c>
      <c r="S1941" s="7" t="str">
        <f>D1941</f>
        <v>AVAC_Cargas</v>
      </c>
      <c r="T1941" s="7" t="str">
        <f>E1941</f>
        <v>Carga_Térmica_Tabela</v>
      </c>
      <c r="U1941" s="8" t="str">
        <f>_xlfn.CONCAT("bim-key_",A1941)</f>
        <v>bim-key_1940</v>
      </c>
      <c r="V1941" s="4" t="str">
        <f>IF(ISNUMBER(FIND("Arrow", F1941)), _xlfn.CONCAT(E1941,"_Seta"), E1941)</f>
        <v>Carga_Térmica_Tabela</v>
      </c>
      <c r="W1941" s="4" t="str">
        <f>IF(ISNUMBER(FIND("Scheme", F1941)), _xlfn.CONCAT(F1941,"_Esquema"), F1941)</f>
        <v>OST_HVAC_Load_Schedules</v>
      </c>
    </row>
    <row r="1942" spans="1:23" ht="9.75" customHeight="1" x14ac:dyDescent="0.25">
      <c r="A1942" s="66">
        <v>1941</v>
      </c>
      <c r="B1942" s="65" t="s">
        <v>4283</v>
      </c>
      <c r="C1942" s="27" t="s">
        <v>4282</v>
      </c>
      <c r="D1942" s="27" t="s">
        <v>4279</v>
      </c>
      <c r="E1942" s="26" t="s">
        <v>4844</v>
      </c>
      <c r="F1942" s="25" t="s">
        <v>3081</v>
      </c>
      <c r="G1942" s="6" t="s">
        <v>13</v>
      </c>
      <c r="H1942" s="6" t="s">
        <v>13</v>
      </c>
      <c r="I1942" s="6" t="s">
        <v>13</v>
      </c>
      <c r="J1942" s="6" t="s">
        <v>13</v>
      </c>
      <c r="K1942" s="23" t="s">
        <v>13</v>
      </c>
      <c r="L1942" s="9" t="str">
        <f>_xlfn.CONCAT("", C1942)</f>
        <v>AVAC_Analítico</v>
      </c>
      <c r="M1942" s="9" t="str">
        <f>_xlfn.CONCAT("", D1942)</f>
        <v>AVAC_Cargas</v>
      </c>
      <c r="N1942" s="9" t="str">
        <f>_xlfn.CONCAT("", E1942)</f>
        <v>Carga_Térmica_Espaço</v>
      </c>
      <c r="O1942" s="9" t="str">
        <f>_xlfn.CONCAT("Classe IFC ou Categoria Revit:   ", F1942)</f>
        <v>Classe IFC ou Categoria Revit:   OST_HVAC_Load_Space_Types</v>
      </c>
      <c r="P1942" s="7" t="s">
        <v>4183</v>
      </c>
      <c r="Q1942" s="11" t="str">
        <f>_xlfn.CONCAT("Categoria de Revit:  ",F1942)</f>
        <v>Categoria de Revit:  OST_HVAC_Load_Space_Types</v>
      </c>
      <c r="R1942" s="7" t="str">
        <f>C1942</f>
        <v>AVAC_Analítico</v>
      </c>
      <c r="S1942" s="7" t="str">
        <f>D1942</f>
        <v>AVAC_Cargas</v>
      </c>
      <c r="T1942" s="7" t="str">
        <f>E1942</f>
        <v>Carga_Térmica_Espaço</v>
      </c>
      <c r="U1942" s="8" t="str">
        <f>_xlfn.CONCAT("bim-key_",A1942)</f>
        <v>bim-key_1941</v>
      </c>
      <c r="V1942" s="4" t="str">
        <f>IF(ISNUMBER(FIND("Arrow", F1942)), _xlfn.CONCAT(E1942,"_Seta"), E1942)</f>
        <v>Carga_Térmica_Espaço</v>
      </c>
      <c r="W1942" s="4" t="str">
        <f>IF(ISNUMBER(FIND("Scheme", F1942)), _xlfn.CONCAT(F1942,"_Esquema"), F1942)</f>
        <v>OST_HVAC_Load_Space_Types</v>
      </c>
    </row>
    <row r="1943" spans="1:23" ht="9.75" customHeight="1" x14ac:dyDescent="0.25">
      <c r="A1943" s="66">
        <v>1942</v>
      </c>
      <c r="B1943" s="65" t="s">
        <v>4283</v>
      </c>
      <c r="C1943" s="27" t="s">
        <v>4282</v>
      </c>
      <c r="D1943" s="27" t="s">
        <v>4278</v>
      </c>
      <c r="E1943" s="26" t="s">
        <v>4783</v>
      </c>
      <c r="F1943" s="25" t="s">
        <v>3093</v>
      </c>
      <c r="G1943" s="6" t="s">
        <v>13</v>
      </c>
      <c r="H1943" s="6" t="s">
        <v>13</v>
      </c>
      <c r="I1943" s="6" t="s">
        <v>13</v>
      </c>
      <c r="J1943" s="6" t="s">
        <v>13</v>
      </c>
      <c r="K1943" s="23" t="s">
        <v>13</v>
      </c>
      <c r="L1943" s="9" t="str">
        <f>_xlfn.CONCAT("", C1943)</f>
        <v>AVAC_Analítico</v>
      </c>
      <c r="M1943" s="9" t="str">
        <f>_xlfn.CONCAT("", D1943)</f>
        <v>AVAC_Zonas</v>
      </c>
      <c r="N1943" s="9" t="str">
        <f>_xlfn.CONCAT("", E1943)</f>
        <v>Análise</v>
      </c>
      <c r="O1943" s="9" t="str">
        <f>_xlfn.CONCAT("Classe IFC ou Categoria Revit:   ", F1943)</f>
        <v>Classe IFC ou Categoria Revit:   OST_HVAC_Zones</v>
      </c>
      <c r="P1943" s="7" t="s">
        <v>4183</v>
      </c>
      <c r="Q1943" s="11" t="str">
        <f>_xlfn.CONCAT("Categoria de Revit:  ",F1943)</f>
        <v>Categoria de Revit:  OST_HVAC_Zones</v>
      </c>
      <c r="R1943" s="7" t="str">
        <f>C1943</f>
        <v>AVAC_Analítico</v>
      </c>
      <c r="S1943" s="7" t="str">
        <f>D1943</f>
        <v>AVAC_Zonas</v>
      </c>
      <c r="T1943" s="7" t="str">
        <f>E1943</f>
        <v>Análise</v>
      </c>
      <c r="U1943" s="8" t="str">
        <f>_xlfn.CONCAT("bim-key_",A1943)</f>
        <v>bim-key_1942</v>
      </c>
      <c r="V1943" s="4" t="str">
        <f>IF(ISNUMBER(FIND("Arrow", F1943)), _xlfn.CONCAT(E1943,"_Seta"), E1943)</f>
        <v>Análise</v>
      </c>
      <c r="W1943" s="4" t="str">
        <f>IF(ISNUMBER(FIND("Scheme", F1943)), _xlfn.CONCAT(F1943,"_Esquema"), F1943)</f>
        <v>OST_HVAC_Zones</v>
      </c>
    </row>
    <row r="1944" spans="1:23" ht="9.75" customHeight="1" x14ac:dyDescent="0.25">
      <c r="A1944" s="66">
        <v>1943</v>
      </c>
      <c r="B1944" s="65" t="s">
        <v>4283</v>
      </c>
      <c r="C1944" s="27" t="s">
        <v>4282</v>
      </c>
      <c r="D1944" s="27" t="s">
        <v>4278</v>
      </c>
      <c r="E1944" s="26" t="s">
        <v>4783</v>
      </c>
      <c r="F1944" s="25" t="s">
        <v>3092</v>
      </c>
      <c r="G1944" s="6" t="s">
        <v>13</v>
      </c>
      <c r="H1944" s="6" t="s">
        <v>13</v>
      </c>
      <c r="I1944" s="6" t="s">
        <v>13</v>
      </c>
      <c r="J1944" s="6" t="s">
        <v>13</v>
      </c>
      <c r="K1944" s="23" t="s">
        <v>13</v>
      </c>
      <c r="L1944" s="9" t="str">
        <f>_xlfn.CONCAT("", C1944)</f>
        <v>AVAC_Analítico</v>
      </c>
      <c r="M1944" s="9" t="str">
        <f>_xlfn.CONCAT("", D1944)</f>
        <v>AVAC_Zonas</v>
      </c>
      <c r="N1944" s="9" t="str">
        <f>_xlfn.CONCAT("", E1944)</f>
        <v>Análise</v>
      </c>
      <c r="O1944" s="9" t="str">
        <f>_xlfn.CONCAT("Classe IFC ou Categoria Revit:   ", F1944)</f>
        <v>Classe IFC ou Categoria Revit:   OST_HVAC_Zones_Boundary</v>
      </c>
      <c r="P1944" s="7" t="s">
        <v>4183</v>
      </c>
      <c r="Q1944" s="11" t="str">
        <f>_xlfn.CONCAT("Categoria de Revit:  ",F1944)</f>
        <v>Categoria de Revit:  OST_HVAC_Zones_Boundary</v>
      </c>
      <c r="R1944" s="7" t="str">
        <f>C1944</f>
        <v>AVAC_Analítico</v>
      </c>
      <c r="S1944" s="7" t="str">
        <f>D1944</f>
        <v>AVAC_Zonas</v>
      </c>
      <c r="T1944" s="7" t="str">
        <f>E1944</f>
        <v>Análise</v>
      </c>
      <c r="U1944" s="8" t="str">
        <f>_xlfn.CONCAT("bim-key_",A1944)</f>
        <v>bim-key_1943</v>
      </c>
      <c r="V1944" s="4" t="str">
        <f>IF(ISNUMBER(FIND("Arrow", F1944)), _xlfn.CONCAT(E1944,"_Seta"), E1944)</f>
        <v>Análise</v>
      </c>
      <c r="W1944" s="4" t="str">
        <f>IF(ISNUMBER(FIND("Scheme", F1944)), _xlfn.CONCAT(F1944,"_Esquema"), F1944)</f>
        <v>OST_HVAC_Zones_Boundary</v>
      </c>
    </row>
    <row r="1945" spans="1:23" ht="9.75" customHeight="1" x14ac:dyDescent="0.25">
      <c r="A1945" s="66">
        <v>1944</v>
      </c>
      <c r="B1945" s="65" t="s">
        <v>4283</v>
      </c>
      <c r="C1945" s="27" t="s">
        <v>4282</v>
      </c>
      <c r="D1945" s="27" t="s">
        <v>4278</v>
      </c>
      <c r="E1945" s="26" t="s">
        <v>4783</v>
      </c>
      <c r="F1945" s="25" t="s">
        <v>3084</v>
      </c>
      <c r="G1945" s="6" t="s">
        <v>13</v>
      </c>
      <c r="H1945" s="6" t="s">
        <v>13</v>
      </c>
      <c r="I1945" s="6" t="s">
        <v>13</v>
      </c>
      <c r="J1945" s="6" t="s">
        <v>13</v>
      </c>
      <c r="K1945" s="23" t="s">
        <v>13</v>
      </c>
      <c r="L1945" s="9" t="str">
        <f>_xlfn.CONCAT("", C1945)</f>
        <v>AVAC_Analítico</v>
      </c>
      <c r="M1945" s="9" t="str">
        <f>_xlfn.CONCAT("", D1945)</f>
        <v>AVAC_Zonas</v>
      </c>
      <c r="N1945" s="9" t="str">
        <f>_xlfn.CONCAT("", E1945)</f>
        <v>Análise</v>
      </c>
      <c r="O1945" s="9" t="str">
        <f>_xlfn.CONCAT("Classe IFC ou Categoria Revit:   ", F1945)</f>
        <v>Classe IFC ou Categoria Revit:   OST_HVAC_Zones_ColorFill</v>
      </c>
      <c r="P1945" s="7" t="s">
        <v>4183</v>
      </c>
      <c r="Q1945" s="11" t="str">
        <f>_xlfn.CONCAT("Categoria de Revit:  ",F1945)</f>
        <v>Categoria de Revit:  OST_HVAC_Zones_ColorFill</v>
      </c>
      <c r="R1945" s="7" t="str">
        <f>C1945</f>
        <v>AVAC_Analítico</v>
      </c>
      <c r="S1945" s="7" t="str">
        <f>D1945</f>
        <v>AVAC_Zonas</v>
      </c>
      <c r="T1945" s="7" t="str">
        <f>E1945</f>
        <v>Análise</v>
      </c>
      <c r="U1945" s="8" t="str">
        <f>_xlfn.CONCAT("bim-key_",A1945)</f>
        <v>bim-key_1944</v>
      </c>
      <c r="V1945" s="4" t="str">
        <f>IF(ISNUMBER(FIND("Arrow", F1945)), _xlfn.CONCAT(E1945,"_Seta"), E1945)</f>
        <v>Análise</v>
      </c>
      <c r="W1945" s="4" t="str">
        <f>IF(ISNUMBER(FIND("Scheme", F1945)), _xlfn.CONCAT(F1945,"_Esquema"), F1945)</f>
        <v>OST_HVAC_Zones_ColorFill</v>
      </c>
    </row>
    <row r="1946" spans="1:23" ht="9.75" customHeight="1" x14ac:dyDescent="0.25">
      <c r="A1946" s="66">
        <v>1945</v>
      </c>
      <c r="B1946" s="65" t="s">
        <v>4283</v>
      </c>
      <c r="C1946" s="27" t="s">
        <v>4282</v>
      </c>
      <c r="D1946" s="27" t="s">
        <v>4278</v>
      </c>
      <c r="E1946" s="26" t="s">
        <v>4783</v>
      </c>
      <c r="F1946" s="25" t="s">
        <v>3091</v>
      </c>
      <c r="G1946" s="6" t="s">
        <v>13</v>
      </c>
      <c r="H1946" s="6" t="s">
        <v>13</v>
      </c>
      <c r="I1946" s="6" t="s">
        <v>13</v>
      </c>
      <c r="J1946" s="6" t="s">
        <v>13</v>
      </c>
      <c r="K1946" s="23" t="s">
        <v>13</v>
      </c>
      <c r="L1946" s="9" t="str">
        <f>_xlfn.CONCAT("", C1946)</f>
        <v>AVAC_Analítico</v>
      </c>
      <c r="M1946" s="9" t="str">
        <f>_xlfn.CONCAT("", D1946)</f>
        <v>AVAC_Zonas</v>
      </c>
      <c r="N1946" s="9" t="str">
        <f>_xlfn.CONCAT("", E1946)</f>
        <v>Análise</v>
      </c>
      <c r="O1946" s="9" t="str">
        <f>_xlfn.CONCAT("Classe IFC ou Categoria Revit:   ", F1946)</f>
        <v>Classe IFC ou Categoria Revit:   OST_HVAC_Zones_InteriorFill</v>
      </c>
      <c r="P1946" s="7" t="s">
        <v>4183</v>
      </c>
      <c r="Q1946" s="11" t="str">
        <f>_xlfn.CONCAT("Categoria de Revit:  ",F1946)</f>
        <v>Categoria de Revit:  OST_HVAC_Zones_InteriorFill</v>
      </c>
      <c r="R1946" s="7" t="str">
        <f>C1946</f>
        <v>AVAC_Analítico</v>
      </c>
      <c r="S1946" s="7" t="str">
        <f>D1946</f>
        <v>AVAC_Zonas</v>
      </c>
      <c r="T1946" s="7" t="str">
        <f>E1946</f>
        <v>Análise</v>
      </c>
      <c r="U1946" s="8" t="str">
        <f>_xlfn.CONCAT("bim-key_",A1946)</f>
        <v>bim-key_1945</v>
      </c>
      <c r="V1946" s="4" t="str">
        <f>IF(ISNUMBER(FIND("Arrow", F1946)), _xlfn.CONCAT(E1946,"_Seta"), E1946)</f>
        <v>Análise</v>
      </c>
      <c r="W1946" s="4" t="str">
        <f>IF(ISNUMBER(FIND("Scheme", F1946)), _xlfn.CONCAT(F1946,"_Esquema"), F1946)</f>
        <v>OST_HVAC_Zones_InteriorFill</v>
      </c>
    </row>
    <row r="1947" spans="1:23" ht="9.75" customHeight="1" x14ac:dyDescent="0.25">
      <c r="A1947" s="66">
        <v>1946</v>
      </c>
      <c r="B1947" s="65" t="s">
        <v>4283</v>
      </c>
      <c r="C1947" s="27" t="s">
        <v>4282</v>
      </c>
      <c r="D1947" s="27" t="s">
        <v>4278</v>
      </c>
      <c r="E1947" s="26" t="s">
        <v>4783</v>
      </c>
      <c r="F1947" s="25" t="s">
        <v>3083</v>
      </c>
      <c r="G1947" s="6" t="s">
        <v>13</v>
      </c>
      <c r="H1947" s="6" t="s">
        <v>13</v>
      </c>
      <c r="I1947" s="6" t="s">
        <v>13</v>
      </c>
      <c r="J1947" s="6" t="s">
        <v>13</v>
      </c>
      <c r="K1947" s="23" t="s">
        <v>13</v>
      </c>
      <c r="L1947" s="9" t="str">
        <f>_xlfn.CONCAT("", C1947)</f>
        <v>AVAC_Analítico</v>
      </c>
      <c r="M1947" s="9" t="str">
        <f>_xlfn.CONCAT("", D1947)</f>
        <v>AVAC_Zonas</v>
      </c>
      <c r="N1947" s="9" t="str">
        <f>_xlfn.CONCAT("", E1947)</f>
        <v>Análise</v>
      </c>
      <c r="O1947" s="9" t="str">
        <f>_xlfn.CONCAT("Classe IFC ou Categoria Revit:   ", F1947)</f>
        <v>Classe IFC ou Categoria Revit:   OST_HVAC_Zones_InteriorFill_Visibility</v>
      </c>
      <c r="P1947" s="7" t="s">
        <v>4183</v>
      </c>
      <c r="Q1947" s="11" t="str">
        <f>_xlfn.CONCAT("Categoria de Revit:  ",F1947)</f>
        <v>Categoria de Revit:  OST_HVAC_Zones_InteriorFill_Visibility</v>
      </c>
      <c r="R1947" s="7" t="str">
        <f>C1947</f>
        <v>AVAC_Analítico</v>
      </c>
      <c r="S1947" s="7" t="str">
        <f>D1947</f>
        <v>AVAC_Zonas</v>
      </c>
      <c r="T1947" s="7" t="str">
        <f>E1947</f>
        <v>Análise</v>
      </c>
      <c r="U1947" s="8" t="str">
        <f>_xlfn.CONCAT("bim-key_",A1947)</f>
        <v>bim-key_1946</v>
      </c>
      <c r="V1947" s="4" t="str">
        <f>IF(ISNUMBER(FIND("Arrow", F1947)), _xlfn.CONCAT(E1947,"_Seta"), E1947)</f>
        <v>Análise</v>
      </c>
      <c r="W1947" s="4" t="str">
        <f>IF(ISNUMBER(FIND("Scheme", F1947)), _xlfn.CONCAT(F1947,"_Esquema"), F1947)</f>
        <v>OST_HVAC_Zones_InteriorFill_Visibility</v>
      </c>
    </row>
    <row r="1948" spans="1:23" ht="9.75" customHeight="1" x14ac:dyDescent="0.25">
      <c r="A1948" s="66">
        <v>1947</v>
      </c>
      <c r="B1948" s="65" t="s">
        <v>4283</v>
      </c>
      <c r="C1948" s="27" t="s">
        <v>4282</v>
      </c>
      <c r="D1948" s="27" t="s">
        <v>4278</v>
      </c>
      <c r="E1948" s="26" t="s">
        <v>4783</v>
      </c>
      <c r="F1948" s="25" t="s">
        <v>3090</v>
      </c>
      <c r="G1948" s="6" t="s">
        <v>13</v>
      </c>
      <c r="H1948" s="6" t="s">
        <v>13</v>
      </c>
      <c r="I1948" s="6" t="s">
        <v>13</v>
      </c>
      <c r="J1948" s="6" t="s">
        <v>13</v>
      </c>
      <c r="K1948" s="23" t="s">
        <v>13</v>
      </c>
      <c r="L1948" s="9" t="str">
        <f>_xlfn.CONCAT("", C1948)</f>
        <v>AVAC_Analítico</v>
      </c>
      <c r="M1948" s="9" t="str">
        <f>_xlfn.CONCAT("", D1948)</f>
        <v>AVAC_Zonas</v>
      </c>
      <c r="N1948" s="9" t="str">
        <f>_xlfn.CONCAT("", E1948)</f>
        <v>Análise</v>
      </c>
      <c r="O1948" s="9" t="str">
        <f>_xlfn.CONCAT("Classe IFC ou Categoria Revit:   ", F1948)</f>
        <v>Classe IFC ou Categoria Revit:   OST_HVAC_Zones_Reference</v>
      </c>
      <c r="P1948" s="7" t="s">
        <v>4183</v>
      </c>
      <c r="Q1948" s="11" t="str">
        <f>_xlfn.CONCAT("Categoria de Revit:  ",F1948)</f>
        <v>Categoria de Revit:  OST_HVAC_Zones_Reference</v>
      </c>
      <c r="R1948" s="7" t="str">
        <f>C1948</f>
        <v>AVAC_Analítico</v>
      </c>
      <c r="S1948" s="7" t="str">
        <f>D1948</f>
        <v>AVAC_Zonas</v>
      </c>
      <c r="T1948" s="7" t="str">
        <f>E1948</f>
        <v>Análise</v>
      </c>
      <c r="U1948" s="8" t="str">
        <f>_xlfn.CONCAT("bim-key_",A1948)</f>
        <v>bim-key_1947</v>
      </c>
      <c r="V1948" s="4" t="str">
        <f>IF(ISNUMBER(FIND("Arrow", F1948)), _xlfn.CONCAT(E1948,"_Seta"), E1948)</f>
        <v>Análise</v>
      </c>
      <c r="W1948" s="4" t="str">
        <f>IF(ISNUMBER(FIND("Scheme", F1948)), _xlfn.CONCAT(F1948,"_Esquema"), F1948)</f>
        <v>OST_HVAC_Zones_Reference</v>
      </c>
    </row>
    <row r="1949" spans="1:23" ht="9.75" customHeight="1" x14ac:dyDescent="0.25">
      <c r="A1949" s="66">
        <v>1948</v>
      </c>
      <c r="B1949" s="65" t="s">
        <v>4283</v>
      </c>
      <c r="C1949" s="27" t="s">
        <v>4282</v>
      </c>
      <c r="D1949" s="27" t="s">
        <v>4278</v>
      </c>
      <c r="E1949" s="26" t="s">
        <v>4783</v>
      </c>
      <c r="F1949" s="25" t="s">
        <v>3082</v>
      </c>
      <c r="G1949" s="6" t="s">
        <v>13</v>
      </c>
      <c r="H1949" s="6" t="s">
        <v>13</v>
      </c>
      <c r="I1949" s="6" t="s">
        <v>13</v>
      </c>
      <c r="J1949" s="6" t="s">
        <v>13</v>
      </c>
      <c r="K1949" s="23" t="s">
        <v>13</v>
      </c>
      <c r="L1949" s="9" t="str">
        <f>_xlfn.CONCAT("", C1949)</f>
        <v>AVAC_Analítico</v>
      </c>
      <c r="M1949" s="9" t="str">
        <f>_xlfn.CONCAT("", D1949)</f>
        <v>AVAC_Zonas</v>
      </c>
      <c r="N1949" s="9" t="str">
        <f>_xlfn.CONCAT("", E1949)</f>
        <v>Análise</v>
      </c>
      <c r="O1949" s="9" t="str">
        <f>_xlfn.CONCAT("Classe IFC ou Categoria Revit:   ", F1949)</f>
        <v>Classe IFC ou Categoria Revit:   OST_HVAC_Zones_Reference_Visibility</v>
      </c>
      <c r="P1949" s="7" t="s">
        <v>4183</v>
      </c>
      <c r="Q1949" s="11" t="str">
        <f>_xlfn.CONCAT("Categoria de Revit:  ",F1949)</f>
        <v>Categoria de Revit:  OST_HVAC_Zones_Reference_Visibility</v>
      </c>
      <c r="R1949" s="7" t="str">
        <f>C1949</f>
        <v>AVAC_Analítico</v>
      </c>
      <c r="S1949" s="7" t="str">
        <f>D1949</f>
        <v>AVAC_Zonas</v>
      </c>
      <c r="T1949" s="7" t="str">
        <f>E1949</f>
        <v>Análise</v>
      </c>
      <c r="U1949" s="8" t="str">
        <f>_xlfn.CONCAT("bim-key_",A1949)</f>
        <v>bim-key_1948</v>
      </c>
      <c r="V1949" s="4" t="str">
        <f>IF(ISNUMBER(FIND("Arrow", F1949)), _xlfn.CONCAT(E1949,"_Seta"), E1949)</f>
        <v>Análise</v>
      </c>
      <c r="W1949" s="4" t="str">
        <f>IF(ISNUMBER(FIND("Scheme", F1949)), _xlfn.CONCAT(F1949,"_Esquema"), F1949)</f>
        <v>OST_HVAC_Zones_Reference_Visibility</v>
      </c>
    </row>
    <row r="1950" spans="1:23" ht="9.75" customHeight="1" x14ac:dyDescent="0.25">
      <c r="A1950" s="66">
        <v>1949</v>
      </c>
      <c r="B1950" s="65" t="s">
        <v>4283</v>
      </c>
      <c r="C1950" s="27" t="s">
        <v>4415</v>
      </c>
      <c r="D1950" s="27" t="s">
        <v>4535</v>
      </c>
      <c r="E1950" s="26" t="s">
        <v>4204</v>
      </c>
      <c r="F1950" s="25" t="s">
        <v>3818</v>
      </c>
      <c r="G1950" s="6" t="s">
        <v>13</v>
      </c>
      <c r="H1950" s="6" t="s">
        <v>13</v>
      </c>
      <c r="I1950" s="6" t="s">
        <v>13</v>
      </c>
      <c r="J1950" s="6" t="s">
        <v>13</v>
      </c>
      <c r="K1950" s="23" t="s">
        <v>13</v>
      </c>
      <c r="L1950" s="9" t="str">
        <f>_xlfn.CONCAT("", C1950)</f>
        <v>DOC_Projeto</v>
      </c>
      <c r="M1950" s="9" t="str">
        <f>_xlfn.CONCAT("", D1950)</f>
        <v>DOC_Simbologia</v>
      </c>
      <c r="N1950" s="9" t="str">
        <f>_xlfn.CONCAT("", E1950)</f>
        <v>Textual_Simbologia</v>
      </c>
      <c r="O1950" s="9" t="str">
        <f>_xlfn.CONCAT("Classe IFC ou Categoria Revit:   ", F1950)</f>
        <v>Classe IFC ou Categoria Revit:   OST_ImportObjectStyles</v>
      </c>
      <c r="P1950" s="7" t="s">
        <v>4183</v>
      </c>
      <c r="Q1950" s="11" t="str">
        <f>_xlfn.CONCAT("Categoria de Revit:  ",F1950)</f>
        <v>Categoria de Revit:  OST_ImportObjectStyles</v>
      </c>
      <c r="R1950" s="7" t="str">
        <f>C1950</f>
        <v>DOC_Projeto</v>
      </c>
      <c r="S1950" s="7" t="str">
        <f>D1950</f>
        <v>DOC_Simbologia</v>
      </c>
      <c r="T1950" s="7" t="str">
        <f>E1950</f>
        <v>Textual_Simbologia</v>
      </c>
      <c r="U1950" s="8" t="str">
        <f>_xlfn.CONCAT("bim-key_",A1950)</f>
        <v>bim-key_1949</v>
      </c>
      <c r="V1950" s="4" t="str">
        <f>IF(ISNUMBER(FIND("Arrow", F1950)), _xlfn.CONCAT(E1950,"_Seta"), E1950)</f>
        <v>Textual_Simbologia</v>
      </c>
      <c r="W1950" s="4" t="str">
        <f>IF(ISNUMBER(FIND("Scheme", F1950)), _xlfn.CONCAT(F1950,"_Esquema"), F1950)</f>
        <v>OST_ImportObjectStyles</v>
      </c>
    </row>
    <row r="1951" spans="1:23" ht="9.75" customHeight="1" x14ac:dyDescent="0.25">
      <c r="A1951" s="66">
        <v>1950</v>
      </c>
      <c r="B1951" s="65" t="s">
        <v>4283</v>
      </c>
      <c r="C1951" s="27" t="s">
        <v>4415</v>
      </c>
      <c r="D1951" s="27" t="s">
        <v>4535</v>
      </c>
      <c r="E1951" s="26" t="s">
        <v>4204</v>
      </c>
      <c r="F1951" s="25" t="s">
        <v>3664</v>
      </c>
      <c r="G1951" s="6" t="s">
        <v>13</v>
      </c>
      <c r="H1951" s="6" t="s">
        <v>13</v>
      </c>
      <c r="I1951" s="6" t="s">
        <v>13</v>
      </c>
      <c r="J1951" s="6" t="s">
        <v>13</v>
      </c>
      <c r="K1951" s="23" t="s">
        <v>13</v>
      </c>
      <c r="L1951" s="9" t="str">
        <f>_xlfn.CONCAT("", C1951)</f>
        <v>DOC_Projeto</v>
      </c>
      <c r="M1951" s="9" t="str">
        <f>_xlfn.CONCAT("", D1951)</f>
        <v>DOC_Simbologia</v>
      </c>
      <c r="N1951" s="9" t="str">
        <f>_xlfn.CONCAT("", E1951)</f>
        <v>Textual_Simbologia</v>
      </c>
      <c r="O1951" s="9" t="str">
        <f>_xlfn.CONCAT("Classe IFC ou Categoria Revit:   ", F1951)</f>
        <v>Classe IFC ou Categoria Revit:   OST_InstanceDrivenLineStyle</v>
      </c>
      <c r="P1951" s="7" t="s">
        <v>4183</v>
      </c>
      <c r="Q1951" s="11" t="str">
        <f>_xlfn.CONCAT("Categoria de Revit:  ",F1951)</f>
        <v>Categoria de Revit:  OST_InstanceDrivenLineStyle</v>
      </c>
      <c r="R1951" s="7" t="str">
        <f>C1951</f>
        <v>DOC_Projeto</v>
      </c>
      <c r="S1951" s="7" t="str">
        <f>D1951</f>
        <v>DOC_Simbologia</v>
      </c>
      <c r="T1951" s="7" t="str">
        <f>E1951</f>
        <v>Textual_Simbologia</v>
      </c>
      <c r="U1951" s="8" t="str">
        <f>_xlfn.CONCAT("bim-key_",A1951)</f>
        <v>bim-key_1950</v>
      </c>
      <c r="V1951" s="4" t="str">
        <f>IF(ISNUMBER(FIND("Arrow", F1951)), _xlfn.CONCAT(E1951,"_Seta"), E1951)</f>
        <v>Textual_Simbologia</v>
      </c>
      <c r="W1951" s="4" t="str">
        <f>IF(ISNUMBER(FIND("Scheme", F1951)), _xlfn.CONCAT(F1951,"_Esquema"), F1951)</f>
        <v>OST_InstanceDrivenLineStyle</v>
      </c>
    </row>
    <row r="1952" spans="1:23" ht="9.75" customHeight="1" x14ac:dyDescent="0.25">
      <c r="A1952" s="66">
        <v>1951</v>
      </c>
      <c r="B1952" s="65" t="s">
        <v>4283</v>
      </c>
      <c r="C1952" s="27" t="s">
        <v>4415</v>
      </c>
      <c r="D1952" s="27" t="s">
        <v>4535</v>
      </c>
      <c r="E1952" s="40" t="s">
        <v>4672</v>
      </c>
      <c r="F1952" s="25" t="s">
        <v>3904</v>
      </c>
      <c r="G1952" s="6" t="s">
        <v>13</v>
      </c>
      <c r="H1952" s="6" t="s">
        <v>13</v>
      </c>
      <c r="I1952" s="6" t="s">
        <v>13</v>
      </c>
      <c r="J1952" s="6" t="s">
        <v>13</v>
      </c>
      <c r="K1952" s="23" t="s">
        <v>13</v>
      </c>
      <c r="L1952" s="9" t="str">
        <f>_xlfn.CONCAT("", C1952)</f>
        <v>DOC_Projeto</v>
      </c>
      <c r="M1952" s="9" t="str">
        <f>_xlfn.CONCAT("", D1952)</f>
        <v>DOC_Simbologia</v>
      </c>
      <c r="N1952" s="9" t="str">
        <f>_xlfn.CONCAT("", E1952)</f>
        <v>Textual_Simbologia_Linha</v>
      </c>
      <c r="O1952" s="9" t="str">
        <f>_xlfn.CONCAT("Classe IFC ou Categoria Revit:   ", F1952)</f>
        <v>Classe IFC ou Categoria Revit:   OST_InsulationLines</v>
      </c>
      <c r="P1952" s="7" t="s">
        <v>4183</v>
      </c>
      <c r="Q1952" s="11" t="str">
        <f>_xlfn.CONCAT("Categoria de Revit:  ",F1952)</f>
        <v>Categoria de Revit:  OST_InsulationLines</v>
      </c>
      <c r="R1952" s="7" t="str">
        <f>C1952</f>
        <v>DOC_Projeto</v>
      </c>
      <c r="S1952" s="7" t="str">
        <f>D1952</f>
        <v>DOC_Simbologia</v>
      </c>
      <c r="T1952" s="7" t="str">
        <f>E1952</f>
        <v>Textual_Simbologia_Linha</v>
      </c>
      <c r="U1952" s="8" t="str">
        <f>_xlfn.CONCAT("bim-key_",A1952)</f>
        <v>bim-key_1951</v>
      </c>
      <c r="V1952" s="4" t="str">
        <f>IF(ISNUMBER(FIND("Arrow", F1952)), _xlfn.CONCAT(E1952,"_Seta"), E1952)</f>
        <v>Textual_Simbologia_Linha</v>
      </c>
      <c r="W1952" s="4" t="str">
        <f>IF(ISNUMBER(FIND("Scheme", F1952)), _xlfn.CONCAT(F1952,"_Esquema"), F1952)</f>
        <v>OST_InsulationLines</v>
      </c>
    </row>
    <row r="1953" spans="1:23" ht="9.75" customHeight="1" x14ac:dyDescent="0.25">
      <c r="A1953" s="66">
        <v>1952</v>
      </c>
      <c r="B1953" s="65" t="s">
        <v>4283</v>
      </c>
      <c r="C1953" s="27" t="s">
        <v>4295</v>
      </c>
      <c r="D1953" s="27" t="s">
        <v>4539</v>
      </c>
      <c r="E1953" s="40" t="s">
        <v>4773</v>
      </c>
      <c r="F1953" s="25" t="s">
        <v>3283</v>
      </c>
      <c r="G1953" s="6" t="s">
        <v>13</v>
      </c>
      <c r="H1953" s="6" t="s">
        <v>13</v>
      </c>
      <c r="I1953" s="6" t="s">
        <v>13</v>
      </c>
      <c r="J1953" s="6" t="s">
        <v>13</v>
      </c>
      <c r="K1953" s="23" t="s">
        <v>13</v>
      </c>
      <c r="L1953" s="9" t="str">
        <f>_xlfn.CONCAT("", C1953)</f>
        <v>EST_Analítico</v>
      </c>
      <c r="M1953" s="9" t="str">
        <f>_xlfn.CONCAT("", D1953)</f>
        <v>EST_Analítico_Estrutura</v>
      </c>
      <c r="N1953" s="9" t="str">
        <f>_xlfn.CONCAT("", E1953)</f>
        <v>Carga</v>
      </c>
      <c r="O1953" s="9" t="str">
        <f>_xlfn.CONCAT("Classe IFC ou Categoria Revit:   ", F1953)</f>
        <v>Classe IFC ou Categoria Revit:   OST_InternalAreaLoads</v>
      </c>
      <c r="P1953" s="7" t="s">
        <v>4183</v>
      </c>
      <c r="Q1953" s="11" t="str">
        <f>_xlfn.CONCAT("Categoria de Revit:  ",F1953)</f>
        <v>Categoria de Revit:  OST_InternalAreaLoads</v>
      </c>
      <c r="R1953" s="7" t="str">
        <f>C1953</f>
        <v>EST_Analítico</v>
      </c>
      <c r="S1953" s="7" t="str">
        <f>D1953</f>
        <v>EST_Analítico_Estrutura</v>
      </c>
      <c r="T1953" s="7" t="str">
        <f>E1953</f>
        <v>Carga</v>
      </c>
      <c r="U1953" s="8" t="str">
        <f>_xlfn.CONCAT("bim-key_",A1953)</f>
        <v>bim-key_1952</v>
      </c>
      <c r="V1953" s="4" t="str">
        <f>IF(ISNUMBER(FIND("Arrow", F1953)), _xlfn.CONCAT(E1953,"_Seta"), E1953)</f>
        <v>Carga</v>
      </c>
      <c r="W1953" s="4" t="str">
        <f>IF(ISNUMBER(FIND("Scheme", F1953)), _xlfn.CONCAT(F1953,"_Esquema"), F1953)</f>
        <v>OST_InternalAreaLoads</v>
      </c>
    </row>
    <row r="1954" spans="1:23" ht="9.75" customHeight="1" x14ac:dyDescent="0.25">
      <c r="A1954" s="66">
        <v>1953</v>
      </c>
      <c r="B1954" s="65" t="s">
        <v>4283</v>
      </c>
      <c r="C1954" s="27" t="s">
        <v>4295</v>
      </c>
      <c r="D1954" s="27" t="s">
        <v>4748</v>
      </c>
      <c r="E1954" s="40" t="s">
        <v>4784</v>
      </c>
      <c r="F1954" s="25" t="s">
        <v>3268</v>
      </c>
      <c r="G1954" s="6" t="s">
        <v>13</v>
      </c>
      <c r="H1954" s="6" t="s">
        <v>13</v>
      </c>
      <c r="I1954" s="6" t="s">
        <v>13</v>
      </c>
      <c r="J1954" s="6" t="s">
        <v>13</v>
      </c>
      <c r="K1954" s="23" t="s">
        <v>13</v>
      </c>
      <c r="L1954" s="9" t="str">
        <f>_xlfn.CONCAT("", C1954)</f>
        <v>EST_Analítico</v>
      </c>
      <c r="M1954" s="9" t="str">
        <f>_xlfn.CONCAT("", D1954)</f>
        <v>EST_Analítico_Estrutura_TAG</v>
      </c>
      <c r="N1954" s="9" t="str">
        <f>_xlfn.CONCAT("", E1954)</f>
        <v>Carga_Etiqueta</v>
      </c>
      <c r="O1954" s="9" t="str">
        <f>_xlfn.CONCAT("Classe IFC ou Categoria Revit:   ", F1954)</f>
        <v>Classe IFC ou Categoria Revit:   OST_InternalAreaLoadTags</v>
      </c>
      <c r="P1954" s="7" t="s">
        <v>4460</v>
      </c>
      <c r="Q1954" s="11" t="str">
        <f>_xlfn.CONCAT("Categoria de Revit:  ",F1954)</f>
        <v>Categoria de Revit:  OST_InternalAreaLoadTags</v>
      </c>
      <c r="R1954" s="7" t="str">
        <f>C1954</f>
        <v>EST_Analítico</v>
      </c>
      <c r="S1954" s="7" t="str">
        <f>D1954</f>
        <v>EST_Analítico_Estrutura_TAG</v>
      </c>
      <c r="T1954" s="7" t="str">
        <f>E1954</f>
        <v>Carga_Etiqueta</v>
      </c>
      <c r="U1954" s="8" t="str">
        <f>_xlfn.CONCAT("bim-key_",A1954)</f>
        <v>bim-key_1953</v>
      </c>
      <c r="V1954" s="4" t="str">
        <f>IF(ISNUMBER(FIND("Arrow", F1954)), _xlfn.CONCAT(E1954,"_Seta"), E1954)</f>
        <v>Carga_Etiqueta</v>
      </c>
      <c r="W1954" s="4" t="str">
        <f>IF(ISNUMBER(FIND("Scheme", F1954)), _xlfn.CONCAT(F1954,"_Esquema"), F1954)</f>
        <v>OST_InternalAreaLoadTags</v>
      </c>
    </row>
    <row r="1955" spans="1:23" ht="9.75" customHeight="1" x14ac:dyDescent="0.25">
      <c r="A1955" s="66">
        <v>1954</v>
      </c>
      <c r="B1955" s="65" t="s">
        <v>4283</v>
      </c>
      <c r="C1955" s="27" t="s">
        <v>4295</v>
      </c>
      <c r="D1955" s="27" t="s">
        <v>4539</v>
      </c>
      <c r="E1955" s="40" t="s">
        <v>4773</v>
      </c>
      <c r="F1955" s="25" t="s">
        <v>3284</v>
      </c>
      <c r="G1955" s="6" t="s">
        <v>13</v>
      </c>
      <c r="H1955" s="6" t="s">
        <v>13</v>
      </c>
      <c r="I1955" s="6" t="s">
        <v>13</v>
      </c>
      <c r="J1955" s="6" t="s">
        <v>13</v>
      </c>
      <c r="K1955" s="23" t="s">
        <v>13</v>
      </c>
      <c r="L1955" s="9" t="str">
        <f>_xlfn.CONCAT("", C1955)</f>
        <v>EST_Analítico</v>
      </c>
      <c r="M1955" s="9" t="str">
        <f>_xlfn.CONCAT("", D1955)</f>
        <v>EST_Analítico_Estrutura</v>
      </c>
      <c r="N1955" s="9" t="str">
        <f>_xlfn.CONCAT("", E1955)</f>
        <v>Carga</v>
      </c>
      <c r="O1955" s="9" t="str">
        <f>_xlfn.CONCAT("Classe IFC ou Categoria Revit:   ", F1955)</f>
        <v>Classe IFC ou Categoria Revit:   OST_InternalLineLoads</v>
      </c>
      <c r="P1955" s="7" t="s">
        <v>4183</v>
      </c>
      <c r="Q1955" s="11" t="str">
        <f>_xlfn.CONCAT("Categoria de Revit:  ",F1955)</f>
        <v>Categoria de Revit:  OST_InternalLineLoads</v>
      </c>
      <c r="R1955" s="7" t="str">
        <f>C1955</f>
        <v>EST_Analítico</v>
      </c>
      <c r="S1955" s="7" t="str">
        <f>D1955</f>
        <v>EST_Analítico_Estrutura</v>
      </c>
      <c r="T1955" s="7" t="str">
        <f>E1955</f>
        <v>Carga</v>
      </c>
      <c r="U1955" s="8" t="str">
        <f>_xlfn.CONCAT("bim-key_",A1955)</f>
        <v>bim-key_1954</v>
      </c>
      <c r="V1955" s="4" t="str">
        <f>IF(ISNUMBER(FIND("Arrow", F1955)), _xlfn.CONCAT(E1955,"_Seta"), E1955)</f>
        <v>Carga</v>
      </c>
      <c r="W1955" s="4" t="str">
        <f>IF(ISNUMBER(FIND("Scheme", F1955)), _xlfn.CONCAT(F1955,"_Esquema"), F1955)</f>
        <v>OST_InternalLineLoads</v>
      </c>
    </row>
    <row r="1956" spans="1:23" ht="9.75" customHeight="1" x14ac:dyDescent="0.25">
      <c r="A1956" s="66">
        <v>1955</v>
      </c>
      <c r="B1956" s="65" t="s">
        <v>4283</v>
      </c>
      <c r="C1956" s="27" t="s">
        <v>4295</v>
      </c>
      <c r="D1956" s="27" t="s">
        <v>4748</v>
      </c>
      <c r="E1956" s="40" t="s">
        <v>4784</v>
      </c>
      <c r="F1956" s="25" t="s">
        <v>3269</v>
      </c>
      <c r="G1956" s="6" t="s">
        <v>13</v>
      </c>
      <c r="H1956" s="6" t="s">
        <v>13</v>
      </c>
      <c r="I1956" s="6" t="s">
        <v>13</v>
      </c>
      <c r="J1956" s="6" t="s">
        <v>13</v>
      </c>
      <c r="K1956" s="23" t="s">
        <v>13</v>
      </c>
      <c r="L1956" s="9" t="str">
        <f>_xlfn.CONCAT("", C1956)</f>
        <v>EST_Analítico</v>
      </c>
      <c r="M1956" s="9" t="str">
        <f>_xlfn.CONCAT("", D1956)</f>
        <v>EST_Analítico_Estrutura_TAG</v>
      </c>
      <c r="N1956" s="9" t="str">
        <f>_xlfn.CONCAT("", E1956)</f>
        <v>Carga_Etiqueta</v>
      </c>
      <c r="O1956" s="9" t="str">
        <f>_xlfn.CONCAT("Classe IFC ou Categoria Revit:   ", F1956)</f>
        <v>Classe IFC ou Categoria Revit:   OST_InternalLineLoadTags</v>
      </c>
      <c r="P1956" s="7" t="s">
        <v>4460</v>
      </c>
      <c r="Q1956" s="11" t="str">
        <f>_xlfn.CONCAT("Categoria de Revit:  ",F1956)</f>
        <v>Categoria de Revit:  OST_InternalLineLoadTags</v>
      </c>
      <c r="R1956" s="7" t="str">
        <f>C1956</f>
        <v>EST_Analítico</v>
      </c>
      <c r="S1956" s="7" t="str">
        <f>D1956</f>
        <v>EST_Analítico_Estrutura_TAG</v>
      </c>
      <c r="T1956" s="7" t="str">
        <f>E1956</f>
        <v>Carga_Etiqueta</v>
      </c>
      <c r="U1956" s="8" t="str">
        <f>_xlfn.CONCAT("bim-key_",A1956)</f>
        <v>bim-key_1955</v>
      </c>
      <c r="V1956" s="4" t="str">
        <f>IF(ISNUMBER(FIND("Arrow", F1956)), _xlfn.CONCAT(E1956,"_Seta"), E1956)</f>
        <v>Carga_Etiqueta</v>
      </c>
      <c r="W1956" s="4" t="str">
        <f>IF(ISNUMBER(FIND("Scheme", F1956)), _xlfn.CONCAT(F1956,"_Esquema"), F1956)</f>
        <v>OST_InternalLineLoadTags</v>
      </c>
    </row>
    <row r="1957" spans="1:23" ht="9.75" customHeight="1" x14ac:dyDescent="0.25">
      <c r="A1957" s="66">
        <v>1956</v>
      </c>
      <c r="B1957" s="65" t="s">
        <v>4283</v>
      </c>
      <c r="C1957" s="27" t="s">
        <v>4295</v>
      </c>
      <c r="D1957" s="27" t="s">
        <v>4539</v>
      </c>
      <c r="E1957" s="40" t="s">
        <v>4773</v>
      </c>
      <c r="F1957" s="25" t="s">
        <v>3286</v>
      </c>
      <c r="G1957" s="6" t="s">
        <v>13</v>
      </c>
      <c r="H1957" s="6" t="s">
        <v>13</v>
      </c>
      <c r="I1957" s="6" t="s">
        <v>13</v>
      </c>
      <c r="J1957" s="6" t="s">
        <v>13</v>
      </c>
      <c r="K1957" s="23" t="s">
        <v>13</v>
      </c>
      <c r="L1957" s="9" t="str">
        <f>_xlfn.CONCAT("", C1957)</f>
        <v>EST_Analítico</v>
      </c>
      <c r="M1957" s="9" t="str">
        <f>_xlfn.CONCAT("", D1957)</f>
        <v>EST_Analítico_Estrutura</v>
      </c>
      <c r="N1957" s="9" t="str">
        <f>_xlfn.CONCAT("", E1957)</f>
        <v>Carga</v>
      </c>
      <c r="O1957" s="9" t="str">
        <f>_xlfn.CONCAT("Classe IFC ou Categoria Revit:   ", F1957)</f>
        <v>Classe IFC ou Categoria Revit:   OST_InternalLoads</v>
      </c>
      <c r="P1957" s="7" t="s">
        <v>4183</v>
      </c>
      <c r="Q1957" s="11" t="str">
        <f>_xlfn.CONCAT("Categoria de Revit:  ",F1957)</f>
        <v>Categoria de Revit:  OST_InternalLoads</v>
      </c>
      <c r="R1957" s="7" t="str">
        <f>C1957</f>
        <v>EST_Analítico</v>
      </c>
      <c r="S1957" s="7" t="str">
        <f>D1957</f>
        <v>EST_Analítico_Estrutura</v>
      </c>
      <c r="T1957" s="7" t="str">
        <f>E1957</f>
        <v>Carga</v>
      </c>
      <c r="U1957" s="8" t="str">
        <f>_xlfn.CONCAT("bim-key_",A1957)</f>
        <v>bim-key_1956</v>
      </c>
      <c r="V1957" s="4" t="str">
        <f>IF(ISNUMBER(FIND("Arrow", F1957)), _xlfn.CONCAT(E1957,"_Seta"), E1957)</f>
        <v>Carga</v>
      </c>
      <c r="W1957" s="4" t="str">
        <f>IF(ISNUMBER(FIND("Scheme", F1957)), _xlfn.CONCAT(F1957,"_Esquema"), F1957)</f>
        <v>OST_InternalLoads</v>
      </c>
    </row>
    <row r="1958" spans="1:23" ht="9.75" customHeight="1" x14ac:dyDescent="0.25">
      <c r="A1958" s="66">
        <v>1957</v>
      </c>
      <c r="B1958" s="65" t="s">
        <v>4283</v>
      </c>
      <c r="C1958" s="27" t="s">
        <v>4295</v>
      </c>
      <c r="D1958" s="27" t="s">
        <v>4539</v>
      </c>
      <c r="E1958" s="40" t="s">
        <v>4773</v>
      </c>
      <c r="F1958" s="25" t="s">
        <v>3285</v>
      </c>
      <c r="G1958" s="6" t="s">
        <v>13</v>
      </c>
      <c r="H1958" s="6" t="s">
        <v>13</v>
      </c>
      <c r="I1958" s="6" t="s">
        <v>13</v>
      </c>
      <c r="J1958" s="6" t="s">
        <v>13</v>
      </c>
      <c r="K1958" s="23" t="s">
        <v>13</v>
      </c>
      <c r="L1958" s="9" t="str">
        <f>_xlfn.CONCAT("", C1958)</f>
        <v>EST_Analítico</v>
      </c>
      <c r="M1958" s="9" t="str">
        <f>_xlfn.CONCAT("", D1958)</f>
        <v>EST_Analítico_Estrutura</v>
      </c>
      <c r="N1958" s="9" t="str">
        <f>_xlfn.CONCAT("", E1958)</f>
        <v>Carga</v>
      </c>
      <c r="O1958" s="9" t="str">
        <f>_xlfn.CONCAT("Classe IFC ou Categoria Revit:   ", F1958)</f>
        <v>Classe IFC ou Categoria Revit:   OST_InternalPointLoads</v>
      </c>
      <c r="P1958" s="7" t="s">
        <v>4183</v>
      </c>
      <c r="Q1958" s="11" t="str">
        <f>_xlfn.CONCAT("Categoria de Revit:  ",F1958)</f>
        <v>Categoria de Revit:  OST_InternalPointLoads</v>
      </c>
      <c r="R1958" s="7" t="str">
        <f>C1958</f>
        <v>EST_Analítico</v>
      </c>
      <c r="S1958" s="7" t="str">
        <f>D1958</f>
        <v>EST_Analítico_Estrutura</v>
      </c>
      <c r="T1958" s="7" t="str">
        <f>E1958</f>
        <v>Carga</v>
      </c>
      <c r="U1958" s="8" t="str">
        <f>_xlfn.CONCAT("bim-key_",A1958)</f>
        <v>bim-key_1957</v>
      </c>
      <c r="V1958" s="4" t="str">
        <f>IF(ISNUMBER(FIND("Arrow", F1958)), _xlfn.CONCAT(E1958,"_Seta"), E1958)</f>
        <v>Carga</v>
      </c>
      <c r="W1958" s="4" t="str">
        <f>IF(ISNUMBER(FIND("Scheme", F1958)), _xlfn.CONCAT(F1958,"_Esquema"), F1958)</f>
        <v>OST_InternalPointLoads</v>
      </c>
    </row>
    <row r="1959" spans="1:23" ht="9.75" customHeight="1" x14ac:dyDescent="0.25">
      <c r="A1959" s="66">
        <v>1958</v>
      </c>
      <c r="B1959" s="65" t="s">
        <v>4283</v>
      </c>
      <c r="C1959" s="27" t="s">
        <v>4295</v>
      </c>
      <c r="D1959" s="27" t="s">
        <v>4748</v>
      </c>
      <c r="E1959" s="40" t="s">
        <v>4784</v>
      </c>
      <c r="F1959" s="25" t="s">
        <v>3270</v>
      </c>
      <c r="G1959" s="6" t="s">
        <v>13</v>
      </c>
      <c r="H1959" s="6" t="s">
        <v>13</v>
      </c>
      <c r="I1959" s="6" t="s">
        <v>13</v>
      </c>
      <c r="J1959" s="6" t="s">
        <v>13</v>
      </c>
      <c r="K1959" s="23" t="s">
        <v>13</v>
      </c>
      <c r="L1959" s="9" t="str">
        <f>_xlfn.CONCAT("", C1959)</f>
        <v>EST_Analítico</v>
      </c>
      <c r="M1959" s="9" t="str">
        <f>_xlfn.CONCAT("", D1959)</f>
        <v>EST_Analítico_Estrutura_TAG</v>
      </c>
      <c r="N1959" s="9" t="str">
        <f>_xlfn.CONCAT("", E1959)</f>
        <v>Carga_Etiqueta</v>
      </c>
      <c r="O1959" s="9" t="str">
        <f>_xlfn.CONCAT("Classe IFC ou Categoria Revit:   ", F1959)</f>
        <v>Classe IFC ou Categoria Revit:   OST_InternalPointLoadTags</v>
      </c>
      <c r="P1959" s="7" t="s">
        <v>4460</v>
      </c>
      <c r="Q1959" s="11" t="str">
        <f>_xlfn.CONCAT("Categoria de Revit:  ",F1959)</f>
        <v>Categoria de Revit:  OST_InternalPointLoadTags</v>
      </c>
      <c r="R1959" s="7" t="str">
        <f>C1959</f>
        <v>EST_Analítico</v>
      </c>
      <c r="S1959" s="7" t="str">
        <f>D1959</f>
        <v>EST_Analítico_Estrutura_TAG</v>
      </c>
      <c r="T1959" s="7" t="str">
        <f>E1959</f>
        <v>Carga_Etiqueta</v>
      </c>
      <c r="U1959" s="8" t="str">
        <f>_xlfn.CONCAT("bim-key_",A1959)</f>
        <v>bim-key_1958</v>
      </c>
      <c r="V1959" s="4" t="str">
        <f>IF(ISNUMBER(FIND("Arrow", F1959)), _xlfn.CONCAT(E1959,"_Seta"), E1959)</f>
        <v>Carga_Etiqueta</v>
      </c>
      <c r="W1959" s="4" t="str">
        <f>IF(ISNUMBER(FIND("Scheme", F1959)), _xlfn.CONCAT(F1959,"_Esquema"), F1959)</f>
        <v>OST_InternalPointLoadTags</v>
      </c>
    </row>
    <row r="1960" spans="1:23" ht="9.75" customHeight="1" x14ac:dyDescent="0.25">
      <c r="A1960" s="66">
        <v>1959</v>
      </c>
      <c r="B1960" s="65" t="s">
        <v>4283</v>
      </c>
      <c r="C1960" s="27" t="s">
        <v>4415</v>
      </c>
      <c r="D1960" s="27" t="s">
        <v>4535</v>
      </c>
      <c r="E1960" s="40" t="s">
        <v>4672</v>
      </c>
      <c r="F1960" s="25" t="s">
        <v>3917</v>
      </c>
      <c r="G1960" s="6" t="s">
        <v>13</v>
      </c>
      <c r="H1960" s="6" t="s">
        <v>13</v>
      </c>
      <c r="I1960" s="6" t="s">
        <v>13</v>
      </c>
      <c r="J1960" s="6" t="s">
        <v>13</v>
      </c>
      <c r="K1960" s="23" t="s">
        <v>13</v>
      </c>
      <c r="L1960" s="9" t="str">
        <f>_xlfn.CONCAT("", C1960)</f>
        <v>DOC_Projeto</v>
      </c>
      <c r="M1960" s="9" t="str">
        <f>_xlfn.CONCAT("", D1960)</f>
        <v>DOC_Simbologia</v>
      </c>
      <c r="N1960" s="9" t="str">
        <f>_xlfn.CONCAT("", E1960)</f>
        <v>Textual_Simbologia_Linha</v>
      </c>
      <c r="O1960" s="9" t="str">
        <f>_xlfn.CONCAT("Classe IFC ou Categoria Revit:   ", F1960)</f>
        <v>Classe IFC ou Categoria Revit:   OST_InvisibleLines</v>
      </c>
      <c r="P1960" s="7" t="s">
        <v>4183</v>
      </c>
      <c r="Q1960" s="11" t="str">
        <f>_xlfn.CONCAT("Categoria de Revit:  ",F1960)</f>
        <v>Categoria de Revit:  OST_InvisibleLines</v>
      </c>
      <c r="R1960" s="7" t="str">
        <f>C1960</f>
        <v>DOC_Projeto</v>
      </c>
      <c r="S1960" s="7" t="str">
        <f>D1960</f>
        <v>DOC_Simbologia</v>
      </c>
      <c r="T1960" s="7" t="str">
        <f>E1960</f>
        <v>Textual_Simbologia_Linha</v>
      </c>
      <c r="U1960" s="8" t="str">
        <f>_xlfn.CONCAT("bim-key_",A1960)</f>
        <v>bim-key_1959</v>
      </c>
      <c r="V1960" s="4" t="str">
        <f>IF(ISNUMBER(FIND("Arrow", F1960)), _xlfn.CONCAT(E1960,"_Seta"), E1960)</f>
        <v>Textual_Simbologia_Linha</v>
      </c>
      <c r="W1960" s="4" t="str">
        <f>IF(ISNUMBER(FIND("Scheme", F1960)), _xlfn.CONCAT(F1960,"_Esquema"), F1960)</f>
        <v>OST_InvisibleLines</v>
      </c>
    </row>
    <row r="1961" spans="1:23" ht="9.75" customHeight="1" x14ac:dyDescent="0.25">
      <c r="A1961" s="66">
        <v>1960</v>
      </c>
      <c r="B1961" s="65" t="s">
        <v>4283</v>
      </c>
      <c r="C1961" s="27" t="s">
        <v>4287</v>
      </c>
      <c r="D1961" s="27" t="s">
        <v>4288</v>
      </c>
      <c r="E1961" s="26" t="s">
        <v>4229</v>
      </c>
      <c r="F1961" s="25" t="s">
        <v>3922</v>
      </c>
      <c r="G1961" s="6" t="s">
        <v>13</v>
      </c>
      <c r="H1961" s="6" t="s">
        <v>13</v>
      </c>
      <c r="I1961" s="6" t="s">
        <v>13</v>
      </c>
      <c r="J1961" s="6" t="s">
        <v>13</v>
      </c>
      <c r="K1961" s="23" t="s">
        <v>13</v>
      </c>
      <c r="L1961" s="9" t="str">
        <f>_xlfn.CONCAT("", C1961)</f>
        <v>IOS_Projeto</v>
      </c>
      <c r="M1961" s="9" t="str">
        <f>_xlfn.CONCAT("", D1961)</f>
        <v>IOS_Elementos</v>
      </c>
      <c r="N1961" s="9" t="str">
        <f>_xlfn.CONCAT("", E1961)</f>
        <v>IOS</v>
      </c>
      <c r="O1961" s="9" t="str">
        <f>_xlfn.CONCAT("Classe IFC ou Categoria Revit:   ", F1961)</f>
        <v>Classe IFC ou Categoria Revit:   OST_IOS</v>
      </c>
      <c r="P1961" s="7" t="s">
        <v>4183</v>
      </c>
      <c r="Q1961" s="11" t="str">
        <f>_xlfn.CONCAT("Categoria de Revit:  ",F1961)</f>
        <v>Categoria de Revit:  OST_IOS</v>
      </c>
      <c r="R1961" s="7" t="str">
        <f>C1961</f>
        <v>IOS_Projeto</v>
      </c>
      <c r="S1961" s="7" t="str">
        <f>D1961</f>
        <v>IOS_Elementos</v>
      </c>
      <c r="T1961" s="7" t="str">
        <f>E1961</f>
        <v>IOS</v>
      </c>
      <c r="U1961" s="8" t="str">
        <f>_xlfn.CONCAT("bim-key_",A1961)</f>
        <v>bim-key_1960</v>
      </c>
      <c r="V1961" s="4" t="str">
        <f>IF(ISNUMBER(FIND("Arrow", F1961)), _xlfn.CONCAT(E1961,"_Seta"), E1961)</f>
        <v>IOS</v>
      </c>
      <c r="W1961" s="4" t="str">
        <f>IF(ISNUMBER(FIND("Scheme", F1961)), _xlfn.CONCAT(F1961,"_Esquema"), F1961)</f>
        <v>OST_IOS</v>
      </c>
    </row>
    <row r="1962" spans="1:23" ht="9.75" customHeight="1" x14ac:dyDescent="0.25">
      <c r="A1962" s="66">
        <v>1961</v>
      </c>
      <c r="B1962" s="65" t="s">
        <v>4283</v>
      </c>
      <c r="C1962" s="27" t="s">
        <v>4287</v>
      </c>
      <c r="D1962" s="27" t="s">
        <v>4288</v>
      </c>
      <c r="E1962" s="26" t="s">
        <v>4229</v>
      </c>
      <c r="F1962" s="25" t="s">
        <v>3872</v>
      </c>
      <c r="G1962" s="6" t="s">
        <v>13</v>
      </c>
      <c r="H1962" s="6" t="s">
        <v>13</v>
      </c>
      <c r="I1962" s="6" t="s">
        <v>13</v>
      </c>
      <c r="J1962" s="6" t="s">
        <v>13</v>
      </c>
      <c r="K1962" s="23" t="s">
        <v>13</v>
      </c>
      <c r="L1962" s="9" t="str">
        <f>_xlfn.CONCAT("", C1962)</f>
        <v>IOS_Projeto</v>
      </c>
      <c r="M1962" s="9" t="str">
        <f>_xlfn.CONCAT("", D1962)</f>
        <v>IOS_Elementos</v>
      </c>
      <c r="N1962" s="9" t="str">
        <f>_xlfn.CONCAT("", E1962)</f>
        <v>IOS</v>
      </c>
      <c r="O1962" s="9" t="str">
        <f>_xlfn.CONCAT("Classe IFC ou Categoria Revit:   ", F1962)</f>
        <v>Classe IFC ou Categoria Revit:   OST_IOS_GeoLocations</v>
      </c>
      <c r="P1962" s="7" t="s">
        <v>4183</v>
      </c>
      <c r="Q1962" s="11" t="str">
        <f>_xlfn.CONCAT("Categoria de Revit:  ",F1962)</f>
        <v>Categoria de Revit:  OST_IOS_GeoLocations</v>
      </c>
      <c r="R1962" s="7" t="str">
        <f>C1962</f>
        <v>IOS_Projeto</v>
      </c>
      <c r="S1962" s="7" t="str">
        <f>D1962</f>
        <v>IOS_Elementos</v>
      </c>
      <c r="T1962" s="7" t="str">
        <f>E1962</f>
        <v>IOS</v>
      </c>
      <c r="U1962" s="8" t="str">
        <f>_xlfn.CONCAT("bim-key_",A1962)</f>
        <v>bim-key_1961</v>
      </c>
      <c r="V1962" s="4" t="str">
        <f>IF(ISNUMBER(FIND("Arrow", F1962)), _xlfn.CONCAT(E1962,"_Seta"), E1962)</f>
        <v>IOS</v>
      </c>
      <c r="W1962" s="4" t="str">
        <f>IF(ISNUMBER(FIND("Scheme", F1962)), _xlfn.CONCAT(F1962,"_Esquema"), F1962)</f>
        <v>OST_IOS_GeoLocations</v>
      </c>
    </row>
    <row r="1963" spans="1:23" ht="9.75" customHeight="1" x14ac:dyDescent="0.25">
      <c r="A1963" s="66">
        <v>1962</v>
      </c>
      <c r="B1963" s="65" t="s">
        <v>4283</v>
      </c>
      <c r="C1963" s="27" t="s">
        <v>4287</v>
      </c>
      <c r="D1963" s="27" t="s">
        <v>4288</v>
      </c>
      <c r="E1963" s="26" t="s">
        <v>4229</v>
      </c>
      <c r="F1963" s="25" t="s">
        <v>3871</v>
      </c>
      <c r="G1963" s="6" t="s">
        <v>13</v>
      </c>
      <c r="H1963" s="6" t="s">
        <v>13</v>
      </c>
      <c r="I1963" s="6" t="s">
        <v>13</v>
      </c>
      <c r="J1963" s="6" t="s">
        <v>13</v>
      </c>
      <c r="K1963" s="23" t="s">
        <v>13</v>
      </c>
      <c r="L1963" s="9" t="str">
        <f>_xlfn.CONCAT("", C1963)</f>
        <v>IOS_Projeto</v>
      </c>
      <c r="M1963" s="9" t="str">
        <f>_xlfn.CONCAT("", D1963)</f>
        <v>IOS_Elementos</v>
      </c>
      <c r="N1963" s="9" t="str">
        <f>_xlfn.CONCAT("", E1963)</f>
        <v>IOS</v>
      </c>
      <c r="O1963" s="9" t="str">
        <f>_xlfn.CONCAT("Classe IFC ou Categoria Revit:   ", F1963)</f>
        <v>Classe IFC ou Categoria Revit:   OST_IOS_GeoSite</v>
      </c>
      <c r="P1963" s="7" t="s">
        <v>4183</v>
      </c>
      <c r="Q1963" s="11" t="str">
        <f>_xlfn.CONCAT("Categoria de Revit:  ",F1963)</f>
        <v>Categoria de Revit:  OST_IOS_GeoSite</v>
      </c>
      <c r="R1963" s="7" t="str">
        <f>C1963</f>
        <v>IOS_Projeto</v>
      </c>
      <c r="S1963" s="7" t="str">
        <f>D1963</f>
        <v>IOS_Elementos</v>
      </c>
      <c r="T1963" s="7" t="str">
        <f>E1963</f>
        <v>IOS</v>
      </c>
      <c r="U1963" s="8" t="str">
        <f>_xlfn.CONCAT("bim-key_",A1963)</f>
        <v>bim-key_1962</v>
      </c>
      <c r="V1963" s="4" t="str">
        <f>IF(ISNUMBER(FIND("Arrow", F1963)), _xlfn.CONCAT(E1963,"_Seta"), E1963)</f>
        <v>IOS</v>
      </c>
      <c r="W1963" s="4" t="str">
        <f>IF(ISNUMBER(FIND("Scheme", F1963)), _xlfn.CONCAT(F1963,"_Esquema"), F1963)</f>
        <v>OST_IOS_GeoSite</v>
      </c>
    </row>
    <row r="1964" spans="1:23" ht="9.75" customHeight="1" x14ac:dyDescent="0.25">
      <c r="A1964" s="66">
        <v>1963</v>
      </c>
      <c r="B1964" s="65" t="s">
        <v>4283</v>
      </c>
      <c r="C1964" s="27" t="s">
        <v>4287</v>
      </c>
      <c r="D1964" s="27" t="s">
        <v>4288</v>
      </c>
      <c r="E1964" s="26" t="s">
        <v>4229</v>
      </c>
      <c r="F1964" s="25" t="s">
        <v>3933</v>
      </c>
      <c r="G1964" s="6" t="s">
        <v>13</v>
      </c>
      <c r="H1964" s="6" t="s">
        <v>13</v>
      </c>
      <c r="I1964" s="6" t="s">
        <v>13</v>
      </c>
      <c r="J1964" s="6" t="s">
        <v>13</v>
      </c>
      <c r="K1964" s="23" t="s">
        <v>13</v>
      </c>
      <c r="L1964" s="9" t="str">
        <f>_xlfn.CONCAT("", C1964)</f>
        <v>IOS_Projeto</v>
      </c>
      <c r="M1964" s="9" t="str">
        <f>_xlfn.CONCAT("", D1964)</f>
        <v>IOS_Elementos</v>
      </c>
      <c r="N1964" s="9" t="str">
        <f>_xlfn.CONCAT("", E1964)</f>
        <v>IOS</v>
      </c>
      <c r="O1964" s="9" t="str">
        <f>_xlfn.CONCAT("Classe IFC ou Categoria Revit:   ", F1964)</f>
        <v>Classe IFC ou Categoria Revit:   OST_IOSAligningLine</v>
      </c>
      <c r="P1964" s="7" t="s">
        <v>4183</v>
      </c>
      <c r="Q1964" s="11" t="str">
        <f>_xlfn.CONCAT("Categoria de Revit:  ",F1964)</f>
        <v>Categoria de Revit:  OST_IOSAligningLine</v>
      </c>
      <c r="R1964" s="7" t="str">
        <f>C1964</f>
        <v>IOS_Projeto</v>
      </c>
      <c r="S1964" s="7" t="str">
        <f>D1964</f>
        <v>IOS_Elementos</v>
      </c>
      <c r="T1964" s="7" t="str">
        <f>E1964</f>
        <v>IOS</v>
      </c>
      <c r="U1964" s="8" t="str">
        <f>_xlfn.CONCAT("bim-key_",A1964)</f>
        <v>bim-key_1963</v>
      </c>
      <c r="V1964" s="4" t="str">
        <f>IF(ISNUMBER(FIND("Arrow", F1964)), _xlfn.CONCAT(E1964,"_Seta"), E1964)</f>
        <v>IOS</v>
      </c>
      <c r="W1964" s="4" t="str">
        <f>IF(ISNUMBER(FIND("Scheme", F1964)), _xlfn.CONCAT(F1964,"_Esquema"), F1964)</f>
        <v>OST_IOSAligningLine</v>
      </c>
    </row>
    <row r="1965" spans="1:23" ht="9.75" customHeight="1" x14ac:dyDescent="0.25">
      <c r="A1965" s="66">
        <v>1964</v>
      </c>
      <c r="B1965" s="65" t="s">
        <v>4283</v>
      </c>
      <c r="C1965" s="27" t="s">
        <v>4287</v>
      </c>
      <c r="D1965" s="27" t="s">
        <v>4288</v>
      </c>
      <c r="E1965" s="26" t="s">
        <v>4229</v>
      </c>
      <c r="F1965" s="25" t="s">
        <v>3932</v>
      </c>
      <c r="G1965" s="6" t="s">
        <v>13</v>
      </c>
      <c r="H1965" s="6" t="s">
        <v>13</v>
      </c>
      <c r="I1965" s="6" t="s">
        <v>13</v>
      </c>
      <c r="J1965" s="6" t="s">
        <v>13</v>
      </c>
      <c r="K1965" s="23" t="s">
        <v>13</v>
      </c>
      <c r="L1965" s="9" t="str">
        <f>_xlfn.CONCAT("", C1965)</f>
        <v>IOS_Projeto</v>
      </c>
      <c r="M1965" s="9" t="str">
        <f>_xlfn.CONCAT("", D1965)</f>
        <v>IOS_Elementos</v>
      </c>
      <c r="N1965" s="9" t="str">
        <f>_xlfn.CONCAT("", E1965)</f>
        <v>IOS</v>
      </c>
      <c r="O1965" s="9" t="str">
        <f>_xlfn.CONCAT("Classe IFC ou Categoria Revit:   ", F1965)</f>
        <v>Classe IFC ou Categoria Revit:   OST_IOSAlignmentGraphics</v>
      </c>
      <c r="P1965" s="7" t="s">
        <v>4183</v>
      </c>
      <c r="Q1965" s="11" t="str">
        <f>_xlfn.CONCAT("Categoria de Revit:  ",F1965)</f>
        <v>Categoria de Revit:  OST_IOSAlignmentGraphics</v>
      </c>
      <c r="R1965" s="7" t="str">
        <f>C1965</f>
        <v>IOS_Projeto</v>
      </c>
      <c r="S1965" s="7" t="str">
        <f>D1965</f>
        <v>IOS_Elementos</v>
      </c>
      <c r="T1965" s="7" t="str">
        <f>E1965</f>
        <v>IOS</v>
      </c>
      <c r="U1965" s="8" t="str">
        <f>_xlfn.CONCAT("bim-key_",A1965)</f>
        <v>bim-key_1964</v>
      </c>
      <c r="V1965" s="4" t="str">
        <f>IF(ISNUMBER(FIND("Arrow", F1965)), _xlfn.CONCAT(E1965,"_Seta"), E1965)</f>
        <v>IOS</v>
      </c>
      <c r="W1965" s="4" t="str">
        <f>IF(ISNUMBER(FIND("Scheme", F1965)), _xlfn.CONCAT(F1965,"_Esquema"), F1965)</f>
        <v>OST_IOSAlignmentGraphics</v>
      </c>
    </row>
    <row r="1966" spans="1:23" ht="9.75" customHeight="1" x14ac:dyDescent="0.25">
      <c r="A1966" s="66">
        <v>1965</v>
      </c>
      <c r="B1966" s="65" t="s">
        <v>4283</v>
      </c>
      <c r="C1966" s="27" t="s">
        <v>4287</v>
      </c>
      <c r="D1966" s="27" t="s">
        <v>4288</v>
      </c>
      <c r="E1966" s="26" t="s">
        <v>4229</v>
      </c>
      <c r="F1966" s="25" t="s">
        <v>3890</v>
      </c>
      <c r="G1966" s="6" t="s">
        <v>13</v>
      </c>
      <c r="H1966" s="6" t="s">
        <v>13</v>
      </c>
      <c r="I1966" s="6" t="s">
        <v>13</v>
      </c>
      <c r="J1966" s="6" t="s">
        <v>13</v>
      </c>
      <c r="K1966" s="23" t="s">
        <v>13</v>
      </c>
      <c r="L1966" s="9" t="str">
        <f>_xlfn.CONCAT("", C1966)</f>
        <v>IOS_Projeto</v>
      </c>
      <c r="M1966" s="9" t="str">
        <f>_xlfn.CONCAT("", D1966)</f>
        <v>IOS_Elementos</v>
      </c>
      <c r="N1966" s="9" t="str">
        <f>_xlfn.CONCAT("", E1966)</f>
        <v>IOS</v>
      </c>
      <c r="O1966" s="9" t="str">
        <f>_xlfn.CONCAT("Classe IFC ou Categoria Revit:   ", F1966)</f>
        <v>Classe IFC ou Categoria Revit:   OST_IOSArrays</v>
      </c>
      <c r="P1966" s="7" t="s">
        <v>4183</v>
      </c>
      <c r="Q1966" s="11" t="str">
        <f>_xlfn.CONCAT("Categoria de Revit:  ",F1966)</f>
        <v>Categoria de Revit:  OST_IOSArrays</v>
      </c>
      <c r="R1966" s="7" t="str">
        <f>C1966</f>
        <v>IOS_Projeto</v>
      </c>
      <c r="S1966" s="7" t="str">
        <f>D1966</f>
        <v>IOS_Elementos</v>
      </c>
      <c r="T1966" s="7" t="str">
        <f>E1966</f>
        <v>IOS</v>
      </c>
      <c r="U1966" s="8" t="str">
        <f>_xlfn.CONCAT("bim-key_",A1966)</f>
        <v>bim-key_1965</v>
      </c>
      <c r="V1966" s="4" t="str">
        <f>IF(ISNUMBER(FIND("Arrow", F1966)), _xlfn.CONCAT(E1966,"_Seta"), E1966)</f>
        <v>IOS</v>
      </c>
      <c r="W1966" s="4" t="str">
        <f>IF(ISNUMBER(FIND("Scheme", F1966)), _xlfn.CONCAT(F1966,"_Esquema"), F1966)</f>
        <v>OST_IOSArrays</v>
      </c>
    </row>
    <row r="1967" spans="1:23" ht="9.75" customHeight="1" x14ac:dyDescent="0.25">
      <c r="A1967" s="66">
        <v>1966</v>
      </c>
      <c r="B1967" s="65" t="s">
        <v>4283</v>
      </c>
      <c r="C1967" s="27" t="s">
        <v>4287</v>
      </c>
      <c r="D1967" s="27" t="s">
        <v>4288</v>
      </c>
      <c r="E1967" s="26" t="s">
        <v>4229</v>
      </c>
      <c r="F1967" s="25" t="s">
        <v>3884</v>
      </c>
      <c r="G1967" s="6" t="s">
        <v>13</v>
      </c>
      <c r="H1967" s="6" t="s">
        <v>13</v>
      </c>
      <c r="I1967" s="6" t="s">
        <v>13</v>
      </c>
      <c r="J1967" s="6" t="s">
        <v>13</v>
      </c>
      <c r="K1967" s="23" t="s">
        <v>13</v>
      </c>
      <c r="L1967" s="9" t="str">
        <f>_xlfn.CONCAT("", C1967)</f>
        <v>IOS_Projeto</v>
      </c>
      <c r="M1967" s="9" t="str">
        <f>_xlfn.CONCAT("", D1967)</f>
        <v>IOS_Elementos</v>
      </c>
      <c r="N1967" s="9" t="str">
        <f>_xlfn.CONCAT("", E1967)</f>
        <v>IOS</v>
      </c>
      <c r="O1967" s="9" t="str">
        <f>_xlfn.CONCAT("Classe IFC ou Categoria Revit:   ", F1967)</f>
        <v>Classe IFC ou Categoria Revit:   OST_IOSAttachedDetailGroups</v>
      </c>
      <c r="P1967" s="7" t="s">
        <v>4183</v>
      </c>
      <c r="Q1967" s="11" t="str">
        <f>_xlfn.CONCAT("Categoria de Revit:  ",F1967)</f>
        <v>Categoria de Revit:  OST_IOSAttachedDetailGroups</v>
      </c>
      <c r="R1967" s="7" t="str">
        <f>C1967</f>
        <v>IOS_Projeto</v>
      </c>
      <c r="S1967" s="7" t="str">
        <f>D1967</f>
        <v>IOS_Elementos</v>
      </c>
      <c r="T1967" s="7" t="str">
        <f>E1967</f>
        <v>IOS</v>
      </c>
      <c r="U1967" s="8" t="str">
        <f>_xlfn.CONCAT("bim-key_",A1967)</f>
        <v>bim-key_1966</v>
      </c>
      <c r="V1967" s="4" t="str">
        <f>IF(ISNUMBER(FIND("Arrow", F1967)), _xlfn.CONCAT(E1967,"_Seta"), E1967)</f>
        <v>IOS</v>
      </c>
      <c r="W1967" s="4" t="str">
        <f>IF(ISNUMBER(FIND("Scheme", F1967)), _xlfn.CONCAT(F1967,"_Esquema"), F1967)</f>
        <v>OST_IOSAttachedDetailGroups</v>
      </c>
    </row>
    <row r="1968" spans="1:23" ht="9.75" customHeight="1" x14ac:dyDescent="0.25">
      <c r="A1968" s="66">
        <v>1967</v>
      </c>
      <c r="B1968" s="65" t="s">
        <v>4283</v>
      </c>
      <c r="C1968" s="27" t="s">
        <v>4287</v>
      </c>
      <c r="D1968" s="27" t="s">
        <v>4288</v>
      </c>
      <c r="E1968" s="26" t="s">
        <v>4229</v>
      </c>
      <c r="F1968" s="25" t="s">
        <v>3934</v>
      </c>
      <c r="G1968" s="6" t="s">
        <v>13</v>
      </c>
      <c r="H1968" s="6" t="s">
        <v>13</v>
      </c>
      <c r="I1968" s="6" t="s">
        <v>13</v>
      </c>
      <c r="J1968" s="6" t="s">
        <v>13</v>
      </c>
      <c r="K1968" s="23" t="s">
        <v>13</v>
      </c>
      <c r="L1968" s="9" t="str">
        <f>_xlfn.CONCAT("", C1968)</f>
        <v>IOS_Projeto</v>
      </c>
      <c r="M1968" s="9" t="str">
        <f>_xlfn.CONCAT("", D1968)</f>
        <v>IOS_Elementos</v>
      </c>
      <c r="N1968" s="9" t="str">
        <f>_xlfn.CONCAT("", E1968)</f>
        <v>IOS</v>
      </c>
      <c r="O1968" s="9" t="str">
        <f>_xlfn.CONCAT("Classe IFC ou Categoria Revit:   ", F1968)</f>
        <v>Classe IFC ou Categoria Revit:   OST_IOSBackedUpElements</v>
      </c>
      <c r="P1968" s="7" t="s">
        <v>4183</v>
      </c>
      <c r="Q1968" s="11" t="str">
        <f>_xlfn.CONCAT("Categoria de Revit:  ",F1968)</f>
        <v>Categoria de Revit:  OST_IOSBackedUpElements</v>
      </c>
      <c r="R1968" s="7" t="str">
        <f>C1968</f>
        <v>IOS_Projeto</v>
      </c>
      <c r="S1968" s="7" t="str">
        <f>D1968</f>
        <v>IOS_Elementos</v>
      </c>
      <c r="T1968" s="7" t="str">
        <f>E1968</f>
        <v>IOS</v>
      </c>
      <c r="U1968" s="8" t="str">
        <f>_xlfn.CONCAT("bim-key_",A1968)</f>
        <v>bim-key_1967</v>
      </c>
      <c r="V1968" s="4" t="str">
        <f>IF(ISNUMBER(FIND("Arrow", F1968)), _xlfn.CONCAT(E1968,"_Seta"), E1968)</f>
        <v>IOS</v>
      </c>
      <c r="W1968" s="4" t="str">
        <f>IF(ISNUMBER(FIND("Scheme", F1968)), _xlfn.CONCAT(F1968,"_Esquema"), F1968)</f>
        <v>OST_IOSBackedUpElements</v>
      </c>
    </row>
    <row r="1969" spans="1:23" ht="9.75" customHeight="1" x14ac:dyDescent="0.25">
      <c r="A1969" s="66">
        <v>1968</v>
      </c>
      <c r="B1969" s="65" t="s">
        <v>4283</v>
      </c>
      <c r="C1969" s="27" t="s">
        <v>4287</v>
      </c>
      <c r="D1969" s="27" t="s">
        <v>4288</v>
      </c>
      <c r="E1969" s="26" t="s">
        <v>4229</v>
      </c>
      <c r="F1969" s="25" t="s">
        <v>3892</v>
      </c>
      <c r="G1969" s="6" t="s">
        <v>13</v>
      </c>
      <c r="H1969" s="6" t="s">
        <v>13</v>
      </c>
      <c r="I1969" s="6" t="s">
        <v>13</v>
      </c>
      <c r="J1969" s="6" t="s">
        <v>13</v>
      </c>
      <c r="K1969" s="23" t="s">
        <v>13</v>
      </c>
      <c r="L1969" s="9" t="str">
        <f>_xlfn.CONCAT("", C1969)</f>
        <v>IOS_Projeto</v>
      </c>
      <c r="M1969" s="9" t="str">
        <f>_xlfn.CONCAT("", D1969)</f>
        <v>IOS_Elementos</v>
      </c>
      <c r="N1969" s="9" t="str">
        <f>_xlfn.CONCAT("", E1969)</f>
        <v>IOS</v>
      </c>
      <c r="O1969" s="9" t="str">
        <f>_xlfn.CONCAT("Classe IFC ou Categoria Revit:   ", F1969)</f>
        <v>Classe IFC ou Categoria Revit:   OST_IOSBBoxScreenSize</v>
      </c>
      <c r="P1969" s="7" t="s">
        <v>4183</v>
      </c>
      <c r="Q1969" s="11" t="str">
        <f>_xlfn.CONCAT("Categoria de Revit:  ",F1969)</f>
        <v>Categoria de Revit:  OST_IOSBBoxScreenSize</v>
      </c>
      <c r="R1969" s="7" t="str">
        <f>C1969</f>
        <v>IOS_Projeto</v>
      </c>
      <c r="S1969" s="7" t="str">
        <f>D1969</f>
        <v>IOS_Elementos</v>
      </c>
      <c r="T1969" s="7" t="str">
        <f>E1969</f>
        <v>IOS</v>
      </c>
      <c r="U1969" s="8" t="str">
        <f>_xlfn.CONCAT("bim-key_",A1969)</f>
        <v>bim-key_1968</v>
      </c>
      <c r="V1969" s="4" t="str">
        <f>IF(ISNUMBER(FIND("Arrow", F1969)), _xlfn.CONCAT(E1969,"_Seta"), E1969)</f>
        <v>IOS</v>
      </c>
      <c r="W1969" s="4" t="str">
        <f>IF(ISNUMBER(FIND("Scheme", F1969)), _xlfn.CONCAT(F1969,"_Esquema"), F1969)</f>
        <v>OST_IOSBBoxScreenSize</v>
      </c>
    </row>
    <row r="1970" spans="1:23" ht="9.75" customHeight="1" x14ac:dyDescent="0.25">
      <c r="A1970" s="66">
        <v>1969</v>
      </c>
      <c r="B1970" s="65" t="s">
        <v>4283</v>
      </c>
      <c r="C1970" s="27" t="s">
        <v>4287</v>
      </c>
      <c r="D1970" s="27" t="s">
        <v>4288</v>
      </c>
      <c r="E1970" s="26" t="s">
        <v>4229</v>
      </c>
      <c r="F1970" s="25" t="s">
        <v>3931</v>
      </c>
      <c r="G1970" s="6" t="s">
        <v>13</v>
      </c>
      <c r="H1970" s="6" t="s">
        <v>13</v>
      </c>
      <c r="I1970" s="6" t="s">
        <v>13</v>
      </c>
      <c r="J1970" s="6" t="s">
        <v>13</v>
      </c>
      <c r="K1970" s="23" t="s">
        <v>13</v>
      </c>
      <c r="L1970" s="9" t="str">
        <f>_xlfn.CONCAT("", C1970)</f>
        <v>IOS_Projeto</v>
      </c>
      <c r="M1970" s="9" t="str">
        <f>_xlfn.CONCAT("", D1970)</f>
        <v>IOS_Elementos</v>
      </c>
      <c r="N1970" s="9" t="str">
        <f>_xlfn.CONCAT("", E1970)</f>
        <v>IOS</v>
      </c>
      <c r="O1970" s="9" t="str">
        <f>_xlfn.CONCAT("Classe IFC ou Categoria Revit:   ", F1970)</f>
        <v>Classe IFC ou Categoria Revit:   OST_IOSConstructionLine</v>
      </c>
      <c r="P1970" s="7" t="s">
        <v>4183</v>
      </c>
      <c r="Q1970" s="11" t="str">
        <f>_xlfn.CONCAT("Categoria de Revit:  ",F1970)</f>
        <v>Categoria de Revit:  OST_IOSConstructionLine</v>
      </c>
      <c r="R1970" s="7" t="str">
        <f>C1970</f>
        <v>IOS_Projeto</v>
      </c>
      <c r="S1970" s="7" t="str">
        <f>D1970</f>
        <v>IOS_Elementos</v>
      </c>
      <c r="T1970" s="7" t="str">
        <f>E1970</f>
        <v>IOS</v>
      </c>
      <c r="U1970" s="8" t="str">
        <f>_xlfn.CONCAT("bim-key_",A1970)</f>
        <v>bim-key_1969</v>
      </c>
      <c r="V1970" s="4" t="str">
        <f>IF(ISNUMBER(FIND("Arrow", F1970)), _xlfn.CONCAT(E1970,"_Seta"), E1970)</f>
        <v>IOS</v>
      </c>
      <c r="W1970" s="4" t="str">
        <f>IF(ISNUMBER(FIND("Scheme", F1970)), _xlfn.CONCAT(F1970,"_Esquema"), F1970)</f>
        <v>OST_IOSConstructionLine</v>
      </c>
    </row>
    <row r="1971" spans="1:23" ht="9.75" customHeight="1" x14ac:dyDescent="0.25">
      <c r="A1971" s="66">
        <v>1970</v>
      </c>
      <c r="B1971" s="65" t="s">
        <v>4283</v>
      </c>
      <c r="C1971" s="27" t="s">
        <v>4287</v>
      </c>
      <c r="D1971" s="27" t="s">
        <v>4288</v>
      </c>
      <c r="E1971" s="26" t="s">
        <v>4229</v>
      </c>
      <c r="F1971" s="25" t="s">
        <v>3908</v>
      </c>
      <c r="G1971" s="6" t="s">
        <v>13</v>
      </c>
      <c r="H1971" s="6" t="s">
        <v>13</v>
      </c>
      <c r="I1971" s="6" t="s">
        <v>13</v>
      </c>
      <c r="J1971" s="6" t="s">
        <v>13</v>
      </c>
      <c r="K1971" s="23" t="s">
        <v>13</v>
      </c>
      <c r="L1971" s="9" t="str">
        <f>_xlfn.CONCAT("", C1971)</f>
        <v>IOS_Projeto</v>
      </c>
      <c r="M1971" s="9" t="str">
        <f>_xlfn.CONCAT("", D1971)</f>
        <v>IOS_Elementos</v>
      </c>
      <c r="N1971" s="9" t="str">
        <f>_xlfn.CONCAT("", E1971)</f>
        <v>IOS</v>
      </c>
      <c r="O1971" s="9" t="str">
        <f>_xlfn.CONCAT("Classe IFC ou Categoria Revit:   ", F1971)</f>
        <v>Classe IFC ou Categoria Revit:   OST_IOSCrashGraphics</v>
      </c>
      <c r="P1971" s="7" t="s">
        <v>4183</v>
      </c>
      <c r="Q1971" s="11" t="str">
        <f>_xlfn.CONCAT("Categoria de Revit:  ",F1971)</f>
        <v>Categoria de Revit:  OST_IOSCrashGraphics</v>
      </c>
      <c r="R1971" s="7" t="str">
        <f>C1971</f>
        <v>IOS_Projeto</v>
      </c>
      <c r="S1971" s="7" t="str">
        <f>D1971</f>
        <v>IOS_Elementos</v>
      </c>
      <c r="T1971" s="7" t="str">
        <f>E1971</f>
        <v>IOS</v>
      </c>
      <c r="U1971" s="8" t="str">
        <f>_xlfn.CONCAT("bim-key_",A1971)</f>
        <v>bim-key_1970</v>
      </c>
      <c r="V1971" s="4" t="str">
        <f>IF(ISNUMBER(FIND("Arrow", F1971)), _xlfn.CONCAT(E1971,"_Seta"), E1971)</f>
        <v>IOS</v>
      </c>
      <c r="W1971" s="4" t="str">
        <f>IF(ISNUMBER(FIND("Scheme", F1971)), _xlfn.CONCAT(F1971,"_Esquema"), F1971)</f>
        <v>OST_IOSCrashGraphics</v>
      </c>
    </row>
    <row r="1972" spans="1:23" ht="9.75" customHeight="1" x14ac:dyDescent="0.25">
      <c r="A1972" s="66">
        <v>1971</v>
      </c>
      <c r="B1972" s="65" t="s">
        <v>4283</v>
      </c>
      <c r="C1972" s="27" t="s">
        <v>4287</v>
      </c>
      <c r="D1972" s="27" t="s">
        <v>4288</v>
      </c>
      <c r="E1972" s="26" t="s">
        <v>4229</v>
      </c>
      <c r="F1972" s="25" t="s">
        <v>3907</v>
      </c>
      <c r="G1972" s="6" t="s">
        <v>13</v>
      </c>
      <c r="H1972" s="6" t="s">
        <v>13</v>
      </c>
      <c r="I1972" s="6" t="s">
        <v>13</v>
      </c>
      <c r="J1972" s="6" t="s">
        <v>13</v>
      </c>
      <c r="K1972" s="23" t="s">
        <v>13</v>
      </c>
      <c r="L1972" s="9" t="str">
        <f>_xlfn.CONCAT("", C1972)</f>
        <v>IOS_Projeto</v>
      </c>
      <c r="M1972" s="9" t="str">
        <f>_xlfn.CONCAT("", D1972)</f>
        <v>IOS_Elementos</v>
      </c>
      <c r="N1972" s="9" t="str">
        <f>_xlfn.CONCAT("", E1972)</f>
        <v>IOS</v>
      </c>
      <c r="O1972" s="9" t="str">
        <f>_xlfn.CONCAT("Classe IFC ou Categoria Revit:   ", F1972)</f>
        <v>Classe IFC ou Categoria Revit:   OST_IOSCuttingGeometry</v>
      </c>
      <c r="P1972" s="7" t="s">
        <v>4183</v>
      </c>
      <c r="Q1972" s="11" t="str">
        <f>_xlfn.CONCAT("Categoria de Revit:  ",F1972)</f>
        <v>Categoria de Revit:  OST_IOSCuttingGeometry</v>
      </c>
      <c r="R1972" s="7" t="str">
        <f>C1972</f>
        <v>IOS_Projeto</v>
      </c>
      <c r="S1972" s="7" t="str">
        <f>D1972</f>
        <v>IOS_Elementos</v>
      </c>
      <c r="T1972" s="7" t="str">
        <f>E1972</f>
        <v>IOS</v>
      </c>
      <c r="U1972" s="8" t="str">
        <f>_xlfn.CONCAT("bim-key_",A1972)</f>
        <v>bim-key_1971</v>
      </c>
      <c r="V1972" s="4" t="str">
        <f>IF(ISNUMBER(FIND("Arrow", F1972)), _xlfn.CONCAT(E1972,"_Seta"), E1972)</f>
        <v>IOS</v>
      </c>
      <c r="W1972" s="4" t="str">
        <f>IF(ISNUMBER(FIND("Scheme", F1972)), _xlfn.CONCAT(F1972,"_Esquema"), F1972)</f>
        <v>OST_IOSCuttingGeometry</v>
      </c>
    </row>
    <row r="1973" spans="1:23" ht="9.75" customHeight="1" x14ac:dyDescent="0.25">
      <c r="A1973" s="66">
        <v>1972</v>
      </c>
      <c r="B1973" s="65" t="s">
        <v>4283</v>
      </c>
      <c r="C1973" s="27" t="s">
        <v>4287</v>
      </c>
      <c r="D1973" s="27" t="s">
        <v>4288</v>
      </c>
      <c r="E1973" s="26" t="s">
        <v>4229</v>
      </c>
      <c r="F1973" s="25" t="s">
        <v>3929</v>
      </c>
      <c r="G1973" s="6" t="s">
        <v>13</v>
      </c>
      <c r="H1973" s="6" t="s">
        <v>13</v>
      </c>
      <c r="I1973" s="6" t="s">
        <v>13</v>
      </c>
      <c r="J1973" s="6" t="s">
        <v>13</v>
      </c>
      <c r="K1973" s="23" t="s">
        <v>13</v>
      </c>
      <c r="L1973" s="9" t="str">
        <f>_xlfn.CONCAT("", C1973)</f>
        <v>IOS_Projeto</v>
      </c>
      <c r="M1973" s="9" t="str">
        <f>_xlfn.CONCAT("", D1973)</f>
        <v>IOS_Elementos</v>
      </c>
      <c r="N1973" s="9" t="str">
        <f>_xlfn.CONCAT("", E1973)</f>
        <v>IOS</v>
      </c>
      <c r="O1973" s="9" t="str">
        <f>_xlfn.CONCAT("Classe IFC ou Categoria Revit:   ", F1973)</f>
        <v>Classe IFC ou Categoria Revit:   OST_IOSDatumPlane</v>
      </c>
      <c r="P1973" s="7" t="s">
        <v>4183</v>
      </c>
      <c r="Q1973" s="11" t="str">
        <f>_xlfn.CONCAT("Categoria de Revit:  ",F1973)</f>
        <v>Categoria de Revit:  OST_IOSDatumPlane</v>
      </c>
      <c r="R1973" s="7" t="str">
        <f>C1973</f>
        <v>IOS_Projeto</v>
      </c>
      <c r="S1973" s="7" t="str">
        <f>D1973</f>
        <v>IOS_Elementos</v>
      </c>
      <c r="T1973" s="7" t="str">
        <f>E1973</f>
        <v>IOS</v>
      </c>
      <c r="U1973" s="8" t="str">
        <f>_xlfn.CONCAT("bim-key_",A1973)</f>
        <v>bim-key_1972</v>
      </c>
      <c r="V1973" s="4" t="str">
        <f>IF(ISNUMBER(FIND("Arrow", F1973)), _xlfn.CONCAT(E1973,"_Seta"), E1973)</f>
        <v>IOS</v>
      </c>
      <c r="W1973" s="4" t="str">
        <f>IF(ISNUMBER(FIND("Scheme", F1973)), _xlfn.CONCAT(F1973,"_Esquema"), F1973)</f>
        <v>OST_IOSDatumPlane</v>
      </c>
    </row>
    <row r="1974" spans="1:23" ht="9.75" customHeight="1" x14ac:dyDescent="0.25">
      <c r="A1974" s="66">
        <v>1973</v>
      </c>
      <c r="B1974" s="65" t="s">
        <v>4283</v>
      </c>
      <c r="C1974" s="27" t="s">
        <v>4287</v>
      </c>
      <c r="D1974" s="27" t="s">
        <v>4288</v>
      </c>
      <c r="E1974" s="26" t="s">
        <v>4229</v>
      </c>
      <c r="F1974" s="25" t="s">
        <v>3885</v>
      </c>
      <c r="G1974" s="6" t="s">
        <v>13</v>
      </c>
      <c r="H1974" s="6" t="s">
        <v>13</v>
      </c>
      <c r="I1974" s="6" t="s">
        <v>13</v>
      </c>
      <c r="J1974" s="6" t="s">
        <v>13</v>
      </c>
      <c r="K1974" s="23" t="s">
        <v>13</v>
      </c>
      <c r="L1974" s="9" t="str">
        <f>_xlfn.CONCAT("", C1974)</f>
        <v>IOS_Projeto</v>
      </c>
      <c r="M1974" s="9" t="str">
        <f>_xlfn.CONCAT("", D1974)</f>
        <v>IOS_Elementos</v>
      </c>
      <c r="N1974" s="9" t="str">
        <f>_xlfn.CONCAT("", E1974)</f>
        <v>IOS</v>
      </c>
      <c r="O1974" s="9" t="str">
        <f>_xlfn.CONCAT("Classe IFC ou Categoria Revit:   ", F1974)</f>
        <v>Classe IFC ou Categoria Revit:   OST_IOSDetailGroups</v>
      </c>
      <c r="P1974" s="7" t="s">
        <v>4183</v>
      </c>
      <c r="Q1974" s="11" t="str">
        <f>_xlfn.CONCAT("Categoria de Revit:  ",F1974)</f>
        <v>Categoria de Revit:  OST_IOSDetailGroups</v>
      </c>
      <c r="R1974" s="7" t="str">
        <f>C1974</f>
        <v>IOS_Projeto</v>
      </c>
      <c r="S1974" s="7" t="str">
        <f>D1974</f>
        <v>IOS_Elementos</v>
      </c>
      <c r="T1974" s="7" t="str">
        <f>E1974</f>
        <v>IOS</v>
      </c>
      <c r="U1974" s="8" t="str">
        <f>_xlfn.CONCAT("bim-key_",A1974)</f>
        <v>bim-key_1973</v>
      </c>
      <c r="V1974" s="4" t="str">
        <f>IF(ISNUMBER(FIND("Arrow", F1974)), _xlfn.CONCAT(E1974,"_Seta"), E1974)</f>
        <v>IOS</v>
      </c>
      <c r="W1974" s="4" t="str">
        <f>IF(ISNUMBER(FIND("Scheme", F1974)), _xlfn.CONCAT(F1974,"_Esquema"), F1974)</f>
        <v>OST_IOSDetailGroups</v>
      </c>
    </row>
    <row r="1975" spans="1:23" ht="9.75" customHeight="1" x14ac:dyDescent="0.25">
      <c r="A1975" s="66">
        <v>1974</v>
      </c>
      <c r="B1975" s="65" t="s">
        <v>4283</v>
      </c>
      <c r="C1975" s="27" t="s">
        <v>4287</v>
      </c>
      <c r="D1975" s="27" t="s">
        <v>4288</v>
      </c>
      <c r="E1975" s="26" t="s">
        <v>4229</v>
      </c>
      <c r="F1975" s="25" t="s">
        <v>3869</v>
      </c>
      <c r="G1975" s="6" t="s">
        <v>13</v>
      </c>
      <c r="H1975" s="6" t="s">
        <v>13</v>
      </c>
      <c r="I1975" s="6" t="s">
        <v>13</v>
      </c>
      <c r="J1975" s="6" t="s">
        <v>13</v>
      </c>
      <c r="K1975" s="23" t="s">
        <v>13</v>
      </c>
      <c r="L1975" s="9" t="str">
        <f>_xlfn.CONCAT("", C1975)</f>
        <v>IOS_Projeto</v>
      </c>
      <c r="M1975" s="9" t="str">
        <f>_xlfn.CONCAT("", D1975)</f>
        <v>IOS_Elementos</v>
      </c>
      <c r="N1975" s="9" t="str">
        <f>_xlfn.CONCAT("", E1975)</f>
        <v>IOS</v>
      </c>
      <c r="O1975" s="9" t="str">
        <f>_xlfn.CONCAT("Classe IFC ou Categoria Revit:   ", F1975)</f>
        <v>Classe IFC ou Categoria Revit:   OST_IOSDragBox</v>
      </c>
      <c r="P1975" s="7" t="s">
        <v>4183</v>
      </c>
      <c r="Q1975" s="11" t="str">
        <f>_xlfn.CONCAT("Categoria de Revit:  ",F1975)</f>
        <v>Categoria de Revit:  OST_IOSDragBox</v>
      </c>
      <c r="R1975" s="7" t="str">
        <f>C1975</f>
        <v>IOS_Projeto</v>
      </c>
      <c r="S1975" s="7" t="str">
        <f>D1975</f>
        <v>IOS_Elementos</v>
      </c>
      <c r="T1975" s="7" t="str">
        <f>E1975</f>
        <v>IOS</v>
      </c>
      <c r="U1975" s="8" t="str">
        <f>_xlfn.CONCAT("bim-key_",A1975)</f>
        <v>bim-key_1974</v>
      </c>
      <c r="V1975" s="4" t="str">
        <f>IF(ISNUMBER(FIND("Arrow", F1975)), _xlfn.CONCAT(E1975,"_Seta"), E1975)</f>
        <v>IOS</v>
      </c>
      <c r="W1975" s="4" t="str">
        <f>IF(ISNUMBER(FIND("Scheme", F1975)), _xlfn.CONCAT(F1975,"_Esquema"), F1975)</f>
        <v>OST_IOSDragBox</v>
      </c>
    </row>
    <row r="1976" spans="1:23" ht="9.75" customHeight="1" x14ac:dyDescent="0.25">
      <c r="A1976" s="66">
        <v>1975</v>
      </c>
      <c r="B1976" s="65" t="s">
        <v>4283</v>
      </c>
      <c r="C1976" s="27" t="s">
        <v>4287</v>
      </c>
      <c r="D1976" s="27" t="s">
        <v>4288</v>
      </c>
      <c r="E1976" s="26" t="s">
        <v>4229</v>
      </c>
      <c r="F1976" s="25" t="s">
        <v>3868</v>
      </c>
      <c r="G1976" s="6" t="s">
        <v>13</v>
      </c>
      <c r="H1976" s="6" t="s">
        <v>13</v>
      </c>
      <c r="I1976" s="6" t="s">
        <v>13</v>
      </c>
      <c r="J1976" s="6" t="s">
        <v>13</v>
      </c>
      <c r="K1976" s="23" t="s">
        <v>13</v>
      </c>
      <c r="L1976" s="9" t="str">
        <f>_xlfn.CONCAT("", C1976)</f>
        <v>IOS_Projeto</v>
      </c>
      <c r="M1976" s="9" t="str">
        <f>_xlfn.CONCAT("", D1976)</f>
        <v>IOS_Elementos</v>
      </c>
      <c r="N1976" s="9" t="str">
        <f>_xlfn.CONCAT("", E1976)</f>
        <v>IOS</v>
      </c>
      <c r="O1976" s="9" t="str">
        <f>_xlfn.CONCAT("Classe IFC ou Categoria Revit:   ", F1976)</f>
        <v>Classe IFC ou Categoria Revit:   OST_IOSDragBoxInverted</v>
      </c>
      <c r="P1976" s="7" t="s">
        <v>4183</v>
      </c>
      <c r="Q1976" s="11" t="str">
        <f>_xlfn.CONCAT("Categoria de Revit:  ",F1976)</f>
        <v>Categoria de Revit:  OST_IOSDragBoxInverted</v>
      </c>
      <c r="R1976" s="7" t="str">
        <f>C1976</f>
        <v>IOS_Projeto</v>
      </c>
      <c r="S1976" s="7" t="str">
        <f>D1976</f>
        <v>IOS_Elementos</v>
      </c>
      <c r="T1976" s="7" t="str">
        <f>E1976</f>
        <v>IOS</v>
      </c>
      <c r="U1976" s="8" t="str">
        <f>_xlfn.CONCAT("bim-key_",A1976)</f>
        <v>bim-key_1975</v>
      </c>
      <c r="V1976" s="4" t="str">
        <f>IF(ISNUMBER(FIND("Arrow", F1976)), _xlfn.CONCAT(E1976,"_Seta"), E1976)</f>
        <v>IOS</v>
      </c>
      <c r="W1976" s="4" t="str">
        <f>IF(ISNUMBER(FIND("Scheme", F1976)), _xlfn.CONCAT(F1976,"_Esquema"), F1976)</f>
        <v>OST_IOSDragBoxInverted</v>
      </c>
    </row>
    <row r="1977" spans="1:23" ht="9.75" customHeight="1" x14ac:dyDescent="0.25">
      <c r="A1977" s="66">
        <v>1976</v>
      </c>
      <c r="B1977" s="65" t="s">
        <v>4283</v>
      </c>
      <c r="C1977" s="27" t="s">
        <v>4287</v>
      </c>
      <c r="D1977" s="27" t="s">
        <v>4288</v>
      </c>
      <c r="E1977" s="26" t="s">
        <v>4229</v>
      </c>
      <c r="F1977" s="25" t="s">
        <v>3873</v>
      </c>
      <c r="G1977" s="6" t="s">
        <v>13</v>
      </c>
      <c r="H1977" s="6" t="s">
        <v>13</v>
      </c>
      <c r="I1977" s="6" t="s">
        <v>13</v>
      </c>
      <c r="J1977" s="6" t="s">
        <v>13</v>
      </c>
      <c r="K1977" s="23" t="s">
        <v>13</v>
      </c>
      <c r="L1977" s="9" t="str">
        <f>_xlfn.CONCAT("", C1977)</f>
        <v>IOS_Projeto</v>
      </c>
      <c r="M1977" s="9" t="str">
        <f>_xlfn.CONCAT("", D1977)</f>
        <v>IOS_Elementos</v>
      </c>
      <c r="N1977" s="9" t="str">
        <f>_xlfn.CONCAT("", E1977)</f>
        <v>IOS</v>
      </c>
      <c r="O1977" s="9" t="str">
        <f>_xlfn.CONCAT("Classe IFC ou Categoria Revit:   ", F1977)</f>
        <v>Classe IFC ou Categoria Revit:   OST_IOSFabricReinSpanSymbolCtrl</v>
      </c>
      <c r="P1977" s="7" t="s">
        <v>4183</v>
      </c>
      <c r="Q1977" s="11" t="str">
        <f>_xlfn.CONCAT("Categoria de Revit:  ",F1977)</f>
        <v>Categoria de Revit:  OST_IOSFabricReinSpanSymbolCtrl</v>
      </c>
      <c r="R1977" s="7" t="str">
        <f>C1977</f>
        <v>IOS_Projeto</v>
      </c>
      <c r="S1977" s="7" t="str">
        <f>D1977</f>
        <v>IOS_Elementos</v>
      </c>
      <c r="T1977" s="7" t="str">
        <f>E1977</f>
        <v>IOS</v>
      </c>
      <c r="U1977" s="8" t="str">
        <f>_xlfn.CONCAT("bim-key_",A1977)</f>
        <v>bim-key_1976</v>
      </c>
      <c r="V1977" s="4" t="str">
        <f>IF(ISNUMBER(FIND("Arrow", F1977)), _xlfn.CONCAT(E1977,"_Seta"), E1977)</f>
        <v>IOS</v>
      </c>
      <c r="W1977" s="4" t="str">
        <f>IF(ISNUMBER(FIND("Scheme", F1977)), _xlfn.CONCAT(F1977,"_Esquema"), F1977)</f>
        <v>OST_IOSFabricReinSpanSymbolCtrl</v>
      </c>
    </row>
    <row r="1978" spans="1:23" ht="9.75" customHeight="1" x14ac:dyDescent="0.25">
      <c r="A1978" s="66">
        <v>1977</v>
      </c>
      <c r="B1978" s="65" t="s">
        <v>4283</v>
      </c>
      <c r="C1978" s="27" t="s">
        <v>4287</v>
      </c>
      <c r="D1978" s="27" t="s">
        <v>4288</v>
      </c>
      <c r="E1978" s="26" t="s">
        <v>4229</v>
      </c>
      <c r="F1978" s="25" t="s">
        <v>3925</v>
      </c>
      <c r="G1978" s="6" t="s">
        <v>13</v>
      </c>
      <c r="H1978" s="6" t="s">
        <v>13</v>
      </c>
      <c r="I1978" s="6" t="s">
        <v>13</v>
      </c>
      <c r="J1978" s="6" t="s">
        <v>13</v>
      </c>
      <c r="K1978" s="23" t="s">
        <v>13</v>
      </c>
      <c r="L1978" s="9" t="str">
        <f>_xlfn.CONCAT("", C1978)</f>
        <v>IOS_Projeto</v>
      </c>
      <c r="M1978" s="9" t="str">
        <f>_xlfn.CONCAT("", D1978)</f>
        <v>IOS_Elementos</v>
      </c>
      <c r="N1978" s="9" t="str">
        <f>_xlfn.CONCAT("", E1978)</f>
        <v>IOS</v>
      </c>
      <c r="O1978" s="9" t="str">
        <f>_xlfn.CONCAT("Classe IFC ou Categoria Revit:   ", F1978)</f>
        <v>Classe IFC ou Categoria Revit:   OST_IOSFlipControl</v>
      </c>
      <c r="P1978" s="7" t="s">
        <v>4183</v>
      </c>
      <c r="Q1978" s="11" t="str">
        <f>_xlfn.CONCAT("Categoria de Revit:  ",F1978)</f>
        <v>Categoria de Revit:  OST_IOSFlipControl</v>
      </c>
      <c r="R1978" s="7" t="str">
        <f>C1978</f>
        <v>IOS_Projeto</v>
      </c>
      <c r="S1978" s="7" t="str">
        <f>D1978</f>
        <v>IOS_Elementos</v>
      </c>
      <c r="T1978" s="7" t="str">
        <f>E1978</f>
        <v>IOS</v>
      </c>
      <c r="U1978" s="8" t="str">
        <f>_xlfn.CONCAT("bim-key_",A1978)</f>
        <v>bim-key_1977</v>
      </c>
      <c r="V1978" s="4" t="str">
        <f>IF(ISNUMBER(FIND("Arrow", F1978)), _xlfn.CONCAT(E1978,"_Seta"), E1978)</f>
        <v>IOS</v>
      </c>
      <c r="W1978" s="4" t="str">
        <f>IF(ISNUMBER(FIND("Scheme", F1978)), _xlfn.CONCAT(F1978,"_Esquema"), F1978)</f>
        <v>OST_IOSFlipControl</v>
      </c>
    </row>
    <row r="1979" spans="1:23" ht="9.75" customHeight="1" x14ac:dyDescent="0.25">
      <c r="A1979" s="66">
        <v>1978</v>
      </c>
      <c r="B1979" s="65" t="s">
        <v>4283</v>
      </c>
      <c r="C1979" s="27" t="s">
        <v>4287</v>
      </c>
      <c r="D1979" s="27" t="s">
        <v>4288</v>
      </c>
      <c r="E1979" s="26" t="s">
        <v>4229</v>
      </c>
      <c r="F1979" s="25" t="s">
        <v>3928</v>
      </c>
      <c r="G1979" s="6" t="s">
        <v>13</v>
      </c>
      <c r="H1979" s="6" t="s">
        <v>13</v>
      </c>
      <c r="I1979" s="6" t="s">
        <v>13</v>
      </c>
      <c r="J1979" s="6" t="s">
        <v>13</v>
      </c>
      <c r="K1979" s="23" t="s">
        <v>13</v>
      </c>
      <c r="L1979" s="9" t="str">
        <f>_xlfn.CONCAT("", C1979)</f>
        <v>IOS_Projeto</v>
      </c>
      <c r="M1979" s="9" t="str">
        <f>_xlfn.CONCAT("", D1979)</f>
        <v>IOS_Elementos</v>
      </c>
      <c r="N1979" s="9" t="str">
        <f>_xlfn.CONCAT("", E1979)</f>
        <v>IOS</v>
      </c>
      <c r="O1979" s="9" t="str">
        <f>_xlfn.CONCAT("Classe IFC ou Categoria Revit:   ", F1979)</f>
        <v>Classe IFC ou Categoria Revit:   OST_IOSFreeSnapLine</v>
      </c>
      <c r="P1979" s="7" t="s">
        <v>4183</v>
      </c>
      <c r="Q1979" s="11" t="str">
        <f>_xlfn.CONCAT("Categoria de Revit:  ",F1979)</f>
        <v>Categoria de Revit:  OST_IOSFreeSnapLine</v>
      </c>
      <c r="R1979" s="7" t="str">
        <f>C1979</f>
        <v>IOS_Projeto</v>
      </c>
      <c r="S1979" s="7" t="str">
        <f>D1979</f>
        <v>IOS_Elementos</v>
      </c>
      <c r="T1979" s="7" t="str">
        <f>E1979</f>
        <v>IOS</v>
      </c>
      <c r="U1979" s="8" t="str">
        <f>_xlfn.CONCAT("bim-key_",A1979)</f>
        <v>bim-key_1978</v>
      </c>
      <c r="V1979" s="4" t="str">
        <f>IF(ISNUMBER(FIND("Arrow", F1979)), _xlfn.CONCAT(E1979,"_Seta"), E1979)</f>
        <v>IOS</v>
      </c>
      <c r="W1979" s="4" t="str">
        <f>IF(ISNUMBER(FIND("Scheme", F1979)), _xlfn.CONCAT(F1979,"_Esquema"), F1979)</f>
        <v>OST_IOSFreeSnapLine</v>
      </c>
    </row>
    <row r="1980" spans="1:23" ht="9.75" customHeight="1" x14ac:dyDescent="0.25">
      <c r="A1980" s="66">
        <v>1979</v>
      </c>
      <c r="B1980" s="65" t="s">
        <v>4283</v>
      </c>
      <c r="C1980" s="27" t="s">
        <v>4287</v>
      </c>
      <c r="D1980" s="27" t="s">
        <v>4288</v>
      </c>
      <c r="E1980" s="26" t="s">
        <v>4229</v>
      </c>
      <c r="F1980" s="25" t="s">
        <v>3910</v>
      </c>
      <c r="G1980" s="6" t="s">
        <v>13</v>
      </c>
      <c r="H1980" s="6" t="s">
        <v>13</v>
      </c>
      <c r="I1980" s="6" t="s">
        <v>13</v>
      </c>
      <c r="J1980" s="6" t="s">
        <v>13</v>
      </c>
      <c r="K1980" s="23" t="s">
        <v>13</v>
      </c>
      <c r="L1980" s="9" t="str">
        <f>_xlfn.CONCAT("", C1980)</f>
        <v>IOS_Projeto</v>
      </c>
      <c r="M1980" s="9" t="str">
        <f>_xlfn.CONCAT("", D1980)</f>
        <v>IOS_Elementos</v>
      </c>
      <c r="N1980" s="9" t="str">
        <f>_xlfn.CONCAT("", E1980)</f>
        <v>IOS</v>
      </c>
      <c r="O1980" s="9" t="str">
        <f>_xlfn.CONCAT("Classe IFC ou Categoria Revit:   ", F1980)</f>
        <v>Classe IFC ou Categoria Revit:   OST_IOSGhost</v>
      </c>
      <c r="P1980" s="7" t="s">
        <v>4183</v>
      </c>
      <c r="Q1980" s="11" t="str">
        <f>_xlfn.CONCAT("Categoria de Revit:  ",F1980)</f>
        <v>Categoria de Revit:  OST_IOSGhost</v>
      </c>
      <c r="R1980" s="7" t="str">
        <f>C1980</f>
        <v>IOS_Projeto</v>
      </c>
      <c r="S1980" s="7" t="str">
        <f>D1980</f>
        <v>IOS_Elementos</v>
      </c>
      <c r="T1980" s="7" t="str">
        <f>E1980</f>
        <v>IOS</v>
      </c>
      <c r="U1980" s="8" t="str">
        <f>_xlfn.CONCAT("bim-key_",A1980)</f>
        <v>bim-key_1979</v>
      </c>
      <c r="V1980" s="4" t="str">
        <f>IF(ISNUMBER(FIND("Arrow", F1980)), _xlfn.CONCAT(E1980,"_Seta"), E1980)</f>
        <v>IOS</v>
      </c>
      <c r="W1980" s="4" t="str">
        <f>IF(ISNUMBER(FIND("Scheme", F1980)), _xlfn.CONCAT(F1980,"_Esquema"), F1980)</f>
        <v>OST_IOSGhost</v>
      </c>
    </row>
    <row r="1981" spans="1:23" ht="9.75" customHeight="1" x14ac:dyDescent="0.25">
      <c r="A1981" s="66">
        <v>1980</v>
      </c>
      <c r="B1981" s="65" t="s">
        <v>4283</v>
      </c>
      <c r="C1981" s="27" t="s">
        <v>4287</v>
      </c>
      <c r="D1981" s="27" t="s">
        <v>4288</v>
      </c>
      <c r="E1981" s="26" t="s">
        <v>4229</v>
      </c>
      <c r="F1981" s="25" t="s">
        <v>3909</v>
      </c>
      <c r="G1981" s="6" t="s">
        <v>13</v>
      </c>
      <c r="H1981" s="6" t="s">
        <v>13</v>
      </c>
      <c r="I1981" s="6" t="s">
        <v>13</v>
      </c>
      <c r="J1981" s="6" t="s">
        <v>13</v>
      </c>
      <c r="K1981" s="23" t="s">
        <v>13</v>
      </c>
      <c r="L1981" s="9" t="str">
        <f>_xlfn.CONCAT("", C1981)</f>
        <v>IOS_Projeto</v>
      </c>
      <c r="M1981" s="9" t="str">
        <f>_xlfn.CONCAT("", D1981)</f>
        <v>IOS_Elementos</v>
      </c>
      <c r="N1981" s="9" t="str">
        <f>_xlfn.CONCAT("", E1981)</f>
        <v>IOS</v>
      </c>
      <c r="O1981" s="9" t="str">
        <f>_xlfn.CONCAT("Classe IFC ou Categoria Revit:   ", F1981)</f>
        <v>Classe IFC ou Categoria Revit:   OST_IOSGroups</v>
      </c>
      <c r="P1981" s="7" t="s">
        <v>4183</v>
      </c>
      <c r="Q1981" s="11" t="str">
        <f>_xlfn.CONCAT("Categoria de Revit:  ",F1981)</f>
        <v>Categoria de Revit:  OST_IOSGroups</v>
      </c>
      <c r="R1981" s="7" t="str">
        <f>C1981</f>
        <v>IOS_Projeto</v>
      </c>
      <c r="S1981" s="7" t="str">
        <f>D1981</f>
        <v>IOS_Elementos</v>
      </c>
      <c r="T1981" s="7" t="str">
        <f>E1981</f>
        <v>IOS</v>
      </c>
      <c r="U1981" s="8" t="str">
        <f>_xlfn.CONCAT("bim-key_",A1981)</f>
        <v>bim-key_1980</v>
      </c>
      <c r="V1981" s="4" t="str">
        <f>IF(ISNUMBER(FIND("Arrow", F1981)), _xlfn.CONCAT(E1981,"_Seta"), E1981)</f>
        <v>IOS</v>
      </c>
      <c r="W1981" s="4" t="str">
        <f>IF(ISNUMBER(FIND("Scheme", F1981)), _xlfn.CONCAT(F1981,"_Esquema"), F1981)</f>
        <v>OST_IOSGroups</v>
      </c>
    </row>
    <row r="1982" spans="1:23" ht="9.75" customHeight="1" x14ac:dyDescent="0.25">
      <c r="A1982" s="66">
        <v>1981</v>
      </c>
      <c r="B1982" s="65" t="s">
        <v>4283</v>
      </c>
      <c r="C1982" s="27" t="s">
        <v>4287</v>
      </c>
      <c r="D1982" s="27" t="s">
        <v>4288</v>
      </c>
      <c r="E1982" s="26" t="s">
        <v>4229</v>
      </c>
      <c r="F1982" s="25" t="s">
        <v>3889</v>
      </c>
      <c r="G1982" s="6" t="s">
        <v>13</v>
      </c>
      <c r="H1982" s="6" t="s">
        <v>13</v>
      </c>
      <c r="I1982" s="6" t="s">
        <v>13</v>
      </c>
      <c r="J1982" s="6" t="s">
        <v>13</v>
      </c>
      <c r="K1982" s="23" t="s">
        <v>13</v>
      </c>
      <c r="L1982" s="9" t="str">
        <f>_xlfn.CONCAT("", C1982)</f>
        <v>IOS_Projeto</v>
      </c>
      <c r="M1982" s="9" t="str">
        <f>_xlfn.CONCAT("", D1982)</f>
        <v>IOS_Elementos</v>
      </c>
      <c r="N1982" s="9" t="str">
        <f>_xlfn.CONCAT("", E1982)</f>
        <v>IOS</v>
      </c>
      <c r="O1982" s="9" t="str">
        <f>_xlfn.CONCAT("Classe IFC ou Categoria Revit:   ", F1982)</f>
        <v>Classe IFC ou Categoria Revit:   OST_IOSMeasureLine</v>
      </c>
      <c r="P1982" s="7" t="s">
        <v>4183</v>
      </c>
      <c r="Q1982" s="11" t="str">
        <f>_xlfn.CONCAT("Categoria de Revit:  ",F1982)</f>
        <v>Categoria de Revit:  OST_IOSMeasureLine</v>
      </c>
      <c r="R1982" s="7" t="str">
        <f>C1982</f>
        <v>IOS_Projeto</v>
      </c>
      <c r="S1982" s="7" t="str">
        <f>D1982</f>
        <v>IOS_Elementos</v>
      </c>
      <c r="T1982" s="7" t="str">
        <f>E1982</f>
        <v>IOS</v>
      </c>
      <c r="U1982" s="8" t="str">
        <f>_xlfn.CONCAT("bim-key_",A1982)</f>
        <v>bim-key_1981</v>
      </c>
      <c r="V1982" s="4" t="str">
        <f>IF(ISNUMBER(FIND("Arrow", F1982)), _xlfn.CONCAT(E1982,"_Seta"), E1982)</f>
        <v>IOS</v>
      </c>
      <c r="W1982" s="4" t="str">
        <f>IF(ISNUMBER(FIND("Scheme", F1982)), _xlfn.CONCAT(F1982,"_Esquema"), F1982)</f>
        <v>OST_IOSMeasureLine</v>
      </c>
    </row>
    <row r="1983" spans="1:23" ht="9.75" customHeight="1" x14ac:dyDescent="0.25">
      <c r="A1983" s="66">
        <v>1982</v>
      </c>
      <c r="B1983" s="65" t="s">
        <v>4283</v>
      </c>
      <c r="C1983" s="27" t="s">
        <v>4287</v>
      </c>
      <c r="D1983" s="27" t="s">
        <v>4288</v>
      </c>
      <c r="E1983" s="26" t="s">
        <v>4229</v>
      </c>
      <c r="F1983" s="25" t="s">
        <v>3880</v>
      </c>
      <c r="G1983" s="6" t="s">
        <v>13</v>
      </c>
      <c r="H1983" s="6" t="s">
        <v>13</v>
      </c>
      <c r="I1983" s="6" t="s">
        <v>13</v>
      </c>
      <c r="J1983" s="6" t="s">
        <v>13</v>
      </c>
      <c r="K1983" s="23" t="s">
        <v>13</v>
      </c>
      <c r="L1983" s="9" t="str">
        <f>_xlfn.CONCAT("", C1983)</f>
        <v>IOS_Projeto</v>
      </c>
      <c r="M1983" s="9" t="str">
        <f>_xlfn.CONCAT("", D1983)</f>
        <v>IOS_Elementos</v>
      </c>
      <c r="N1983" s="9" t="str">
        <f>_xlfn.CONCAT("", E1983)</f>
        <v>IOS</v>
      </c>
      <c r="O1983" s="9" t="str">
        <f>_xlfn.CONCAT("Classe IFC ou Categoria Revit:   ", F1983)</f>
        <v>Classe IFC ou Categoria Revit:   OST_IOSMeasureLineScreenSize</v>
      </c>
      <c r="P1983" s="7" t="s">
        <v>4183</v>
      </c>
      <c r="Q1983" s="11" t="str">
        <f>_xlfn.CONCAT("Categoria de Revit:  ",F1983)</f>
        <v>Categoria de Revit:  OST_IOSMeasureLineScreenSize</v>
      </c>
      <c r="R1983" s="7" t="str">
        <f>C1983</f>
        <v>IOS_Projeto</v>
      </c>
      <c r="S1983" s="7" t="str">
        <f>D1983</f>
        <v>IOS_Elementos</v>
      </c>
      <c r="T1983" s="7" t="str">
        <f>E1983</f>
        <v>IOS</v>
      </c>
      <c r="U1983" s="8" t="str">
        <f>_xlfn.CONCAT("bim-key_",A1983)</f>
        <v>bim-key_1982</v>
      </c>
      <c r="V1983" s="4" t="str">
        <f>IF(ISNUMBER(FIND("Arrow", F1983)), _xlfn.CONCAT(E1983,"_Seta"), E1983)</f>
        <v>IOS</v>
      </c>
      <c r="W1983" s="4" t="str">
        <f>IF(ISNUMBER(FIND("Scheme", F1983)), _xlfn.CONCAT(F1983,"_Esquema"), F1983)</f>
        <v>OST_IOSMeasureLineScreenSize</v>
      </c>
    </row>
    <row r="1984" spans="1:23" ht="9.75" customHeight="1" x14ac:dyDescent="0.25">
      <c r="A1984" s="66">
        <v>1983</v>
      </c>
      <c r="B1984" s="65" t="s">
        <v>4283</v>
      </c>
      <c r="C1984" s="27" t="s">
        <v>4287</v>
      </c>
      <c r="D1984" s="27" t="s">
        <v>4288</v>
      </c>
      <c r="E1984" s="26" t="s">
        <v>4229</v>
      </c>
      <c r="F1984" s="25" t="s">
        <v>3886</v>
      </c>
      <c r="G1984" s="6" t="s">
        <v>13</v>
      </c>
      <c r="H1984" s="6" t="s">
        <v>13</v>
      </c>
      <c r="I1984" s="6" t="s">
        <v>13</v>
      </c>
      <c r="J1984" s="6" t="s">
        <v>13</v>
      </c>
      <c r="K1984" s="23" t="s">
        <v>13</v>
      </c>
      <c r="L1984" s="9" t="str">
        <f>_xlfn.CONCAT("", C1984)</f>
        <v>IOS_Projeto</v>
      </c>
      <c r="M1984" s="9" t="str">
        <f>_xlfn.CONCAT("", D1984)</f>
        <v>IOS_Elementos</v>
      </c>
      <c r="N1984" s="9" t="str">
        <f>_xlfn.CONCAT("", E1984)</f>
        <v>IOS</v>
      </c>
      <c r="O1984" s="9" t="str">
        <f>_xlfn.CONCAT("Classe IFC ou Categoria Revit:   ", F1984)</f>
        <v>Classe IFC ou Categoria Revit:   OST_IOSModelGroups</v>
      </c>
      <c r="P1984" s="7" t="s">
        <v>4183</v>
      </c>
      <c r="Q1984" s="11" t="str">
        <f>_xlfn.CONCAT("Categoria de Revit:  ",F1984)</f>
        <v>Categoria de Revit:  OST_IOSModelGroups</v>
      </c>
      <c r="R1984" s="7" t="str">
        <f>C1984</f>
        <v>IOS_Projeto</v>
      </c>
      <c r="S1984" s="7" t="str">
        <f>D1984</f>
        <v>IOS_Elementos</v>
      </c>
      <c r="T1984" s="7" t="str">
        <f>E1984</f>
        <v>IOS</v>
      </c>
      <c r="U1984" s="8" t="str">
        <f>_xlfn.CONCAT("bim-key_",A1984)</f>
        <v>bim-key_1983</v>
      </c>
      <c r="V1984" s="4" t="str">
        <f>IF(ISNUMBER(FIND("Arrow", F1984)), _xlfn.CONCAT(E1984,"_Seta"), E1984)</f>
        <v>IOS</v>
      </c>
      <c r="W1984" s="4" t="str">
        <f>IF(ISNUMBER(FIND("Scheme", F1984)), _xlfn.CONCAT(F1984,"_Esquema"), F1984)</f>
        <v>OST_IOSModelGroups</v>
      </c>
    </row>
    <row r="1985" spans="1:23" ht="9.75" customHeight="1" x14ac:dyDescent="0.25">
      <c r="A1985" s="66">
        <v>1984</v>
      </c>
      <c r="B1985" s="65" t="s">
        <v>4283</v>
      </c>
      <c r="C1985" s="27" t="s">
        <v>4287</v>
      </c>
      <c r="D1985" s="27" t="s">
        <v>4288</v>
      </c>
      <c r="E1985" s="26" t="s">
        <v>4229</v>
      </c>
      <c r="F1985" s="25" t="s">
        <v>3865</v>
      </c>
      <c r="G1985" s="6" t="s">
        <v>13</v>
      </c>
      <c r="H1985" s="6" t="s">
        <v>13</v>
      </c>
      <c r="I1985" s="6" t="s">
        <v>13</v>
      </c>
      <c r="J1985" s="6" t="s">
        <v>13</v>
      </c>
      <c r="K1985" s="23" t="s">
        <v>13</v>
      </c>
      <c r="L1985" s="9" t="str">
        <f>_xlfn.CONCAT("", C1985)</f>
        <v>IOS_Projeto</v>
      </c>
      <c r="M1985" s="9" t="str">
        <f>_xlfn.CONCAT("", D1985)</f>
        <v>IOS_Elementos</v>
      </c>
      <c r="N1985" s="9" t="str">
        <f>_xlfn.CONCAT("", E1985)</f>
        <v>IOS</v>
      </c>
      <c r="O1985" s="9" t="str">
        <f>_xlfn.CONCAT("Classe IFC ou Categoria Revit:   ", F1985)</f>
        <v>Classe IFC ou Categoria Revit:   OST_IOSNavWheelPivotBall</v>
      </c>
      <c r="P1985" s="7" t="s">
        <v>4183</v>
      </c>
      <c r="Q1985" s="11" t="str">
        <f>_xlfn.CONCAT("Categoria de Revit:  ",F1985)</f>
        <v>Categoria de Revit:  OST_IOSNavWheelPivotBall</v>
      </c>
      <c r="R1985" s="7" t="str">
        <f>C1985</f>
        <v>IOS_Projeto</v>
      </c>
      <c r="S1985" s="7" t="str">
        <f>D1985</f>
        <v>IOS_Elementos</v>
      </c>
      <c r="T1985" s="7" t="str">
        <f>E1985</f>
        <v>IOS</v>
      </c>
      <c r="U1985" s="8" t="str">
        <f>_xlfn.CONCAT("bim-key_",A1985)</f>
        <v>bim-key_1984</v>
      </c>
      <c r="V1985" s="4" t="str">
        <f>IF(ISNUMBER(FIND("Arrow", F1985)), _xlfn.CONCAT(E1985,"_Seta"), E1985)</f>
        <v>IOS</v>
      </c>
      <c r="W1985" s="4" t="str">
        <f>IF(ISNUMBER(FIND("Scheme", F1985)), _xlfn.CONCAT(F1985,"_Esquema"), F1985)</f>
        <v>OST_IOSNavWheelPivotBall</v>
      </c>
    </row>
    <row r="1986" spans="1:23" ht="9.75" customHeight="1" x14ac:dyDescent="0.25">
      <c r="A1986" s="66">
        <v>1985</v>
      </c>
      <c r="B1986" s="65" t="s">
        <v>4283</v>
      </c>
      <c r="C1986" s="27" t="s">
        <v>4287</v>
      </c>
      <c r="D1986" s="27" t="s">
        <v>4288</v>
      </c>
      <c r="E1986" s="26" t="s">
        <v>4229</v>
      </c>
      <c r="F1986" s="25" t="s">
        <v>3899</v>
      </c>
      <c r="G1986" s="6" t="s">
        <v>13</v>
      </c>
      <c r="H1986" s="6" t="s">
        <v>13</v>
      </c>
      <c r="I1986" s="6" t="s">
        <v>13</v>
      </c>
      <c r="J1986" s="6" t="s">
        <v>13</v>
      </c>
      <c r="K1986" s="23" t="s">
        <v>13</v>
      </c>
      <c r="L1986" s="9" t="str">
        <f>_xlfn.CONCAT("", C1986)</f>
        <v>IOS_Projeto</v>
      </c>
      <c r="M1986" s="9" t="str">
        <f>_xlfn.CONCAT("", D1986)</f>
        <v>IOS_Elementos</v>
      </c>
      <c r="N1986" s="9" t="str">
        <f>_xlfn.CONCAT("", E1986)</f>
        <v>IOS</v>
      </c>
      <c r="O1986" s="9" t="str">
        <f>_xlfn.CONCAT("Classe IFC ou Categoria Revit:   ", F1986)</f>
        <v>Classe IFC ou Categoria Revit:   OST_IOSNotSilhouette</v>
      </c>
      <c r="P1986" s="7" t="s">
        <v>4183</v>
      </c>
      <c r="Q1986" s="11" t="str">
        <f>_xlfn.CONCAT("Categoria de Revit:  ",F1986)</f>
        <v>Categoria de Revit:  OST_IOSNotSilhouette</v>
      </c>
      <c r="R1986" s="7" t="str">
        <f>C1986</f>
        <v>IOS_Projeto</v>
      </c>
      <c r="S1986" s="7" t="str">
        <f>D1986</f>
        <v>IOS_Elementos</v>
      </c>
      <c r="T1986" s="7" t="str">
        <f>E1986</f>
        <v>IOS</v>
      </c>
      <c r="U1986" s="8" t="str">
        <f>_xlfn.CONCAT("bim-key_",A1986)</f>
        <v>bim-key_1985</v>
      </c>
      <c r="V1986" s="4" t="str">
        <f>IF(ISNUMBER(FIND("Arrow", F1986)), _xlfn.CONCAT(E1986,"_Seta"), E1986)</f>
        <v>IOS</v>
      </c>
      <c r="W1986" s="4" t="str">
        <f>IF(ISNUMBER(FIND("Scheme", F1986)), _xlfn.CONCAT(F1986,"_Esquema"), F1986)</f>
        <v>OST_IOSNotSilhouette</v>
      </c>
    </row>
    <row r="1987" spans="1:23" ht="9.75" customHeight="1" x14ac:dyDescent="0.25">
      <c r="A1987" s="66">
        <v>1986</v>
      </c>
      <c r="B1987" s="65" t="s">
        <v>4283</v>
      </c>
      <c r="C1987" s="27" t="s">
        <v>4287</v>
      </c>
      <c r="D1987" s="27" t="s">
        <v>4288</v>
      </c>
      <c r="E1987" s="26" t="s">
        <v>4229</v>
      </c>
      <c r="F1987" s="25" t="s">
        <v>3666</v>
      </c>
      <c r="G1987" s="6" t="s">
        <v>13</v>
      </c>
      <c r="H1987" s="6" t="s">
        <v>13</v>
      </c>
      <c r="I1987" s="6" t="s">
        <v>13</v>
      </c>
      <c r="J1987" s="6" t="s">
        <v>13</v>
      </c>
      <c r="K1987" s="23" t="s">
        <v>13</v>
      </c>
      <c r="L1987" s="9" t="str">
        <f>_xlfn.CONCAT("", C1987)</f>
        <v>IOS_Projeto</v>
      </c>
      <c r="M1987" s="9" t="str">
        <f>_xlfn.CONCAT("", D1987)</f>
        <v>IOS_Elementos</v>
      </c>
      <c r="N1987" s="9" t="str">
        <f>_xlfn.CONCAT("", E1987)</f>
        <v>IOS</v>
      </c>
      <c r="O1987" s="9" t="str">
        <f>_xlfn.CONCAT("Classe IFC ou Categoria Revit:   ", F1987)</f>
        <v>Classe IFC ou Categoria Revit:   OST_IOSOpening</v>
      </c>
      <c r="P1987" s="7" t="s">
        <v>4183</v>
      </c>
      <c r="Q1987" s="11" t="str">
        <f>_xlfn.CONCAT("Categoria de Revit:  ",F1987)</f>
        <v>Categoria de Revit:  OST_IOSOpening</v>
      </c>
      <c r="R1987" s="7" t="str">
        <f>C1987</f>
        <v>IOS_Projeto</v>
      </c>
      <c r="S1987" s="7" t="str">
        <f>D1987</f>
        <v>IOS_Elementos</v>
      </c>
      <c r="T1987" s="7" t="str">
        <f>E1987</f>
        <v>IOS</v>
      </c>
      <c r="U1987" s="8" t="str">
        <f>_xlfn.CONCAT("bim-key_",A1987)</f>
        <v>bim-key_1986</v>
      </c>
      <c r="V1987" s="4" t="str">
        <f>IF(ISNUMBER(FIND("Arrow", F1987)), _xlfn.CONCAT(E1987,"_Seta"), E1987)</f>
        <v>IOS</v>
      </c>
      <c r="W1987" s="4" t="str">
        <f>IF(ISNUMBER(FIND("Scheme", F1987)), _xlfn.CONCAT(F1987,"_Esquema"), F1987)</f>
        <v>OST_IOSOpening</v>
      </c>
    </row>
    <row r="1988" spans="1:23" ht="9.75" customHeight="1" x14ac:dyDescent="0.25">
      <c r="A1988" s="66">
        <v>1987</v>
      </c>
      <c r="B1988" s="65" t="s">
        <v>4283</v>
      </c>
      <c r="C1988" s="27" t="s">
        <v>4287</v>
      </c>
      <c r="D1988" s="27" t="s">
        <v>4288</v>
      </c>
      <c r="E1988" s="26" t="s">
        <v>4229</v>
      </c>
      <c r="F1988" s="25" t="s">
        <v>3882</v>
      </c>
      <c r="G1988" s="6" t="s">
        <v>13</v>
      </c>
      <c r="H1988" s="6" t="s">
        <v>13</v>
      </c>
      <c r="I1988" s="6" t="s">
        <v>13</v>
      </c>
      <c r="J1988" s="6" t="s">
        <v>13</v>
      </c>
      <c r="K1988" s="23" t="s">
        <v>13</v>
      </c>
      <c r="L1988" s="9" t="str">
        <f>_xlfn.CONCAT("", C1988)</f>
        <v>IOS_Projeto</v>
      </c>
      <c r="M1988" s="9" t="str">
        <f>_xlfn.CONCAT("", D1988)</f>
        <v>IOS_Elementos</v>
      </c>
      <c r="N1988" s="9" t="str">
        <f>_xlfn.CONCAT("", E1988)</f>
        <v>IOS</v>
      </c>
      <c r="O1988" s="9" t="str">
        <f>_xlfn.CONCAT("Classe IFC ou Categoria Revit:   ", F1988)</f>
        <v>Classe IFC ou Categoria Revit:   OST_IOSRebarSystemSpanSymbolCtrl</v>
      </c>
      <c r="P1988" s="7" t="s">
        <v>4183</v>
      </c>
      <c r="Q1988" s="11" t="str">
        <f>_xlfn.CONCAT("Categoria de Revit:  ",F1988)</f>
        <v>Categoria de Revit:  OST_IOSRebarSystemSpanSymbolCtrl</v>
      </c>
      <c r="R1988" s="7" t="str">
        <f>C1988</f>
        <v>IOS_Projeto</v>
      </c>
      <c r="S1988" s="7" t="str">
        <f>D1988</f>
        <v>IOS_Elementos</v>
      </c>
      <c r="T1988" s="7" t="str">
        <f>E1988</f>
        <v>IOS</v>
      </c>
      <c r="U1988" s="8" t="str">
        <f>_xlfn.CONCAT("bim-key_",A1988)</f>
        <v>bim-key_1987</v>
      </c>
      <c r="V1988" s="4" t="str">
        <f>IF(ISNUMBER(FIND("Arrow", F1988)), _xlfn.CONCAT(E1988,"_Seta"), E1988)</f>
        <v>IOS</v>
      </c>
      <c r="W1988" s="4" t="str">
        <f>IF(ISNUMBER(FIND("Scheme", F1988)), _xlfn.CONCAT(F1988,"_Esquema"), F1988)</f>
        <v>OST_IOSRebarSystemSpanSymbolCtrl</v>
      </c>
    </row>
    <row r="1989" spans="1:23" ht="9.75" customHeight="1" x14ac:dyDescent="0.25">
      <c r="A1989" s="66">
        <v>1988</v>
      </c>
      <c r="B1989" s="65" t="s">
        <v>4283</v>
      </c>
      <c r="C1989" s="27" t="s">
        <v>4287</v>
      </c>
      <c r="D1989" s="27" t="s">
        <v>4288</v>
      </c>
      <c r="E1989" s="26" t="s">
        <v>4229</v>
      </c>
      <c r="F1989" s="25" t="s">
        <v>3935</v>
      </c>
      <c r="G1989" s="6" t="s">
        <v>13</v>
      </c>
      <c r="H1989" s="6" t="s">
        <v>13</v>
      </c>
      <c r="I1989" s="6" t="s">
        <v>13</v>
      </c>
      <c r="J1989" s="6" t="s">
        <v>13</v>
      </c>
      <c r="K1989" s="23" t="s">
        <v>13</v>
      </c>
      <c r="L1989" s="9" t="str">
        <f>_xlfn.CONCAT("", C1989)</f>
        <v>IOS_Projeto</v>
      </c>
      <c r="M1989" s="9" t="str">
        <f>_xlfn.CONCAT("", D1989)</f>
        <v>IOS_Elementos</v>
      </c>
      <c r="N1989" s="9" t="str">
        <f>_xlfn.CONCAT("", E1989)</f>
        <v>IOS</v>
      </c>
      <c r="O1989" s="9" t="str">
        <f>_xlfn.CONCAT("Classe IFC ou Categoria Revit:   ", F1989)</f>
        <v>Classe IFC ou Categoria Revit:   OST_IOSRegeneratedElements</v>
      </c>
      <c r="P1989" s="7" t="s">
        <v>4183</v>
      </c>
      <c r="Q1989" s="11" t="str">
        <f>_xlfn.CONCAT("Categoria de Revit:  ",F1989)</f>
        <v>Categoria de Revit:  OST_IOSRegeneratedElements</v>
      </c>
      <c r="R1989" s="7" t="str">
        <f>C1989</f>
        <v>IOS_Projeto</v>
      </c>
      <c r="S1989" s="7" t="str">
        <f>D1989</f>
        <v>IOS_Elementos</v>
      </c>
      <c r="T1989" s="7" t="str">
        <f>E1989</f>
        <v>IOS</v>
      </c>
      <c r="U1989" s="8" t="str">
        <f>_xlfn.CONCAT("bim-key_",A1989)</f>
        <v>bim-key_1988</v>
      </c>
      <c r="V1989" s="4" t="str">
        <f>IF(ISNUMBER(FIND("Arrow", F1989)), _xlfn.CONCAT(E1989,"_Seta"), E1989)</f>
        <v>IOS</v>
      </c>
      <c r="W1989" s="4" t="str">
        <f>IF(ISNUMBER(FIND("Scheme", F1989)), _xlfn.CONCAT(F1989,"_Esquema"), F1989)</f>
        <v>OST_IOSRegeneratedElements</v>
      </c>
    </row>
    <row r="1990" spans="1:23" ht="9.75" customHeight="1" x14ac:dyDescent="0.25">
      <c r="A1990" s="66">
        <v>1989</v>
      </c>
      <c r="B1990" s="65" t="s">
        <v>4283</v>
      </c>
      <c r="C1990" s="27" t="s">
        <v>4287</v>
      </c>
      <c r="D1990" s="27" t="s">
        <v>4288</v>
      </c>
      <c r="E1990" s="26" t="s">
        <v>4229</v>
      </c>
      <c r="F1990" s="25" t="s">
        <v>3971</v>
      </c>
      <c r="G1990" s="6" t="s">
        <v>13</v>
      </c>
      <c r="H1990" s="6" t="s">
        <v>13</v>
      </c>
      <c r="I1990" s="6" t="s">
        <v>13</v>
      </c>
      <c r="J1990" s="6" t="s">
        <v>13</v>
      </c>
      <c r="K1990" s="23" t="s">
        <v>13</v>
      </c>
      <c r="L1990" s="9" t="str">
        <f>_xlfn.CONCAT("", C1990)</f>
        <v>IOS_Projeto</v>
      </c>
      <c r="M1990" s="9" t="str">
        <f>_xlfn.CONCAT("", D1990)</f>
        <v>IOS_Elementos</v>
      </c>
      <c r="N1990" s="9" t="str">
        <f>_xlfn.CONCAT("", E1990)</f>
        <v>IOS</v>
      </c>
      <c r="O1990" s="9" t="str">
        <f>_xlfn.CONCAT("Classe IFC ou Categoria Revit:   ", F1990)</f>
        <v>Classe IFC ou Categoria Revit:   OST_IOSRegenerationFailure</v>
      </c>
      <c r="P1990" s="7" t="s">
        <v>4183</v>
      </c>
      <c r="Q1990" s="11" t="str">
        <f>_xlfn.CONCAT("Categoria de Revit:  ",F1990)</f>
        <v>Categoria de Revit:  OST_IOSRegenerationFailure</v>
      </c>
      <c r="R1990" s="7" t="str">
        <f>C1990</f>
        <v>IOS_Projeto</v>
      </c>
      <c r="S1990" s="7" t="str">
        <f>D1990</f>
        <v>IOS_Elementos</v>
      </c>
      <c r="T1990" s="7" t="str">
        <f>E1990</f>
        <v>IOS</v>
      </c>
      <c r="U1990" s="8" t="str">
        <f>_xlfn.CONCAT("bim-key_",A1990)</f>
        <v>bim-key_1989</v>
      </c>
      <c r="V1990" s="4" t="str">
        <f>IF(ISNUMBER(FIND("Arrow", F1990)), _xlfn.CONCAT(E1990,"_Seta"), E1990)</f>
        <v>IOS</v>
      </c>
      <c r="W1990" s="4" t="str">
        <f>IF(ISNUMBER(FIND("Scheme", F1990)), _xlfn.CONCAT(F1990,"_Esquema"), F1990)</f>
        <v>OST_IOSRegenerationFailure</v>
      </c>
    </row>
    <row r="1991" spans="1:23" ht="9.75" customHeight="1" x14ac:dyDescent="0.25">
      <c r="A1991" s="66">
        <v>1990</v>
      </c>
      <c r="B1991" s="65" t="s">
        <v>4283</v>
      </c>
      <c r="C1991" s="27" t="s">
        <v>4287</v>
      </c>
      <c r="D1991" s="27" t="s">
        <v>4288</v>
      </c>
      <c r="E1991" s="26" t="s">
        <v>4229</v>
      </c>
      <c r="F1991" s="25" t="s">
        <v>3627</v>
      </c>
      <c r="G1991" s="6" t="s">
        <v>13</v>
      </c>
      <c r="H1991" s="6" t="s">
        <v>13</v>
      </c>
      <c r="I1991" s="6" t="s">
        <v>13</v>
      </c>
      <c r="J1991" s="6" t="s">
        <v>13</v>
      </c>
      <c r="K1991" s="23" t="s">
        <v>13</v>
      </c>
      <c r="L1991" s="9" t="str">
        <f>_xlfn.CONCAT("", C1991)</f>
        <v>IOS_Projeto</v>
      </c>
      <c r="M1991" s="9" t="str">
        <f>_xlfn.CONCAT("", D1991)</f>
        <v>IOS_Elementos</v>
      </c>
      <c r="N1991" s="9" t="str">
        <f>_xlfn.CONCAT("", E1991)</f>
        <v>IOS</v>
      </c>
      <c r="O1991" s="9" t="str">
        <f>_xlfn.CONCAT("Classe IFC ou Categoria Revit:   ", F1991)</f>
        <v>Classe IFC ou Categoria Revit:   OST_IOSRoomCalculationPoint</v>
      </c>
      <c r="P1991" s="7" t="s">
        <v>4183</v>
      </c>
      <c r="Q1991" s="11" t="str">
        <f>_xlfn.CONCAT("Categoria de Revit:  ",F1991)</f>
        <v>Categoria de Revit:  OST_IOSRoomCalculationPoint</v>
      </c>
      <c r="R1991" s="7" t="str">
        <f>C1991</f>
        <v>IOS_Projeto</v>
      </c>
      <c r="S1991" s="7" t="str">
        <f>D1991</f>
        <v>IOS_Elementos</v>
      </c>
      <c r="T1991" s="7" t="str">
        <f>E1991</f>
        <v>IOS</v>
      </c>
      <c r="U1991" s="8" t="str">
        <f>_xlfn.CONCAT("bim-key_",A1991)</f>
        <v>bim-key_1990</v>
      </c>
      <c r="V1991" s="4" t="str">
        <f>IF(ISNUMBER(FIND("Arrow", F1991)), _xlfn.CONCAT(E1991,"_Seta"), E1991)</f>
        <v>IOS</v>
      </c>
      <c r="W1991" s="4" t="str">
        <f>IF(ISNUMBER(FIND("Scheme", F1991)), _xlfn.CONCAT(F1991,"_Esquema"), F1991)</f>
        <v>OST_IOSRoomCalculationPoint</v>
      </c>
    </row>
    <row r="1992" spans="1:23" ht="9.75" customHeight="1" x14ac:dyDescent="0.25">
      <c r="A1992" s="66">
        <v>1991</v>
      </c>
      <c r="B1992" s="65" t="s">
        <v>4283</v>
      </c>
      <c r="C1992" s="27" t="s">
        <v>4287</v>
      </c>
      <c r="D1992" s="27" t="s">
        <v>4288</v>
      </c>
      <c r="E1992" s="26" t="s">
        <v>4229</v>
      </c>
      <c r="F1992" s="25" t="s">
        <v>3866</v>
      </c>
      <c r="G1992" s="6" t="s">
        <v>13</v>
      </c>
      <c r="H1992" s="6" t="s">
        <v>13</v>
      </c>
      <c r="I1992" s="6" t="s">
        <v>13</v>
      </c>
      <c r="J1992" s="6" t="s">
        <v>13</v>
      </c>
      <c r="K1992" s="23" t="s">
        <v>13</v>
      </c>
      <c r="L1992" s="9" t="str">
        <f>_xlfn.CONCAT("", C1992)</f>
        <v>IOS_Projeto</v>
      </c>
      <c r="M1992" s="9" t="str">
        <f>_xlfn.CONCAT("", D1992)</f>
        <v>IOS_Elementos</v>
      </c>
      <c r="N1992" s="9" t="str">
        <f>_xlfn.CONCAT("", E1992)</f>
        <v>IOS</v>
      </c>
      <c r="O1992" s="9" t="str">
        <f>_xlfn.CONCAT("Classe IFC ou Categoria Revit:   ", F1992)</f>
        <v>Classe IFC ou Categoria Revit:   OST_IOSRoomComputationHeight</v>
      </c>
      <c r="P1992" s="7" t="s">
        <v>4183</v>
      </c>
      <c r="Q1992" s="11" t="str">
        <f>_xlfn.CONCAT("Categoria de Revit:  ",F1992)</f>
        <v>Categoria de Revit:  OST_IOSRoomComputationHeight</v>
      </c>
      <c r="R1992" s="7" t="str">
        <f>C1992</f>
        <v>IOS_Projeto</v>
      </c>
      <c r="S1992" s="7" t="str">
        <f>D1992</f>
        <v>IOS_Elementos</v>
      </c>
      <c r="T1992" s="7" t="str">
        <f>E1992</f>
        <v>IOS</v>
      </c>
      <c r="U1992" s="8" t="str">
        <f>_xlfn.CONCAT("bim-key_",A1992)</f>
        <v>bim-key_1991</v>
      </c>
      <c r="V1992" s="4" t="str">
        <f>IF(ISNUMBER(FIND("Arrow", F1992)), _xlfn.CONCAT(E1992,"_Seta"), E1992)</f>
        <v>IOS</v>
      </c>
      <c r="W1992" s="4" t="str">
        <f>IF(ISNUMBER(FIND("Scheme", F1992)), _xlfn.CONCAT(F1992,"_Esquema"), F1992)</f>
        <v>OST_IOSRoomComputationHeight</v>
      </c>
    </row>
    <row r="1993" spans="1:23" ht="9.75" customHeight="1" x14ac:dyDescent="0.25">
      <c r="A1993" s="66">
        <v>1992</v>
      </c>
      <c r="B1993" s="65" t="s">
        <v>4283</v>
      </c>
      <c r="C1993" s="27" t="s">
        <v>4287</v>
      </c>
      <c r="D1993" s="27" t="s">
        <v>4288</v>
      </c>
      <c r="E1993" s="26" t="s">
        <v>4229</v>
      </c>
      <c r="F1993" s="25" t="s">
        <v>3906</v>
      </c>
      <c r="G1993" s="6" t="s">
        <v>13</v>
      </c>
      <c r="H1993" s="6" t="s">
        <v>13</v>
      </c>
      <c r="I1993" s="6" t="s">
        <v>13</v>
      </c>
      <c r="J1993" s="6" t="s">
        <v>13</v>
      </c>
      <c r="K1993" s="23" t="s">
        <v>13</v>
      </c>
      <c r="L1993" s="9" t="str">
        <f>_xlfn.CONCAT("", C1993)</f>
        <v>IOS_Projeto</v>
      </c>
      <c r="M1993" s="9" t="str">
        <f>_xlfn.CONCAT("", D1993)</f>
        <v>IOS_Elementos</v>
      </c>
      <c r="N1993" s="9" t="str">
        <f>_xlfn.CONCAT("", E1993)</f>
        <v>IOS</v>
      </c>
      <c r="O1993" s="9" t="str">
        <f>_xlfn.CONCAT("Classe IFC ou Categoria Revit:   ", F1993)</f>
        <v>Classe IFC ou Categoria Revit:   OST_IOSRoomPerimeterLines</v>
      </c>
      <c r="P1993" s="7" t="s">
        <v>4183</v>
      </c>
      <c r="Q1993" s="11" t="str">
        <f>_xlfn.CONCAT("Categoria de Revit:  ",F1993)</f>
        <v>Categoria de Revit:  OST_IOSRoomPerimeterLines</v>
      </c>
      <c r="R1993" s="7" t="str">
        <f>C1993</f>
        <v>IOS_Projeto</v>
      </c>
      <c r="S1993" s="7" t="str">
        <f>D1993</f>
        <v>IOS_Elementos</v>
      </c>
      <c r="T1993" s="7" t="str">
        <f>E1993</f>
        <v>IOS</v>
      </c>
      <c r="U1993" s="8" t="str">
        <f>_xlfn.CONCAT("bim-key_",A1993)</f>
        <v>bim-key_1992</v>
      </c>
      <c r="V1993" s="4" t="str">
        <f>IF(ISNUMBER(FIND("Arrow", F1993)), _xlfn.CONCAT(E1993,"_Seta"), E1993)</f>
        <v>IOS</v>
      </c>
      <c r="W1993" s="4" t="str">
        <f>IF(ISNUMBER(FIND("Scheme", F1993)), _xlfn.CONCAT(F1993,"_Esquema"), F1993)</f>
        <v>OST_IOSRoomPerimeterLines</v>
      </c>
    </row>
    <row r="1994" spans="1:23" ht="9.75" customHeight="1" x14ac:dyDescent="0.25">
      <c r="A1994" s="66">
        <v>1993</v>
      </c>
      <c r="B1994" s="65" t="s">
        <v>4283</v>
      </c>
      <c r="C1994" s="27" t="s">
        <v>4287</v>
      </c>
      <c r="D1994" s="27" t="s">
        <v>4763</v>
      </c>
      <c r="E1994" s="26" t="s">
        <v>4521</v>
      </c>
      <c r="F1994" s="25" t="s">
        <v>3883</v>
      </c>
      <c r="G1994" s="6" t="s">
        <v>13</v>
      </c>
      <c r="H1994" s="6" t="s">
        <v>13</v>
      </c>
      <c r="I1994" s="6" t="s">
        <v>13</v>
      </c>
      <c r="J1994" s="6" t="s">
        <v>13</v>
      </c>
      <c r="K1994" s="23" t="s">
        <v>13</v>
      </c>
      <c r="L1994" s="9" t="str">
        <f>_xlfn.CONCAT("", C1994)</f>
        <v>IOS_Projeto</v>
      </c>
      <c r="M1994" s="9" t="str">
        <f>_xlfn.CONCAT("", D1994)</f>
        <v>IOS_Elementos_TAG</v>
      </c>
      <c r="N1994" s="9" t="str">
        <f>_xlfn.CONCAT("", E1994)</f>
        <v>IOS_Etiqueta</v>
      </c>
      <c r="O1994" s="9" t="str">
        <f>_xlfn.CONCAT("Classe IFC ou Categoria Revit:   ", F1994)</f>
        <v>Classe IFC ou Categoria Revit:   OST_IOSRoomTagToRoomLines</v>
      </c>
      <c r="P1994" s="7" t="s">
        <v>4460</v>
      </c>
      <c r="Q1994" s="11" t="str">
        <f>_xlfn.CONCAT("Categoria de Revit:  ",F1994)</f>
        <v>Categoria de Revit:  OST_IOSRoomTagToRoomLines</v>
      </c>
      <c r="R1994" s="7" t="str">
        <f>C1994</f>
        <v>IOS_Projeto</v>
      </c>
      <c r="S1994" s="7" t="str">
        <f>D1994</f>
        <v>IOS_Elementos_TAG</v>
      </c>
      <c r="T1994" s="7" t="str">
        <f>E1994</f>
        <v>IOS_Etiqueta</v>
      </c>
      <c r="U1994" s="8" t="str">
        <f>_xlfn.CONCAT("bim-key_",A1994)</f>
        <v>bim-key_1993</v>
      </c>
      <c r="V1994" s="4" t="str">
        <f>IF(ISNUMBER(FIND("Arrow", F1994)), _xlfn.CONCAT(E1994,"_Seta"), E1994)</f>
        <v>IOS_Etiqueta</v>
      </c>
      <c r="W1994" s="4" t="str">
        <f>IF(ISNUMBER(FIND("Scheme", F1994)), _xlfn.CONCAT(F1994,"_Esquema"), F1994)</f>
        <v>OST_IOSRoomTagToRoomLines</v>
      </c>
    </row>
    <row r="1995" spans="1:23" ht="9.75" customHeight="1" x14ac:dyDescent="0.25">
      <c r="A1995" s="66">
        <v>1994</v>
      </c>
      <c r="B1995" s="65" t="s">
        <v>4283</v>
      </c>
      <c r="C1995" s="27" t="s">
        <v>4287</v>
      </c>
      <c r="D1995" s="27" t="s">
        <v>4288</v>
      </c>
      <c r="E1995" s="26" t="s">
        <v>4229</v>
      </c>
      <c r="F1995" s="25" t="s">
        <v>3867</v>
      </c>
      <c r="G1995" s="6" t="s">
        <v>13</v>
      </c>
      <c r="H1995" s="6" t="s">
        <v>13</v>
      </c>
      <c r="I1995" s="6" t="s">
        <v>13</v>
      </c>
      <c r="J1995" s="6" t="s">
        <v>13</v>
      </c>
      <c r="K1995" s="23" t="s">
        <v>13</v>
      </c>
      <c r="L1995" s="9" t="str">
        <f>_xlfn.CONCAT("", C1995)</f>
        <v>IOS_Projeto</v>
      </c>
      <c r="M1995" s="9" t="str">
        <f>_xlfn.CONCAT("", D1995)</f>
        <v>IOS_Elementos</v>
      </c>
      <c r="N1995" s="9" t="str">
        <f>_xlfn.CONCAT("", E1995)</f>
        <v>IOS</v>
      </c>
      <c r="O1995" s="9" t="str">
        <f>_xlfn.CONCAT("Classe IFC ou Categoria Revit:   ", F1995)</f>
        <v>Classe IFC ou Categoria Revit:   OST_IOSRoomUpperLowerLines</v>
      </c>
      <c r="P1995" s="7" t="s">
        <v>4183</v>
      </c>
      <c r="Q1995" s="11" t="str">
        <f>_xlfn.CONCAT("Categoria de Revit:  ",F1995)</f>
        <v>Categoria de Revit:  OST_IOSRoomUpperLowerLines</v>
      </c>
      <c r="R1995" s="7" t="str">
        <f>C1995</f>
        <v>IOS_Projeto</v>
      </c>
      <c r="S1995" s="7" t="str">
        <f>D1995</f>
        <v>IOS_Elementos</v>
      </c>
      <c r="T1995" s="7" t="str">
        <f>E1995</f>
        <v>IOS</v>
      </c>
      <c r="U1995" s="8" t="str">
        <f>_xlfn.CONCAT("bim-key_",A1995)</f>
        <v>bim-key_1994</v>
      </c>
      <c r="V1995" s="4" t="str">
        <f>IF(ISNUMBER(FIND("Arrow", F1995)), _xlfn.CONCAT(E1995,"_Seta"), E1995)</f>
        <v>IOS</v>
      </c>
      <c r="W1995" s="4" t="str">
        <f>IF(ISNUMBER(FIND("Scheme", F1995)), _xlfn.CONCAT(F1995,"_Esquema"), F1995)</f>
        <v>OST_IOSRoomUpperLowerLines</v>
      </c>
    </row>
    <row r="1996" spans="1:23" ht="9.75" customHeight="1" x14ac:dyDescent="0.25">
      <c r="A1996" s="66">
        <v>1995</v>
      </c>
      <c r="B1996" s="65" t="s">
        <v>4283</v>
      </c>
      <c r="C1996" s="27" t="s">
        <v>4287</v>
      </c>
      <c r="D1996" s="27" t="s">
        <v>4288</v>
      </c>
      <c r="E1996" s="26" t="s">
        <v>4613</v>
      </c>
      <c r="F1996" s="25" t="s">
        <v>3926</v>
      </c>
      <c r="G1996" s="6" t="s">
        <v>13</v>
      </c>
      <c r="H1996" s="6" t="s">
        <v>13</v>
      </c>
      <c r="I1996" s="6" t="s">
        <v>13</v>
      </c>
      <c r="J1996" s="6" t="s">
        <v>13</v>
      </c>
      <c r="K1996" s="23" t="s">
        <v>13</v>
      </c>
      <c r="L1996" s="9" t="str">
        <f>_xlfn.CONCAT("", C1996)</f>
        <v>IOS_Projeto</v>
      </c>
      <c r="M1996" s="9" t="str">
        <f>_xlfn.CONCAT("", D1996)</f>
        <v>IOS_Elementos</v>
      </c>
      <c r="N1996" s="9" t="str">
        <f>_xlfn.CONCAT("", E1996)</f>
        <v>IOS_Esboço</v>
      </c>
      <c r="O1996" s="9" t="str">
        <f>_xlfn.CONCAT("Classe IFC ou Categoria Revit:   ", F1996)</f>
        <v>Classe IFC ou Categoria Revit:   OST_IOSSketchGrid</v>
      </c>
      <c r="P1996" s="7" t="s">
        <v>4183</v>
      </c>
      <c r="Q1996" s="11" t="str">
        <f>_xlfn.CONCAT("Categoria de Revit:  ",F1996)</f>
        <v>Categoria de Revit:  OST_IOSSketchGrid</v>
      </c>
      <c r="R1996" s="7" t="str">
        <f>C1996</f>
        <v>IOS_Projeto</v>
      </c>
      <c r="S1996" s="7" t="str">
        <f>D1996</f>
        <v>IOS_Elementos</v>
      </c>
      <c r="T1996" s="7" t="str">
        <f>E1996</f>
        <v>IOS_Esboço</v>
      </c>
      <c r="U1996" s="8" t="str">
        <f>_xlfn.CONCAT("bim-key_",A1996)</f>
        <v>bim-key_1995</v>
      </c>
      <c r="V1996" s="4" t="str">
        <f>IF(ISNUMBER(FIND("Arrow", F1996)), _xlfn.CONCAT(E1996,"_Seta"), E1996)</f>
        <v>IOS_Esboço</v>
      </c>
      <c r="W1996" s="4" t="str">
        <f>IF(ISNUMBER(FIND("Scheme", F1996)), _xlfn.CONCAT(F1996,"_Esquema"), F1996)</f>
        <v>OST_IOSSketchGrid</v>
      </c>
    </row>
    <row r="1997" spans="1:23" ht="9.75" customHeight="1" x14ac:dyDescent="0.25">
      <c r="A1997" s="66">
        <v>1996</v>
      </c>
      <c r="B1997" s="65" t="s">
        <v>4283</v>
      </c>
      <c r="C1997" s="27" t="s">
        <v>4287</v>
      </c>
      <c r="D1997" s="27" t="s">
        <v>4288</v>
      </c>
      <c r="E1997" s="26" t="s">
        <v>4229</v>
      </c>
      <c r="F1997" s="25" t="s">
        <v>3896</v>
      </c>
      <c r="G1997" s="6" t="s">
        <v>13</v>
      </c>
      <c r="H1997" s="6" t="s">
        <v>13</v>
      </c>
      <c r="I1997" s="6" t="s">
        <v>13</v>
      </c>
      <c r="J1997" s="6" t="s">
        <v>13</v>
      </c>
      <c r="K1997" s="23" t="s">
        <v>13</v>
      </c>
      <c r="L1997" s="9" t="str">
        <f>_xlfn.CONCAT("", C1997)</f>
        <v>IOS_Projeto</v>
      </c>
      <c r="M1997" s="9" t="str">
        <f>_xlfn.CONCAT("", D1997)</f>
        <v>IOS_Elementos</v>
      </c>
      <c r="N1997" s="9" t="str">
        <f>_xlfn.CONCAT("", E1997)</f>
        <v>IOS</v>
      </c>
      <c r="O1997" s="9" t="str">
        <f>_xlfn.CONCAT("Classe IFC ou Categoria Revit:   ", F1997)</f>
        <v>Classe IFC ou Categoria Revit:   OST_IOSSlabShapeEditorAutoCrease</v>
      </c>
      <c r="P1997" s="7" t="s">
        <v>4183</v>
      </c>
      <c r="Q1997" s="11" t="str">
        <f>_xlfn.CONCAT("Categoria de Revit:  ",F1997)</f>
        <v>Categoria de Revit:  OST_IOSSlabShapeEditorAutoCrease</v>
      </c>
      <c r="R1997" s="7" t="str">
        <f>C1997</f>
        <v>IOS_Projeto</v>
      </c>
      <c r="S1997" s="7" t="str">
        <f>D1997</f>
        <v>IOS_Elementos</v>
      </c>
      <c r="T1997" s="7" t="str">
        <f>E1997</f>
        <v>IOS</v>
      </c>
      <c r="U1997" s="8" t="str">
        <f>_xlfn.CONCAT("bim-key_",A1997)</f>
        <v>bim-key_1996</v>
      </c>
      <c r="V1997" s="4" t="str">
        <f>IF(ISNUMBER(FIND("Arrow", F1997)), _xlfn.CONCAT(E1997,"_Seta"), E1997)</f>
        <v>IOS</v>
      </c>
      <c r="W1997" s="4" t="str">
        <f>IF(ISNUMBER(FIND("Scheme", F1997)), _xlfn.CONCAT(F1997,"_Esquema"), F1997)</f>
        <v>OST_IOSSlabShapeEditorAutoCrease</v>
      </c>
    </row>
    <row r="1998" spans="1:23" ht="9.75" customHeight="1" x14ac:dyDescent="0.25">
      <c r="A1998" s="66">
        <v>1997</v>
      </c>
      <c r="B1998" s="65" t="s">
        <v>4283</v>
      </c>
      <c r="C1998" s="27" t="s">
        <v>4287</v>
      </c>
      <c r="D1998" s="27" t="s">
        <v>4288</v>
      </c>
      <c r="E1998" s="26" t="s">
        <v>4229</v>
      </c>
      <c r="F1998" s="25" t="s">
        <v>3895</v>
      </c>
      <c r="G1998" s="6" t="s">
        <v>13</v>
      </c>
      <c r="H1998" s="6" t="s">
        <v>13</v>
      </c>
      <c r="I1998" s="6" t="s">
        <v>13</v>
      </c>
      <c r="J1998" s="6" t="s">
        <v>13</v>
      </c>
      <c r="K1998" s="23" t="s">
        <v>13</v>
      </c>
      <c r="L1998" s="9" t="str">
        <f>_xlfn.CONCAT("", C1998)</f>
        <v>IOS_Projeto</v>
      </c>
      <c r="M1998" s="9" t="str">
        <f>_xlfn.CONCAT("", D1998)</f>
        <v>IOS_Elementos</v>
      </c>
      <c r="N1998" s="9" t="str">
        <f>_xlfn.CONCAT("", E1998)</f>
        <v>IOS</v>
      </c>
      <c r="O1998" s="9" t="str">
        <f>_xlfn.CONCAT("Classe IFC ou Categoria Revit:   ", F1998)</f>
        <v>Classe IFC ou Categoria Revit:   OST_IOSSlabShapeEditorBoundary</v>
      </c>
      <c r="P1998" s="7" t="s">
        <v>4183</v>
      </c>
      <c r="Q1998" s="11" t="str">
        <f>_xlfn.CONCAT("Categoria de Revit:  ",F1998)</f>
        <v>Categoria de Revit:  OST_IOSSlabShapeEditorBoundary</v>
      </c>
      <c r="R1998" s="7" t="str">
        <f>C1998</f>
        <v>IOS_Projeto</v>
      </c>
      <c r="S1998" s="7" t="str">
        <f>D1998</f>
        <v>IOS_Elementos</v>
      </c>
      <c r="T1998" s="7" t="str">
        <f>E1998</f>
        <v>IOS</v>
      </c>
      <c r="U1998" s="8" t="str">
        <f>_xlfn.CONCAT("bim-key_",A1998)</f>
        <v>bim-key_1997</v>
      </c>
      <c r="V1998" s="4" t="str">
        <f>IF(ISNUMBER(FIND("Arrow", F1998)), _xlfn.CONCAT(E1998,"_Seta"), E1998)</f>
        <v>IOS</v>
      </c>
      <c r="W1998" s="4" t="str">
        <f>IF(ISNUMBER(FIND("Scheme", F1998)), _xlfn.CONCAT(F1998,"_Esquema"), F1998)</f>
        <v>OST_IOSSlabShapeEditorBoundary</v>
      </c>
    </row>
    <row r="1999" spans="1:23" ht="9.75" customHeight="1" x14ac:dyDescent="0.25">
      <c r="A1999" s="66">
        <v>1998</v>
      </c>
      <c r="B1999" s="65" t="s">
        <v>4283</v>
      </c>
      <c r="C1999" s="27" t="s">
        <v>4287</v>
      </c>
      <c r="D1999" s="27" t="s">
        <v>4288</v>
      </c>
      <c r="E1999" s="26" t="s">
        <v>4229</v>
      </c>
      <c r="F1999" s="25" t="s">
        <v>3897</v>
      </c>
      <c r="G1999" s="6" t="s">
        <v>13</v>
      </c>
      <c r="H1999" s="6" t="s">
        <v>13</v>
      </c>
      <c r="I1999" s="6" t="s">
        <v>13</v>
      </c>
      <c r="J1999" s="6" t="s">
        <v>13</v>
      </c>
      <c r="K1999" s="23" t="s">
        <v>13</v>
      </c>
      <c r="L1999" s="9" t="str">
        <f>_xlfn.CONCAT("", C1999)</f>
        <v>IOS_Projeto</v>
      </c>
      <c r="M1999" s="9" t="str">
        <f>_xlfn.CONCAT("", D1999)</f>
        <v>IOS_Elementos</v>
      </c>
      <c r="N1999" s="9" t="str">
        <f>_xlfn.CONCAT("", E1999)</f>
        <v>IOS</v>
      </c>
      <c r="O1999" s="9" t="str">
        <f>_xlfn.CONCAT("Classe IFC ou Categoria Revit:   ", F1999)</f>
        <v>Classe IFC ou Categoria Revit:   OST_IOSSlabShapeEditorExplitCrease</v>
      </c>
      <c r="P1999" s="7" t="s">
        <v>4183</v>
      </c>
      <c r="Q1999" s="11" t="str">
        <f>_xlfn.CONCAT("Categoria de Revit:  ",F1999)</f>
        <v>Categoria de Revit:  OST_IOSSlabShapeEditorExplitCrease</v>
      </c>
      <c r="R1999" s="7" t="str">
        <f>C1999</f>
        <v>IOS_Projeto</v>
      </c>
      <c r="S1999" s="7" t="str">
        <f>D1999</f>
        <v>IOS_Elementos</v>
      </c>
      <c r="T1999" s="7" t="str">
        <f>E1999</f>
        <v>IOS</v>
      </c>
      <c r="U1999" s="8" t="str">
        <f>_xlfn.CONCAT("bim-key_",A1999)</f>
        <v>bim-key_1998</v>
      </c>
      <c r="V1999" s="4" t="str">
        <f>IF(ISNUMBER(FIND("Arrow", F1999)), _xlfn.CONCAT(E1999,"_Seta"), E1999)</f>
        <v>IOS</v>
      </c>
      <c r="W1999" s="4" t="str">
        <f>IF(ISNUMBER(FIND("Scheme", F1999)), _xlfn.CONCAT(F1999,"_Esquema"), F1999)</f>
        <v>OST_IOSSlabShapeEditorExplitCrease</v>
      </c>
    </row>
    <row r="2000" spans="1:23" ht="9.75" customHeight="1" x14ac:dyDescent="0.25">
      <c r="A2000" s="66">
        <v>1999</v>
      </c>
      <c r="B2000" s="65" t="s">
        <v>4283</v>
      </c>
      <c r="C2000" s="27" t="s">
        <v>4287</v>
      </c>
      <c r="D2000" s="27" t="s">
        <v>4288</v>
      </c>
      <c r="E2000" s="26" t="s">
        <v>4229</v>
      </c>
      <c r="F2000" s="25" t="s">
        <v>3894</v>
      </c>
      <c r="G2000" s="6" t="s">
        <v>13</v>
      </c>
      <c r="H2000" s="6" t="s">
        <v>13</v>
      </c>
      <c r="I2000" s="6" t="s">
        <v>13</v>
      </c>
      <c r="J2000" s="6" t="s">
        <v>13</v>
      </c>
      <c r="K2000" s="23" t="s">
        <v>13</v>
      </c>
      <c r="L2000" s="9" t="str">
        <f>_xlfn.CONCAT("", C2000)</f>
        <v>IOS_Projeto</v>
      </c>
      <c r="M2000" s="9" t="str">
        <f>_xlfn.CONCAT("", D2000)</f>
        <v>IOS_Elementos</v>
      </c>
      <c r="N2000" s="9" t="str">
        <f>_xlfn.CONCAT("", E2000)</f>
        <v>IOS</v>
      </c>
      <c r="O2000" s="9" t="str">
        <f>_xlfn.CONCAT("Classe IFC ou Categoria Revit:   ", F2000)</f>
        <v>Classe IFC ou Categoria Revit:   OST_IOSSlabShapeEditorPointBoundary</v>
      </c>
      <c r="P2000" s="7" t="s">
        <v>4183</v>
      </c>
      <c r="Q2000" s="11" t="str">
        <f>_xlfn.CONCAT("Categoria de Revit:  ",F2000)</f>
        <v>Categoria de Revit:  OST_IOSSlabShapeEditorPointBoundary</v>
      </c>
      <c r="R2000" s="7" t="str">
        <f>C2000</f>
        <v>IOS_Projeto</v>
      </c>
      <c r="S2000" s="7" t="str">
        <f>D2000</f>
        <v>IOS_Elementos</v>
      </c>
      <c r="T2000" s="7" t="str">
        <f>E2000</f>
        <v>IOS</v>
      </c>
      <c r="U2000" s="8" t="str">
        <f>_xlfn.CONCAT("bim-key_",A2000)</f>
        <v>bim-key_1999</v>
      </c>
      <c r="V2000" s="4" t="str">
        <f>IF(ISNUMBER(FIND("Arrow", F2000)), _xlfn.CONCAT(E2000,"_Seta"), E2000)</f>
        <v>IOS</v>
      </c>
      <c r="W2000" s="4" t="str">
        <f>IF(ISNUMBER(FIND("Scheme", F2000)), _xlfn.CONCAT(F2000,"_Esquema"), F2000)</f>
        <v>OST_IOSSlabShapeEditorPointBoundary</v>
      </c>
    </row>
    <row r="2001" spans="1:23" ht="9.75" customHeight="1" x14ac:dyDescent="0.25">
      <c r="A2001" s="66">
        <v>2000</v>
      </c>
      <c r="B2001" s="65" t="s">
        <v>4283</v>
      </c>
      <c r="C2001" s="27" t="s">
        <v>4287</v>
      </c>
      <c r="D2001" s="27" t="s">
        <v>4288</v>
      </c>
      <c r="E2001" s="26" t="s">
        <v>4229</v>
      </c>
      <c r="F2001" s="25" t="s">
        <v>3893</v>
      </c>
      <c r="G2001" s="6" t="s">
        <v>13</v>
      </c>
      <c r="H2001" s="6" t="s">
        <v>13</v>
      </c>
      <c r="I2001" s="6" t="s">
        <v>13</v>
      </c>
      <c r="J2001" s="6" t="s">
        <v>13</v>
      </c>
      <c r="K2001" s="23" t="s">
        <v>13</v>
      </c>
      <c r="L2001" s="9" t="str">
        <f>_xlfn.CONCAT("", C2001)</f>
        <v>IOS_Projeto</v>
      </c>
      <c r="M2001" s="9" t="str">
        <f>_xlfn.CONCAT("", D2001)</f>
        <v>IOS_Elementos</v>
      </c>
      <c r="N2001" s="9" t="str">
        <f>_xlfn.CONCAT("", E2001)</f>
        <v>IOS</v>
      </c>
      <c r="O2001" s="9" t="str">
        <f>_xlfn.CONCAT("Classe IFC ou Categoria Revit:   ", F2001)</f>
        <v>Classe IFC ou Categoria Revit:   OST_IOSSlabShapeEditorPointInterior</v>
      </c>
      <c r="P2001" s="7" t="s">
        <v>4183</v>
      </c>
      <c r="Q2001" s="11" t="str">
        <f>_xlfn.CONCAT("Categoria de Revit:  ",F2001)</f>
        <v>Categoria de Revit:  OST_IOSSlabShapeEditorPointInterior</v>
      </c>
      <c r="R2001" s="7" t="str">
        <f>C2001</f>
        <v>IOS_Projeto</v>
      </c>
      <c r="S2001" s="7" t="str">
        <f>D2001</f>
        <v>IOS_Elementos</v>
      </c>
      <c r="T2001" s="7" t="str">
        <f>E2001</f>
        <v>IOS</v>
      </c>
      <c r="U2001" s="8" t="str">
        <f>_xlfn.CONCAT("bim-key_",A2001)</f>
        <v>bim-key_2000</v>
      </c>
      <c r="V2001" s="4" t="str">
        <f>IF(ISNUMBER(FIND("Arrow", F2001)), _xlfn.CONCAT(E2001,"_Seta"), E2001)</f>
        <v>IOS</v>
      </c>
      <c r="W2001" s="4" t="str">
        <f>IF(ISNUMBER(FIND("Scheme", F2001)), _xlfn.CONCAT(F2001,"_Esquema"), F2001)</f>
        <v>OST_IOSSlabShapeEditorPointInterior</v>
      </c>
    </row>
    <row r="2002" spans="1:23" ht="9.75" customHeight="1" x14ac:dyDescent="0.25">
      <c r="A2002" s="66">
        <v>2001</v>
      </c>
      <c r="B2002" s="65" t="s">
        <v>4283</v>
      </c>
      <c r="C2002" s="27" t="s">
        <v>4287</v>
      </c>
      <c r="D2002" s="27" t="s">
        <v>4288</v>
      </c>
      <c r="E2002" s="26" t="s">
        <v>4613</v>
      </c>
      <c r="F2002" s="25" t="s">
        <v>3887</v>
      </c>
      <c r="G2002" s="6" t="s">
        <v>13</v>
      </c>
      <c r="H2002" s="6" t="s">
        <v>13</v>
      </c>
      <c r="I2002" s="6" t="s">
        <v>13</v>
      </c>
      <c r="J2002" s="6" t="s">
        <v>13</v>
      </c>
      <c r="K2002" s="23" t="s">
        <v>13</v>
      </c>
      <c r="L2002" s="9" t="str">
        <f>_xlfn.CONCAT("", C2002)</f>
        <v>IOS_Projeto</v>
      </c>
      <c r="M2002" s="9" t="str">
        <f>_xlfn.CONCAT("", D2002)</f>
        <v>IOS_Elementos</v>
      </c>
      <c r="N2002" s="9" t="str">
        <f>_xlfn.CONCAT("", E2002)</f>
        <v>IOS_Esboço</v>
      </c>
      <c r="O2002" s="9" t="str">
        <f>_xlfn.CONCAT("Classe IFC ou Categoria Revit:   ", F2002)</f>
        <v>Classe IFC ou Categoria Revit:   OST_IOSSuspendedSketch</v>
      </c>
      <c r="P2002" s="7" t="s">
        <v>4183</v>
      </c>
      <c r="Q2002" s="11" t="str">
        <f>_xlfn.CONCAT("Categoria de Revit:  ",F2002)</f>
        <v>Categoria de Revit:  OST_IOSSuspendedSketch</v>
      </c>
      <c r="R2002" s="7" t="str">
        <f>C2002</f>
        <v>IOS_Projeto</v>
      </c>
      <c r="S2002" s="7" t="str">
        <f>D2002</f>
        <v>IOS_Elementos</v>
      </c>
      <c r="T2002" s="7" t="str">
        <f>E2002</f>
        <v>IOS_Esboço</v>
      </c>
      <c r="U2002" s="8" t="str">
        <f>_xlfn.CONCAT("bim-key_",A2002)</f>
        <v>bim-key_2001</v>
      </c>
      <c r="V2002" s="4" t="str">
        <f>IF(ISNUMBER(FIND("Arrow", F2002)), _xlfn.CONCAT(E2002,"_Seta"), E2002)</f>
        <v>IOS_Esboço</v>
      </c>
      <c r="W2002" s="4" t="str">
        <f>IF(ISNUMBER(FIND("Scheme", F2002)), _xlfn.CONCAT(F2002,"_Esquema"), F2002)</f>
        <v>OST_IOSSuspendedSketch</v>
      </c>
    </row>
    <row r="2003" spans="1:23" ht="9.75" customHeight="1" x14ac:dyDescent="0.25">
      <c r="A2003" s="66">
        <v>2002</v>
      </c>
      <c r="B2003" s="65" t="s">
        <v>4283</v>
      </c>
      <c r="C2003" s="27" t="s">
        <v>4287</v>
      </c>
      <c r="D2003" s="27" t="s">
        <v>4288</v>
      </c>
      <c r="E2003" s="26" t="s">
        <v>4613</v>
      </c>
      <c r="F2003" s="25" t="s">
        <v>3927</v>
      </c>
      <c r="G2003" s="6" t="s">
        <v>13</v>
      </c>
      <c r="H2003" s="6" t="s">
        <v>13</v>
      </c>
      <c r="I2003" s="6" t="s">
        <v>13</v>
      </c>
      <c r="J2003" s="6" t="s">
        <v>13</v>
      </c>
      <c r="K2003" s="23" t="s">
        <v>13</v>
      </c>
      <c r="L2003" s="9" t="str">
        <f>_xlfn.CONCAT("", C2003)</f>
        <v>IOS_Projeto</v>
      </c>
      <c r="M2003" s="9" t="str">
        <f>_xlfn.CONCAT("", D2003)</f>
        <v>IOS_Elementos</v>
      </c>
      <c r="N2003" s="9" t="str">
        <f>_xlfn.CONCAT("", E2003)</f>
        <v>IOS_Esboço</v>
      </c>
      <c r="O2003" s="9" t="str">
        <f>_xlfn.CONCAT("Classe IFC ou Categoria Revit:   ", F2003)</f>
        <v>Classe IFC ou Categoria Revit:   OST_IOSSuspendedSketch_obsolete</v>
      </c>
      <c r="P2003" s="7" t="s">
        <v>4183</v>
      </c>
      <c r="Q2003" s="11" t="str">
        <f>_xlfn.CONCAT("Categoria de Revit:  ",F2003)</f>
        <v>Categoria de Revit:  OST_IOSSuspendedSketch_obsolete</v>
      </c>
      <c r="R2003" s="7" t="str">
        <f>C2003</f>
        <v>IOS_Projeto</v>
      </c>
      <c r="S2003" s="7" t="str">
        <f>D2003</f>
        <v>IOS_Elementos</v>
      </c>
      <c r="T2003" s="7" t="str">
        <f>E2003</f>
        <v>IOS_Esboço</v>
      </c>
      <c r="U2003" s="8" t="str">
        <f>_xlfn.CONCAT("bim-key_",A2003)</f>
        <v>bim-key_2002</v>
      </c>
      <c r="V2003" s="4" t="str">
        <f>IF(ISNUMBER(FIND("Arrow", F2003)), _xlfn.CONCAT(E2003,"_Seta"), E2003)</f>
        <v>IOS_Esboço</v>
      </c>
      <c r="W2003" s="4" t="str">
        <f>IF(ISNUMBER(FIND("Scheme", F2003)), _xlfn.CONCAT(F2003,"_Esquema"), F2003)</f>
        <v>OST_IOSSuspendedSketch_obsolete</v>
      </c>
    </row>
    <row r="2004" spans="1:23" ht="9.75" customHeight="1" x14ac:dyDescent="0.25">
      <c r="A2004" s="66">
        <v>2003</v>
      </c>
      <c r="B2004" s="65" t="s">
        <v>4283</v>
      </c>
      <c r="C2004" s="27" t="s">
        <v>4287</v>
      </c>
      <c r="D2004" s="27" t="s">
        <v>4288</v>
      </c>
      <c r="E2004" s="26" t="s">
        <v>4229</v>
      </c>
      <c r="F2004" s="25" t="s">
        <v>3924</v>
      </c>
      <c r="G2004" s="6" t="s">
        <v>13</v>
      </c>
      <c r="H2004" s="6" t="s">
        <v>13</v>
      </c>
      <c r="I2004" s="6" t="s">
        <v>13</v>
      </c>
      <c r="J2004" s="6" t="s">
        <v>13</v>
      </c>
      <c r="K2004" s="23" t="s">
        <v>13</v>
      </c>
      <c r="L2004" s="9" t="str">
        <f>_xlfn.CONCAT("", C2004)</f>
        <v>IOS_Projeto</v>
      </c>
      <c r="M2004" s="9" t="str">
        <f>_xlfn.CONCAT("", D2004)</f>
        <v>IOS_Elementos</v>
      </c>
      <c r="N2004" s="9" t="str">
        <f>_xlfn.CONCAT("", E2004)</f>
        <v>IOS</v>
      </c>
      <c r="O2004" s="9" t="str">
        <f>_xlfn.CONCAT("Classe IFC ou Categoria Revit:   ", F2004)</f>
        <v>Classe IFC ou Categoria Revit:   OST_IOSThinPixel</v>
      </c>
      <c r="P2004" s="7" t="s">
        <v>4183</v>
      </c>
      <c r="Q2004" s="11" t="str">
        <f>_xlfn.CONCAT("Categoria de Revit:  ",F2004)</f>
        <v>Categoria de Revit:  OST_IOSThinPixel</v>
      </c>
      <c r="R2004" s="7" t="str">
        <f>C2004</f>
        <v>IOS_Projeto</v>
      </c>
      <c r="S2004" s="7" t="str">
        <f>D2004</f>
        <v>IOS_Elementos</v>
      </c>
      <c r="T2004" s="7" t="str">
        <f>E2004</f>
        <v>IOS</v>
      </c>
      <c r="U2004" s="8" t="str">
        <f>_xlfn.CONCAT("bim-key_",A2004)</f>
        <v>bim-key_2003</v>
      </c>
      <c r="V2004" s="4" t="str">
        <f>IF(ISNUMBER(FIND("Arrow", F2004)), _xlfn.CONCAT(E2004,"_Seta"), E2004)</f>
        <v>IOS</v>
      </c>
      <c r="W2004" s="4" t="str">
        <f>IF(ISNUMBER(FIND("Scheme", F2004)), _xlfn.CONCAT(F2004,"_Esquema"), F2004)</f>
        <v>OST_IOSThinPixel</v>
      </c>
    </row>
    <row r="2005" spans="1:23" ht="9.75" customHeight="1" x14ac:dyDescent="0.25">
      <c r="A2005" s="66">
        <v>2004</v>
      </c>
      <c r="B2005" s="65" t="s">
        <v>4283</v>
      </c>
      <c r="C2005" s="27" t="s">
        <v>4287</v>
      </c>
      <c r="D2005" s="27" t="s">
        <v>4288</v>
      </c>
      <c r="E2005" s="26" t="s">
        <v>4229</v>
      </c>
      <c r="F2005" s="25" t="s">
        <v>3919</v>
      </c>
      <c r="G2005" s="6" t="s">
        <v>13</v>
      </c>
      <c r="H2005" s="6" t="s">
        <v>13</v>
      </c>
      <c r="I2005" s="6" t="s">
        <v>13</v>
      </c>
      <c r="J2005" s="6" t="s">
        <v>13</v>
      </c>
      <c r="K2005" s="23" t="s">
        <v>13</v>
      </c>
      <c r="L2005" s="9" t="str">
        <f>_xlfn.CONCAT("", C2005)</f>
        <v>IOS_Projeto</v>
      </c>
      <c r="M2005" s="9" t="str">
        <f>_xlfn.CONCAT("", D2005)</f>
        <v>IOS_Elementos</v>
      </c>
      <c r="N2005" s="9" t="str">
        <f>_xlfn.CONCAT("", E2005)</f>
        <v>IOS</v>
      </c>
      <c r="O2005" s="9" t="str">
        <f>_xlfn.CONCAT("Classe IFC ou Categoria Revit:   ", F2005)</f>
        <v>Classe IFC ou Categoria Revit:   OST_IOSThinPixel_Dash</v>
      </c>
      <c r="P2005" s="7" t="s">
        <v>4183</v>
      </c>
      <c r="Q2005" s="11" t="str">
        <f>_xlfn.CONCAT("Categoria de Revit:  ",F2005)</f>
        <v>Categoria de Revit:  OST_IOSThinPixel_Dash</v>
      </c>
      <c r="R2005" s="7" t="str">
        <f>C2005</f>
        <v>IOS_Projeto</v>
      </c>
      <c r="S2005" s="7" t="str">
        <f>D2005</f>
        <v>IOS_Elementos</v>
      </c>
      <c r="T2005" s="7" t="str">
        <f>E2005</f>
        <v>IOS</v>
      </c>
      <c r="U2005" s="8" t="str">
        <f>_xlfn.CONCAT("bim-key_",A2005)</f>
        <v>bim-key_2004</v>
      </c>
      <c r="V2005" s="4" t="str">
        <f>IF(ISNUMBER(FIND("Arrow", F2005)), _xlfn.CONCAT(E2005,"_Seta"), E2005)</f>
        <v>IOS</v>
      </c>
      <c r="W2005" s="4" t="str">
        <f>IF(ISNUMBER(FIND("Scheme", F2005)), _xlfn.CONCAT(F2005,"_Esquema"), F2005)</f>
        <v>OST_IOSThinPixel_Dash</v>
      </c>
    </row>
    <row r="2006" spans="1:23" ht="9.75" customHeight="1" x14ac:dyDescent="0.25">
      <c r="A2006" s="66">
        <v>2005</v>
      </c>
      <c r="B2006" s="65" t="s">
        <v>4283</v>
      </c>
      <c r="C2006" s="27" t="s">
        <v>4287</v>
      </c>
      <c r="D2006" s="27" t="s">
        <v>4288</v>
      </c>
      <c r="E2006" s="26" t="s">
        <v>4229</v>
      </c>
      <c r="F2006" s="25" t="s">
        <v>3918</v>
      </c>
      <c r="G2006" s="6" t="s">
        <v>13</v>
      </c>
      <c r="H2006" s="6" t="s">
        <v>13</v>
      </c>
      <c r="I2006" s="6" t="s">
        <v>13</v>
      </c>
      <c r="J2006" s="6" t="s">
        <v>13</v>
      </c>
      <c r="K2006" s="23" t="s">
        <v>13</v>
      </c>
      <c r="L2006" s="9" t="str">
        <f>_xlfn.CONCAT("", C2006)</f>
        <v>IOS_Projeto</v>
      </c>
      <c r="M2006" s="9" t="str">
        <f>_xlfn.CONCAT("", D2006)</f>
        <v>IOS_Elementos</v>
      </c>
      <c r="N2006" s="9" t="str">
        <f>_xlfn.CONCAT("", E2006)</f>
        <v>IOS</v>
      </c>
      <c r="O2006" s="9" t="str">
        <f>_xlfn.CONCAT("Classe IFC ou Categoria Revit:   ", F2006)</f>
        <v>Classe IFC ou Categoria Revit:   OST_IOSThinPixel_DashDot</v>
      </c>
      <c r="P2006" s="7" t="s">
        <v>4183</v>
      </c>
      <c r="Q2006" s="11" t="str">
        <f>_xlfn.CONCAT("Categoria de Revit:  ",F2006)</f>
        <v>Categoria de Revit:  OST_IOSThinPixel_DashDot</v>
      </c>
      <c r="R2006" s="7" t="str">
        <f>C2006</f>
        <v>IOS_Projeto</v>
      </c>
      <c r="S2006" s="7" t="str">
        <f>D2006</f>
        <v>IOS_Elementos</v>
      </c>
      <c r="T2006" s="7" t="str">
        <f>E2006</f>
        <v>IOS</v>
      </c>
      <c r="U2006" s="8" t="str">
        <f>_xlfn.CONCAT("bim-key_",A2006)</f>
        <v>bim-key_2005</v>
      </c>
      <c r="V2006" s="4" t="str">
        <f>IF(ISNUMBER(FIND("Arrow", F2006)), _xlfn.CONCAT(E2006,"_Seta"), E2006)</f>
        <v>IOS</v>
      </c>
      <c r="W2006" s="4" t="str">
        <f>IF(ISNUMBER(FIND("Scheme", F2006)), _xlfn.CONCAT(F2006,"_Esquema"), F2006)</f>
        <v>OST_IOSThinPixel_DashDot</v>
      </c>
    </row>
    <row r="2007" spans="1:23" ht="9.75" customHeight="1" x14ac:dyDescent="0.25">
      <c r="A2007" s="66">
        <v>2006</v>
      </c>
      <c r="B2007" s="65" t="s">
        <v>4283</v>
      </c>
      <c r="C2007" s="27" t="s">
        <v>4287</v>
      </c>
      <c r="D2007" s="27" t="s">
        <v>4288</v>
      </c>
      <c r="E2007" s="26" t="s">
        <v>4229</v>
      </c>
      <c r="F2007" s="25" t="s">
        <v>3920</v>
      </c>
      <c r="G2007" s="6" t="s">
        <v>13</v>
      </c>
      <c r="H2007" s="6" t="s">
        <v>13</v>
      </c>
      <c r="I2007" s="6" t="s">
        <v>13</v>
      </c>
      <c r="J2007" s="6" t="s">
        <v>13</v>
      </c>
      <c r="K2007" s="23" t="s">
        <v>13</v>
      </c>
      <c r="L2007" s="9" t="str">
        <f>_xlfn.CONCAT("", C2007)</f>
        <v>IOS_Projeto</v>
      </c>
      <c r="M2007" s="9" t="str">
        <f>_xlfn.CONCAT("", D2007)</f>
        <v>IOS_Elementos</v>
      </c>
      <c r="N2007" s="9" t="str">
        <f>_xlfn.CONCAT("", E2007)</f>
        <v>IOS</v>
      </c>
      <c r="O2007" s="9" t="str">
        <f>_xlfn.CONCAT("Classe IFC ou Categoria Revit:   ", F2007)</f>
        <v>Classe IFC ou Categoria Revit:   OST_IOSThinPixel_Dot</v>
      </c>
      <c r="P2007" s="7" t="s">
        <v>4183</v>
      </c>
      <c r="Q2007" s="11" t="str">
        <f>_xlfn.CONCAT("Categoria de Revit:  ",F2007)</f>
        <v>Categoria de Revit:  OST_IOSThinPixel_Dot</v>
      </c>
      <c r="R2007" s="7" t="str">
        <f>C2007</f>
        <v>IOS_Projeto</v>
      </c>
      <c r="S2007" s="7" t="str">
        <f>D2007</f>
        <v>IOS_Elementos</v>
      </c>
      <c r="T2007" s="7" t="str">
        <f>E2007</f>
        <v>IOS</v>
      </c>
      <c r="U2007" s="8" t="str">
        <f>_xlfn.CONCAT("bim-key_",A2007)</f>
        <v>bim-key_2006</v>
      </c>
      <c r="V2007" s="4" t="str">
        <f>IF(ISNUMBER(FIND("Arrow", F2007)), _xlfn.CONCAT(E2007,"_Seta"), E2007)</f>
        <v>IOS</v>
      </c>
      <c r="W2007" s="4" t="str">
        <f>IF(ISNUMBER(FIND("Scheme", F2007)), _xlfn.CONCAT(F2007,"_Esquema"), F2007)</f>
        <v>OST_IOSThinPixel_Dot</v>
      </c>
    </row>
    <row r="2008" spans="1:23" ht="9.75" customHeight="1" x14ac:dyDescent="0.25">
      <c r="A2008" s="66">
        <v>2007</v>
      </c>
      <c r="B2008" s="65" t="s">
        <v>4283</v>
      </c>
      <c r="C2008" s="27" t="s">
        <v>4287</v>
      </c>
      <c r="D2008" s="27" t="s">
        <v>4288</v>
      </c>
      <c r="E2008" s="26" t="s">
        <v>4229</v>
      </c>
      <c r="F2008" s="25" t="s">
        <v>3667</v>
      </c>
      <c r="G2008" s="6" t="s">
        <v>13</v>
      </c>
      <c r="H2008" s="6" t="s">
        <v>13</v>
      </c>
      <c r="I2008" s="6" t="s">
        <v>13</v>
      </c>
      <c r="J2008" s="6" t="s">
        <v>13</v>
      </c>
      <c r="K2008" s="23" t="s">
        <v>13</v>
      </c>
      <c r="L2008" s="9" t="str">
        <f>_xlfn.CONCAT("", C2008)</f>
        <v>IOS_Projeto</v>
      </c>
      <c r="M2008" s="9" t="str">
        <f>_xlfn.CONCAT("", D2008)</f>
        <v>IOS_Elementos</v>
      </c>
      <c r="N2008" s="9" t="str">
        <f>_xlfn.CONCAT("", E2008)</f>
        <v>IOS</v>
      </c>
      <c r="O2008" s="9" t="str">
        <f>_xlfn.CONCAT("Classe IFC ou Categoria Revit:   ", F2008)</f>
        <v>Classe IFC ou Categoria Revit:   OST_IOSTilePatternGrid</v>
      </c>
      <c r="P2008" s="7" t="s">
        <v>4183</v>
      </c>
      <c r="Q2008" s="11" t="str">
        <f>_xlfn.CONCAT("Categoria de Revit:  ",F2008)</f>
        <v>Categoria de Revit:  OST_IOSTilePatternGrid</v>
      </c>
      <c r="R2008" s="7" t="str">
        <f>C2008</f>
        <v>IOS_Projeto</v>
      </c>
      <c r="S2008" s="7" t="str">
        <f>D2008</f>
        <v>IOS_Elementos</v>
      </c>
      <c r="T2008" s="7" t="str">
        <f>E2008</f>
        <v>IOS</v>
      </c>
      <c r="U2008" s="8" t="str">
        <f>_xlfn.CONCAT("bim-key_",A2008)</f>
        <v>bim-key_2007</v>
      </c>
      <c r="V2008" s="4" t="str">
        <f>IF(ISNUMBER(FIND("Arrow", F2008)), _xlfn.CONCAT(E2008,"_Seta"), E2008)</f>
        <v>IOS</v>
      </c>
      <c r="W2008" s="4" t="str">
        <f>IF(ISNUMBER(FIND("Scheme", F2008)), _xlfn.CONCAT(F2008,"_Esquema"), F2008)</f>
        <v>OST_IOSTilePatternGrid</v>
      </c>
    </row>
    <row r="2009" spans="1:23" ht="9.75" customHeight="1" x14ac:dyDescent="0.25">
      <c r="A2009" s="66">
        <v>2008</v>
      </c>
      <c r="B2009" s="65" t="s">
        <v>4283</v>
      </c>
      <c r="C2009" s="27" t="s">
        <v>4287</v>
      </c>
      <c r="D2009" s="27" t="s">
        <v>4288</v>
      </c>
      <c r="E2009" s="26" t="s">
        <v>4229</v>
      </c>
      <c r="F2009" s="25" t="s">
        <v>3888</v>
      </c>
      <c r="G2009" s="6" t="s">
        <v>13</v>
      </c>
      <c r="H2009" s="6" t="s">
        <v>13</v>
      </c>
      <c r="I2009" s="6" t="s">
        <v>13</v>
      </c>
      <c r="J2009" s="6" t="s">
        <v>13</v>
      </c>
      <c r="K2009" s="23" t="s">
        <v>13</v>
      </c>
      <c r="L2009" s="9" t="str">
        <f>_xlfn.CONCAT("", C2009)</f>
        <v>IOS_Projeto</v>
      </c>
      <c r="M2009" s="9" t="str">
        <f>_xlfn.CONCAT("", D2009)</f>
        <v>IOS_Elementos</v>
      </c>
      <c r="N2009" s="9" t="str">
        <f>_xlfn.CONCAT("", E2009)</f>
        <v>IOS</v>
      </c>
      <c r="O2009" s="9" t="str">
        <f>_xlfn.CONCAT("Classe IFC ou Categoria Revit:   ", F2009)</f>
        <v>Classe IFC ou Categoria Revit:   OST_IOSWallCoreBoundary</v>
      </c>
      <c r="P2009" s="7" t="s">
        <v>4183</v>
      </c>
      <c r="Q2009" s="11" t="str">
        <f>_xlfn.CONCAT("Categoria de Revit:  ",F2009)</f>
        <v>Categoria de Revit:  OST_IOSWallCoreBoundary</v>
      </c>
      <c r="R2009" s="7" t="str">
        <f>C2009</f>
        <v>IOS_Projeto</v>
      </c>
      <c r="S2009" s="7" t="str">
        <f>D2009</f>
        <v>IOS_Elementos</v>
      </c>
      <c r="T2009" s="7" t="str">
        <f>E2009</f>
        <v>IOS</v>
      </c>
      <c r="U2009" s="8" t="str">
        <f>_xlfn.CONCAT("bim-key_",A2009)</f>
        <v>bim-key_2008</v>
      </c>
      <c r="V2009" s="4" t="str">
        <f>IF(ISNUMBER(FIND("Arrow", F2009)), _xlfn.CONCAT(E2009,"_Seta"), E2009)</f>
        <v>IOS</v>
      </c>
      <c r="W2009" s="4" t="str">
        <f>IF(ISNUMBER(FIND("Scheme", F2009)), _xlfn.CONCAT(F2009,"_Esquema"), F2009)</f>
        <v>OST_IOSWallCoreBoundary</v>
      </c>
    </row>
    <row r="2010" spans="1:23" ht="9.75" customHeight="1" x14ac:dyDescent="0.25">
      <c r="A2010" s="66">
        <v>2009</v>
      </c>
      <c r="B2010" s="65" t="s">
        <v>4283</v>
      </c>
      <c r="C2010" s="27" t="s">
        <v>4295</v>
      </c>
      <c r="D2010" s="27" t="s">
        <v>4539</v>
      </c>
      <c r="E2010" s="40" t="s">
        <v>4773</v>
      </c>
      <c r="F2010" s="25" t="s">
        <v>2818</v>
      </c>
      <c r="G2010" s="6" t="s">
        <v>13</v>
      </c>
      <c r="H2010" s="6" t="s">
        <v>13</v>
      </c>
      <c r="I2010" s="6" t="s">
        <v>13</v>
      </c>
      <c r="J2010" s="6" t="s">
        <v>13</v>
      </c>
      <c r="K2010" s="23" t="s">
        <v>13</v>
      </c>
      <c r="L2010" s="9" t="str">
        <f>_xlfn.CONCAT("", C2010)</f>
        <v>EST_Analítico</v>
      </c>
      <c r="M2010" s="9" t="str">
        <f>_xlfn.CONCAT("", D2010)</f>
        <v>EST_Analítico_Estrutura</v>
      </c>
      <c r="N2010" s="9" t="str">
        <f>_xlfn.CONCAT("", E2010)</f>
        <v>Carga</v>
      </c>
      <c r="O2010" s="9" t="str">
        <f>_xlfn.CONCAT("Classe IFC ou Categoria Revit:   ", F2010)</f>
        <v>Classe IFC ou Categoria Revit:   OST_IsolatedFoundationAnalytical</v>
      </c>
      <c r="P2010" s="7" t="s">
        <v>4183</v>
      </c>
      <c r="Q2010" s="11" t="str">
        <f>_xlfn.CONCAT("Categoria de Revit:  ",F2010)</f>
        <v>Categoria de Revit:  OST_IsolatedFoundationAnalytical</v>
      </c>
      <c r="R2010" s="7" t="str">
        <f>C2010</f>
        <v>EST_Analítico</v>
      </c>
      <c r="S2010" s="7" t="str">
        <f>D2010</f>
        <v>EST_Analítico_Estrutura</v>
      </c>
      <c r="T2010" s="7" t="str">
        <f>E2010</f>
        <v>Carga</v>
      </c>
      <c r="U2010" s="8" t="str">
        <f>_xlfn.CONCAT("bim-key_",A2010)</f>
        <v>bim-key_2009</v>
      </c>
      <c r="V2010" s="4" t="str">
        <f>IF(ISNUMBER(FIND("Arrow", F2010)), _xlfn.CONCAT(E2010,"_Seta"), E2010)</f>
        <v>Carga</v>
      </c>
      <c r="W2010" s="4" t="str">
        <f>IF(ISNUMBER(FIND("Scheme", F2010)), _xlfn.CONCAT(F2010,"_Esquema"), F2010)</f>
        <v>OST_IsolatedFoundationAnalytical</v>
      </c>
    </row>
    <row r="2011" spans="1:23" ht="9.75" customHeight="1" x14ac:dyDescent="0.25">
      <c r="A2011" s="66">
        <v>2010</v>
      </c>
      <c r="B2011" s="65" t="s">
        <v>4283</v>
      </c>
      <c r="C2011" s="27" t="s">
        <v>4295</v>
      </c>
      <c r="D2011" s="27" t="s">
        <v>4748</v>
      </c>
      <c r="E2011" s="40" t="s">
        <v>4543</v>
      </c>
      <c r="F2011" s="25" t="s">
        <v>2805</v>
      </c>
      <c r="G2011" s="6" t="s">
        <v>13</v>
      </c>
      <c r="H2011" s="6" t="s">
        <v>13</v>
      </c>
      <c r="I2011" s="6" t="s">
        <v>13</v>
      </c>
      <c r="J2011" s="6" t="s">
        <v>13</v>
      </c>
      <c r="K2011" s="23" t="s">
        <v>13</v>
      </c>
      <c r="L2011" s="9" t="str">
        <f>_xlfn.CONCAT("", C2011)</f>
        <v>EST_Analítico</v>
      </c>
      <c r="M2011" s="9" t="str">
        <f>_xlfn.CONCAT("", D2011)</f>
        <v>EST_Analítico_Estrutura_TAG</v>
      </c>
      <c r="N2011" s="9" t="str">
        <f>_xlfn.CONCAT("", E2011)</f>
        <v>Fundação_Etiqueta</v>
      </c>
      <c r="O2011" s="9" t="str">
        <f>_xlfn.CONCAT("Classe IFC ou Categoria Revit:   ", F2011)</f>
        <v>Classe IFC ou Categoria Revit:   OST_IsolatedFoundationAnalyticalTags</v>
      </c>
      <c r="P2011" s="7" t="s">
        <v>4460</v>
      </c>
      <c r="Q2011" s="11" t="str">
        <f>_xlfn.CONCAT("Categoria de Revit:  ",F2011)</f>
        <v>Categoria de Revit:  OST_IsolatedFoundationAnalyticalTags</v>
      </c>
      <c r="R2011" s="7" t="str">
        <f>C2011</f>
        <v>EST_Analítico</v>
      </c>
      <c r="S2011" s="7" t="str">
        <f>D2011</f>
        <v>EST_Analítico_Estrutura_TAG</v>
      </c>
      <c r="T2011" s="7" t="str">
        <f>E2011</f>
        <v>Fundação_Etiqueta</v>
      </c>
      <c r="U2011" s="8" t="str">
        <f>_xlfn.CONCAT("bim-key_",A2011)</f>
        <v>bim-key_2010</v>
      </c>
      <c r="V2011" s="4" t="str">
        <f>IF(ISNUMBER(FIND("Arrow", F2011)), _xlfn.CONCAT(E2011,"_Seta"), E2011)</f>
        <v>Fundação_Etiqueta</v>
      </c>
      <c r="W2011" s="4" t="str">
        <f>IF(ISNUMBER(FIND("Scheme", F2011)), _xlfn.CONCAT(F2011,"_Esquema"), F2011)</f>
        <v>OST_IsolatedFoundationAnalyticalTags</v>
      </c>
    </row>
    <row r="2012" spans="1:23" ht="9.75" customHeight="1" x14ac:dyDescent="0.25">
      <c r="A2012" s="66">
        <v>1510</v>
      </c>
      <c r="B2012" s="65" t="s">
        <v>4283</v>
      </c>
      <c r="C2012" s="27" t="s">
        <v>4458</v>
      </c>
      <c r="D2012" s="27" t="s">
        <v>4457</v>
      </c>
      <c r="E2012" s="26" t="s">
        <v>5075</v>
      </c>
      <c r="F2012" s="25" t="s">
        <v>3237</v>
      </c>
      <c r="G2012" s="6" t="s">
        <v>13</v>
      </c>
      <c r="H2012" s="6" t="s">
        <v>13</v>
      </c>
      <c r="I2012" s="6" t="s">
        <v>13</v>
      </c>
      <c r="J2012" s="6" t="s">
        <v>13</v>
      </c>
      <c r="K2012" s="23" t="s">
        <v>13</v>
      </c>
      <c r="L2012" s="9" t="str">
        <f>_xlfn.CONCAT("", C2012)</f>
        <v>XXX_Antigos</v>
      </c>
      <c r="M2012" s="9" t="str">
        <f>_xlfn.CONCAT("", D2012)</f>
        <v>XXX_Eliminados</v>
      </c>
      <c r="N2012" s="9" t="str">
        <f>_xlfn.CONCAT("", E2012)</f>
        <v>Elemento_Descontinuado</v>
      </c>
      <c r="O2012" s="9" t="str">
        <f>_xlfn.CONCAT("Classe IFC ou Categoria Revit:   ", F2012)</f>
        <v>Classe IFC ou Categoria Revit:   OST_BridgeArchHiddenLines2021_Deprecated</v>
      </c>
      <c r="P2012" s="7" t="s">
        <v>5074</v>
      </c>
      <c r="Q2012" s="11" t="str">
        <f>_xlfn.CONCAT("Categoria de Revit:  ",F2012)</f>
        <v>Categoria de Revit:  OST_BridgeArchHiddenLines2021_Deprecated</v>
      </c>
      <c r="R2012" s="7" t="str">
        <f>C2012</f>
        <v>XXX_Antigos</v>
      </c>
      <c r="S2012" s="7" t="str">
        <f>D2012</f>
        <v>XXX_Eliminados</v>
      </c>
      <c r="T2012" s="7" t="str">
        <f>E2012</f>
        <v>Elemento_Descontinuado</v>
      </c>
      <c r="U2012" s="8" t="str">
        <f>_xlfn.CONCAT("bim-key_",A2012)</f>
        <v>bim-key_1510</v>
      </c>
      <c r="V2012" s="4" t="str">
        <f>IF(ISNUMBER(FIND("Arrow", F2012)), _xlfn.CONCAT(E2012,"_Seta"), E2012)</f>
        <v>Elemento_Descontinuado</v>
      </c>
      <c r="W2012" s="4" t="str">
        <f>IF(ISNUMBER(FIND("Scheme", F2012)), _xlfn.CONCAT(F2012,"_Esquema"), F2012)</f>
        <v>OST_BridgeArchHiddenLines2021_Deprecated</v>
      </c>
    </row>
    <row r="2013" spans="1:23" ht="9.75" customHeight="1" x14ac:dyDescent="0.25">
      <c r="A2013" s="66">
        <v>2012</v>
      </c>
      <c r="B2013" s="65" t="s">
        <v>4283</v>
      </c>
      <c r="C2013" s="27" t="s">
        <v>4415</v>
      </c>
      <c r="D2013" s="27" t="s">
        <v>4736</v>
      </c>
      <c r="E2013" s="26" t="s">
        <v>4500</v>
      </c>
      <c r="F2013" s="25" t="s">
        <v>3301</v>
      </c>
      <c r="G2013" s="6" t="s">
        <v>13</v>
      </c>
      <c r="H2013" s="6" t="s">
        <v>13</v>
      </c>
      <c r="I2013" s="6" t="s">
        <v>13</v>
      </c>
      <c r="J2013" s="6" t="s">
        <v>13</v>
      </c>
      <c r="K2013" s="23" t="s">
        <v>13</v>
      </c>
      <c r="L2013" s="9" t="str">
        <f>_xlfn.CONCAT("", C2013)</f>
        <v>DOC_Projeto</v>
      </c>
      <c r="M2013" s="9" t="str">
        <f>_xlfn.CONCAT("", D2013)</f>
        <v>DOC_Simbologia_TAG</v>
      </c>
      <c r="N2013" s="9" t="str">
        <f>_xlfn.CONCAT("", E2013)</f>
        <v>Textual_Simbologia_Etiqueta</v>
      </c>
      <c r="O2013" s="9" t="str">
        <f>_xlfn.CONCAT("Classe IFC ou Categoria Revit:   ", F2013)</f>
        <v>Classe IFC ou Categoria Revit:   OST_KeynoteTags</v>
      </c>
      <c r="P2013" s="7" t="s">
        <v>4460</v>
      </c>
      <c r="Q2013" s="11" t="str">
        <f>_xlfn.CONCAT("Categoria de Revit:  ",F2013)</f>
        <v>Categoria de Revit:  OST_KeynoteTags</v>
      </c>
      <c r="R2013" s="7" t="str">
        <f>C2013</f>
        <v>DOC_Projeto</v>
      </c>
      <c r="S2013" s="7" t="str">
        <f>D2013</f>
        <v>DOC_Simbologia_TAG</v>
      </c>
      <c r="T2013" s="7" t="str">
        <f>E2013</f>
        <v>Textual_Simbologia_Etiqueta</v>
      </c>
      <c r="U2013" s="8" t="str">
        <f>_xlfn.CONCAT("bim-key_",A2013)</f>
        <v>bim-key_2012</v>
      </c>
      <c r="V2013" s="4" t="str">
        <f>IF(ISNUMBER(FIND("Arrow", F2013)), _xlfn.CONCAT(E2013,"_Seta"), E2013)</f>
        <v>Textual_Simbologia_Etiqueta</v>
      </c>
      <c r="W2013" s="4" t="str">
        <f>IF(ISNUMBER(FIND("Scheme", F2013)), _xlfn.CONCAT(F2013,"_Esquema"), F2013)</f>
        <v>OST_KeynoteTags</v>
      </c>
    </row>
    <row r="2014" spans="1:23" ht="9.75" customHeight="1" x14ac:dyDescent="0.25">
      <c r="A2014" s="66">
        <v>2013</v>
      </c>
      <c r="B2014" s="65" t="s">
        <v>4283</v>
      </c>
      <c r="C2014" s="27" t="s">
        <v>4296</v>
      </c>
      <c r="D2014" s="27" t="s">
        <v>4925</v>
      </c>
      <c r="E2014" s="40" t="s">
        <v>5049</v>
      </c>
      <c r="F2014" s="25" t="s">
        <v>3417</v>
      </c>
      <c r="G2014" s="6" t="s">
        <v>13</v>
      </c>
      <c r="H2014" s="6" t="s">
        <v>13</v>
      </c>
      <c r="I2014" s="6" t="s">
        <v>13</v>
      </c>
      <c r="J2014" s="6" t="s">
        <v>13</v>
      </c>
      <c r="K2014" s="23" t="s">
        <v>13</v>
      </c>
      <c r="L2014" s="9" t="str">
        <f>_xlfn.CONCAT("", C2014)</f>
        <v>EST_Projeto</v>
      </c>
      <c r="M2014" s="9" t="str">
        <f>_xlfn.CONCAT("", D2014)</f>
        <v>EST_Compostas</v>
      </c>
      <c r="N2014" s="9" t="str">
        <f>_xlfn.CONCAT("", E2014)</f>
        <v>Barra_Contraventamento</v>
      </c>
      <c r="O2014" s="9" t="str">
        <f>_xlfn.CONCAT("Classe IFC ou Categoria Revit:   ", F2014)</f>
        <v>Classe IFC ou Categoria Revit:   OST_KickerBracing</v>
      </c>
      <c r="P2014" s="7" t="s">
        <v>5068</v>
      </c>
      <c r="Q2014" s="11" t="str">
        <f>_xlfn.CONCAT("Categoria de Revit:  ",F2014)</f>
        <v>Categoria de Revit:  OST_KickerBracing</v>
      </c>
      <c r="R2014" s="7" t="str">
        <f>C2014</f>
        <v>EST_Projeto</v>
      </c>
      <c r="S2014" s="7" t="str">
        <f>D2014</f>
        <v>EST_Compostas</v>
      </c>
      <c r="T2014" s="7" t="str">
        <f>E2014</f>
        <v>Barra_Contraventamento</v>
      </c>
      <c r="U2014" s="8" t="str">
        <f>_xlfn.CONCAT("bim-key_",A2014)</f>
        <v>bim-key_2013</v>
      </c>
      <c r="V2014" s="4" t="str">
        <f>IF(ISNUMBER(FIND("Arrow", F2014)), _xlfn.CONCAT(E2014,"_Seta"), E2014)</f>
        <v>Barra_Contraventamento</v>
      </c>
      <c r="W2014" s="4" t="str">
        <f>IF(ISNUMBER(FIND("Scheme", F2014)), _xlfn.CONCAT(F2014,"_Esquema"), F2014)</f>
        <v>OST_KickerBracing</v>
      </c>
    </row>
    <row r="2015" spans="1:23" ht="9.75" customHeight="1" x14ac:dyDescent="0.25">
      <c r="A2015" s="66">
        <v>2014</v>
      </c>
      <c r="B2015" s="65" t="s">
        <v>4283</v>
      </c>
      <c r="C2015" s="27" t="s">
        <v>4415</v>
      </c>
      <c r="D2015" s="27" t="s">
        <v>4535</v>
      </c>
      <c r="E2015" s="26" t="s">
        <v>4204</v>
      </c>
      <c r="F2015" s="25" t="s">
        <v>3006</v>
      </c>
      <c r="G2015" s="6" t="s">
        <v>13</v>
      </c>
      <c r="H2015" s="6" t="s">
        <v>13</v>
      </c>
      <c r="I2015" s="6" t="s">
        <v>13</v>
      </c>
      <c r="J2015" s="6" t="s">
        <v>13</v>
      </c>
      <c r="K2015" s="23" t="s">
        <v>13</v>
      </c>
      <c r="L2015" s="9" t="str">
        <f>_xlfn.CONCAT("", C2015)</f>
        <v>DOC_Projeto</v>
      </c>
      <c r="M2015" s="9" t="str">
        <f>_xlfn.CONCAT("", D2015)</f>
        <v>DOC_Simbologia</v>
      </c>
      <c r="N2015" s="9" t="str">
        <f>_xlfn.CONCAT("", E2015)</f>
        <v>Textual_Simbologia</v>
      </c>
      <c r="O2015" s="9" t="str">
        <f>_xlfn.CONCAT("Classe IFC ou Categoria Revit:   ", F2015)</f>
        <v>Classe IFC ou Categoria Revit:   OST_LayoutNodes</v>
      </c>
      <c r="P2015" s="7" t="s">
        <v>4183</v>
      </c>
      <c r="Q2015" s="11" t="str">
        <f>_xlfn.CONCAT("Categoria de Revit:  ",F2015)</f>
        <v>Categoria de Revit:  OST_LayoutNodes</v>
      </c>
      <c r="R2015" s="7" t="str">
        <f>C2015</f>
        <v>DOC_Projeto</v>
      </c>
      <c r="S2015" s="7" t="str">
        <f>D2015</f>
        <v>DOC_Simbologia</v>
      </c>
      <c r="T2015" s="7" t="str">
        <f>E2015</f>
        <v>Textual_Simbologia</v>
      </c>
      <c r="U2015" s="8" t="str">
        <f>_xlfn.CONCAT("bim-key_",A2015)</f>
        <v>bim-key_2014</v>
      </c>
      <c r="V2015" s="4" t="str">
        <f>IF(ISNUMBER(FIND("Arrow", F2015)), _xlfn.CONCAT(E2015,"_Seta"), E2015)</f>
        <v>Textual_Simbologia</v>
      </c>
      <c r="W2015" s="4" t="str">
        <f>IF(ISNUMBER(FIND("Scheme", F2015)), _xlfn.CONCAT(F2015,"_Esquema"), F2015)</f>
        <v>OST_LayoutNodes</v>
      </c>
    </row>
    <row r="2016" spans="1:23" ht="9.75" customHeight="1" x14ac:dyDescent="0.25">
      <c r="A2016" s="66">
        <v>2015</v>
      </c>
      <c r="B2016" s="65" t="s">
        <v>4283</v>
      </c>
      <c r="C2016" s="27" t="s">
        <v>4415</v>
      </c>
      <c r="D2016" s="27" t="s">
        <v>4535</v>
      </c>
      <c r="E2016" s="26" t="s">
        <v>4204</v>
      </c>
      <c r="F2016" s="25" t="s">
        <v>3086</v>
      </c>
      <c r="G2016" s="6" t="s">
        <v>13</v>
      </c>
      <c r="H2016" s="6" t="s">
        <v>13</v>
      </c>
      <c r="I2016" s="6" t="s">
        <v>13</v>
      </c>
      <c r="J2016" s="6" t="s">
        <v>13</v>
      </c>
      <c r="K2016" s="23" t="s">
        <v>13</v>
      </c>
      <c r="L2016" s="9" t="str">
        <f>_xlfn.CONCAT("", C2016)</f>
        <v>DOC_Projeto</v>
      </c>
      <c r="M2016" s="9" t="str">
        <f>_xlfn.CONCAT("", D2016)</f>
        <v>DOC_Simbologia</v>
      </c>
      <c r="N2016" s="9" t="str">
        <f>_xlfn.CONCAT("", E2016)</f>
        <v>Textual_Simbologia</v>
      </c>
      <c r="O2016" s="9" t="str">
        <f>_xlfn.CONCAT("Classe IFC ou Categoria Revit:   ", F2016)</f>
        <v>Classe IFC ou Categoria Revit:   OST_LayoutPath_Bases</v>
      </c>
      <c r="P2016" s="7" t="s">
        <v>4183</v>
      </c>
      <c r="Q2016" s="11" t="str">
        <f>_xlfn.CONCAT("Categoria de Revit:  ",F2016)</f>
        <v>Categoria de Revit:  OST_LayoutPath_Bases</v>
      </c>
      <c r="R2016" s="7" t="str">
        <f>C2016</f>
        <v>DOC_Projeto</v>
      </c>
      <c r="S2016" s="7" t="str">
        <f>D2016</f>
        <v>DOC_Simbologia</v>
      </c>
      <c r="T2016" s="7" t="str">
        <f>E2016</f>
        <v>Textual_Simbologia</v>
      </c>
      <c r="U2016" s="8" t="str">
        <f>_xlfn.CONCAT("bim-key_",A2016)</f>
        <v>bim-key_2015</v>
      </c>
      <c r="V2016" s="4" t="str">
        <f>IF(ISNUMBER(FIND("Arrow", F2016)), _xlfn.CONCAT(E2016,"_Seta"), E2016)</f>
        <v>Textual_Simbologia</v>
      </c>
      <c r="W2016" s="4" t="str">
        <f>IF(ISNUMBER(FIND("Scheme", F2016)), _xlfn.CONCAT(F2016,"_Esquema"), F2016)</f>
        <v>OST_LayoutPath_Bases</v>
      </c>
    </row>
    <row r="2017" spans="1:23" ht="9.75" customHeight="1" x14ac:dyDescent="0.25">
      <c r="A2017" s="66">
        <v>2016</v>
      </c>
      <c r="B2017" s="65" t="s">
        <v>4283</v>
      </c>
      <c r="C2017" s="27" t="s">
        <v>4415</v>
      </c>
      <c r="D2017" s="27" t="s">
        <v>4535</v>
      </c>
      <c r="E2017" s="26" t="s">
        <v>4204</v>
      </c>
      <c r="F2017" s="25" t="s">
        <v>3011</v>
      </c>
      <c r="G2017" s="6" t="s">
        <v>13</v>
      </c>
      <c r="H2017" s="6" t="s">
        <v>13</v>
      </c>
      <c r="I2017" s="6" t="s">
        <v>13</v>
      </c>
      <c r="J2017" s="6" t="s">
        <v>13</v>
      </c>
      <c r="K2017" s="23" t="s">
        <v>13</v>
      </c>
      <c r="L2017" s="9" t="str">
        <f>_xlfn.CONCAT("", C2017)</f>
        <v>DOC_Projeto</v>
      </c>
      <c r="M2017" s="9" t="str">
        <f>_xlfn.CONCAT("", D2017)</f>
        <v>DOC_Simbologia</v>
      </c>
      <c r="N2017" s="9" t="str">
        <f>_xlfn.CONCAT("", E2017)</f>
        <v>Textual_Simbologia</v>
      </c>
      <c r="O2017" s="9" t="str">
        <f>_xlfn.CONCAT("Classe IFC ou Categoria Revit:   ", F2017)</f>
        <v>Classe IFC ou Categoria Revit:   OST_LayoutPathBase_Pipings</v>
      </c>
      <c r="P2017" s="7" t="s">
        <v>4183</v>
      </c>
      <c r="Q2017" s="11" t="str">
        <f>_xlfn.CONCAT("Categoria de Revit:  ",F2017)</f>
        <v>Categoria de Revit:  OST_LayoutPathBase_Pipings</v>
      </c>
      <c r="R2017" s="7" t="str">
        <f>C2017</f>
        <v>DOC_Projeto</v>
      </c>
      <c r="S2017" s="7" t="str">
        <f>D2017</f>
        <v>DOC_Simbologia</v>
      </c>
      <c r="T2017" s="7" t="str">
        <f>E2017</f>
        <v>Textual_Simbologia</v>
      </c>
      <c r="U2017" s="8" t="str">
        <f>_xlfn.CONCAT("bim-key_",A2017)</f>
        <v>bim-key_2016</v>
      </c>
      <c r="V2017" s="4" t="str">
        <f>IF(ISNUMBER(FIND("Arrow", F2017)), _xlfn.CONCAT(E2017,"_Seta"), E2017)</f>
        <v>Textual_Simbologia</v>
      </c>
      <c r="W2017" s="4" t="str">
        <f>IF(ISNUMBER(FIND("Scheme", F2017)), _xlfn.CONCAT(F2017,"_Esquema"), F2017)</f>
        <v>OST_LayoutPathBase_Pipings</v>
      </c>
    </row>
    <row r="2018" spans="1:23" ht="9.75" customHeight="1" x14ac:dyDescent="0.25">
      <c r="A2018" s="66">
        <v>2017</v>
      </c>
      <c r="B2018" s="65" t="s">
        <v>4283</v>
      </c>
      <c r="C2018" s="27" t="s">
        <v>4415</v>
      </c>
      <c r="D2018" s="27" t="s">
        <v>4535</v>
      </c>
      <c r="E2018" s="26" t="s">
        <v>4597</v>
      </c>
      <c r="F2018" s="25" t="s">
        <v>3721</v>
      </c>
      <c r="G2018" s="6" t="s">
        <v>13</v>
      </c>
      <c r="H2018" s="6" t="s">
        <v>13</v>
      </c>
      <c r="I2018" s="6" t="s">
        <v>13</v>
      </c>
      <c r="J2018" s="6" t="s">
        <v>13</v>
      </c>
      <c r="K2018" s="23" t="s">
        <v>13</v>
      </c>
      <c r="L2018" s="9" t="str">
        <f>_xlfn.CONCAT("", C2018)</f>
        <v>DOC_Projeto</v>
      </c>
      <c r="M2018" s="9" t="str">
        <f>_xlfn.CONCAT("", D2018)</f>
        <v>DOC_Simbologia</v>
      </c>
      <c r="N2018" s="9" t="str">
        <f>_xlfn.CONCAT("", E2018)</f>
        <v>Textual_Simbologia_Legenda</v>
      </c>
      <c r="O2018" s="9" t="str">
        <f>_xlfn.CONCAT("Classe IFC ou Categoria Revit:   ", F2018)</f>
        <v>Classe IFC ou Categoria Revit:   OST_LegendComponents</v>
      </c>
      <c r="P2018" s="7" t="s">
        <v>4183</v>
      </c>
      <c r="Q2018" s="11" t="str">
        <f>_xlfn.CONCAT("Categoria de Revit:  ",F2018)</f>
        <v>Categoria de Revit:  OST_LegendComponents</v>
      </c>
      <c r="R2018" s="7" t="str">
        <f>C2018</f>
        <v>DOC_Projeto</v>
      </c>
      <c r="S2018" s="7" t="str">
        <f>D2018</f>
        <v>DOC_Simbologia</v>
      </c>
      <c r="T2018" s="7" t="str">
        <f>E2018</f>
        <v>Textual_Simbologia_Legenda</v>
      </c>
      <c r="U2018" s="8" t="str">
        <f>_xlfn.CONCAT("bim-key_",A2018)</f>
        <v>bim-key_2017</v>
      </c>
      <c r="V2018" s="4" t="str">
        <f>IF(ISNUMBER(FIND("Arrow", F2018)), _xlfn.CONCAT(E2018,"_Seta"), E2018)</f>
        <v>Textual_Simbologia_Legenda</v>
      </c>
      <c r="W2018" s="4" t="str">
        <f>IF(ISNUMBER(FIND("Scheme", F2018)), _xlfn.CONCAT(F2018,"_Esquema"), F2018)</f>
        <v>OST_LegendComponents</v>
      </c>
    </row>
    <row r="2019" spans="1:23" ht="9.75" customHeight="1" x14ac:dyDescent="0.25">
      <c r="A2019" s="66">
        <v>2018</v>
      </c>
      <c r="B2019" s="65" t="s">
        <v>4283</v>
      </c>
      <c r="C2019" s="27" t="s">
        <v>4289</v>
      </c>
      <c r="D2019" s="27" t="s">
        <v>4291</v>
      </c>
      <c r="E2019" s="26" t="s">
        <v>4230</v>
      </c>
      <c r="F2019" s="25" t="s">
        <v>3263</v>
      </c>
      <c r="G2019" s="6" t="s">
        <v>13</v>
      </c>
      <c r="H2019" s="6" t="s">
        <v>13</v>
      </c>
      <c r="I2019" s="6" t="s">
        <v>13</v>
      </c>
      <c r="J2019" s="6" t="s">
        <v>13</v>
      </c>
      <c r="K2019" s="23" t="s">
        <v>13</v>
      </c>
      <c r="L2019" s="9" t="str">
        <f>_xlfn.CONCAT("", C2019)</f>
        <v>ARQ_Projeto</v>
      </c>
      <c r="M2019" s="9" t="str">
        <f>_xlfn.CONCAT("", D2019)</f>
        <v>ARQ_Interdisciplinar</v>
      </c>
      <c r="N2019" s="9" t="str">
        <f>_xlfn.CONCAT("", E2019)</f>
        <v>Projeto_Andar</v>
      </c>
      <c r="O2019" s="9" t="str">
        <f>_xlfn.CONCAT("Classe IFC ou Categoria Revit:   ", F2019)</f>
        <v>Classe IFC ou Categoria Revit:   OST_LevelHeads</v>
      </c>
      <c r="P2019" s="7" t="s">
        <v>4183</v>
      </c>
      <c r="Q2019" s="11" t="str">
        <f>_xlfn.CONCAT("Categoria de Revit:  ",F2019)</f>
        <v>Categoria de Revit:  OST_LevelHeads</v>
      </c>
      <c r="R2019" s="7" t="str">
        <f>C2019</f>
        <v>ARQ_Projeto</v>
      </c>
      <c r="S2019" s="7" t="str">
        <f>D2019</f>
        <v>ARQ_Interdisciplinar</v>
      </c>
      <c r="T2019" s="7" t="str">
        <f>E2019</f>
        <v>Projeto_Andar</v>
      </c>
      <c r="U2019" s="8" t="str">
        <f>_xlfn.CONCAT("bim-key_",A2019)</f>
        <v>bim-key_2018</v>
      </c>
      <c r="V2019" s="4" t="str">
        <f>IF(ISNUMBER(FIND("Arrow", F2019)), _xlfn.CONCAT(E2019,"_Seta"), E2019)</f>
        <v>Projeto_Andar</v>
      </c>
      <c r="W2019" s="4" t="str">
        <f>IF(ISNUMBER(FIND("Scheme", F2019)), _xlfn.CONCAT(F2019,"_Esquema"), F2019)</f>
        <v>OST_LevelHeads</v>
      </c>
    </row>
    <row r="2020" spans="1:23" ht="9.75" customHeight="1" x14ac:dyDescent="0.25">
      <c r="A2020" s="66">
        <v>2019</v>
      </c>
      <c r="B2020" s="65" t="s">
        <v>4283</v>
      </c>
      <c r="C2020" s="27" t="s">
        <v>4289</v>
      </c>
      <c r="D2020" s="27" t="s">
        <v>4291</v>
      </c>
      <c r="E2020" s="26" t="s">
        <v>4230</v>
      </c>
      <c r="F2020" s="25" t="s">
        <v>3808</v>
      </c>
      <c r="G2020" s="6" t="s">
        <v>13</v>
      </c>
      <c r="H2020" s="6" t="s">
        <v>13</v>
      </c>
      <c r="I2020" s="6" t="s">
        <v>13</v>
      </c>
      <c r="J2020" s="6" t="s">
        <v>13</v>
      </c>
      <c r="K2020" s="23" t="s">
        <v>13</v>
      </c>
      <c r="L2020" s="9" t="str">
        <f>_xlfn.CONCAT("", C2020)</f>
        <v>ARQ_Projeto</v>
      </c>
      <c r="M2020" s="9" t="str">
        <f>_xlfn.CONCAT("", D2020)</f>
        <v>ARQ_Interdisciplinar</v>
      </c>
      <c r="N2020" s="9" t="str">
        <f>_xlfn.CONCAT("", E2020)</f>
        <v>Projeto_Andar</v>
      </c>
      <c r="O2020" s="9" t="str">
        <f>_xlfn.CONCAT("Classe IFC ou Categoria Revit:   ", F2020)</f>
        <v>Classe IFC ou Categoria Revit:   OST_Levels</v>
      </c>
      <c r="P2020" s="7" t="s">
        <v>4183</v>
      </c>
      <c r="Q2020" s="11" t="str">
        <f>_xlfn.CONCAT("Categoria de Revit:  ",F2020)</f>
        <v>Categoria de Revit:  OST_Levels</v>
      </c>
      <c r="R2020" s="7" t="str">
        <f>C2020</f>
        <v>ARQ_Projeto</v>
      </c>
      <c r="S2020" s="7" t="str">
        <f>D2020</f>
        <v>ARQ_Interdisciplinar</v>
      </c>
      <c r="T2020" s="7" t="str">
        <f>E2020</f>
        <v>Projeto_Andar</v>
      </c>
      <c r="U2020" s="8" t="str">
        <f>_xlfn.CONCAT("bim-key_",A2020)</f>
        <v>bim-key_2019</v>
      </c>
      <c r="V2020" s="4" t="str">
        <f>IF(ISNUMBER(FIND("Arrow", F2020)), _xlfn.CONCAT(E2020,"_Seta"), E2020)</f>
        <v>Projeto_Andar</v>
      </c>
      <c r="W2020" s="4" t="str">
        <f>IF(ISNUMBER(FIND("Scheme", F2020)), _xlfn.CONCAT(F2020,"_Esquema"), F2020)</f>
        <v>OST_Levels</v>
      </c>
    </row>
    <row r="2021" spans="1:23" ht="9.75" customHeight="1" x14ac:dyDescent="0.25">
      <c r="A2021" s="66">
        <v>2020</v>
      </c>
      <c r="B2021" s="65" t="s">
        <v>4283</v>
      </c>
      <c r="C2021" s="27" t="s">
        <v>4362</v>
      </c>
      <c r="D2021" s="27" t="s">
        <v>4363</v>
      </c>
      <c r="E2021" s="40" t="s">
        <v>4285</v>
      </c>
      <c r="F2021" s="25" t="s">
        <v>3113</v>
      </c>
      <c r="G2021" s="6" t="s">
        <v>13</v>
      </c>
      <c r="H2021" s="6" t="s">
        <v>13</v>
      </c>
      <c r="I2021" s="6" t="s">
        <v>13</v>
      </c>
      <c r="J2021" s="6" t="s">
        <v>13</v>
      </c>
      <c r="K2021" s="23" t="s">
        <v>13</v>
      </c>
      <c r="L2021" s="9" t="str">
        <f>_xlfn.CONCAT("", C2021)</f>
        <v>ILU_Projeto</v>
      </c>
      <c r="M2021" s="9" t="str">
        <f>_xlfn.CONCAT("", D2021)</f>
        <v>ILU_Luminotécnica</v>
      </c>
      <c r="N2021" s="9" t="str">
        <f>_xlfn.CONCAT("", E2021)</f>
        <v>Iluminação_Dispositivo</v>
      </c>
      <c r="O2021" s="9" t="str">
        <f>_xlfn.CONCAT("Classe IFC ou Categoria Revit:   ", F2021)</f>
        <v>Classe IFC ou Categoria Revit:   OST_LightingDevices</v>
      </c>
      <c r="P2021" s="7" t="s">
        <v>4183</v>
      </c>
      <c r="Q2021" s="11" t="str">
        <f>_xlfn.CONCAT("Categoria de Revit:  ",F2021)</f>
        <v>Categoria de Revit:  OST_LightingDevices</v>
      </c>
      <c r="R2021" s="7" t="str">
        <f>C2021</f>
        <v>ILU_Projeto</v>
      </c>
      <c r="S2021" s="7" t="str">
        <f>D2021</f>
        <v>ILU_Luminotécnica</v>
      </c>
      <c r="T2021" s="7" t="str">
        <f>E2021</f>
        <v>Iluminação_Dispositivo</v>
      </c>
      <c r="U2021" s="8" t="str">
        <f>_xlfn.CONCAT("bim-key_",A2021)</f>
        <v>bim-key_2020</v>
      </c>
      <c r="V2021" s="4" t="str">
        <f>IF(ISNUMBER(FIND("Arrow", F2021)), _xlfn.CONCAT(E2021,"_Seta"), E2021)</f>
        <v>Iluminação_Dispositivo</v>
      </c>
      <c r="W2021" s="4" t="str">
        <f>IF(ISNUMBER(FIND("Scheme", F2021)), _xlfn.CONCAT(F2021,"_Esquema"), F2021)</f>
        <v>OST_LightingDevices</v>
      </c>
    </row>
    <row r="2022" spans="1:23" ht="9.75" customHeight="1" x14ac:dyDescent="0.25">
      <c r="A2022" s="66">
        <v>2021</v>
      </c>
      <c r="B2022" s="65" t="s">
        <v>4283</v>
      </c>
      <c r="C2022" s="27" t="s">
        <v>4362</v>
      </c>
      <c r="D2022" s="27" t="s">
        <v>4750</v>
      </c>
      <c r="E2022" s="40" t="s">
        <v>4627</v>
      </c>
      <c r="F2022" s="25" t="s">
        <v>3112</v>
      </c>
      <c r="G2022" s="6" t="s">
        <v>13</v>
      </c>
      <c r="H2022" s="6" t="s">
        <v>13</v>
      </c>
      <c r="I2022" s="6" t="s">
        <v>13</v>
      </c>
      <c r="J2022" s="6" t="s">
        <v>13</v>
      </c>
      <c r="K2022" s="23" t="s">
        <v>13</v>
      </c>
      <c r="L2022" s="9" t="str">
        <f>_xlfn.CONCAT("", C2022)</f>
        <v>ILU_Projeto</v>
      </c>
      <c r="M2022" s="9" t="str">
        <f>_xlfn.CONCAT("", D2022)</f>
        <v>ILU_Luminotécnica_TAG</v>
      </c>
      <c r="N2022" s="9" t="str">
        <f>_xlfn.CONCAT("", E2022)</f>
        <v>Iluminação_Dispositivo_Etiqueta</v>
      </c>
      <c r="O2022" s="9" t="str">
        <f>_xlfn.CONCAT("Classe IFC ou Categoria Revit:   ", F2022)</f>
        <v>Classe IFC ou Categoria Revit:   OST_LightingDeviceTags</v>
      </c>
      <c r="P2022" s="7" t="s">
        <v>4460</v>
      </c>
      <c r="Q2022" s="11" t="str">
        <f>_xlfn.CONCAT("Categoria de Revit:  ",F2022)</f>
        <v>Categoria de Revit:  OST_LightingDeviceTags</v>
      </c>
      <c r="R2022" s="7" t="str">
        <f>C2022</f>
        <v>ILU_Projeto</v>
      </c>
      <c r="S2022" s="7" t="str">
        <f>D2022</f>
        <v>ILU_Luminotécnica_TAG</v>
      </c>
      <c r="T2022" s="7" t="str">
        <f>E2022</f>
        <v>Iluminação_Dispositivo_Etiqueta</v>
      </c>
      <c r="U2022" s="8" t="str">
        <f>_xlfn.CONCAT("bim-key_",A2022)</f>
        <v>bim-key_2021</v>
      </c>
      <c r="V2022" s="4" t="str">
        <f>IF(ISNUMBER(FIND("Arrow", F2022)), _xlfn.CONCAT(E2022,"_Seta"), E2022)</f>
        <v>Iluminação_Dispositivo_Etiqueta</v>
      </c>
      <c r="W2022" s="4" t="str">
        <f>IF(ISNUMBER(FIND("Scheme", F2022)), _xlfn.CONCAT(F2022,"_Esquema"), F2022)</f>
        <v>OST_LightingDeviceTags</v>
      </c>
    </row>
    <row r="2023" spans="1:23" ht="9.75" customHeight="1" x14ac:dyDescent="0.25">
      <c r="A2023" s="66">
        <v>2022</v>
      </c>
      <c r="B2023" s="65" t="s">
        <v>4283</v>
      </c>
      <c r="C2023" s="27" t="s">
        <v>4362</v>
      </c>
      <c r="D2023" s="27" t="s">
        <v>4363</v>
      </c>
      <c r="E2023" s="40" t="s">
        <v>4628</v>
      </c>
      <c r="F2023" s="25" t="s">
        <v>3452</v>
      </c>
      <c r="G2023" s="6" t="s">
        <v>13</v>
      </c>
      <c r="H2023" s="6" t="s">
        <v>13</v>
      </c>
      <c r="I2023" s="6" t="s">
        <v>13</v>
      </c>
      <c r="J2023" s="6" t="s">
        <v>13</v>
      </c>
      <c r="K2023" s="23" t="s">
        <v>13</v>
      </c>
      <c r="L2023" s="9" t="str">
        <f>_xlfn.CONCAT("", C2023)</f>
        <v>ILU_Projeto</v>
      </c>
      <c r="M2023" s="9" t="str">
        <f>_xlfn.CONCAT("", D2023)</f>
        <v>ILU_Luminotécnica</v>
      </c>
      <c r="N2023" s="9" t="str">
        <f>_xlfn.CONCAT("", E2023)</f>
        <v>Iluminação_Dispositivo_Consumidor_Lâmpada</v>
      </c>
      <c r="O2023" s="9" t="str">
        <f>_xlfn.CONCAT("Classe IFC ou Categoria Revit:   ", F2023)</f>
        <v>Classe IFC ou Categoria Revit:   OST_LightingFixtures</v>
      </c>
      <c r="P2023" s="7" t="s">
        <v>4183</v>
      </c>
      <c r="Q2023" s="11" t="str">
        <f>_xlfn.CONCAT("Categoria de Revit:  ",F2023)</f>
        <v>Categoria de Revit:  OST_LightingFixtures</v>
      </c>
      <c r="R2023" s="7" t="str">
        <f>C2023</f>
        <v>ILU_Projeto</v>
      </c>
      <c r="S2023" s="7" t="str">
        <f>D2023</f>
        <v>ILU_Luminotécnica</v>
      </c>
      <c r="T2023" s="7" t="str">
        <f>E2023</f>
        <v>Iluminação_Dispositivo_Consumidor_Lâmpada</v>
      </c>
      <c r="U2023" s="8" t="str">
        <f>_xlfn.CONCAT("bim-key_",A2023)</f>
        <v>bim-key_2022</v>
      </c>
      <c r="V2023" s="4" t="str">
        <f>IF(ISNUMBER(FIND("Arrow", F2023)), _xlfn.CONCAT(E2023,"_Seta"), E2023)</f>
        <v>Iluminação_Dispositivo_Consumidor_Lâmpada</v>
      </c>
      <c r="W2023" s="4" t="str">
        <f>IF(ISNUMBER(FIND("Scheme", F2023)), _xlfn.CONCAT(F2023,"_Esquema"), F2023)</f>
        <v>OST_LightingFixtures</v>
      </c>
    </row>
    <row r="2024" spans="1:23" ht="9.75" customHeight="1" x14ac:dyDescent="0.25">
      <c r="A2024" s="66">
        <v>2023</v>
      </c>
      <c r="B2024" s="65" t="s">
        <v>4283</v>
      </c>
      <c r="C2024" s="27" t="s">
        <v>4362</v>
      </c>
      <c r="D2024" s="27" t="s">
        <v>4363</v>
      </c>
      <c r="E2024" s="40" t="s">
        <v>4700</v>
      </c>
      <c r="F2024" s="25" t="s">
        <v>2887</v>
      </c>
      <c r="G2024" s="6" t="s">
        <v>13</v>
      </c>
      <c r="H2024" s="6" t="s">
        <v>13</v>
      </c>
      <c r="I2024" s="6" t="s">
        <v>13</v>
      </c>
      <c r="J2024" s="6" t="s">
        <v>13</v>
      </c>
      <c r="K2024" s="23" t="s">
        <v>13</v>
      </c>
      <c r="L2024" s="9" t="str">
        <f>_xlfn.CONCAT("", C2024)</f>
        <v>ILU_Projeto</v>
      </c>
      <c r="M2024" s="9" t="str">
        <f>_xlfn.CONCAT("", D2024)</f>
        <v>ILU_Luminotécnica</v>
      </c>
      <c r="N2024" s="9" t="str">
        <f>_xlfn.CONCAT("", E2024)</f>
        <v>Iluminação_Dispositivo_Consumidor_Lâmpada_Linha_Oculta</v>
      </c>
      <c r="O2024" s="9" t="str">
        <f>_xlfn.CONCAT("Classe IFC ou Categoria Revit:   ", F2024)</f>
        <v>Classe IFC ou Categoria Revit:   OST_LightingFixturesHiddenLines</v>
      </c>
      <c r="P2024" s="7" t="s">
        <v>4183</v>
      </c>
      <c r="Q2024" s="11" t="str">
        <f>_xlfn.CONCAT("Categoria de Revit:  ",F2024)</f>
        <v>Categoria de Revit:  OST_LightingFixturesHiddenLines</v>
      </c>
      <c r="R2024" s="7" t="str">
        <f>C2024</f>
        <v>ILU_Projeto</v>
      </c>
      <c r="S2024" s="7" t="str">
        <f>D2024</f>
        <v>ILU_Luminotécnica</v>
      </c>
      <c r="T2024" s="7" t="str">
        <f>E2024</f>
        <v>Iluminação_Dispositivo_Consumidor_Lâmpada_Linha_Oculta</v>
      </c>
      <c r="U2024" s="8" t="str">
        <f>_xlfn.CONCAT("bim-key_",A2024)</f>
        <v>bim-key_2023</v>
      </c>
      <c r="V2024" s="4" t="str">
        <f>IF(ISNUMBER(FIND("Arrow", F2024)), _xlfn.CONCAT(E2024,"_Seta"), E2024)</f>
        <v>Iluminação_Dispositivo_Consumidor_Lâmpada_Linha_Oculta</v>
      </c>
      <c r="W2024" s="4" t="str">
        <f>IF(ISNUMBER(FIND("Scheme", F2024)), _xlfn.CONCAT(F2024,"_Esquema"), F2024)</f>
        <v>OST_LightingFixturesHiddenLines</v>
      </c>
    </row>
    <row r="2025" spans="1:23" ht="9.75" customHeight="1" x14ac:dyDescent="0.25">
      <c r="A2025" s="66">
        <v>2024</v>
      </c>
      <c r="B2025" s="65" t="s">
        <v>4283</v>
      </c>
      <c r="C2025" s="27" t="s">
        <v>4362</v>
      </c>
      <c r="D2025" s="27" t="s">
        <v>4363</v>
      </c>
      <c r="E2025" s="40" t="s">
        <v>4628</v>
      </c>
      <c r="F2025" s="25" t="s">
        <v>3451</v>
      </c>
      <c r="G2025" s="6" t="s">
        <v>13</v>
      </c>
      <c r="H2025" s="6" t="s">
        <v>13</v>
      </c>
      <c r="I2025" s="6" t="s">
        <v>13</v>
      </c>
      <c r="J2025" s="6" t="s">
        <v>13</v>
      </c>
      <c r="K2025" s="23" t="s">
        <v>13</v>
      </c>
      <c r="L2025" s="9" t="str">
        <f>_xlfn.CONCAT("", C2025)</f>
        <v>ILU_Projeto</v>
      </c>
      <c r="M2025" s="9" t="str">
        <f>_xlfn.CONCAT("", D2025)</f>
        <v>ILU_Luminotécnica</v>
      </c>
      <c r="N2025" s="9" t="str">
        <f>_xlfn.CONCAT("", E2025)</f>
        <v>Iluminação_Dispositivo_Consumidor_Lâmpada</v>
      </c>
      <c r="O2025" s="9" t="str">
        <f>_xlfn.CONCAT("Classe IFC ou Categoria Revit:   ", F2025)</f>
        <v>Classe IFC ou Categoria Revit:   OST_LightingFixtureSource</v>
      </c>
      <c r="P2025" s="7" t="s">
        <v>4183</v>
      </c>
      <c r="Q2025" s="11" t="str">
        <f>_xlfn.CONCAT("Categoria de Revit:  ",F2025)</f>
        <v>Categoria de Revit:  OST_LightingFixtureSource</v>
      </c>
      <c r="R2025" s="7" t="str">
        <f>C2025</f>
        <v>ILU_Projeto</v>
      </c>
      <c r="S2025" s="7" t="str">
        <f>D2025</f>
        <v>ILU_Luminotécnica</v>
      </c>
      <c r="T2025" s="7" t="str">
        <f>E2025</f>
        <v>Iluminação_Dispositivo_Consumidor_Lâmpada</v>
      </c>
      <c r="U2025" s="8" t="str">
        <f>_xlfn.CONCAT("bim-key_",A2025)</f>
        <v>bim-key_2024</v>
      </c>
      <c r="V2025" s="4" t="str">
        <f>IF(ISNUMBER(FIND("Arrow", F2025)), _xlfn.CONCAT(E2025,"_Seta"), E2025)</f>
        <v>Iluminação_Dispositivo_Consumidor_Lâmpada</v>
      </c>
      <c r="W2025" s="4" t="str">
        <f>IF(ISNUMBER(FIND("Scheme", F2025)), _xlfn.CONCAT(F2025,"_Esquema"), F2025)</f>
        <v>OST_LightingFixtureSource</v>
      </c>
    </row>
    <row r="2026" spans="1:23" ht="9.75" customHeight="1" x14ac:dyDescent="0.25">
      <c r="A2026" s="66">
        <v>2025</v>
      </c>
      <c r="B2026" s="65" t="s">
        <v>4283</v>
      </c>
      <c r="C2026" s="27" t="s">
        <v>4362</v>
      </c>
      <c r="D2026" s="27" t="s">
        <v>4750</v>
      </c>
      <c r="E2026" s="40" t="s">
        <v>4629</v>
      </c>
      <c r="F2026" s="25" t="s">
        <v>3322</v>
      </c>
      <c r="G2026" s="6" t="s">
        <v>13</v>
      </c>
      <c r="H2026" s="6" t="s">
        <v>13</v>
      </c>
      <c r="I2026" s="6" t="s">
        <v>13</v>
      </c>
      <c r="J2026" s="6" t="s">
        <v>13</v>
      </c>
      <c r="K2026" s="23" t="s">
        <v>13</v>
      </c>
      <c r="L2026" s="9" t="str">
        <f>_xlfn.CONCAT("", C2026)</f>
        <v>ILU_Projeto</v>
      </c>
      <c r="M2026" s="9" t="str">
        <f>_xlfn.CONCAT("", D2026)</f>
        <v>ILU_Luminotécnica_TAG</v>
      </c>
      <c r="N2026" s="9" t="str">
        <f>_xlfn.CONCAT("", E2026)</f>
        <v>Iluminação_Dispositivo_Consumidor_Lâmpada_Etiqueta</v>
      </c>
      <c r="O2026" s="9" t="str">
        <f>_xlfn.CONCAT("Classe IFC ou Categoria Revit:   ", F2026)</f>
        <v>Classe IFC ou Categoria Revit:   OST_LightingFixtureTags</v>
      </c>
      <c r="P2026" s="7" t="s">
        <v>4460</v>
      </c>
      <c r="Q2026" s="11" t="str">
        <f>_xlfn.CONCAT("Categoria de Revit:  ",F2026)</f>
        <v>Categoria de Revit:  OST_LightingFixtureTags</v>
      </c>
      <c r="R2026" s="7" t="str">
        <f>C2026</f>
        <v>ILU_Projeto</v>
      </c>
      <c r="S2026" s="7" t="str">
        <f>D2026</f>
        <v>ILU_Luminotécnica_TAG</v>
      </c>
      <c r="T2026" s="7" t="str">
        <f>E2026</f>
        <v>Iluminação_Dispositivo_Consumidor_Lâmpada_Etiqueta</v>
      </c>
      <c r="U2026" s="8" t="str">
        <f>_xlfn.CONCAT("bim-key_",A2026)</f>
        <v>bim-key_2025</v>
      </c>
      <c r="V2026" s="4" t="str">
        <f>IF(ISNUMBER(FIND("Arrow", F2026)), _xlfn.CONCAT(E2026,"_Seta"), E2026)</f>
        <v>Iluminação_Dispositivo_Consumidor_Lâmpada_Etiqueta</v>
      </c>
      <c r="W2026" s="4" t="str">
        <f>IF(ISNUMBER(FIND("Scheme", F2026)), _xlfn.CONCAT(F2026,"_Esquema"), F2026)</f>
        <v>OST_LightingFixtureTags</v>
      </c>
    </row>
    <row r="2027" spans="1:23" ht="9.75" customHeight="1" x14ac:dyDescent="0.25">
      <c r="A2027" s="66">
        <v>2026</v>
      </c>
      <c r="B2027" s="65" t="s">
        <v>4283</v>
      </c>
      <c r="C2027" s="27" t="s">
        <v>4362</v>
      </c>
      <c r="D2027" s="27" t="s">
        <v>4363</v>
      </c>
      <c r="E2027" s="40" t="s">
        <v>4630</v>
      </c>
      <c r="F2027" s="25" t="s">
        <v>2833</v>
      </c>
      <c r="G2027" s="6" t="s">
        <v>13</v>
      </c>
      <c r="H2027" s="6" t="s">
        <v>13</v>
      </c>
      <c r="I2027" s="6" t="s">
        <v>13</v>
      </c>
      <c r="J2027" s="6" t="s">
        <v>13</v>
      </c>
      <c r="K2027" s="23" t="s">
        <v>13</v>
      </c>
      <c r="L2027" s="9" t="str">
        <f>_xlfn.CONCAT("", C2027)</f>
        <v>ILU_Projeto</v>
      </c>
      <c r="M2027" s="9" t="str">
        <f>_xlfn.CONCAT("", D2027)</f>
        <v>ILU_Luminotécnica</v>
      </c>
      <c r="N2027" s="9" t="str">
        <f>_xlfn.CONCAT("", E2027)</f>
        <v>Iluminação_Fotometria</v>
      </c>
      <c r="O2027" s="9" t="str">
        <f>_xlfn.CONCAT("Classe IFC ou Categoria Revit:   ", F2027)</f>
        <v>Classe IFC ou Categoria Revit:   OST_LightLine</v>
      </c>
      <c r="P2027" s="7" t="s">
        <v>4183</v>
      </c>
      <c r="Q2027" s="11" t="str">
        <f>_xlfn.CONCAT("Categoria de Revit:  ",F2027)</f>
        <v>Categoria de Revit:  OST_LightLine</v>
      </c>
      <c r="R2027" s="7" t="str">
        <f>C2027</f>
        <v>ILU_Projeto</v>
      </c>
      <c r="S2027" s="7" t="str">
        <f>D2027</f>
        <v>ILU_Luminotécnica</v>
      </c>
      <c r="T2027" s="7" t="str">
        <f>E2027</f>
        <v>Iluminação_Fotometria</v>
      </c>
      <c r="U2027" s="8" t="str">
        <f>_xlfn.CONCAT("bim-key_",A2027)</f>
        <v>bim-key_2026</v>
      </c>
      <c r="V2027" s="4" t="str">
        <f>IF(ISNUMBER(FIND("Arrow", F2027)), _xlfn.CONCAT(E2027,"_Seta"), E2027)</f>
        <v>Iluminação_Fotometria</v>
      </c>
      <c r="W2027" s="4" t="str">
        <f>IF(ISNUMBER(FIND("Scheme", F2027)), _xlfn.CONCAT(F2027,"_Esquema"), F2027)</f>
        <v>OST_LightLine</v>
      </c>
    </row>
    <row r="2028" spans="1:23" ht="9.75" customHeight="1" x14ac:dyDescent="0.25">
      <c r="A2028" s="66">
        <v>2027</v>
      </c>
      <c r="B2028" s="65" t="s">
        <v>4283</v>
      </c>
      <c r="C2028" s="27" t="s">
        <v>4362</v>
      </c>
      <c r="D2028" s="27" t="s">
        <v>4363</v>
      </c>
      <c r="E2028" s="40" t="s">
        <v>4630</v>
      </c>
      <c r="F2028" s="25" t="s">
        <v>3747</v>
      </c>
      <c r="G2028" s="6" t="s">
        <v>13</v>
      </c>
      <c r="H2028" s="6" t="s">
        <v>13</v>
      </c>
      <c r="I2028" s="6" t="s">
        <v>13</v>
      </c>
      <c r="J2028" s="6" t="s">
        <v>13</v>
      </c>
      <c r="K2028" s="23" t="s">
        <v>13</v>
      </c>
      <c r="L2028" s="9" t="str">
        <f>_xlfn.CONCAT("", C2028)</f>
        <v>ILU_Projeto</v>
      </c>
      <c r="M2028" s="9" t="str">
        <f>_xlfn.CONCAT("", D2028)</f>
        <v>ILU_Luminotécnica</v>
      </c>
      <c r="N2028" s="9" t="str">
        <f>_xlfn.CONCAT("", E2028)</f>
        <v>Iluminação_Fotometria</v>
      </c>
      <c r="O2028" s="9" t="str">
        <f>_xlfn.CONCAT("Classe IFC ou Categoria Revit:   ", F2028)</f>
        <v>Classe IFC ou Categoria Revit:   OST_Lights</v>
      </c>
      <c r="P2028" s="7" t="s">
        <v>4183</v>
      </c>
      <c r="Q2028" s="11" t="str">
        <f>_xlfn.CONCAT("Categoria de Revit:  ",F2028)</f>
        <v>Categoria de Revit:  OST_Lights</v>
      </c>
      <c r="R2028" s="7" t="str">
        <f>C2028</f>
        <v>ILU_Projeto</v>
      </c>
      <c r="S2028" s="7" t="str">
        <f>D2028</f>
        <v>ILU_Luminotécnica</v>
      </c>
      <c r="T2028" s="7" t="str">
        <f>E2028</f>
        <v>Iluminação_Fotometria</v>
      </c>
      <c r="U2028" s="8" t="str">
        <f>_xlfn.CONCAT("bim-key_",A2028)</f>
        <v>bim-key_2027</v>
      </c>
      <c r="V2028" s="4" t="str">
        <f>IF(ISNUMBER(FIND("Arrow", F2028)), _xlfn.CONCAT(E2028,"_Seta"), E2028)</f>
        <v>Iluminação_Fotometria</v>
      </c>
      <c r="W2028" s="4" t="str">
        <f>IF(ISNUMBER(FIND("Scheme", F2028)), _xlfn.CONCAT(F2028,"_Esquema"), F2028)</f>
        <v>OST_Lights</v>
      </c>
    </row>
    <row r="2029" spans="1:23" ht="9.75" customHeight="1" x14ac:dyDescent="0.25">
      <c r="A2029" s="66">
        <v>2028</v>
      </c>
      <c r="B2029" s="65" t="s">
        <v>4283</v>
      </c>
      <c r="C2029" s="27" t="s">
        <v>4295</v>
      </c>
      <c r="D2029" s="27" t="s">
        <v>4539</v>
      </c>
      <c r="E2029" s="40" t="s">
        <v>4773</v>
      </c>
      <c r="F2029" s="25" t="s">
        <v>3288</v>
      </c>
      <c r="G2029" s="6" t="s">
        <v>13</v>
      </c>
      <c r="H2029" s="6" t="s">
        <v>13</v>
      </c>
      <c r="I2029" s="6" t="s">
        <v>13</v>
      </c>
      <c r="J2029" s="6" t="s">
        <v>13</v>
      </c>
      <c r="K2029" s="23" t="s">
        <v>13</v>
      </c>
      <c r="L2029" s="9" t="str">
        <f>_xlfn.CONCAT("", C2029)</f>
        <v>EST_Analítico</v>
      </c>
      <c r="M2029" s="9" t="str">
        <f>_xlfn.CONCAT("", D2029)</f>
        <v>EST_Analítico_Estrutura</v>
      </c>
      <c r="N2029" s="9" t="str">
        <f>_xlfn.CONCAT("", E2029)</f>
        <v>Carga</v>
      </c>
      <c r="O2029" s="9" t="str">
        <f>_xlfn.CONCAT("Classe IFC ou Categoria Revit:   ", F2029)</f>
        <v>Classe IFC ou Categoria Revit:   OST_LineLoads</v>
      </c>
      <c r="P2029" s="7" t="s">
        <v>4183</v>
      </c>
      <c r="Q2029" s="11" t="str">
        <f>_xlfn.CONCAT("Categoria de Revit:  ",F2029)</f>
        <v>Categoria de Revit:  OST_LineLoads</v>
      </c>
      <c r="R2029" s="7" t="str">
        <f>C2029</f>
        <v>EST_Analítico</v>
      </c>
      <c r="S2029" s="7" t="str">
        <f>D2029</f>
        <v>EST_Analítico_Estrutura</v>
      </c>
      <c r="T2029" s="7" t="str">
        <f>E2029</f>
        <v>Carga</v>
      </c>
      <c r="U2029" s="8" t="str">
        <f>_xlfn.CONCAT("bim-key_",A2029)</f>
        <v>bim-key_2028</v>
      </c>
      <c r="V2029" s="4" t="str">
        <f>IF(ISNUMBER(FIND("Arrow", F2029)), _xlfn.CONCAT(E2029,"_Seta"), E2029)</f>
        <v>Carga</v>
      </c>
      <c r="W2029" s="4" t="str">
        <f>IF(ISNUMBER(FIND("Scheme", F2029)), _xlfn.CONCAT(F2029,"_Esquema"), F2029)</f>
        <v>OST_LineLoads</v>
      </c>
    </row>
    <row r="2030" spans="1:23" ht="9.75" customHeight="1" x14ac:dyDescent="0.25">
      <c r="A2030" s="66">
        <v>2029</v>
      </c>
      <c r="B2030" s="65" t="s">
        <v>4283</v>
      </c>
      <c r="C2030" s="27" t="s">
        <v>4295</v>
      </c>
      <c r="D2030" s="27" t="s">
        <v>4748</v>
      </c>
      <c r="E2030" s="40" t="s">
        <v>4784</v>
      </c>
      <c r="F2030" s="25" t="s">
        <v>3272</v>
      </c>
      <c r="G2030" s="6" t="s">
        <v>13</v>
      </c>
      <c r="H2030" s="6" t="s">
        <v>13</v>
      </c>
      <c r="I2030" s="6" t="s">
        <v>13</v>
      </c>
      <c r="J2030" s="6" t="s">
        <v>13</v>
      </c>
      <c r="K2030" s="23" t="s">
        <v>13</v>
      </c>
      <c r="L2030" s="9" t="str">
        <f>_xlfn.CONCAT("", C2030)</f>
        <v>EST_Analítico</v>
      </c>
      <c r="M2030" s="9" t="str">
        <f>_xlfn.CONCAT("", D2030)</f>
        <v>EST_Analítico_Estrutura_TAG</v>
      </c>
      <c r="N2030" s="9" t="str">
        <f>_xlfn.CONCAT("", E2030)</f>
        <v>Carga_Etiqueta</v>
      </c>
      <c r="O2030" s="9" t="str">
        <f>_xlfn.CONCAT("Classe IFC ou Categoria Revit:   ", F2030)</f>
        <v>Classe IFC ou Categoria Revit:   OST_LineLoadTags</v>
      </c>
      <c r="P2030" s="7" t="s">
        <v>4460</v>
      </c>
      <c r="Q2030" s="11" t="str">
        <f>_xlfn.CONCAT("Categoria de Revit:  ",F2030)</f>
        <v>Categoria de Revit:  OST_LineLoadTags</v>
      </c>
      <c r="R2030" s="7" t="str">
        <f>C2030</f>
        <v>EST_Analítico</v>
      </c>
      <c r="S2030" s="7" t="str">
        <f>D2030</f>
        <v>EST_Analítico_Estrutura_TAG</v>
      </c>
      <c r="T2030" s="7" t="str">
        <f>E2030</f>
        <v>Carga_Etiqueta</v>
      </c>
      <c r="U2030" s="8" t="str">
        <f>_xlfn.CONCAT("bim-key_",A2030)</f>
        <v>bim-key_2029</v>
      </c>
      <c r="V2030" s="4" t="str">
        <f>IF(ISNUMBER(FIND("Arrow", F2030)), _xlfn.CONCAT(E2030,"_Seta"), E2030)</f>
        <v>Carga_Etiqueta</v>
      </c>
      <c r="W2030" s="4" t="str">
        <f>IF(ISNUMBER(FIND("Scheme", F2030)), _xlfn.CONCAT(F2030,"_Esquema"), F2030)</f>
        <v>OST_LineLoadTags</v>
      </c>
    </row>
    <row r="2031" spans="1:23" ht="9.75" customHeight="1" x14ac:dyDescent="0.25">
      <c r="A2031" s="66">
        <v>2030</v>
      </c>
      <c r="B2031" s="65" t="s">
        <v>4283</v>
      </c>
      <c r="C2031" s="27" t="s">
        <v>4415</v>
      </c>
      <c r="D2031" s="27" t="s">
        <v>4535</v>
      </c>
      <c r="E2031" s="40" t="s">
        <v>4672</v>
      </c>
      <c r="F2031" s="25" t="s">
        <v>3930</v>
      </c>
      <c r="G2031" s="6" t="s">
        <v>13</v>
      </c>
      <c r="H2031" s="6" t="s">
        <v>13</v>
      </c>
      <c r="I2031" s="6" t="s">
        <v>13</v>
      </c>
      <c r="J2031" s="6" t="s">
        <v>13</v>
      </c>
      <c r="K2031" s="23" t="s">
        <v>13</v>
      </c>
      <c r="L2031" s="9" t="str">
        <f>_xlfn.CONCAT("", C2031)</f>
        <v>DOC_Projeto</v>
      </c>
      <c r="M2031" s="9" t="str">
        <f>_xlfn.CONCAT("", D2031)</f>
        <v>DOC_Simbologia</v>
      </c>
      <c r="N2031" s="9" t="str">
        <f>_xlfn.CONCAT("", E2031)</f>
        <v>Textual_Simbologia_Linha</v>
      </c>
      <c r="O2031" s="9" t="str">
        <f>_xlfn.CONCAT("Classe IFC ou Categoria Revit:   ", F2031)</f>
        <v>Classe IFC ou Categoria Revit:   OST_Lines</v>
      </c>
      <c r="P2031" s="7" t="s">
        <v>4183</v>
      </c>
      <c r="Q2031" s="11" t="str">
        <f>_xlfn.CONCAT("Categoria de Revit:  ",F2031)</f>
        <v>Categoria de Revit:  OST_Lines</v>
      </c>
      <c r="R2031" s="7" t="str">
        <f>C2031</f>
        <v>DOC_Projeto</v>
      </c>
      <c r="S2031" s="7" t="str">
        <f>D2031</f>
        <v>DOC_Simbologia</v>
      </c>
      <c r="T2031" s="7" t="str">
        <f>E2031</f>
        <v>Textual_Simbologia_Linha</v>
      </c>
      <c r="U2031" s="8" t="str">
        <f>_xlfn.CONCAT("bim-key_",A2031)</f>
        <v>bim-key_2030</v>
      </c>
      <c r="V2031" s="4" t="str">
        <f>IF(ISNUMBER(FIND("Arrow", F2031)), _xlfn.CONCAT(E2031,"_Seta"), E2031)</f>
        <v>Textual_Simbologia_Linha</v>
      </c>
      <c r="W2031" s="4" t="str">
        <f>IF(ISNUMBER(FIND("Scheme", F2031)), _xlfn.CONCAT(F2031,"_Esquema"), F2031)</f>
        <v>OST_Lines</v>
      </c>
    </row>
    <row r="2032" spans="1:23" ht="9.75" customHeight="1" x14ac:dyDescent="0.25">
      <c r="A2032" s="66">
        <v>2031</v>
      </c>
      <c r="B2032" s="65" t="s">
        <v>4283</v>
      </c>
      <c r="C2032" s="27" t="s">
        <v>4415</v>
      </c>
      <c r="D2032" s="27" t="s">
        <v>4535</v>
      </c>
      <c r="E2032" s="40" t="s">
        <v>4672</v>
      </c>
      <c r="F2032" s="25" t="s">
        <v>3786</v>
      </c>
      <c r="G2032" s="6" t="s">
        <v>13</v>
      </c>
      <c r="H2032" s="6" t="s">
        <v>13</v>
      </c>
      <c r="I2032" s="6" t="s">
        <v>13</v>
      </c>
      <c r="J2032" s="6" t="s">
        <v>13</v>
      </c>
      <c r="K2032" s="23" t="s">
        <v>13</v>
      </c>
      <c r="L2032" s="9" t="str">
        <f>_xlfn.CONCAT("", C2032)</f>
        <v>DOC_Projeto</v>
      </c>
      <c r="M2032" s="9" t="str">
        <f>_xlfn.CONCAT("", D2032)</f>
        <v>DOC_Simbologia</v>
      </c>
      <c r="N2032" s="9" t="str">
        <f>_xlfn.CONCAT("", E2032)</f>
        <v>Textual_Simbologia_Linha</v>
      </c>
      <c r="O2032" s="9" t="str">
        <f>_xlfn.CONCAT("Classe IFC ou Categoria Revit:   ", F2032)</f>
        <v>Classe IFC ou Categoria Revit:   OST_LinesBeyond</v>
      </c>
      <c r="P2032" s="7" t="s">
        <v>4183</v>
      </c>
      <c r="Q2032" s="11" t="str">
        <f>_xlfn.CONCAT("Categoria de Revit:  ",F2032)</f>
        <v>Categoria de Revit:  OST_LinesBeyond</v>
      </c>
      <c r="R2032" s="7" t="str">
        <f>C2032</f>
        <v>DOC_Projeto</v>
      </c>
      <c r="S2032" s="7" t="str">
        <f>D2032</f>
        <v>DOC_Simbologia</v>
      </c>
      <c r="T2032" s="7" t="str">
        <f>E2032</f>
        <v>Textual_Simbologia_Linha</v>
      </c>
      <c r="U2032" s="8" t="str">
        <f>_xlfn.CONCAT("bim-key_",A2032)</f>
        <v>bim-key_2031</v>
      </c>
      <c r="V2032" s="4" t="str">
        <f>IF(ISNUMBER(FIND("Arrow", F2032)), _xlfn.CONCAT(E2032,"_Seta"), E2032)</f>
        <v>Textual_Simbologia_Linha</v>
      </c>
      <c r="W2032" s="4" t="str">
        <f>IF(ISNUMBER(FIND("Scheme", F2032)), _xlfn.CONCAT(F2032,"_Esquema"), F2032)</f>
        <v>OST_LinesBeyond</v>
      </c>
    </row>
    <row r="2033" spans="1:23" ht="9.75" customHeight="1" x14ac:dyDescent="0.25">
      <c r="A2033" s="66">
        <v>2032</v>
      </c>
      <c r="B2033" s="65" t="s">
        <v>4283</v>
      </c>
      <c r="C2033" s="27" t="s">
        <v>4415</v>
      </c>
      <c r="D2033" s="27" t="s">
        <v>4535</v>
      </c>
      <c r="E2033" s="26" t="s">
        <v>4669</v>
      </c>
      <c r="F2033" s="25" t="s">
        <v>2902</v>
      </c>
      <c r="G2033" s="6" t="s">
        <v>13</v>
      </c>
      <c r="H2033" s="6" t="s">
        <v>13</v>
      </c>
      <c r="I2033" s="6" t="s">
        <v>13</v>
      </c>
      <c r="J2033" s="6" t="s">
        <v>13</v>
      </c>
      <c r="K2033" s="23" t="s">
        <v>13</v>
      </c>
      <c r="L2033" s="9" t="str">
        <f>_xlfn.CONCAT("", C2033)</f>
        <v>DOC_Projeto</v>
      </c>
      <c r="M2033" s="9" t="str">
        <f>_xlfn.CONCAT("", D2033)</f>
        <v>DOC_Simbologia</v>
      </c>
      <c r="N2033" s="9" t="str">
        <f>_xlfn.CONCAT("", E2033)</f>
        <v>Textual_Simbologia_Linha_Oculta</v>
      </c>
      <c r="O2033" s="9" t="str">
        <f>_xlfn.CONCAT("Classe IFC ou Categoria Revit:   ", F2033)</f>
        <v>Classe IFC ou Categoria Revit:   OST_LinesHiddenLines</v>
      </c>
      <c r="P2033" s="7" t="s">
        <v>4183</v>
      </c>
      <c r="Q2033" s="11" t="str">
        <f>_xlfn.CONCAT("Categoria de Revit:  ",F2033)</f>
        <v>Categoria de Revit:  OST_LinesHiddenLines</v>
      </c>
      <c r="R2033" s="7" t="str">
        <f>C2033</f>
        <v>DOC_Projeto</v>
      </c>
      <c r="S2033" s="7" t="str">
        <f>D2033</f>
        <v>DOC_Simbologia</v>
      </c>
      <c r="T2033" s="7" t="str">
        <f>E2033</f>
        <v>Textual_Simbologia_Linha_Oculta</v>
      </c>
      <c r="U2033" s="8" t="str">
        <f>_xlfn.CONCAT("bim-key_",A2033)</f>
        <v>bim-key_2032</v>
      </c>
      <c r="V2033" s="4" t="str">
        <f>IF(ISNUMBER(FIND("Arrow", F2033)), _xlfn.CONCAT(E2033,"_Seta"), E2033)</f>
        <v>Textual_Simbologia_Linha_Oculta</v>
      </c>
      <c r="W2033" s="4" t="str">
        <f>IF(ISNUMBER(FIND("Scheme", F2033)), _xlfn.CONCAT(F2033,"_Esquema"), F2033)</f>
        <v>OST_LinesHiddenLines</v>
      </c>
    </row>
    <row r="2034" spans="1:23" ht="9.75" customHeight="1" x14ac:dyDescent="0.25">
      <c r="A2034" s="66">
        <v>2033</v>
      </c>
      <c r="B2034" s="65" t="s">
        <v>4283</v>
      </c>
      <c r="C2034" s="27" t="s">
        <v>4295</v>
      </c>
      <c r="D2034" s="27" t="s">
        <v>4748</v>
      </c>
      <c r="E2034" s="40" t="s">
        <v>4785</v>
      </c>
      <c r="F2034" s="25" t="s">
        <v>3598</v>
      </c>
      <c r="G2034" s="6" t="s">
        <v>13</v>
      </c>
      <c r="H2034" s="6" t="s">
        <v>13</v>
      </c>
      <c r="I2034" s="6" t="s">
        <v>13</v>
      </c>
      <c r="J2034" s="6" t="s">
        <v>13</v>
      </c>
      <c r="K2034" s="23" t="s">
        <v>13</v>
      </c>
      <c r="L2034" s="9" t="str">
        <f>_xlfn.CONCAT("", C2034)</f>
        <v>EST_Analítico</v>
      </c>
      <c r="M2034" s="9" t="str">
        <f>_xlfn.CONCAT("", D2034)</f>
        <v>EST_Analítico_Estrutura_TAG</v>
      </c>
      <c r="N2034" s="9" t="str">
        <f>_xlfn.CONCAT("", E2034)</f>
        <v>Vínculo_Etiqueta</v>
      </c>
      <c r="O2034" s="9" t="str">
        <f>_xlfn.CONCAT("Classe IFC ou Categoria Revit:   ", F2034)</f>
        <v>Classe IFC ou Categoria Revit:   OST_LinkAnalyticalTags</v>
      </c>
      <c r="P2034" s="7" t="s">
        <v>4460</v>
      </c>
      <c r="Q2034" s="11" t="str">
        <f>_xlfn.CONCAT("Categoria de Revit:  ",F2034)</f>
        <v>Categoria de Revit:  OST_LinkAnalyticalTags</v>
      </c>
      <c r="R2034" s="7" t="str">
        <f>C2034</f>
        <v>EST_Analítico</v>
      </c>
      <c r="S2034" s="7" t="str">
        <f>D2034</f>
        <v>EST_Analítico_Estrutura_TAG</v>
      </c>
      <c r="T2034" s="7" t="str">
        <f>E2034</f>
        <v>Vínculo_Etiqueta</v>
      </c>
      <c r="U2034" s="8" t="str">
        <f>_xlfn.CONCAT("bim-key_",A2034)</f>
        <v>bim-key_2033</v>
      </c>
      <c r="V2034" s="4" t="str">
        <f>IF(ISNUMBER(FIND("Arrow", F2034)), _xlfn.CONCAT(E2034,"_Seta"), E2034)</f>
        <v>Vínculo_Etiqueta</v>
      </c>
      <c r="W2034" s="4" t="str">
        <f>IF(ISNUMBER(FIND("Scheme", F2034)), _xlfn.CONCAT(F2034,"_Esquema"), F2034)</f>
        <v>OST_LinkAnalyticalTags</v>
      </c>
    </row>
    <row r="2035" spans="1:23" ht="9.75" customHeight="1" x14ac:dyDescent="0.25">
      <c r="A2035" s="66">
        <v>2034</v>
      </c>
      <c r="B2035" s="65" t="s">
        <v>4283</v>
      </c>
      <c r="C2035" s="27" t="s">
        <v>4289</v>
      </c>
      <c r="D2035" s="27" t="s">
        <v>4631</v>
      </c>
      <c r="E2035" s="40" t="s">
        <v>4632</v>
      </c>
      <c r="F2035" s="25" t="s">
        <v>3428</v>
      </c>
      <c r="G2035" s="6" t="s">
        <v>13</v>
      </c>
      <c r="H2035" s="6" t="s">
        <v>13</v>
      </c>
      <c r="I2035" s="6" t="s">
        <v>13</v>
      </c>
      <c r="J2035" s="6" t="s">
        <v>13</v>
      </c>
      <c r="K2035" s="23" t="s">
        <v>13</v>
      </c>
      <c r="L2035" s="9" t="str">
        <f>_xlfn.CONCAT("", C2035)</f>
        <v>ARQ_Projeto</v>
      </c>
      <c r="M2035" s="9" t="str">
        <f>_xlfn.CONCAT("", D2035)</f>
        <v>ARQ_Pontos</v>
      </c>
      <c r="N2035" s="9" t="str">
        <f>_xlfn.CONCAT("", E2035)</f>
        <v>Ponto_Base_Vínculo</v>
      </c>
      <c r="O2035" s="9" t="str">
        <f>_xlfn.CONCAT("Classe IFC ou Categoria Revit:   ", F2035)</f>
        <v>Classe IFC ou Categoria Revit:   OST_LinkBasePoint</v>
      </c>
      <c r="P2035" s="7" t="s">
        <v>4183</v>
      </c>
      <c r="Q2035" s="11" t="str">
        <f>_xlfn.CONCAT("Categoria de Revit:  ",F2035)</f>
        <v>Categoria de Revit:  OST_LinkBasePoint</v>
      </c>
      <c r="R2035" s="7" t="str">
        <f>C2035</f>
        <v>ARQ_Projeto</v>
      </c>
      <c r="S2035" s="7" t="str">
        <f>D2035</f>
        <v>ARQ_Pontos</v>
      </c>
      <c r="T2035" s="7" t="str">
        <f>E2035</f>
        <v>Ponto_Base_Vínculo</v>
      </c>
      <c r="U2035" s="8" t="str">
        <f>_xlfn.CONCAT("bim-key_",A2035)</f>
        <v>bim-key_2034</v>
      </c>
      <c r="V2035" s="4" t="str">
        <f>IF(ISNUMBER(FIND("Arrow", F2035)), _xlfn.CONCAT(E2035,"_Seta"), E2035)</f>
        <v>Ponto_Base_Vínculo</v>
      </c>
      <c r="W2035" s="4" t="str">
        <f>IF(ISNUMBER(FIND("Scheme", F2035)), _xlfn.CONCAT(F2035,"_Esquema"), F2035)</f>
        <v>OST_LinkBasePoint</v>
      </c>
    </row>
    <row r="2036" spans="1:23" ht="9.75" customHeight="1" x14ac:dyDescent="0.25">
      <c r="A2036" s="66">
        <v>2035</v>
      </c>
      <c r="B2036" s="65" t="s">
        <v>4283</v>
      </c>
      <c r="C2036" s="27" t="s">
        <v>4295</v>
      </c>
      <c r="D2036" s="27" t="s">
        <v>4539</v>
      </c>
      <c r="E2036" s="40" t="s">
        <v>4774</v>
      </c>
      <c r="F2036" s="25" t="s">
        <v>2802</v>
      </c>
      <c r="G2036" s="6" t="s">
        <v>13</v>
      </c>
      <c r="H2036" s="6" t="s">
        <v>13</v>
      </c>
      <c r="I2036" s="6" t="s">
        <v>13</v>
      </c>
      <c r="J2036" s="6" t="s">
        <v>13</v>
      </c>
      <c r="K2036" s="23" t="s">
        <v>13</v>
      </c>
      <c r="L2036" s="9" t="str">
        <f>_xlfn.CONCAT("", C2036)</f>
        <v>EST_Analítico</v>
      </c>
      <c r="M2036" s="9" t="str">
        <f>_xlfn.CONCAT("", D2036)</f>
        <v>EST_Analítico_Estrutura</v>
      </c>
      <c r="N2036" s="9" t="str">
        <f>_xlfn.CONCAT("", E2036)</f>
        <v>Vínculo</v>
      </c>
      <c r="O2036" s="9" t="str">
        <f>_xlfn.CONCAT("Classe IFC ou Categoria Revit:   ", F2036)</f>
        <v>Classe IFC ou Categoria Revit:   OST_LinksAnalytical</v>
      </c>
      <c r="P2036" s="7" t="s">
        <v>4183</v>
      </c>
      <c r="Q2036" s="11" t="str">
        <f>_xlfn.CONCAT("Categoria de Revit:  ",F2036)</f>
        <v>Categoria de Revit:  OST_LinksAnalytical</v>
      </c>
      <c r="R2036" s="7" t="str">
        <f>C2036</f>
        <v>EST_Analítico</v>
      </c>
      <c r="S2036" s="7" t="str">
        <f>D2036</f>
        <v>EST_Analítico_Estrutura</v>
      </c>
      <c r="T2036" s="7" t="str">
        <f>E2036</f>
        <v>Vínculo</v>
      </c>
      <c r="U2036" s="8" t="str">
        <f>_xlfn.CONCAT("bim-key_",A2036)</f>
        <v>bim-key_2035</v>
      </c>
      <c r="V2036" s="4" t="str">
        <f>IF(ISNUMBER(FIND("Arrow", F2036)), _xlfn.CONCAT(E2036,"_Seta"), E2036)</f>
        <v>Vínculo</v>
      </c>
      <c r="W2036" s="4" t="str">
        <f>IF(ISNUMBER(FIND("Scheme", F2036)), _xlfn.CONCAT(F2036,"_Esquema"), F2036)</f>
        <v>OST_LinksAnalytical</v>
      </c>
    </row>
    <row r="2037" spans="1:23" ht="9.75" customHeight="1" x14ac:dyDescent="0.25">
      <c r="A2037" s="66">
        <v>2036</v>
      </c>
      <c r="B2037" s="65" t="s">
        <v>4283</v>
      </c>
      <c r="C2037" s="27" t="s">
        <v>4295</v>
      </c>
      <c r="D2037" s="27" t="s">
        <v>4539</v>
      </c>
      <c r="E2037" s="40" t="s">
        <v>4773</v>
      </c>
      <c r="F2037" s="25" t="s">
        <v>3282</v>
      </c>
      <c r="G2037" s="6" t="s">
        <v>13</v>
      </c>
      <c r="H2037" s="6" t="s">
        <v>13</v>
      </c>
      <c r="I2037" s="6" t="s">
        <v>13</v>
      </c>
      <c r="J2037" s="6" t="s">
        <v>13</v>
      </c>
      <c r="K2037" s="23" t="s">
        <v>13</v>
      </c>
      <c r="L2037" s="9" t="str">
        <f>_xlfn.CONCAT("", C2037)</f>
        <v>EST_Analítico</v>
      </c>
      <c r="M2037" s="9" t="str">
        <f>_xlfn.CONCAT("", D2037)</f>
        <v>EST_Analítico_Estrutura</v>
      </c>
      <c r="N2037" s="9" t="str">
        <f>_xlfn.CONCAT("", E2037)</f>
        <v>Carga</v>
      </c>
      <c r="O2037" s="9" t="str">
        <f>_xlfn.CONCAT("Classe IFC ou Categoria Revit:   ", F2037)</f>
        <v>Classe IFC ou Categoria Revit:   OST_LoadCases</v>
      </c>
      <c r="P2037" s="7" t="s">
        <v>4183</v>
      </c>
      <c r="Q2037" s="11" t="str">
        <f>_xlfn.CONCAT("Categoria de Revit:  ",F2037)</f>
        <v>Categoria de Revit:  OST_LoadCases</v>
      </c>
      <c r="R2037" s="7" t="str">
        <f>C2037</f>
        <v>EST_Analítico</v>
      </c>
      <c r="S2037" s="7" t="str">
        <f>D2037</f>
        <v>EST_Analítico_Estrutura</v>
      </c>
      <c r="T2037" s="7" t="str">
        <f>E2037</f>
        <v>Carga</v>
      </c>
      <c r="U2037" s="8" t="str">
        <f>_xlfn.CONCAT("bim-key_",A2037)</f>
        <v>bim-key_2036</v>
      </c>
      <c r="V2037" s="4" t="str">
        <f>IF(ISNUMBER(FIND("Arrow", F2037)), _xlfn.CONCAT(E2037,"_Seta"), E2037)</f>
        <v>Carga</v>
      </c>
      <c r="W2037" s="4" t="str">
        <f>IF(ISNUMBER(FIND("Scheme", F2037)), _xlfn.CONCAT(F2037,"_Esquema"), F2037)</f>
        <v>OST_LoadCases</v>
      </c>
    </row>
    <row r="2038" spans="1:23" ht="9.75" customHeight="1" x14ac:dyDescent="0.25">
      <c r="A2038" s="66">
        <v>2037</v>
      </c>
      <c r="B2038" s="65" t="s">
        <v>4283</v>
      </c>
      <c r="C2038" s="27" t="s">
        <v>4295</v>
      </c>
      <c r="D2038" s="27" t="s">
        <v>4539</v>
      </c>
      <c r="E2038" s="40" t="s">
        <v>4773</v>
      </c>
      <c r="F2038" s="25" t="s">
        <v>3276</v>
      </c>
      <c r="G2038" s="6" t="s">
        <v>13</v>
      </c>
      <c r="H2038" s="6" t="s">
        <v>13</v>
      </c>
      <c r="I2038" s="6" t="s">
        <v>13</v>
      </c>
      <c r="J2038" s="6" t="s">
        <v>13</v>
      </c>
      <c r="K2038" s="23" t="s">
        <v>13</v>
      </c>
      <c r="L2038" s="9" t="str">
        <f>_xlfn.CONCAT("", C2038)</f>
        <v>EST_Analítico</v>
      </c>
      <c r="M2038" s="9" t="str">
        <f>_xlfn.CONCAT("", D2038)</f>
        <v>EST_Analítico_Estrutura</v>
      </c>
      <c r="N2038" s="9" t="str">
        <f>_xlfn.CONCAT("", E2038)</f>
        <v>Carga</v>
      </c>
      <c r="O2038" s="9" t="str">
        <f>_xlfn.CONCAT("Classe IFC ou Categoria Revit:   ", F2038)</f>
        <v>Classe IFC ou Categoria Revit:   OST_LoadCasesAccidental</v>
      </c>
      <c r="P2038" s="7" t="s">
        <v>4183</v>
      </c>
      <c r="Q2038" s="11" t="str">
        <f>_xlfn.CONCAT("Categoria de Revit:  ",F2038)</f>
        <v>Categoria de Revit:  OST_LoadCasesAccidental</v>
      </c>
      <c r="R2038" s="7" t="str">
        <f>C2038</f>
        <v>EST_Analítico</v>
      </c>
      <c r="S2038" s="7" t="str">
        <f>D2038</f>
        <v>EST_Analítico_Estrutura</v>
      </c>
      <c r="T2038" s="7" t="str">
        <f>E2038</f>
        <v>Carga</v>
      </c>
      <c r="U2038" s="8" t="str">
        <f>_xlfn.CONCAT("bim-key_",A2038)</f>
        <v>bim-key_2037</v>
      </c>
      <c r="V2038" s="4" t="str">
        <f>IF(ISNUMBER(FIND("Arrow", F2038)), _xlfn.CONCAT(E2038,"_Seta"), E2038)</f>
        <v>Carga</v>
      </c>
      <c r="W2038" s="4" t="str">
        <f>IF(ISNUMBER(FIND("Scheme", F2038)), _xlfn.CONCAT(F2038,"_Esquema"), F2038)</f>
        <v>OST_LoadCasesAccidental</v>
      </c>
    </row>
    <row r="2039" spans="1:23" ht="9.75" customHeight="1" x14ac:dyDescent="0.25">
      <c r="A2039" s="66">
        <v>2038</v>
      </c>
      <c r="B2039" s="65" t="s">
        <v>4283</v>
      </c>
      <c r="C2039" s="27" t="s">
        <v>4295</v>
      </c>
      <c r="D2039" s="27" t="s">
        <v>4539</v>
      </c>
      <c r="E2039" s="40" t="s">
        <v>4773</v>
      </c>
      <c r="F2039" s="25" t="s">
        <v>3281</v>
      </c>
      <c r="G2039" s="6" t="s">
        <v>13</v>
      </c>
      <c r="H2039" s="6" t="s">
        <v>13</v>
      </c>
      <c r="I2039" s="6" t="s">
        <v>13</v>
      </c>
      <c r="J2039" s="6" t="s">
        <v>13</v>
      </c>
      <c r="K2039" s="23" t="s">
        <v>13</v>
      </c>
      <c r="L2039" s="9" t="str">
        <f>_xlfn.CONCAT("", C2039)</f>
        <v>EST_Analítico</v>
      </c>
      <c r="M2039" s="9" t="str">
        <f>_xlfn.CONCAT("", D2039)</f>
        <v>EST_Analítico_Estrutura</v>
      </c>
      <c r="N2039" s="9" t="str">
        <f>_xlfn.CONCAT("", E2039)</f>
        <v>Carga</v>
      </c>
      <c r="O2039" s="9" t="str">
        <f>_xlfn.CONCAT("Classe IFC ou Categoria Revit:   ", F2039)</f>
        <v>Classe IFC ou Categoria Revit:   OST_LoadCasesDead</v>
      </c>
      <c r="P2039" s="7" t="s">
        <v>4183</v>
      </c>
      <c r="Q2039" s="11" t="str">
        <f>_xlfn.CONCAT("Categoria de Revit:  ",F2039)</f>
        <v>Categoria de Revit:  OST_LoadCasesDead</v>
      </c>
      <c r="R2039" s="7" t="str">
        <f>C2039</f>
        <v>EST_Analítico</v>
      </c>
      <c r="S2039" s="7" t="str">
        <f>D2039</f>
        <v>EST_Analítico_Estrutura</v>
      </c>
      <c r="T2039" s="7" t="str">
        <f>E2039</f>
        <v>Carga</v>
      </c>
      <c r="U2039" s="8" t="str">
        <f>_xlfn.CONCAT("bim-key_",A2039)</f>
        <v>bim-key_2038</v>
      </c>
      <c r="V2039" s="4" t="str">
        <f>IF(ISNUMBER(FIND("Arrow", F2039)), _xlfn.CONCAT(E2039,"_Seta"), E2039)</f>
        <v>Carga</v>
      </c>
      <c r="W2039" s="4" t="str">
        <f>IF(ISNUMBER(FIND("Scheme", F2039)), _xlfn.CONCAT(F2039,"_Esquema"), F2039)</f>
        <v>OST_LoadCasesDead</v>
      </c>
    </row>
    <row r="2040" spans="1:23" ht="9.75" customHeight="1" x14ac:dyDescent="0.25">
      <c r="A2040" s="66">
        <v>2039</v>
      </c>
      <c r="B2040" s="65" t="s">
        <v>4283</v>
      </c>
      <c r="C2040" s="27" t="s">
        <v>4295</v>
      </c>
      <c r="D2040" s="27" t="s">
        <v>4539</v>
      </c>
      <c r="E2040" s="40" t="s">
        <v>4773</v>
      </c>
      <c r="F2040" s="25" t="s">
        <v>3280</v>
      </c>
      <c r="G2040" s="6" t="s">
        <v>13</v>
      </c>
      <c r="H2040" s="6" t="s">
        <v>13</v>
      </c>
      <c r="I2040" s="6" t="s">
        <v>13</v>
      </c>
      <c r="J2040" s="6" t="s">
        <v>13</v>
      </c>
      <c r="K2040" s="23" t="s">
        <v>13</v>
      </c>
      <c r="L2040" s="9" t="str">
        <f>_xlfn.CONCAT("", C2040)</f>
        <v>EST_Analítico</v>
      </c>
      <c r="M2040" s="9" t="str">
        <f>_xlfn.CONCAT("", D2040)</f>
        <v>EST_Analítico_Estrutura</v>
      </c>
      <c r="N2040" s="9" t="str">
        <f>_xlfn.CONCAT("", E2040)</f>
        <v>Carga</v>
      </c>
      <c r="O2040" s="9" t="str">
        <f>_xlfn.CONCAT("Classe IFC ou Categoria Revit:   ", F2040)</f>
        <v>Classe IFC ou Categoria Revit:   OST_LoadCasesLive</v>
      </c>
      <c r="P2040" s="7" t="s">
        <v>4183</v>
      </c>
      <c r="Q2040" s="11" t="str">
        <f>_xlfn.CONCAT("Categoria de Revit:  ",F2040)</f>
        <v>Categoria de Revit:  OST_LoadCasesLive</v>
      </c>
      <c r="R2040" s="7" t="str">
        <f>C2040</f>
        <v>EST_Analítico</v>
      </c>
      <c r="S2040" s="7" t="str">
        <f>D2040</f>
        <v>EST_Analítico_Estrutura</v>
      </c>
      <c r="T2040" s="7" t="str">
        <f>E2040</f>
        <v>Carga</v>
      </c>
      <c r="U2040" s="8" t="str">
        <f>_xlfn.CONCAT("bim-key_",A2040)</f>
        <v>bim-key_2039</v>
      </c>
      <c r="V2040" s="4" t="str">
        <f>IF(ISNUMBER(FIND("Arrow", F2040)), _xlfn.CONCAT(E2040,"_Seta"), E2040)</f>
        <v>Carga</v>
      </c>
      <c r="W2040" s="4" t="str">
        <f>IF(ISNUMBER(FIND("Scheme", F2040)), _xlfn.CONCAT(F2040,"_Esquema"), F2040)</f>
        <v>OST_LoadCasesLive</v>
      </c>
    </row>
    <row r="2041" spans="1:23" ht="9.75" customHeight="1" x14ac:dyDescent="0.25">
      <c r="A2041" s="66">
        <v>2040</v>
      </c>
      <c r="B2041" s="65" t="s">
        <v>4283</v>
      </c>
      <c r="C2041" s="27" t="s">
        <v>4295</v>
      </c>
      <c r="D2041" s="27" t="s">
        <v>4539</v>
      </c>
      <c r="E2041" s="40" t="s">
        <v>4773</v>
      </c>
      <c r="F2041" s="25" t="s">
        <v>3277</v>
      </c>
      <c r="G2041" s="6" t="s">
        <v>13</v>
      </c>
      <c r="H2041" s="6" t="s">
        <v>13</v>
      </c>
      <c r="I2041" s="6" t="s">
        <v>13</v>
      </c>
      <c r="J2041" s="6" t="s">
        <v>13</v>
      </c>
      <c r="K2041" s="23" t="s">
        <v>13</v>
      </c>
      <c r="L2041" s="9" t="str">
        <f>_xlfn.CONCAT("", C2041)</f>
        <v>EST_Analítico</v>
      </c>
      <c r="M2041" s="9" t="str">
        <f>_xlfn.CONCAT("", D2041)</f>
        <v>EST_Analítico_Estrutura</v>
      </c>
      <c r="N2041" s="9" t="str">
        <f>_xlfn.CONCAT("", E2041)</f>
        <v>Carga</v>
      </c>
      <c r="O2041" s="9" t="str">
        <f>_xlfn.CONCAT("Classe IFC ou Categoria Revit:   ", F2041)</f>
        <v>Classe IFC ou Categoria Revit:   OST_LoadCasesRoofLive</v>
      </c>
      <c r="P2041" s="7" t="s">
        <v>4183</v>
      </c>
      <c r="Q2041" s="11" t="str">
        <f>_xlfn.CONCAT("Categoria de Revit:  ",F2041)</f>
        <v>Categoria de Revit:  OST_LoadCasesRoofLive</v>
      </c>
      <c r="R2041" s="7" t="str">
        <f>C2041</f>
        <v>EST_Analítico</v>
      </c>
      <c r="S2041" s="7" t="str">
        <f>D2041</f>
        <v>EST_Analítico_Estrutura</v>
      </c>
      <c r="T2041" s="7" t="str">
        <f>E2041</f>
        <v>Carga</v>
      </c>
      <c r="U2041" s="8" t="str">
        <f>_xlfn.CONCAT("bim-key_",A2041)</f>
        <v>bim-key_2040</v>
      </c>
      <c r="V2041" s="4" t="str">
        <f>IF(ISNUMBER(FIND("Arrow", F2041)), _xlfn.CONCAT(E2041,"_Seta"), E2041)</f>
        <v>Carga</v>
      </c>
      <c r="W2041" s="4" t="str">
        <f>IF(ISNUMBER(FIND("Scheme", F2041)), _xlfn.CONCAT(F2041,"_Esquema"), F2041)</f>
        <v>OST_LoadCasesRoofLive</v>
      </c>
    </row>
    <row r="2042" spans="1:23" ht="9.75" customHeight="1" x14ac:dyDescent="0.25">
      <c r="A2042" s="66">
        <v>2041</v>
      </c>
      <c r="B2042" s="65" t="s">
        <v>4283</v>
      </c>
      <c r="C2042" s="27" t="s">
        <v>4295</v>
      </c>
      <c r="D2042" s="27" t="s">
        <v>4539</v>
      </c>
      <c r="E2042" s="40" t="s">
        <v>4773</v>
      </c>
      <c r="F2042" s="25" t="s">
        <v>3274</v>
      </c>
      <c r="G2042" s="6" t="s">
        <v>13</v>
      </c>
      <c r="H2042" s="6" t="s">
        <v>13</v>
      </c>
      <c r="I2042" s="6" t="s">
        <v>13</v>
      </c>
      <c r="J2042" s="6" t="s">
        <v>13</v>
      </c>
      <c r="K2042" s="23" t="s">
        <v>13</v>
      </c>
      <c r="L2042" s="9" t="str">
        <f>_xlfn.CONCAT("", C2042)</f>
        <v>EST_Analítico</v>
      </c>
      <c r="M2042" s="9" t="str">
        <f>_xlfn.CONCAT("", D2042)</f>
        <v>EST_Analítico_Estrutura</v>
      </c>
      <c r="N2042" s="9" t="str">
        <f>_xlfn.CONCAT("", E2042)</f>
        <v>Carga</v>
      </c>
      <c r="O2042" s="9" t="str">
        <f>_xlfn.CONCAT("Classe IFC ou Categoria Revit:   ", F2042)</f>
        <v>Classe IFC ou Categoria Revit:   OST_LoadCasesSeismic</v>
      </c>
      <c r="P2042" s="7" t="s">
        <v>4183</v>
      </c>
      <c r="Q2042" s="11" t="str">
        <f>_xlfn.CONCAT("Categoria de Revit:  ",F2042)</f>
        <v>Categoria de Revit:  OST_LoadCasesSeismic</v>
      </c>
      <c r="R2042" s="7" t="str">
        <f>C2042</f>
        <v>EST_Analítico</v>
      </c>
      <c r="S2042" s="7" t="str">
        <f>D2042</f>
        <v>EST_Analítico_Estrutura</v>
      </c>
      <c r="T2042" s="7" t="str">
        <f>E2042</f>
        <v>Carga</v>
      </c>
      <c r="U2042" s="8" t="str">
        <f>_xlfn.CONCAT("bim-key_",A2042)</f>
        <v>bim-key_2041</v>
      </c>
      <c r="V2042" s="4" t="str">
        <f>IF(ISNUMBER(FIND("Arrow", F2042)), _xlfn.CONCAT(E2042,"_Seta"), E2042)</f>
        <v>Carga</v>
      </c>
      <c r="W2042" s="4" t="str">
        <f>IF(ISNUMBER(FIND("Scheme", F2042)), _xlfn.CONCAT(F2042,"_Esquema"), F2042)</f>
        <v>OST_LoadCasesSeismic</v>
      </c>
    </row>
    <row r="2043" spans="1:23" ht="9.75" customHeight="1" x14ac:dyDescent="0.25">
      <c r="A2043" s="66">
        <v>2042</v>
      </c>
      <c r="B2043" s="65" t="s">
        <v>4283</v>
      </c>
      <c r="C2043" s="27" t="s">
        <v>4295</v>
      </c>
      <c r="D2043" s="27" t="s">
        <v>4539</v>
      </c>
      <c r="E2043" s="40" t="s">
        <v>4773</v>
      </c>
      <c r="F2043" s="25" t="s">
        <v>3278</v>
      </c>
      <c r="G2043" s="6" t="s">
        <v>13</v>
      </c>
      <c r="H2043" s="6" t="s">
        <v>13</v>
      </c>
      <c r="I2043" s="6" t="s">
        <v>13</v>
      </c>
      <c r="J2043" s="6" t="s">
        <v>13</v>
      </c>
      <c r="K2043" s="23" t="s">
        <v>13</v>
      </c>
      <c r="L2043" s="9" t="str">
        <f>_xlfn.CONCAT("", C2043)</f>
        <v>EST_Analítico</v>
      </c>
      <c r="M2043" s="9" t="str">
        <f>_xlfn.CONCAT("", D2043)</f>
        <v>EST_Analítico_Estrutura</v>
      </c>
      <c r="N2043" s="9" t="str">
        <f>_xlfn.CONCAT("", E2043)</f>
        <v>Carga</v>
      </c>
      <c r="O2043" s="9" t="str">
        <f>_xlfn.CONCAT("Classe IFC ou Categoria Revit:   ", F2043)</f>
        <v>Classe IFC ou Categoria Revit:   OST_LoadCasesSnow</v>
      </c>
      <c r="P2043" s="7" t="s">
        <v>4183</v>
      </c>
      <c r="Q2043" s="11" t="str">
        <f>_xlfn.CONCAT("Categoria de Revit:  ",F2043)</f>
        <v>Categoria de Revit:  OST_LoadCasesSnow</v>
      </c>
      <c r="R2043" s="7" t="str">
        <f>C2043</f>
        <v>EST_Analítico</v>
      </c>
      <c r="S2043" s="7" t="str">
        <f>D2043</f>
        <v>EST_Analítico_Estrutura</v>
      </c>
      <c r="T2043" s="7" t="str">
        <f>E2043</f>
        <v>Carga</v>
      </c>
      <c r="U2043" s="8" t="str">
        <f>_xlfn.CONCAT("bim-key_",A2043)</f>
        <v>bim-key_2042</v>
      </c>
      <c r="V2043" s="4" t="str">
        <f>IF(ISNUMBER(FIND("Arrow", F2043)), _xlfn.CONCAT(E2043,"_Seta"), E2043)</f>
        <v>Carga</v>
      </c>
      <c r="W2043" s="4" t="str">
        <f>IF(ISNUMBER(FIND("Scheme", F2043)), _xlfn.CONCAT(F2043,"_Esquema"), F2043)</f>
        <v>OST_LoadCasesSnow</v>
      </c>
    </row>
    <row r="2044" spans="1:23" ht="9.75" customHeight="1" x14ac:dyDescent="0.25">
      <c r="A2044" s="66">
        <v>2043</v>
      </c>
      <c r="B2044" s="65" t="s">
        <v>4283</v>
      </c>
      <c r="C2044" s="27" t="s">
        <v>4295</v>
      </c>
      <c r="D2044" s="27" t="s">
        <v>4539</v>
      </c>
      <c r="E2044" s="40" t="s">
        <v>4773</v>
      </c>
      <c r="F2044" s="25" t="s">
        <v>3275</v>
      </c>
      <c r="G2044" s="6" t="s">
        <v>13</v>
      </c>
      <c r="H2044" s="6" t="s">
        <v>13</v>
      </c>
      <c r="I2044" s="6" t="s">
        <v>13</v>
      </c>
      <c r="J2044" s="6" t="s">
        <v>13</v>
      </c>
      <c r="K2044" s="23" t="s">
        <v>13</v>
      </c>
      <c r="L2044" s="9" t="str">
        <f>_xlfn.CONCAT("", C2044)</f>
        <v>EST_Analítico</v>
      </c>
      <c r="M2044" s="9" t="str">
        <f>_xlfn.CONCAT("", D2044)</f>
        <v>EST_Analítico_Estrutura</v>
      </c>
      <c r="N2044" s="9" t="str">
        <f>_xlfn.CONCAT("", E2044)</f>
        <v>Carga</v>
      </c>
      <c r="O2044" s="9" t="str">
        <f>_xlfn.CONCAT("Classe IFC ou Categoria Revit:   ", F2044)</f>
        <v>Classe IFC ou Categoria Revit:   OST_LoadCasesTemperature</v>
      </c>
      <c r="P2044" s="7" t="s">
        <v>4183</v>
      </c>
      <c r="Q2044" s="11" t="str">
        <f>_xlfn.CONCAT("Categoria de Revit:  ",F2044)</f>
        <v>Categoria de Revit:  OST_LoadCasesTemperature</v>
      </c>
      <c r="R2044" s="7" t="str">
        <f>C2044</f>
        <v>EST_Analítico</v>
      </c>
      <c r="S2044" s="7" t="str">
        <f>D2044</f>
        <v>EST_Analítico_Estrutura</v>
      </c>
      <c r="T2044" s="7" t="str">
        <f>E2044</f>
        <v>Carga</v>
      </c>
      <c r="U2044" s="8" t="str">
        <f>_xlfn.CONCAT("bim-key_",A2044)</f>
        <v>bim-key_2043</v>
      </c>
      <c r="V2044" s="4" t="str">
        <f>IF(ISNUMBER(FIND("Arrow", F2044)), _xlfn.CONCAT(E2044,"_Seta"), E2044)</f>
        <v>Carga</v>
      </c>
      <c r="W2044" s="4" t="str">
        <f>IF(ISNUMBER(FIND("Scheme", F2044)), _xlfn.CONCAT(F2044,"_Esquema"), F2044)</f>
        <v>OST_LoadCasesTemperature</v>
      </c>
    </row>
    <row r="2045" spans="1:23" ht="9.75" customHeight="1" x14ac:dyDescent="0.25">
      <c r="A2045" s="66">
        <v>2044</v>
      </c>
      <c r="B2045" s="65" t="s">
        <v>4283</v>
      </c>
      <c r="C2045" s="27" t="s">
        <v>4295</v>
      </c>
      <c r="D2045" s="27" t="s">
        <v>4539</v>
      </c>
      <c r="E2045" s="40" t="s">
        <v>4773</v>
      </c>
      <c r="F2045" s="25" t="s">
        <v>3279</v>
      </c>
      <c r="G2045" s="6" t="s">
        <v>13</v>
      </c>
      <c r="H2045" s="6" t="s">
        <v>13</v>
      </c>
      <c r="I2045" s="6" t="s">
        <v>13</v>
      </c>
      <c r="J2045" s="6" t="s">
        <v>13</v>
      </c>
      <c r="K2045" s="23" t="s">
        <v>13</v>
      </c>
      <c r="L2045" s="9" t="str">
        <f>_xlfn.CONCAT("", C2045)</f>
        <v>EST_Analítico</v>
      </c>
      <c r="M2045" s="9" t="str">
        <f>_xlfn.CONCAT("", D2045)</f>
        <v>EST_Analítico_Estrutura</v>
      </c>
      <c r="N2045" s="9" t="str">
        <f>_xlfn.CONCAT("", E2045)</f>
        <v>Carga</v>
      </c>
      <c r="O2045" s="9" t="str">
        <f>_xlfn.CONCAT("Classe IFC ou Categoria Revit:   ", F2045)</f>
        <v>Classe IFC ou Categoria Revit:   OST_LoadCasesWind</v>
      </c>
      <c r="P2045" s="7" t="s">
        <v>4183</v>
      </c>
      <c r="Q2045" s="11" t="str">
        <f>_xlfn.CONCAT("Categoria de Revit:  ",F2045)</f>
        <v>Categoria de Revit:  OST_LoadCasesWind</v>
      </c>
      <c r="R2045" s="7" t="str">
        <f>C2045</f>
        <v>EST_Analítico</v>
      </c>
      <c r="S2045" s="7" t="str">
        <f>D2045</f>
        <v>EST_Analítico_Estrutura</v>
      </c>
      <c r="T2045" s="7" t="str">
        <f>E2045</f>
        <v>Carga</v>
      </c>
      <c r="U2045" s="8" t="str">
        <f>_xlfn.CONCAT("bim-key_",A2045)</f>
        <v>bim-key_2044</v>
      </c>
      <c r="V2045" s="4" t="str">
        <f>IF(ISNUMBER(FIND("Arrow", F2045)), _xlfn.CONCAT(E2045,"_Seta"), E2045)</f>
        <v>Carga</v>
      </c>
      <c r="W2045" s="4" t="str">
        <f>IF(ISNUMBER(FIND("Scheme", F2045)), _xlfn.CONCAT(F2045,"_Esquema"), F2045)</f>
        <v>OST_LoadCasesWind</v>
      </c>
    </row>
    <row r="2046" spans="1:23" ht="9.75" customHeight="1" x14ac:dyDescent="0.25">
      <c r="A2046" s="66">
        <v>2045</v>
      </c>
      <c r="B2046" s="65" t="s">
        <v>4283</v>
      </c>
      <c r="C2046" s="27" t="s">
        <v>4295</v>
      </c>
      <c r="D2046" s="27" t="s">
        <v>4539</v>
      </c>
      <c r="E2046" s="40" t="s">
        <v>4773</v>
      </c>
      <c r="F2046" s="25" t="s">
        <v>3290</v>
      </c>
      <c r="G2046" s="6" t="s">
        <v>13</v>
      </c>
      <c r="H2046" s="6" t="s">
        <v>13</v>
      </c>
      <c r="I2046" s="6" t="s">
        <v>13</v>
      </c>
      <c r="J2046" s="6" t="s">
        <v>13</v>
      </c>
      <c r="K2046" s="23" t="s">
        <v>13</v>
      </c>
      <c r="L2046" s="9" t="str">
        <f>_xlfn.CONCAT("", C2046)</f>
        <v>EST_Analítico</v>
      </c>
      <c r="M2046" s="9" t="str">
        <f>_xlfn.CONCAT("", D2046)</f>
        <v>EST_Analítico_Estrutura</v>
      </c>
      <c r="N2046" s="9" t="str">
        <f>_xlfn.CONCAT("", E2046)</f>
        <v>Carga</v>
      </c>
      <c r="O2046" s="9" t="str">
        <f>_xlfn.CONCAT("Classe IFC ou Categoria Revit:   ", F2046)</f>
        <v>Classe IFC ou Categoria Revit:   OST_Loads</v>
      </c>
      <c r="P2046" s="7" t="s">
        <v>4183</v>
      </c>
      <c r="Q2046" s="11" t="str">
        <f>_xlfn.CONCAT("Categoria de Revit:  ",F2046)</f>
        <v>Categoria de Revit:  OST_Loads</v>
      </c>
      <c r="R2046" s="7" t="str">
        <f>C2046</f>
        <v>EST_Analítico</v>
      </c>
      <c r="S2046" s="7" t="str">
        <f>D2046</f>
        <v>EST_Analítico_Estrutura</v>
      </c>
      <c r="T2046" s="7" t="str">
        <f>E2046</f>
        <v>Carga</v>
      </c>
      <c r="U2046" s="8" t="str">
        <f>_xlfn.CONCAT("bim-key_",A2046)</f>
        <v>bim-key_2045</v>
      </c>
      <c r="V2046" s="4" t="str">
        <f>IF(ISNUMBER(FIND("Arrow", F2046)), _xlfn.CONCAT(E2046,"_Seta"), E2046)</f>
        <v>Carga</v>
      </c>
      <c r="W2046" s="4" t="str">
        <f>IF(ISNUMBER(FIND("Scheme", F2046)), _xlfn.CONCAT(F2046,"_Esquema"), F2046)</f>
        <v>OST_Loads</v>
      </c>
    </row>
    <row r="2047" spans="1:23" ht="9.75" customHeight="1" x14ac:dyDescent="0.25">
      <c r="A2047" s="66">
        <v>1515</v>
      </c>
      <c r="B2047" s="65" t="s">
        <v>4283</v>
      </c>
      <c r="C2047" s="27" t="s">
        <v>4458</v>
      </c>
      <c r="D2047" s="27" t="s">
        <v>4457</v>
      </c>
      <c r="E2047" s="26" t="s">
        <v>5075</v>
      </c>
      <c r="F2047" s="25" t="s">
        <v>3238</v>
      </c>
      <c r="G2047" s="6" t="s">
        <v>13</v>
      </c>
      <c r="H2047" s="6" t="s">
        <v>13</v>
      </c>
      <c r="I2047" s="6" t="s">
        <v>13</v>
      </c>
      <c r="J2047" s="6" t="s">
        <v>13</v>
      </c>
      <c r="K2047" s="23" t="s">
        <v>13</v>
      </c>
      <c r="L2047" s="9" t="str">
        <f>_xlfn.CONCAT("", C2047)</f>
        <v>XXX_Antigos</v>
      </c>
      <c r="M2047" s="9" t="str">
        <f>_xlfn.CONCAT("", D2047)</f>
        <v>XXX_Eliminados</v>
      </c>
      <c r="N2047" s="9" t="str">
        <f>_xlfn.CONCAT("", E2047)</f>
        <v>Elemento_Descontinuado</v>
      </c>
      <c r="O2047" s="9" t="str">
        <f>_xlfn.CONCAT("Classe IFC ou Categoria Revit:   ", F2047)</f>
        <v>Classe IFC ou Categoria Revit:   OST_BridgeCableHiddenLines2021_Deprecated</v>
      </c>
      <c r="P2047" s="7" t="s">
        <v>5074</v>
      </c>
      <c r="Q2047" s="11" t="str">
        <f>_xlfn.CONCAT("Categoria de Revit:  ",F2047)</f>
        <v>Categoria de Revit:  OST_BridgeCableHiddenLines2021_Deprecated</v>
      </c>
      <c r="R2047" s="7" t="str">
        <f>C2047</f>
        <v>XXX_Antigos</v>
      </c>
      <c r="S2047" s="7" t="str">
        <f>D2047</f>
        <v>XXX_Eliminados</v>
      </c>
      <c r="T2047" s="7" t="str">
        <f>E2047</f>
        <v>Elemento_Descontinuado</v>
      </c>
      <c r="U2047" s="8" t="str">
        <f>_xlfn.CONCAT("bim-key_",A2047)</f>
        <v>bim-key_1515</v>
      </c>
      <c r="V2047" s="4" t="str">
        <f>IF(ISNUMBER(FIND("Arrow", F2047)), _xlfn.CONCAT(E2047,"_Seta"), E2047)</f>
        <v>Elemento_Descontinuado</v>
      </c>
      <c r="W2047" s="4" t="str">
        <f>IF(ISNUMBER(FIND("Scheme", F2047)), _xlfn.CONCAT(F2047,"_Esquema"), F2047)</f>
        <v>OST_BridgeCableHiddenLines2021_Deprecated</v>
      </c>
    </row>
    <row r="2048" spans="1:23" ht="9.75" customHeight="1" x14ac:dyDescent="0.25">
      <c r="A2048" s="66">
        <v>2047</v>
      </c>
      <c r="B2048" s="65" t="s">
        <v>4283</v>
      </c>
      <c r="C2048" s="27" t="s">
        <v>4415</v>
      </c>
      <c r="D2048" s="27" t="s">
        <v>4535</v>
      </c>
      <c r="E2048" s="26" t="s">
        <v>4609</v>
      </c>
      <c r="F2048" s="25" t="s">
        <v>3820</v>
      </c>
      <c r="G2048" s="6" t="s">
        <v>13</v>
      </c>
      <c r="H2048" s="6" t="s">
        <v>13</v>
      </c>
      <c r="I2048" s="6" t="s">
        <v>13</v>
      </c>
      <c r="J2048" s="6" t="s">
        <v>13</v>
      </c>
      <c r="K2048" s="23" t="s">
        <v>13</v>
      </c>
      <c r="L2048" s="9" t="str">
        <f>_xlfn.CONCAT("", C2048)</f>
        <v>DOC_Projeto</v>
      </c>
      <c r="M2048" s="9" t="str">
        <f>_xlfn.CONCAT("", D2048)</f>
        <v>DOC_Simbologia</v>
      </c>
      <c r="N2048" s="9" t="str">
        <f>_xlfn.CONCAT("", E2048)</f>
        <v>Textual_Simbologia_Mascara</v>
      </c>
      <c r="O2048" s="9" t="str">
        <f>_xlfn.CONCAT("Classe IFC ou Categoria Revit:   ", F2048)</f>
        <v>Classe IFC ou Categoria Revit:   OST_MaskingRegion</v>
      </c>
      <c r="P2048" s="7" t="s">
        <v>4183</v>
      </c>
      <c r="Q2048" s="11" t="str">
        <f>_xlfn.CONCAT("Categoria de Revit:  ",F2048)</f>
        <v>Categoria de Revit:  OST_MaskingRegion</v>
      </c>
      <c r="R2048" s="7" t="str">
        <f>C2048</f>
        <v>DOC_Projeto</v>
      </c>
      <c r="S2048" s="7" t="str">
        <f>D2048</f>
        <v>DOC_Simbologia</v>
      </c>
      <c r="T2048" s="7" t="str">
        <f>E2048</f>
        <v>Textual_Simbologia_Mascara</v>
      </c>
      <c r="U2048" s="8" t="str">
        <f>_xlfn.CONCAT("bim-key_",A2048)</f>
        <v>bim-key_2047</v>
      </c>
      <c r="V2048" s="4" t="str">
        <f>IF(ISNUMBER(FIND("Arrow", F2048)), _xlfn.CONCAT(E2048,"_Seta"), E2048)</f>
        <v>Textual_Simbologia_Mascara</v>
      </c>
      <c r="W2048" s="4" t="str">
        <f>IF(ISNUMBER(FIND("Scheme", F2048)), _xlfn.CONCAT(F2048,"_Esquema"), F2048)</f>
        <v>OST_MaskingRegion</v>
      </c>
    </row>
    <row r="2049" spans="1:23" ht="9.75" customHeight="1" x14ac:dyDescent="0.25">
      <c r="A2049" s="66">
        <v>2048</v>
      </c>
      <c r="B2049" s="65" t="s">
        <v>4283</v>
      </c>
      <c r="C2049" s="26" t="s">
        <v>4472</v>
      </c>
      <c r="D2049" s="27" t="s">
        <v>4552</v>
      </c>
      <c r="E2049" s="26" t="s">
        <v>4570</v>
      </c>
      <c r="F2049" s="25" t="s">
        <v>3358</v>
      </c>
      <c r="G2049" s="6" t="s">
        <v>13</v>
      </c>
      <c r="H2049" s="6" t="s">
        <v>13</v>
      </c>
      <c r="I2049" s="6" t="s">
        <v>13</v>
      </c>
      <c r="J2049" s="6" t="s">
        <v>13</v>
      </c>
      <c r="K2049" s="23" t="s">
        <v>13</v>
      </c>
      <c r="L2049" s="9" t="str">
        <f>_xlfn.CONCAT("", C2049)</f>
        <v>MAS_Projeto</v>
      </c>
      <c r="M2049" s="9" t="str">
        <f>_xlfn.CONCAT("", D2049)</f>
        <v>MAS_Volumetria</v>
      </c>
      <c r="N2049" s="9" t="str">
        <f>_xlfn.CONCAT("", E2049)</f>
        <v>Massa_Todas</v>
      </c>
      <c r="O2049" s="9" t="str">
        <f>_xlfn.CONCAT("Classe IFC ou Categoria Revit:   ", F2049)</f>
        <v>Classe IFC ou Categoria Revit:   OST_Mass</v>
      </c>
      <c r="P2049" s="7" t="s">
        <v>4183</v>
      </c>
      <c r="Q2049" s="11" t="str">
        <f>_xlfn.CONCAT("Categoria de Revit:  ",F2049)</f>
        <v>Categoria de Revit:  OST_Mass</v>
      </c>
      <c r="R2049" s="7" t="str">
        <f>C2049</f>
        <v>MAS_Projeto</v>
      </c>
      <c r="S2049" s="7" t="str">
        <f>D2049</f>
        <v>MAS_Volumetria</v>
      </c>
      <c r="T2049" s="7" t="str">
        <f>E2049</f>
        <v>Massa_Todas</v>
      </c>
      <c r="U2049" s="8" t="str">
        <f>_xlfn.CONCAT("bim-key_",A2049)</f>
        <v>bim-key_2048</v>
      </c>
      <c r="V2049" s="4" t="str">
        <f>IF(ISNUMBER(FIND("Arrow", F2049)), _xlfn.CONCAT(E2049,"_Seta"), E2049)</f>
        <v>Massa_Todas</v>
      </c>
      <c r="W2049" s="4" t="str">
        <f>IF(ISNUMBER(FIND("Scheme", F2049)), _xlfn.CONCAT(F2049,"_Esquema"), F2049)</f>
        <v>OST_Mass</v>
      </c>
    </row>
    <row r="2050" spans="1:23" ht="9.75" customHeight="1" x14ac:dyDescent="0.25">
      <c r="A2050" s="66">
        <v>1521</v>
      </c>
      <c r="B2050" s="65" t="s">
        <v>4283</v>
      </c>
      <c r="C2050" s="40" t="s">
        <v>4458</v>
      </c>
      <c r="D2050" s="27" t="s">
        <v>4457</v>
      </c>
      <c r="E2050" s="26" t="s">
        <v>5075</v>
      </c>
      <c r="F2050" s="25" t="s">
        <v>3235</v>
      </c>
      <c r="G2050" s="6" t="s">
        <v>13</v>
      </c>
      <c r="H2050" s="6" t="s">
        <v>13</v>
      </c>
      <c r="I2050" s="6" t="s">
        <v>13</v>
      </c>
      <c r="J2050" s="6" t="s">
        <v>13</v>
      </c>
      <c r="K2050" s="23" t="s">
        <v>13</v>
      </c>
      <c r="L2050" s="9" t="str">
        <f>_xlfn.CONCAT("", C2050)</f>
        <v>XXX_Antigos</v>
      </c>
      <c r="M2050" s="9" t="str">
        <f>_xlfn.CONCAT("", D2050)</f>
        <v>XXX_Eliminados</v>
      </c>
      <c r="N2050" s="9" t="str">
        <f>_xlfn.CONCAT("", E2050)</f>
        <v>Elemento_Descontinuado</v>
      </c>
      <c r="O2050" s="9" t="str">
        <f>_xlfn.CONCAT("Classe IFC ou Categoria Revit:   ", F2050)</f>
        <v>Classe IFC ou Categoria Revit:   OST_BridgeFoundationHiddenLines2021_Deprecated</v>
      </c>
      <c r="P2050" s="7" t="s">
        <v>5074</v>
      </c>
      <c r="Q2050" s="11" t="str">
        <f>_xlfn.CONCAT("Categoria de Revit:  ",F2050)</f>
        <v>Categoria de Revit:  OST_BridgeFoundationHiddenLines2021_Deprecated</v>
      </c>
      <c r="R2050" s="7" t="str">
        <f>C2050</f>
        <v>XXX_Antigos</v>
      </c>
      <c r="S2050" s="7" t="str">
        <f>D2050</f>
        <v>XXX_Eliminados</v>
      </c>
      <c r="T2050" s="7" t="str">
        <f>E2050</f>
        <v>Elemento_Descontinuado</v>
      </c>
      <c r="U2050" s="8" t="str">
        <f>_xlfn.CONCAT("bim-key_",A2050)</f>
        <v>bim-key_1521</v>
      </c>
      <c r="V2050" s="4" t="str">
        <f>IF(ISNUMBER(FIND("Arrow", F2050)), _xlfn.CONCAT(E2050,"_Seta"), E2050)</f>
        <v>Elemento_Descontinuado</v>
      </c>
      <c r="W2050" s="4" t="str">
        <f>IF(ISNUMBER(FIND("Scheme", F2050)), _xlfn.CONCAT(F2050,"_Esquema"), F2050)</f>
        <v>OST_BridgeFoundationHiddenLines2021_Deprecated</v>
      </c>
    </row>
    <row r="2051" spans="1:23" ht="9.75" customHeight="1" x14ac:dyDescent="0.25">
      <c r="A2051" s="66">
        <v>2050</v>
      </c>
      <c r="B2051" s="65" t="s">
        <v>4283</v>
      </c>
      <c r="C2051" s="26" t="s">
        <v>4472</v>
      </c>
      <c r="D2051" s="27" t="s">
        <v>4753</v>
      </c>
      <c r="E2051" s="26" t="s">
        <v>4561</v>
      </c>
      <c r="F2051" s="25" t="s">
        <v>3350</v>
      </c>
      <c r="G2051" s="6" t="s">
        <v>13</v>
      </c>
      <c r="H2051" s="6" t="s">
        <v>13</v>
      </c>
      <c r="I2051" s="6" t="s">
        <v>13</v>
      </c>
      <c r="J2051" s="6" t="s">
        <v>13</v>
      </c>
      <c r="K2051" s="23" t="s">
        <v>13</v>
      </c>
      <c r="L2051" s="9" t="str">
        <f>_xlfn.CONCAT("", C2051)</f>
        <v>MAS_Projeto</v>
      </c>
      <c r="M2051" s="9" t="str">
        <f>_xlfn.CONCAT("", D2051)</f>
        <v>MAS_Volumetria_TAG</v>
      </c>
      <c r="N2051" s="9" t="str">
        <f>_xlfn.CONCAT("", E2051)</f>
        <v>Massa_Face_Etiqueta</v>
      </c>
      <c r="O2051" s="9" t="str">
        <f>_xlfn.CONCAT("Classe IFC ou Categoria Revit:   ", F2051)</f>
        <v>Classe IFC ou Categoria Revit:   OST_MassAreaFaceTags</v>
      </c>
      <c r="P2051" s="7" t="s">
        <v>4460</v>
      </c>
      <c r="Q2051" s="11" t="str">
        <f>_xlfn.CONCAT("Categoria de Revit:  ",F2051)</f>
        <v>Categoria de Revit:  OST_MassAreaFaceTags</v>
      </c>
      <c r="R2051" s="7" t="str">
        <f>C2051</f>
        <v>MAS_Projeto</v>
      </c>
      <c r="S2051" s="7" t="str">
        <f>D2051</f>
        <v>MAS_Volumetria_TAG</v>
      </c>
      <c r="T2051" s="7" t="str">
        <f>E2051</f>
        <v>Massa_Face_Etiqueta</v>
      </c>
      <c r="U2051" s="8" t="str">
        <f>_xlfn.CONCAT("bim-key_",A2051)</f>
        <v>bim-key_2050</v>
      </c>
      <c r="V2051" s="4" t="str">
        <f>IF(ISNUMBER(FIND("Arrow", F2051)), _xlfn.CONCAT(E2051,"_Seta"), E2051)</f>
        <v>Massa_Face_Etiqueta</v>
      </c>
      <c r="W2051" s="4" t="str">
        <f>IF(ISNUMBER(FIND("Scheme", F2051)), _xlfn.CONCAT(F2051,"_Esquema"), F2051)</f>
        <v>OST_MassAreaFaceTags</v>
      </c>
    </row>
    <row r="2052" spans="1:23" ht="9.75" customHeight="1" x14ac:dyDescent="0.25">
      <c r="A2052" s="66">
        <v>2051</v>
      </c>
      <c r="B2052" s="65" t="s">
        <v>4283</v>
      </c>
      <c r="C2052" s="26" t="s">
        <v>4472</v>
      </c>
      <c r="D2052" s="27" t="s">
        <v>4552</v>
      </c>
      <c r="E2052" s="26" t="s">
        <v>4280</v>
      </c>
      <c r="F2052" s="25" t="s">
        <v>3353</v>
      </c>
      <c r="G2052" s="6" t="s">
        <v>13</v>
      </c>
      <c r="H2052" s="6" t="s">
        <v>13</v>
      </c>
      <c r="I2052" s="6" t="s">
        <v>13</v>
      </c>
      <c r="J2052" s="6" t="s">
        <v>13</v>
      </c>
      <c r="K2052" s="23" t="s">
        <v>13</v>
      </c>
      <c r="L2052" s="9" t="str">
        <f>_xlfn.CONCAT("", C2052)</f>
        <v>MAS_Projeto</v>
      </c>
      <c r="M2052" s="9" t="str">
        <f>_xlfn.CONCAT("", D2052)</f>
        <v>MAS_Volumetria</v>
      </c>
      <c r="N2052" s="9" t="str">
        <f>_xlfn.CONCAT("", E2052)</f>
        <v>Massa</v>
      </c>
      <c r="O2052" s="9" t="str">
        <f>_xlfn.CONCAT("Classe IFC ou Categoria Revit:   ", F2052)</f>
        <v>Classe IFC ou Categoria Revit:   OST_MassCutter</v>
      </c>
      <c r="P2052" s="7" t="s">
        <v>4183</v>
      </c>
      <c r="Q2052" s="11" t="str">
        <f>_xlfn.CONCAT("Categoria de Revit:  ",F2052)</f>
        <v>Categoria de Revit:  OST_MassCutter</v>
      </c>
      <c r="R2052" s="7" t="str">
        <f>C2052</f>
        <v>MAS_Projeto</v>
      </c>
      <c r="S2052" s="7" t="str">
        <f>D2052</f>
        <v>MAS_Volumetria</v>
      </c>
      <c r="T2052" s="7" t="str">
        <f>E2052</f>
        <v>Massa</v>
      </c>
      <c r="U2052" s="8" t="str">
        <f>_xlfn.CONCAT("bim-key_",A2052)</f>
        <v>bim-key_2051</v>
      </c>
      <c r="V2052" s="4" t="str">
        <f>IF(ISNUMBER(FIND("Arrow", F2052)), _xlfn.CONCAT(E2052,"_Seta"), E2052)</f>
        <v>Massa</v>
      </c>
      <c r="W2052" s="4" t="str">
        <f>IF(ISNUMBER(FIND("Scheme", F2052)), _xlfn.CONCAT(F2052,"_Esquema"), F2052)</f>
        <v>OST_MassCutter</v>
      </c>
    </row>
    <row r="2053" spans="1:23" ht="9.75" customHeight="1" x14ac:dyDescent="0.25">
      <c r="A2053" s="66">
        <v>2052</v>
      </c>
      <c r="B2053" s="65" t="s">
        <v>4283</v>
      </c>
      <c r="C2053" s="26" t="s">
        <v>4472</v>
      </c>
      <c r="D2053" s="27" t="s">
        <v>4552</v>
      </c>
      <c r="E2053" s="26" t="s">
        <v>4556</v>
      </c>
      <c r="F2053" s="25" t="s">
        <v>3347</v>
      </c>
      <c r="G2053" s="6" t="s">
        <v>13</v>
      </c>
      <c r="H2053" s="6" t="s">
        <v>13</v>
      </c>
      <c r="I2053" s="6" t="s">
        <v>13</v>
      </c>
      <c r="J2053" s="6" t="s">
        <v>13</v>
      </c>
      <c r="K2053" s="23" t="s">
        <v>13</v>
      </c>
      <c r="L2053" s="9" t="str">
        <f>_xlfn.CONCAT("", C2053)</f>
        <v>MAS_Projeto</v>
      </c>
      <c r="M2053" s="9" t="str">
        <f>_xlfn.CONCAT("", D2053)</f>
        <v>MAS_Volumetria</v>
      </c>
      <c r="N2053" s="9" t="str">
        <f>_xlfn.CONCAT("", E2053)</f>
        <v>Massa_Alvenaria_exterior</v>
      </c>
      <c r="O2053" s="9" t="str">
        <f>_xlfn.CONCAT("Classe IFC ou Categoria Revit:   ", F2053)</f>
        <v>Classe IFC ou Categoria Revit:   OST_MassExteriorWall</v>
      </c>
      <c r="P2053" s="7" t="s">
        <v>4183</v>
      </c>
      <c r="Q2053" s="11" t="str">
        <f>_xlfn.CONCAT("Categoria de Revit:  ",F2053)</f>
        <v>Categoria de Revit:  OST_MassExteriorWall</v>
      </c>
      <c r="R2053" s="7" t="str">
        <f>C2053</f>
        <v>MAS_Projeto</v>
      </c>
      <c r="S2053" s="7" t="str">
        <f>D2053</f>
        <v>MAS_Volumetria</v>
      </c>
      <c r="T2053" s="7" t="str">
        <f>E2053</f>
        <v>Massa_Alvenaria_exterior</v>
      </c>
      <c r="U2053" s="8" t="str">
        <f>_xlfn.CONCAT("bim-key_",A2053)</f>
        <v>bim-key_2052</v>
      </c>
      <c r="V2053" s="4" t="str">
        <f>IF(ISNUMBER(FIND("Arrow", F2053)), _xlfn.CONCAT(E2053,"_Seta"), E2053)</f>
        <v>Massa_Alvenaria_exterior</v>
      </c>
      <c r="W2053" s="4" t="str">
        <f>IF(ISNUMBER(FIND("Scheme", F2053)), _xlfn.CONCAT(F2053,"_Esquema"), F2053)</f>
        <v>OST_MassExteriorWall</v>
      </c>
    </row>
    <row r="2054" spans="1:23" ht="9.75" customHeight="1" x14ac:dyDescent="0.25">
      <c r="A2054" s="66">
        <v>2053</v>
      </c>
      <c r="B2054" s="65" t="s">
        <v>4283</v>
      </c>
      <c r="C2054" s="26" t="s">
        <v>4472</v>
      </c>
      <c r="D2054" s="27" t="s">
        <v>4552</v>
      </c>
      <c r="E2054" s="26" t="s">
        <v>4557</v>
      </c>
      <c r="F2054" s="25" t="s">
        <v>3340</v>
      </c>
      <c r="G2054" s="6" t="s">
        <v>13</v>
      </c>
      <c r="H2054" s="6" t="s">
        <v>13</v>
      </c>
      <c r="I2054" s="6" t="s">
        <v>13</v>
      </c>
      <c r="J2054" s="6" t="s">
        <v>13</v>
      </c>
      <c r="K2054" s="23" t="s">
        <v>13</v>
      </c>
      <c r="L2054" s="9" t="str">
        <f>_xlfn.CONCAT("", C2054)</f>
        <v>MAS_Projeto</v>
      </c>
      <c r="M2054" s="9" t="str">
        <f>_xlfn.CONCAT("", D2054)</f>
        <v>MAS_Volumetria</v>
      </c>
      <c r="N2054" s="9" t="str">
        <f>_xlfn.CONCAT("", E2054)</f>
        <v>Massa_Alvenaria_exterior_subsolo</v>
      </c>
      <c r="O2054" s="9" t="str">
        <f>_xlfn.CONCAT("Classe IFC ou Categoria Revit:   ", F2054)</f>
        <v>Classe IFC ou Categoria Revit:   OST_MassExteriorWallUnderground</v>
      </c>
      <c r="P2054" s="7" t="s">
        <v>4183</v>
      </c>
      <c r="Q2054" s="11" t="str">
        <f>_xlfn.CONCAT("Categoria de Revit:  ",F2054)</f>
        <v>Categoria de Revit:  OST_MassExteriorWallUnderground</v>
      </c>
      <c r="R2054" s="7" t="str">
        <f>C2054</f>
        <v>MAS_Projeto</v>
      </c>
      <c r="S2054" s="7" t="str">
        <f>D2054</f>
        <v>MAS_Volumetria</v>
      </c>
      <c r="T2054" s="7" t="str">
        <f>E2054</f>
        <v>Massa_Alvenaria_exterior_subsolo</v>
      </c>
      <c r="U2054" s="8" t="str">
        <f>_xlfn.CONCAT("bim-key_",A2054)</f>
        <v>bim-key_2053</v>
      </c>
      <c r="V2054" s="4" t="str">
        <f>IF(ISNUMBER(FIND("Arrow", F2054)), _xlfn.CONCAT(E2054,"_Seta"), E2054)</f>
        <v>Massa_Alvenaria_exterior_subsolo</v>
      </c>
      <c r="W2054" s="4" t="str">
        <f>IF(ISNUMBER(FIND("Scheme", F2054)), _xlfn.CONCAT(F2054,"_Esquema"), F2054)</f>
        <v>OST_MassExteriorWallUnderground</v>
      </c>
    </row>
    <row r="2055" spans="1:23" ht="9.75" customHeight="1" x14ac:dyDescent="0.25">
      <c r="A2055" s="66">
        <v>2054</v>
      </c>
      <c r="B2055" s="65" t="s">
        <v>4283</v>
      </c>
      <c r="C2055" s="26" t="s">
        <v>4472</v>
      </c>
      <c r="D2055" s="27" t="s">
        <v>4552</v>
      </c>
      <c r="E2055" s="26" t="s">
        <v>4560</v>
      </c>
      <c r="F2055" s="25" t="s">
        <v>3352</v>
      </c>
      <c r="G2055" s="6" t="s">
        <v>13</v>
      </c>
      <c r="H2055" s="6" t="s">
        <v>13</v>
      </c>
      <c r="I2055" s="6" t="s">
        <v>13</v>
      </c>
      <c r="J2055" s="6" t="s">
        <v>13</v>
      </c>
      <c r="K2055" s="23" t="s">
        <v>13</v>
      </c>
      <c r="L2055" s="9" t="str">
        <f>_xlfn.CONCAT("", C2055)</f>
        <v>MAS_Projeto</v>
      </c>
      <c r="M2055" s="9" t="str">
        <f>_xlfn.CONCAT("", D2055)</f>
        <v>MAS_Volumetria</v>
      </c>
      <c r="N2055" s="9" t="str">
        <f>_xlfn.CONCAT("", E2055)</f>
        <v>Massa_Face</v>
      </c>
      <c r="O2055" s="9" t="str">
        <f>_xlfn.CONCAT("Classe IFC ou Categoria Revit:   ", F2055)</f>
        <v>Classe IFC ou Categoria Revit:   OST_MassFaceSplitter</v>
      </c>
      <c r="P2055" s="7" t="s">
        <v>4183</v>
      </c>
      <c r="Q2055" s="11" t="str">
        <f>_xlfn.CONCAT("Categoria de Revit:  ",F2055)</f>
        <v>Categoria de Revit:  OST_MassFaceSplitter</v>
      </c>
      <c r="R2055" s="7" t="str">
        <f>C2055</f>
        <v>MAS_Projeto</v>
      </c>
      <c r="S2055" s="7" t="str">
        <f>D2055</f>
        <v>MAS_Volumetria</v>
      </c>
      <c r="T2055" s="7" t="str">
        <f>E2055</f>
        <v>Massa_Face</v>
      </c>
      <c r="U2055" s="8" t="str">
        <f>_xlfn.CONCAT("bim-key_",A2055)</f>
        <v>bim-key_2054</v>
      </c>
      <c r="V2055" s="4" t="str">
        <f>IF(ISNUMBER(FIND("Arrow", F2055)), _xlfn.CONCAT(E2055,"_Seta"), E2055)</f>
        <v>Massa_Face</v>
      </c>
      <c r="W2055" s="4" t="str">
        <f>IF(ISNUMBER(FIND("Scheme", F2055)), _xlfn.CONCAT(F2055,"_Esquema"), F2055)</f>
        <v>OST_MassFaceSplitter</v>
      </c>
    </row>
    <row r="2056" spans="1:23" ht="9.75" customHeight="1" x14ac:dyDescent="0.25">
      <c r="A2056" s="66">
        <v>2055</v>
      </c>
      <c r="B2056" s="65" t="s">
        <v>4283</v>
      </c>
      <c r="C2056" s="26" t="s">
        <v>4472</v>
      </c>
      <c r="D2056" s="27" t="s">
        <v>4552</v>
      </c>
      <c r="E2056" s="26" t="s">
        <v>4563</v>
      </c>
      <c r="F2056" s="25" t="s">
        <v>3357</v>
      </c>
      <c r="G2056" s="6" t="s">
        <v>13</v>
      </c>
      <c r="H2056" s="6" t="s">
        <v>13</v>
      </c>
      <c r="I2056" s="6" t="s">
        <v>13</v>
      </c>
      <c r="J2056" s="6" t="s">
        <v>13</v>
      </c>
      <c r="K2056" s="23" t="s">
        <v>13</v>
      </c>
      <c r="L2056" s="9" t="str">
        <f>_xlfn.CONCAT("", C2056)</f>
        <v>MAS_Projeto</v>
      </c>
      <c r="M2056" s="9" t="str">
        <f>_xlfn.CONCAT("", D2056)</f>
        <v>MAS_Volumetria</v>
      </c>
      <c r="N2056" s="9" t="str">
        <f>_xlfn.CONCAT("", E2056)</f>
        <v>Massa_Piso</v>
      </c>
      <c r="O2056" s="9" t="str">
        <f>_xlfn.CONCAT("Classe IFC ou Categoria Revit:   ", F2056)</f>
        <v>Classe IFC ou Categoria Revit:   OST_MassFloor</v>
      </c>
      <c r="P2056" s="7" t="s">
        <v>4183</v>
      </c>
      <c r="Q2056" s="11" t="str">
        <f>_xlfn.CONCAT("Categoria de Revit:  ",F2056)</f>
        <v>Categoria de Revit:  OST_MassFloor</v>
      </c>
      <c r="R2056" s="7" t="str">
        <f>C2056</f>
        <v>MAS_Projeto</v>
      </c>
      <c r="S2056" s="7" t="str">
        <f>D2056</f>
        <v>MAS_Volumetria</v>
      </c>
      <c r="T2056" s="7" t="str">
        <f>E2056</f>
        <v>Massa_Piso</v>
      </c>
      <c r="U2056" s="8" t="str">
        <f>_xlfn.CONCAT("bim-key_",A2056)</f>
        <v>bim-key_2055</v>
      </c>
      <c r="V2056" s="4" t="str">
        <f>IF(ISNUMBER(FIND("Arrow", F2056)), _xlfn.CONCAT(E2056,"_Seta"), E2056)</f>
        <v>Massa_Piso</v>
      </c>
      <c r="W2056" s="4" t="str">
        <f>IF(ISNUMBER(FIND("Scheme", F2056)), _xlfn.CONCAT(F2056,"_Esquema"), F2056)</f>
        <v>OST_MassFloor</v>
      </c>
    </row>
    <row r="2057" spans="1:23" ht="9.75" customHeight="1" x14ac:dyDescent="0.25">
      <c r="A2057" s="66">
        <v>1533</v>
      </c>
      <c r="B2057" s="65" t="s">
        <v>4283</v>
      </c>
      <c r="C2057" s="40" t="s">
        <v>4458</v>
      </c>
      <c r="D2057" s="27" t="s">
        <v>4457</v>
      </c>
      <c r="E2057" s="26" t="s">
        <v>5075</v>
      </c>
      <c r="F2057" s="25" t="s">
        <v>3234</v>
      </c>
      <c r="G2057" s="6" t="s">
        <v>13</v>
      </c>
      <c r="H2057" s="6" t="s">
        <v>13</v>
      </c>
      <c r="I2057" s="6" t="s">
        <v>13</v>
      </c>
      <c r="J2057" s="6" t="s">
        <v>13</v>
      </c>
      <c r="K2057" s="23" t="s">
        <v>13</v>
      </c>
      <c r="L2057" s="9" t="str">
        <f>_xlfn.CONCAT("", C2057)</f>
        <v>XXX_Antigos</v>
      </c>
      <c r="M2057" s="9" t="str">
        <f>_xlfn.CONCAT("", D2057)</f>
        <v>XXX_Eliminados</v>
      </c>
      <c r="N2057" s="9" t="str">
        <f>_xlfn.CONCAT("", E2057)</f>
        <v>Elemento_Descontinuado</v>
      </c>
      <c r="O2057" s="9" t="str">
        <f>_xlfn.CONCAT("Classe IFC ou Categoria Revit:   ", F2057)</f>
        <v>Classe IFC ou Categoria Revit:   OST_BridgeGirderHiddenLines2021_Deprecated</v>
      </c>
      <c r="P2057" s="7" t="s">
        <v>5074</v>
      </c>
      <c r="Q2057" s="11" t="str">
        <f>_xlfn.CONCAT("Categoria de Revit:  ",F2057)</f>
        <v>Categoria de Revit:  OST_BridgeGirderHiddenLines2021_Deprecated</v>
      </c>
      <c r="R2057" s="7" t="str">
        <f>C2057</f>
        <v>XXX_Antigos</v>
      </c>
      <c r="S2057" s="7" t="str">
        <f>D2057</f>
        <v>XXX_Eliminados</v>
      </c>
      <c r="T2057" s="7" t="str">
        <f>E2057</f>
        <v>Elemento_Descontinuado</v>
      </c>
      <c r="U2057" s="8" t="str">
        <f>_xlfn.CONCAT("bim-key_",A2057)</f>
        <v>bim-key_1533</v>
      </c>
      <c r="V2057" s="4" t="str">
        <f>IF(ISNUMBER(FIND("Arrow", F2057)), _xlfn.CONCAT(E2057,"_Seta"), E2057)</f>
        <v>Elemento_Descontinuado</v>
      </c>
      <c r="W2057" s="4" t="str">
        <f>IF(ISNUMBER(FIND("Scheme", F2057)), _xlfn.CONCAT(F2057,"_Esquema"), F2057)</f>
        <v>OST_BridgeGirderHiddenLines2021_Deprecated</v>
      </c>
    </row>
    <row r="2058" spans="1:23" ht="9.75" customHeight="1" x14ac:dyDescent="0.25">
      <c r="A2058" s="66">
        <v>2057</v>
      </c>
      <c r="B2058" s="65" t="s">
        <v>4283</v>
      </c>
      <c r="C2058" s="26" t="s">
        <v>4472</v>
      </c>
      <c r="D2058" s="27" t="s">
        <v>4552</v>
      </c>
      <c r="E2058" s="26" t="s">
        <v>4565</v>
      </c>
      <c r="F2058" s="25" t="s">
        <v>3338</v>
      </c>
      <c r="G2058" s="6" t="s">
        <v>13</v>
      </c>
      <c r="H2058" s="6" t="s">
        <v>13</v>
      </c>
      <c r="I2058" s="6" t="s">
        <v>13</v>
      </c>
      <c r="J2058" s="6" t="s">
        <v>13</v>
      </c>
      <c r="K2058" s="23" t="s">
        <v>13</v>
      </c>
      <c r="L2058" s="9" t="str">
        <f>_xlfn.CONCAT("", C2058)</f>
        <v>MAS_Projeto</v>
      </c>
      <c r="M2058" s="9" t="str">
        <f>_xlfn.CONCAT("", D2058)</f>
        <v>MAS_Volumetria</v>
      </c>
      <c r="N2058" s="9" t="str">
        <f>_xlfn.CONCAT("", E2058)</f>
        <v>Massa_Pisos</v>
      </c>
      <c r="O2058" s="9" t="str">
        <f>_xlfn.CONCAT("Classe IFC ou Categoria Revit:   ", F2058)</f>
        <v>Classe IFC ou Categoria Revit:   OST_MassFloorsAll</v>
      </c>
      <c r="P2058" s="7" t="s">
        <v>4183</v>
      </c>
      <c r="Q2058" s="11" t="str">
        <f>_xlfn.CONCAT("Categoria de Revit:  ",F2058)</f>
        <v>Categoria de Revit:  OST_MassFloorsAll</v>
      </c>
      <c r="R2058" s="7" t="str">
        <f>C2058</f>
        <v>MAS_Projeto</v>
      </c>
      <c r="S2058" s="7" t="str">
        <f>D2058</f>
        <v>MAS_Volumetria</v>
      </c>
      <c r="T2058" s="7" t="str">
        <f>E2058</f>
        <v>Massa_Pisos</v>
      </c>
      <c r="U2058" s="8" t="str">
        <f>_xlfn.CONCAT("bim-key_",A2058)</f>
        <v>bim-key_2057</v>
      </c>
      <c r="V2058" s="4" t="str">
        <f>IF(ISNUMBER(FIND("Arrow", F2058)), _xlfn.CONCAT(E2058,"_Seta"), E2058)</f>
        <v>Massa_Pisos</v>
      </c>
      <c r="W2058" s="4" t="str">
        <f>IF(ISNUMBER(FIND("Scheme", F2058)), _xlfn.CONCAT(F2058,"_Esquema"), F2058)</f>
        <v>OST_MassFloorsAll</v>
      </c>
    </row>
    <row r="2059" spans="1:23" ht="9.75" customHeight="1" x14ac:dyDescent="0.25">
      <c r="A2059" s="66">
        <v>2058</v>
      </c>
      <c r="B2059" s="65" t="s">
        <v>4283</v>
      </c>
      <c r="C2059" s="26" t="s">
        <v>4472</v>
      </c>
      <c r="D2059" s="27" t="s">
        <v>4552</v>
      </c>
      <c r="E2059" s="26" t="s">
        <v>4562</v>
      </c>
      <c r="F2059" s="25" t="s">
        <v>3356</v>
      </c>
      <c r="G2059" s="6" t="s">
        <v>13</v>
      </c>
      <c r="H2059" s="6" t="s">
        <v>13</v>
      </c>
      <c r="I2059" s="6" t="s">
        <v>13</v>
      </c>
      <c r="J2059" s="6" t="s">
        <v>13</v>
      </c>
      <c r="K2059" s="23" t="s">
        <v>13</v>
      </c>
      <c r="L2059" s="9" t="str">
        <f>_xlfn.CONCAT("", C2059)</f>
        <v>MAS_Projeto</v>
      </c>
      <c r="M2059" s="9" t="str">
        <f>_xlfn.CONCAT("", D2059)</f>
        <v>MAS_Volumetria</v>
      </c>
      <c r="N2059" s="9" t="str">
        <f>_xlfn.CONCAT("", E2059)</f>
        <v>Massa_Forma</v>
      </c>
      <c r="O2059" s="9" t="str">
        <f>_xlfn.CONCAT("Classe IFC ou Categoria Revit:   ", F2059)</f>
        <v>Classe IFC ou Categoria Revit:   OST_MassForm</v>
      </c>
      <c r="P2059" s="7" t="s">
        <v>4183</v>
      </c>
      <c r="Q2059" s="11" t="str">
        <f>_xlfn.CONCAT("Categoria de Revit:  ",F2059)</f>
        <v>Categoria de Revit:  OST_MassForm</v>
      </c>
      <c r="R2059" s="7" t="str">
        <f>C2059</f>
        <v>MAS_Projeto</v>
      </c>
      <c r="S2059" s="7" t="str">
        <f>D2059</f>
        <v>MAS_Volumetria</v>
      </c>
      <c r="T2059" s="7" t="str">
        <f>E2059</f>
        <v>Massa_Forma</v>
      </c>
      <c r="U2059" s="8" t="str">
        <f>_xlfn.CONCAT("bim-key_",A2059)</f>
        <v>bim-key_2058</v>
      </c>
      <c r="V2059" s="4" t="str">
        <f>IF(ISNUMBER(FIND("Arrow", F2059)), _xlfn.CONCAT(E2059,"_Seta"), E2059)</f>
        <v>Massa_Forma</v>
      </c>
      <c r="W2059" s="4" t="str">
        <f>IF(ISNUMBER(FIND("Scheme", F2059)), _xlfn.CONCAT(F2059,"_Esquema"), F2059)</f>
        <v>OST_MassForm</v>
      </c>
    </row>
    <row r="2060" spans="1:23" ht="9.75" customHeight="1" x14ac:dyDescent="0.25">
      <c r="A2060" s="66">
        <v>2059</v>
      </c>
      <c r="B2060" s="65" t="s">
        <v>4283</v>
      </c>
      <c r="C2060" s="26" t="s">
        <v>4472</v>
      </c>
      <c r="D2060" s="27" t="s">
        <v>4552</v>
      </c>
      <c r="E2060" s="26" t="s">
        <v>4567</v>
      </c>
      <c r="F2060" s="25" t="s">
        <v>3345</v>
      </c>
      <c r="G2060" s="6" t="s">
        <v>13</v>
      </c>
      <c r="H2060" s="6" t="s">
        <v>13</v>
      </c>
      <c r="I2060" s="6" t="s">
        <v>13</v>
      </c>
      <c r="J2060" s="6" t="s">
        <v>13</v>
      </c>
      <c r="K2060" s="23" t="s">
        <v>13</v>
      </c>
      <c r="L2060" s="9" t="str">
        <f>_xlfn.CONCAT("", C2060)</f>
        <v>MAS_Projeto</v>
      </c>
      <c r="M2060" s="9" t="str">
        <f>_xlfn.CONCAT("", D2060)</f>
        <v>MAS_Volumetria</v>
      </c>
      <c r="N2060" s="9" t="str">
        <f>_xlfn.CONCAT("", E2060)</f>
        <v>Massa_Vidro</v>
      </c>
      <c r="O2060" s="9" t="str">
        <f>_xlfn.CONCAT("Classe IFC ou Categoria Revit:   ", F2060)</f>
        <v>Classe IFC ou Categoria Revit:   OST_MassGlazing</v>
      </c>
      <c r="P2060" s="7" t="s">
        <v>4183</v>
      </c>
      <c r="Q2060" s="11" t="str">
        <f>_xlfn.CONCAT("Categoria de Revit:  ",F2060)</f>
        <v>Categoria de Revit:  OST_MassGlazing</v>
      </c>
      <c r="R2060" s="7" t="str">
        <f>C2060</f>
        <v>MAS_Projeto</v>
      </c>
      <c r="S2060" s="7" t="str">
        <f>D2060</f>
        <v>MAS_Volumetria</v>
      </c>
      <c r="T2060" s="7" t="str">
        <f>E2060</f>
        <v>Massa_Vidro</v>
      </c>
      <c r="U2060" s="8" t="str">
        <f>_xlfn.CONCAT("bim-key_",A2060)</f>
        <v>bim-key_2059</v>
      </c>
      <c r="V2060" s="4" t="str">
        <f>IF(ISNUMBER(FIND("Arrow", F2060)), _xlfn.CONCAT(E2060,"_Seta"), E2060)</f>
        <v>Massa_Vidro</v>
      </c>
      <c r="W2060" s="4" t="str">
        <f>IF(ISNUMBER(FIND("Scheme", F2060)), _xlfn.CONCAT(F2060,"_Esquema"), F2060)</f>
        <v>OST_MassGlazing</v>
      </c>
    </row>
    <row r="2061" spans="1:23" ht="9.75" customHeight="1" x14ac:dyDescent="0.25">
      <c r="A2061" s="66">
        <v>2060</v>
      </c>
      <c r="B2061" s="65" t="s">
        <v>4283</v>
      </c>
      <c r="C2061" s="26" t="s">
        <v>4472</v>
      </c>
      <c r="D2061" s="27" t="s">
        <v>4552</v>
      </c>
      <c r="E2061" s="26" t="s">
        <v>4568</v>
      </c>
      <c r="F2061" s="25" t="s">
        <v>3337</v>
      </c>
      <c r="G2061" s="6" t="s">
        <v>13</v>
      </c>
      <c r="H2061" s="6" t="s">
        <v>13</v>
      </c>
      <c r="I2061" s="6" t="s">
        <v>13</v>
      </c>
      <c r="J2061" s="6" t="s">
        <v>13</v>
      </c>
      <c r="K2061" s="23" t="s">
        <v>13</v>
      </c>
      <c r="L2061" s="9" t="str">
        <f>_xlfn.CONCAT("", C2061)</f>
        <v>MAS_Projeto</v>
      </c>
      <c r="M2061" s="9" t="str">
        <f>_xlfn.CONCAT("", D2061)</f>
        <v>MAS_Volumetria</v>
      </c>
      <c r="N2061" s="9" t="str">
        <f>_xlfn.CONCAT("", E2061)</f>
        <v>Massa_Vidros</v>
      </c>
      <c r="O2061" s="9" t="str">
        <f>_xlfn.CONCAT("Classe IFC ou Categoria Revit:   ", F2061)</f>
        <v>Classe IFC ou Categoria Revit:   OST_MassGlazingAll</v>
      </c>
      <c r="P2061" s="7" t="s">
        <v>4183</v>
      </c>
      <c r="Q2061" s="11" t="str">
        <f>_xlfn.CONCAT("Categoria de Revit:  ",F2061)</f>
        <v>Categoria de Revit:  OST_MassGlazingAll</v>
      </c>
      <c r="R2061" s="7" t="str">
        <f>C2061</f>
        <v>MAS_Projeto</v>
      </c>
      <c r="S2061" s="7" t="str">
        <f>D2061</f>
        <v>MAS_Volumetria</v>
      </c>
      <c r="T2061" s="7" t="str">
        <f>E2061</f>
        <v>Massa_Vidros</v>
      </c>
      <c r="U2061" s="8" t="str">
        <f>_xlfn.CONCAT("bim-key_",A2061)</f>
        <v>bim-key_2060</v>
      </c>
      <c r="V2061" s="4" t="str">
        <f>IF(ISNUMBER(FIND("Arrow", F2061)), _xlfn.CONCAT(E2061,"_Seta"), E2061)</f>
        <v>Massa_Vidros</v>
      </c>
      <c r="W2061" s="4" t="str">
        <f>IF(ISNUMBER(FIND("Scheme", F2061)), _xlfn.CONCAT(F2061,"_Esquema"), F2061)</f>
        <v>OST_MassGlazingAll</v>
      </c>
    </row>
    <row r="2062" spans="1:23" ht="9.75" customHeight="1" x14ac:dyDescent="0.25">
      <c r="A2062" s="66">
        <v>2061</v>
      </c>
      <c r="B2062" s="65" t="s">
        <v>4283</v>
      </c>
      <c r="C2062" s="26" t="s">
        <v>4472</v>
      </c>
      <c r="D2062" s="27" t="s">
        <v>4552</v>
      </c>
      <c r="E2062" s="26" t="s">
        <v>4703</v>
      </c>
      <c r="F2062" s="25" t="s">
        <v>2874</v>
      </c>
      <c r="G2062" s="6" t="s">
        <v>13</v>
      </c>
      <c r="H2062" s="6" t="s">
        <v>13</v>
      </c>
      <c r="I2062" s="6" t="s">
        <v>13</v>
      </c>
      <c r="J2062" s="6" t="s">
        <v>13</v>
      </c>
      <c r="K2062" s="23" t="s">
        <v>13</v>
      </c>
      <c r="L2062" s="9" t="str">
        <f>_xlfn.CONCAT("", C2062)</f>
        <v>MAS_Projeto</v>
      </c>
      <c r="M2062" s="9" t="str">
        <f>_xlfn.CONCAT("", D2062)</f>
        <v>MAS_Volumetria</v>
      </c>
      <c r="N2062" s="9" t="str">
        <f>_xlfn.CONCAT("", E2062)</f>
        <v>Massa_Linha_Oculta</v>
      </c>
      <c r="O2062" s="9" t="str">
        <f>_xlfn.CONCAT("Classe IFC ou Categoria Revit:   ", F2062)</f>
        <v>Classe IFC ou Categoria Revit:   OST_MassHiddenLines</v>
      </c>
      <c r="P2062" s="7" t="s">
        <v>4183</v>
      </c>
      <c r="Q2062" s="11" t="str">
        <f>_xlfn.CONCAT("Categoria de Revit:  ",F2062)</f>
        <v>Categoria de Revit:  OST_MassHiddenLines</v>
      </c>
      <c r="R2062" s="7" t="str">
        <f>C2062</f>
        <v>MAS_Projeto</v>
      </c>
      <c r="S2062" s="7" t="str">
        <f>D2062</f>
        <v>MAS_Volumetria</v>
      </c>
      <c r="T2062" s="7" t="str">
        <f>E2062</f>
        <v>Massa_Linha_Oculta</v>
      </c>
      <c r="U2062" s="8" t="str">
        <f>_xlfn.CONCAT("bim-key_",A2062)</f>
        <v>bim-key_2061</v>
      </c>
      <c r="V2062" s="4" t="str">
        <f>IF(ISNUMBER(FIND("Arrow", F2062)), _xlfn.CONCAT(E2062,"_Seta"), E2062)</f>
        <v>Massa_Linha_Oculta</v>
      </c>
      <c r="W2062" s="4" t="str">
        <f>IF(ISNUMBER(FIND("Scheme", F2062)), _xlfn.CONCAT(F2062,"_Esquema"), F2062)</f>
        <v>OST_MassHiddenLines</v>
      </c>
    </row>
    <row r="2063" spans="1:23" ht="9.75" customHeight="1" x14ac:dyDescent="0.25">
      <c r="A2063" s="66">
        <v>2062</v>
      </c>
      <c r="B2063" s="65" t="s">
        <v>4283</v>
      </c>
      <c r="C2063" s="26" t="s">
        <v>4472</v>
      </c>
      <c r="D2063" s="27" t="s">
        <v>4552</v>
      </c>
      <c r="E2063" s="26" t="s">
        <v>4280</v>
      </c>
      <c r="F2063" s="25" t="s">
        <v>3827</v>
      </c>
      <c r="G2063" s="6" t="s">
        <v>13</v>
      </c>
      <c r="H2063" s="6" t="s">
        <v>13</v>
      </c>
      <c r="I2063" s="6" t="s">
        <v>13</v>
      </c>
      <c r="J2063" s="6" t="s">
        <v>13</v>
      </c>
      <c r="K2063" s="23" t="s">
        <v>13</v>
      </c>
      <c r="L2063" s="9" t="str">
        <f>_xlfn.CONCAT("", C2063)</f>
        <v>MAS_Projeto</v>
      </c>
      <c r="M2063" s="9" t="str">
        <f>_xlfn.CONCAT("", D2063)</f>
        <v>MAS_Volumetria</v>
      </c>
      <c r="N2063" s="9" t="str">
        <f>_xlfn.CONCAT("", E2063)</f>
        <v>Massa</v>
      </c>
      <c r="O2063" s="9" t="str">
        <f>_xlfn.CONCAT("Classe IFC ou Categoria Revit:   ", F2063)</f>
        <v>Classe IFC ou Categoria Revit:   OST_Massing</v>
      </c>
      <c r="P2063" s="7" t="s">
        <v>4183</v>
      </c>
      <c r="Q2063" s="11" t="str">
        <f>_xlfn.CONCAT("Categoria de Revit:  ",F2063)</f>
        <v>Categoria de Revit:  OST_Massing</v>
      </c>
      <c r="R2063" s="7" t="str">
        <f>C2063</f>
        <v>MAS_Projeto</v>
      </c>
      <c r="S2063" s="7" t="str">
        <f>D2063</f>
        <v>MAS_Volumetria</v>
      </c>
      <c r="T2063" s="7" t="str">
        <f>E2063</f>
        <v>Massa</v>
      </c>
      <c r="U2063" s="8" t="str">
        <f>_xlfn.CONCAT("bim-key_",A2063)</f>
        <v>bim-key_2062</v>
      </c>
      <c r="V2063" s="4" t="str">
        <f>IF(ISNUMBER(FIND("Arrow", F2063)), _xlfn.CONCAT(E2063,"_Seta"), E2063)</f>
        <v>Massa</v>
      </c>
      <c r="W2063" s="4" t="str">
        <f>IF(ISNUMBER(FIND("Scheme", F2063)), _xlfn.CONCAT(F2063,"_Esquema"), F2063)</f>
        <v>OST_Massing</v>
      </c>
    </row>
    <row r="2064" spans="1:23" ht="9.75" customHeight="1" x14ac:dyDescent="0.25">
      <c r="A2064" s="66">
        <v>2063</v>
      </c>
      <c r="B2064" s="65" t="s">
        <v>4283</v>
      </c>
      <c r="C2064" s="26" t="s">
        <v>4472</v>
      </c>
      <c r="D2064" s="27" t="s">
        <v>4552</v>
      </c>
      <c r="E2064" s="26" t="s">
        <v>4280</v>
      </c>
      <c r="F2064" s="25" t="s">
        <v>3826</v>
      </c>
      <c r="G2064" s="6" t="s">
        <v>13</v>
      </c>
      <c r="H2064" s="6" t="s">
        <v>13</v>
      </c>
      <c r="I2064" s="6" t="s">
        <v>13</v>
      </c>
      <c r="J2064" s="6" t="s">
        <v>13</v>
      </c>
      <c r="K2064" s="23" t="s">
        <v>13</v>
      </c>
      <c r="L2064" s="9" t="str">
        <f>_xlfn.CONCAT("", C2064)</f>
        <v>MAS_Projeto</v>
      </c>
      <c r="M2064" s="9" t="str">
        <f>_xlfn.CONCAT("", D2064)</f>
        <v>MAS_Volumetria</v>
      </c>
      <c r="N2064" s="9" t="str">
        <f>_xlfn.CONCAT("", E2064)</f>
        <v>Massa</v>
      </c>
      <c r="O2064" s="9" t="str">
        <f>_xlfn.CONCAT("Classe IFC ou Categoria Revit:   ", F2064)</f>
        <v>Classe IFC ou Categoria Revit:   OST_MassingCutOutlines</v>
      </c>
      <c r="P2064" s="7" t="s">
        <v>4183</v>
      </c>
      <c r="Q2064" s="11" t="str">
        <f>_xlfn.CONCAT("Categoria de Revit:  ",F2064)</f>
        <v>Categoria de Revit:  OST_MassingCutOutlines</v>
      </c>
      <c r="R2064" s="7" t="str">
        <f>C2064</f>
        <v>MAS_Projeto</v>
      </c>
      <c r="S2064" s="7" t="str">
        <f>D2064</f>
        <v>MAS_Volumetria</v>
      </c>
      <c r="T2064" s="7" t="str">
        <f>E2064</f>
        <v>Massa</v>
      </c>
      <c r="U2064" s="8" t="str">
        <f>_xlfn.CONCAT("bim-key_",A2064)</f>
        <v>bim-key_2063</v>
      </c>
      <c r="V2064" s="4" t="str">
        <f>IF(ISNUMBER(FIND("Arrow", F2064)), _xlfn.CONCAT(E2064,"_Seta"), E2064)</f>
        <v>Massa</v>
      </c>
      <c r="W2064" s="4" t="str">
        <f>IF(ISNUMBER(FIND("Scheme", F2064)), _xlfn.CONCAT(F2064,"_Esquema"), F2064)</f>
        <v>OST_MassingCutOutlines</v>
      </c>
    </row>
    <row r="2065" spans="1:23" ht="9.75" customHeight="1" x14ac:dyDescent="0.25">
      <c r="A2065" s="66">
        <v>2064</v>
      </c>
      <c r="B2065" s="65" t="s">
        <v>4283</v>
      </c>
      <c r="C2065" s="26" t="s">
        <v>4472</v>
      </c>
      <c r="D2065" s="27" t="s">
        <v>4552</v>
      </c>
      <c r="E2065" s="26" t="s">
        <v>4280</v>
      </c>
      <c r="F2065" s="25" t="s">
        <v>3825</v>
      </c>
      <c r="G2065" s="6" t="s">
        <v>13</v>
      </c>
      <c r="H2065" s="6" t="s">
        <v>13</v>
      </c>
      <c r="I2065" s="6" t="s">
        <v>13</v>
      </c>
      <c r="J2065" s="6" t="s">
        <v>13</v>
      </c>
      <c r="K2065" s="23" t="s">
        <v>13</v>
      </c>
      <c r="L2065" s="9" t="str">
        <f>_xlfn.CONCAT("", C2065)</f>
        <v>MAS_Projeto</v>
      </c>
      <c r="M2065" s="9" t="str">
        <f>_xlfn.CONCAT("", D2065)</f>
        <v>MAS_Volumetria</v>
      </c>
      <c r="N2065" s="9" t="str">
        <f>_xlfn.CONCAT("", E2065)</f>
        <v>Massa</v>
      </c>
      <c r="O2065" s="9" t="str">
        <f>_xlfn.CONCAT("Classe IFC ou Categoria Revit:   ", F2065)</f>
        <v>Classe IFC ou Categoria Revit:   OST_MassingProjectionOutlines</v>
      </c>
      <c r="P2065" s="7" t="s">
        <v>4183</v>
      </c>
      <c r="Q2065" s="11" t="str">
        <f>_xlfn.CONCAT("Categoria de Revit:  ",F2065)</f>
        <v>Categoria de Revit:  OST_MassingProjectionOutlines</v>
      </c>
      <c r="R2065" s="7" t="str">
        <f>C2065</f>
        <v>MAS_Projeto</v>
      </c>
      <c r="S2065" s="7" t="str">
        <f>D2065</f>
        <v>MAS_Volumetria</v>
      </c>
      <c r="T2065" s="7" t="str">
        <f>E2065</f>
        <v>Massa</v>
      </c>
      <c r="U2065" s="8" t="str">
        <f>_xlfn.CONCAT("bim-key_",A2065)</f>
        <v>bim-key_2064</v>
      </c>
      <c r="V2065" s="4" t="str">
        <f>IF(ISNUMBER(FIND("Arrow", F2065)), _xlfn.CONCAT(E2065,"_Seta"), E2065)</f>
        <v>Massa</v>
      </c>
      <c r="W2065" s="4" t="str">
        <f>IF(ISNUMBER(FIND("Scheme", F2065)), _xlfn.CONCAT(F2065,"_Esquema"), F2065)</f>
        <v>OST_MassingProjectionOutlines</v>
      </c>
    </row>
    <row r="2066" spans="1:23" ht="9.75" customHeight="1" x14ac:dyDescent="0.25">
      <c r="A2066" s="66">
        <v>2065</v>
      </c>
      <c r="B2066" s="65" t="s">
        <v>4283</v>
      </c>
      <c r="C2066" s="26" t="s">
        <v>4472</v>
      </c>
      <c r="D2066" s="27" t="s">
        <v>4552</v>
      </c>
      <c r="E2066" s="26" t="s">
        <v>4558</v>
      </c>
      <c r="F2066" s="25" t="s">
        <v>3348</v>
      </c>
      <c r="G2066" s="6" t="s">
        <v>13</v>
      </c>
      <c r="H2066" s="6" t="s">
        <v>13</v>
      </c>
      <c r="I2066" s="6" t="s">
        <v>13</v>
      </c>
      <c r="J2066" s="6" t="s">
        <v>13</v>
      </c>
      <c r="K2066" s="23" t="s">
        <v>13</v>
      </c>
      <c r="L2066" s="9" t="str">
        <f>_xlfn.CONCAT("", C2066)</f>
        <v>MAS_Projeto</v>
      </c>
      <c r="M2066" s="9" t="str">
        <f>_xlfn.CONCAT("", D2066)</f>
        <v>MAS_Volumetria</v>
      </c>
      <c r="N2066" s="9" t="str">
        <f>_xlfn.CONCAT("", E2066)</f>
        <v>Massa_Alvenaria_interior</v>
      </c>
      <c r="O2066" s="9" t="str">
        <f>_xlfn.CONCAT("Classe IFC ou Categoria Revit:   ", F2066)</f>
        <v>Classe IFC ou Categoria Revit:   OST_MassInteriorWall</v>
      </c>
      <c r="P2066" s="7" t="s">
        <v>4183</v>
      </c>
      <c r="Q2066" s="11" t="str">
        <f>_xlfn.CONCAT("Categoria de Revit:  ",F2066)</f>
        <v>Categoria de Revit:  OST_MassInteriorWall</v>
      </c>
      <c r="R2066" s="7" t="str">
        <f>C2066</f>
        <v>MAS_Projeto</v>
      </c>
      <c r="S2066" s="7" t="str">
        <f>D2066</f>
        <v>MAS_Volumetria</v>
      </c>
      <c r="T2066" s="7" t="str">
        <f>E2066</f>
        <v>Massa_Alvenaria_interior</v>
      </c>
      <c r="U2066" s="8" t="str">
        <f>_xlfn.CONCAT("bim-key_",A2066)</f>
        <v>bim-key_2065</v>
      </c>
      <c r="V2066" s="4" t="str">
        <f>IF(ISNUMBER(FIND("Arrow", F2066)), _xlfn.CONCAT(E2066,"_Seta"), E2066)</f>
        <v>Massa_Alvenaria_interior</v>
      </c>
      <c r="W2066" s="4" t="str">
        <f>IF(ISNUMBER(FIND("Scheme", F2066)), _xlfn.CONCAT(F2066,"_Esquema"), F2066)</f>
        <v>OST_MassInteriorWall</v>
      </c>
    </row>
    <row r="2067" spans="1:23" ht="9.75" customHeight="1" x14ac:dyDescent="0.25">
      <c r="A2067" s="66">
        <v>2066</v>
      </c>
      <c r="B2067" s="65" t="s">
        <v>4283</v>
      </c>
      <c r="C2067" s="26" t="s">
        <v>4472</v>
      </c>
      <c r="D2067" s="27" t="s">
        <v>4552</v>
      </c>
      <c r="E2067" s="26" t="s">
        <v>4555</v>
      </c>
      <c r="F2067" s="25" t="s">
        <v>3343</v>
      </c>
      <c r="G2067" s="6" t="s">
        <v>13</v>
      </c>
      <c r="H2067" s="6" t="s">
        <v>13</v>
      </c>
      <c r="I2067" s="6" t="s">
        <v>13</v>
      </c>
      <c r="J2067" s="6" t="s">
        <v>13</v>
      </c>
      <c r="K2067" s="23" t="s">
        <v>13</v>
      </c>
      <c r="L2067" s="9" t="str">
        <f>_xlfn.CONCAT("", C2067)</f>
        <v>MAS_Projeto</v>
      </c>
      <c r="M2067" s="9" t="str">
        <f>_xlfn.CONCAT("", D2067)</f>
        <v>MAS_Volumetria</v>
      </c>
      <c r="N2067" s="9" t="str">
        <f>_xlfn.CONCAT("", E2067)</f>
        <v>Massa_Abertura</v>
      </c>
      <c r="O2067" s="9" t="str">
        <f>_xlfn.CONCAT("Classe IFC ou Categoria Revit:   ", F2067)</f>
        <v>Classe IFC ou Categoria Revit:   OST_MassOpening</v>
      </c>
      <c r="P2067" s="7" t="s">
        <v>4183</v>
      </c>
      <c r="Q2067" s="11" t="str">
        <f>_xlfn.CONCAT("Categoria de Revit:  ",F2067)</f>
        <v>Categoria de Revit:  OST_MassOpening</v>
      </c>
      <c r="R2067" s="7" t="str">
        <f>C2067</f>
        <v>MAS_Projeto</v>
      </c>
      <c r="S2067" s="7" t="str">
        <f>D2067</f>
        <v>MAS_Volumetria</v>
      </c>
      <c r="T2067" s="7" t="str">
        <f>E2067</f>
        <v>Massa_Abertura</v>
      </c>
      <c r="U2067" s="8" t="str">
        <f>_xlfn.CONCAT("bim-key_",A2067)</f>
        <v>bim-key_2066</v>
      </c>
      <c r="V2067" s="4" t="str">
        <f>IF(ISNUMBER(FIND("Arrow", F2067)), _xlfn.CONCAT(E2067,"_Seta"), E2067)</f>
        <v>Massa_Abertura</v>
      </c>
      <c r="W2067" s="4" t="str">
        <f>IF(ISNUMBER(FIND("Scheme", F2067)), _xlfn.CONCAT(F2067,"_Esquema"), F2067)</f>
        <v>OST_MassOpening</v>
      </c>
    </row>
    <row r="2068" spans="1:23" ht="9.75" customHeight="1" x14ac:dyDescent="0.25">
      <c r="A2068" s="66">
        <v>2067</v>
      </c>
      <c r="B2068" s="65" t="s">
        <v>4283</v>
      </c>
      <c r="C2068" s="26" t="s">
        <v>4472</v>
      </c>
      <c r="D2068" s="27" t="s">
        <v>4552</v>
      </c>
      <c r="E2068" s="26" t="s">
        <v>4566</v>
      </c>
      <c r="F2068" s="25" t="s">
        <v>3346</v>
      </c>
      <c r="G2068" s="6" t="s">
        <v>13</v>
      </c>
      <c r="H2068" s="6" t="s">
        <v>13</v>
      </c>
      <c r="I2068" s="6" t="s">
        <v>13</v>
      </c>
      <c r="J2068" s="6" t="s">
        <v>13</v>
      </c>
      <c r="K2068" s="23" t="s">
        <v>13</v>
      </c>
      <c r="L2068" s="9" t="str">
        <f>_xlfn.CONCAT("", C2068)</f>
        <v>MAS_Projeto</v>
      </c>
      <c r="M2068" s="9" t="str">
        <f>_xlfn.CONCAT("", D2068)</f>
        <v>MAS_Volumetria</v>
      </c>
      <c r="N2068" s="9" t="str">
        <f>_xlfn.CONCAT("", E2068)</f>
        <v>Massa_Cobertura</v>
      </c>
      <c r="O2068" s="9" t="str">
        <f>_xlfn.CONCAT("Classe IFC ou Categoria Revit:   ", F2068)</f>
        <v>Classe IFC ou Categoria Revit:   OST_MassRoof</v>
      </c>
      <c r="P2068" s="7" t="s">
        <v>4183</v>
      </c>
      <c r="Q2068" s="11" t="str">
        <f>_xlfn.CONCAT("Categoria de Revit:  ",F2068)</f>
        <v>Categoria de Revit:  OST_MassRoof</v>
      </c>
      <c r="R2068" s="7" t="str">
        <f>C2068</f>
        <v>MAS_Projeto</v>
      </c>
      <c r="S2068" s="7" t="str">
        <f>D2068</f>
        <v>MAS_Volumetria</v>
      </c>
      <c r="T2068" s="7" t="str">
        <f>E2068</f>
        <v>Massa_Cobertura</v>
      </c>
      <c r="U2068" s="8" t="str">
        <f>_xlfn.CONCAT("bim-key_",A2068)</f>
        <v>bim-key_2067</v>
      </c>
      <c r="V2068" s="4" t="str">
        <f>IF(ISNUMBER(FIND("Arrow", F2068)), _xlfn.CONCAT(E2068,"_Seta"), E2068)</f>
        <v>Massa_Cobertura</v>
      </c>
      <c r="W2068" s="4" t="str">
        <f>IF(ISNUMBER(FIND("Scheme", F2068)), _xlfn.CONCAT(F2068,"_Esquema"), F2068)</f>
        <v>OST_MassRoof</v>
      </c>
    </row>
    <row r="2069" spans="1:23" ht="9.75" customHeight="1" x14ac:dyDescent="0.25">
      <c r="A2069" s="66">
        <v>2068</v>
      </c>
      <c r="B2069" s="65" t="s">
        <v>4283</v>
      </c>
      <c r="C2069" s="26" t="s">
        <v>4472</v>
      </c>
      <c r="D2069" s="27" t="s">
        <v>4552</v>
      </c>
      <c r="E2069" s="26" t="s">
        <v>4553</v>
      </c>
      <c r="F2069" s="25" t="s">
        <v>3342</v>
      </c>
      <c r="G2069" s="6" t="s">
        <v>13</v>
      </c>
      <c r="H2069" s="6" t="s">
        <v>13</v>
      </c>
      <c r="I2069" s="6" t="s">
        <v>13</v>
      </c>
      <c r="J2069" s="6" t="s">
        <v>13</v>
      </c>
      <c r="K2069" s="23" t="s">
        <v>13</v>
      </c>
      <c r="L2069" s="9" t="str">
        <f>_xlfn.CONCAT("", C2069)</f>
        <v>MAS_Projeto</v>
      </c>
      <c r="M2069" s="9" t="str">
        <f>_xlfn.CONCAT("", D2069)</f>
        <v>MAS_Volumetria</v>
      </c>
      <c r="N2069" s="9" t="str">
        <f>_xlfn.CONCAT("", E2069)</f>
        <v>Massa_Brise</v>
      </c>
      <c r="O2069" s="9" t="str">
        <f>_xlfn.CONCAT("Classe IFC ou Categoria Revit:   ", F2069)</f>
        <v>Classe IFC ou Categoria Revit:   OST_MassShade</v>
      </c>
      <c r="P2069" s="7" t="s">
        <v>4183</v>
      </c>
      <c r="Q2069" s="11" t="str">
        <f>_xlfn.CONCAT("Categoria de Revit:  ",F2069)</f>
        <v>Categoria de Revit:  OST_MassShade</v>
      </c>
      <c r="R2069" s="7" t="str">
        <f>C2069</f>
        <v>MAS_Projeto</v>
      </c>
      <c r="S2069" s="7" t="str">
        <f>D2069</f>
        <v>MAS_Volumetria</v>
      </c>
      <c r="T2069" s="7" t="str">
        <f>E2069</f>
        <v>Massa_Brise</v>
      </c>
      <c r="U2069" s="8" t="str">
        <f>_xlfn.CONCAT("bim-key_",A2069)</f>
        <v>bim-key_2068</v>
      </c>
      <c r="V2069" s="4" t="str">
        <f>IF(ISNUMBER(FIND("Arrow", F2069)), _xlfn.CONCAT(E2069,"_Seta"), E2069)</f>
        <v>Massa_Brise</v>
      </c>
      <c r="W2069" s="4" t="str">
        <f>IF(ISNUMBER(FIND("Scheme", F2069)), _xlfn.CONCAT(F2069,"_Esquema"), F2069)</f>
        <v>OST_MassShade</v>
      </c>
    </row>
    <row r="2070" spans="1:23" ht="9.75" customHeight="1" x14ac:dyDescent="0.25">
      <c r="A2070" s="66">
        <v>2069</v>
      </c>
      <c r="B2070" s="65" t="s">
        <v>4283</v>
      </c>
      <c r="C2070" s="26" t="s">
        <v>4472</v>
      </c>
      <c r="D2070" s="27" t="s">
        <v>4552</v>
      </c>
      <c r="E2070" s="26" t="s">
        <v>4554</v>
      </c>
      <c r="F2070" s="25" t="s">
        <v>3344</v>
      </c>
      <c r="G2070" s="6" t="s">
        <v>13</v>
      </c>
      <c r="H2070" s="6" t="s">
        <v>13</v>
      </c>
      <c r="I2070" s="6" t="s">
        <v>13</v>
      </c>
      <c r="J2070" s="6" t="s">
        <v>13</v>
      </c>
      <c r="K2070" s="23" t="s">
        <v>13</v>
      </c>
      <c r="L2070" s="9" t="str">
        <f>_xlfn.CONCAT("", C2070)</f>
        <v>MAS_Projeto</v>
      </c>
      <c r="M2070" s="9" t="str">
        <f>_xlfn.CONCAT("", D2070)</f>
        <v>MAS_Volumetria</v>
      </c>
      <c r="N2070" s="9" t="str">
        <f>_xlfn.CONCAT("", E2070)</f>
        <v>Massa_Domo</v>
      </c>
      <c r="O2070" s="9" t="str">
        <f>_xlfn.CONCAT("Classe IFC ou Categoria Revit:   ", F2070)</f>
        <v>Classe IFC ou Categoria Revit:   OST_MassSkylights</v>
      </c>
      <c r="P2070" s="7" t="s">
        <v>4183</v>
      </c>
      <c r="Q2070" s="11" t="str">
        <f>_xlfn.CONCAT("Categoria de Revit:  ",F2070)</f>
        <v>Categoria de Revit:  OST_MassSkylights</v>
      </c>
      <c r="R2070" s="7" t="str">
        <f>C2070</f>
        <v>MAS_Projeto</v>
      </c>
      <c r="S2070" s="7" t="str">
        <f>D2070</f>
        <v>MAS_Volumetria</v>
      </c>
      <c r="T2070" s="7" t="str">
        <f>E2070</f>
        <v>Massa_Domo</v>
      </c>
      <c r="U2070" s="8" t="str">
        <f>_xlfn.CONCAT("bim-key_",A2070)</f>
        <v>bim-key_2069</v>
      </c>
      <c r="V2070" s="4" t="str">
        <f>IF(ISNUMBER(FIND("Arrow", F2070)), _xlfn.CONCAT(E2070,"_Seta"), E2070)</f>
        <v>Massa_Domo</v>
      </c>
      <c r="W2070" s="4" t="str">
        <f>IF(ISNUMBER(FIND("Scheme", F2070)), _xlfn.CONCAT(F2070,"_Esquema"), F2070)</f>
        <v>OST_MassSkylights</v>
      </c>
    </row>
    <row r="2071" spans="1:23" ht="9.75" customHeight="1" x14ac:dyDescent="0.25">
      <c r="A2071" s="66">
        <v>2070</v>
      </c>
      <c r="B2071" s="65" t="s">
        <v>4283</v>
      </c>
      <c r="C2071" s="26" t="s">
        <v>4472</v>
      </c>
      <c r="D2071" s="27" t="s">
        <v>4552</v>
      </c>
      <c r="E2071" s="26" t="s">
        <v>4564</v>
      </c>
      <c r="F2071" s="25" t="s">
        <v>3341</v>
      </c>
      <c r="G2071" s="6" t="s">
        <v>13</v>
      </c>
      <c r="H2071" s="6" t="s">
        <v>13</v>
      </c>
      <c r="I2071" s="6" t="s">
        <v>13</v>
      </c>
      <c r="J2071" s="6" t="s">
        <v>13</v>
      </c>
      <c r="K2071" s="23" t="s">
        <v>13</v>
      </c>
      <c r="L2071" s="9" t="str">
        <f>_xlfn.CONCAT("", C2071)</f>
        <v>MAS_Projeto</v>
      </c>
      <c r="M2071" s="9" t="str">
        <f>_xlfn.CONCAT("", D2071)</f>
        <v>MAS_Volumetria</v>
      </c>
      <c r="N2071" s="9" t="str">
        <f>_xlfn.CONCAT("", E2071)</f>
        <v>Massa_Laje</v>
      </c>
      <c r="O2071" s="9" t="str">
        <f>_xlfn.CONCAT("Classe IFC ou Categoria Revit:   ", F2071)</f>
        <v>Classe IFC ou Categoria Revit:   OST_MassSlab</v>
      </c>
      <c r="P2071" s="7" t="s">
        <v>4183</v>
      </c>
      <c r="Q2071" s="11" t="str">
        <f>_xlfn.CONCAT("Categoria de Revit:  ",F2071)</f>
        <v>Categoria de Revit:  OST_MassSlab</v>
      </c>
      <c r="R2071" s="7" t="str">
        <f>C2071</f>
        <v>MAS_Projeto</v>
      </c>
      <c r="S2071" s="7" t="str">
        <f>D2071</f>
        <v>MAS_Volumetria</v>
      </c>
      <c r="T2071" s="7" t="str">
        <f>E2071</f>
        <v>Massa_Laje</v>
      </c>
      <c r="U2071" s="8" t="str">
        <f>_xlfn.CONCAT("bim-key_",A2071)</f>
        <v>bim-key_2070</v>
      </c>
      <c r="V2071" s="4" t="str">
        <f>IF(ISNUMBER(FIND("Arrow", F2071)), _xlfn.CONCAT(E2071,"_Seta"), E2071)</f>
        <v>Massa_Laje</v>
      </c>
      <c r="W2071" s="4" t="str">
        <f>IF(ISNUMBER(FIND("Scheme", F2071)), _xlfn.CONCAT(F2071,"_Esquema"), F2071)</f>
        <v>OST_MassSlab</v>
      </c>
    </row>
    <row r="2072" spans="1:23" ht="9.75" customHeight="1" x14ac:dyDescent="0.25">
      <c r="A2072" s="66">
        <v>1539</v>
      </c>
      <c r="B2072" s="65" t="s">
        <v>4283</v>
      </c>
      <c r="C2072" s="40" t="s">
        <v>4458</v>
      </c>
      <c r="D2072" s="27" t="s">
        <v>4457</v>
      </c>
      <c r="E2072" s="26" t="s">
        <v>5075</v>
      </c>
      <c r="F2072" s="25" t="s">
        <v>3239</v>
      </c>
      <c r="G2072" s="6" t="s">
        <v>13</v>
      </c>
      <c r="H2072" s="6" t="s">
        <v>13</v>
      </c>
      <c r="I2072" s="6" t="s">
        <v>13</v>
      </c>
      <c r="J2072" s="6" t="s">
        <v>13</v>
      </c>
      <c r="K2072" s="23" t="s">
        <v>13</v>
      </c>
      <c r="L2072" s="9" t="str">
        <f>_xlfn.CONCAT("", C2072)</f>
        <v>XXX_Antigos</v>
      </c>
      <c r="M2072" s="9" t="str">
        <f>_xlfn.CONCAT("", D2072)</f>
        <v>XXX_Eliminados</v>
      </c>
      <c r="N2072" s="9" t="str">
        <f>_xlfn.CONCAT("", E2072)</f>
        <v>Elemento_Descontinuado</v>
      </c>
      <c r="O2072" s="9" t="str">
        <f>_xlfn.CONCAT("Classe IFC ou Categoria Revit:   ", F2072)</f>
        <v>Classe IFC ou Categoria Revit:   OST_BridgeTowerHiddenLines2021_Deprecated</v>
      </c>
      <c r="P2072" s="7" t="s">
        <v>5074</v>
      </c>
      <c r="Q2072" s="11" t="str">
        <f>_xlfn.CONCAT("Categoria de Revit:  ",F2072)</f>
        <v>Categoria de Revit:  OST_BridgeTowerHiddenLines2021_Deprecated</v>
      </c>
      <c r="R2072" s="7" t="str">
        <f>C2072</f>
        <v>XXX_Antigos</v>
      </c>
      <c r="S2072" s="7" t="str">
        <f>D2072</f>
        <v>XXX_Eliminados</v>
      </c>
      <c r="T2072" s="7" t="str">
        <f>E2072</f>
        <v>Elemento_Descontinuado</v>
      </c>
      <c r="U2072" s="8" t="str">
        <f>_xlfn.CONCAT("bim-key_",A2072)</f>
        <v>bim-key_1539</v>
      </c>
      <c r="V2072" s="4" t="str">
        <f>IF(ISNUMBER(FIND("Arrow", F2072)), _xlfn.CONCAT(E2072,"_Seta"), E2072)</f>
        <v>Elemento_Descontinuado</v>
      </c>
      <c r="W2072" s="4" t="str">
        <f>IF(ISNUMBER(FIND("Scheme", F2072)), _xlfn.CONCAT(F2072,"_Esquema"), F2072)</f>
        <v>OST_BridgeTowerHiddenLines2021_Deprecated</v>
      </c>
    </row>
    <row r="2073" spans="1:23" ht="9.75" customHeight="1" x14ac:dyDescent="0.25">
      <c r="A2073" s="66">
        <v>2072</v>
      </c>
      <c r="B2073" s="65" t="s">
        <v>4283</v>
      </c>
      <c r="C2073" s="26" t="s">
        <v>4472</v>
      </c>
      <c r="D2073" s="27" t="s">
        <v>4753</v>
      </c>
      <c r="E2073" s="26" t="s">
        <v>4497</v>
      </c>
      <c r="F2073" s="25" t="s">
        <v>3355</v>
      </c>
      <c r="G2073" s="6" t="s">
        <v>13</v>
      </c>
      <c r="H2073" s="6" t="s">
        <v>13</v>
      </c>
      <c r="I2073" s="6" t="s">
        <v>13</v>
      </c>
      <c r="J2073" s="6" t="s">
        <v>13</v>
      </c>
      <c r="K2073" s="23" t="s">
        <v>13</v>
      </c>
      <c r="L2073" s="9" t="str">
        <f>_xlfn.CONCAT("", C2073)</f>
        <v>MAS_Projeto</v>
      </c>
      <c r="M2073" s="9" t="str">
        <f>_xlfn.CONCAT("", D2073)</f>
        <v>MAS_Volumetria_TAG</v>
      </c>
      <c r="N2073" s="9" t="str">
        <f>_xlfn.CONCAT("", E2073)</f>
        <v>Massa_Etiqueta</v>
      </c>
      <c r="O2073" s="9" t="str">
        <f>_xlfn.CONCAT("Classe IFC ou Categoria Revit:   ", F2073)</f>
        <v>Classe IFC ou Categoria Revit:   OST_MassTags</v>
      </c>
      <c r="P2073" s="7" t="s">
        <v>4460</v>
      </c>
      <c r="Q2073" s="11" t="str">
        <f>_xlfn.CONCAT("Categoria de Revit:  ",F2073)</f>
        <v>Categoria de Revit:  OST_MassTags</v>
      </c>
      <c r="R2073" s="7" t="str">
        <f>C2073</f>
        <v>MAS_Projeto</v>
      </c>
      <c r="S2073" s="7" t="str">
        <f>D2073</f>
        <v>MAS_Volumetria_TAG</v>
      </c>
      <c r="T2073" s="7" t="str">
        <f>E2073</f>
        <v>Massa_Etiqueta</v>
      </c>
      <c r="U2073" s="8" t="str">
        <f>_xlfn.CONCAT("bim-key_",A2073)</f>
        <v>bim-key_2072</v>
      </c>
      <c r="V2073" s="4" t="str">
        <f>IF(ISNUMBER(FIND("Arrow", F2073)), _xlfn.CONCAT(E2073,"_Seta"), E2073)</f>
        <v>Massa_Etiqueta</v>
      </c>
      <c r="W2073" s="4" t="str">
        <f>IF(ISNUMBER(FIND("Scheme", F2073)), _xlfn.CONCAT(F2073,"_Esquema"), F2073)</f>
        <v>OST_MassTags</v>
      </c>
    </row>
    <row r="2074" spans="1:23" ht="9.75" customHeight="1" x14ac:dyDescent="0.25">
      <c r="A2074" s="66">
        <v>1926</v>
      </c>
      <c r="B2074" s="65" t="s">
        <v>4283</v>
      </c>
      <c r="C2074" s="40" t="s">
        <v>4458</v>
      </c>
      <c r="D2074" s="27" t="s">
        <v>4457</v>
      </c>
      <c r="E2074" s="26" t="s">
        <v>5075</v>
      </c>
      <c r="F2074" s="25" t="s">
        <v>3575</v>
      </c>
      <c r="G2074" s="6" t="s">
        <v>13</v>
      </c>
      <c r="H2074" s="6" t="s">
        <v>13</v>
      </c>
      <c r="I2074" s="6" t="s">
        <v>13</v>
      </c>
      <c r="J2074" s="6" t="s">
        <v>13</v>
      </c>
      <c r="K2074" s="23" t="s">
        <v>13</v>
      </c>
      <c r="L2074" s="9" t="str">
        <f>_xlfn.CONCAT("", C2074)</f>
        <v>XXX_Antigos</v>
      </c>
      <c r="M2074" s="9" t="str">
        <f>_xlfn.CONCAT("", D2074)</f>
        <v>XXX_Eliminados</v>
      </c>
      <c r="N2074" s="9" t="str">
        <f>_xlfn.CONCAT("", E2074)</f>
        <v>Elemento_Descontinuado</v>
      </c>
      <c r="O2074" s="9" t="str">
        <f>_xlfn.CONCAT("Classe IFC ou Categoria Revit:   ", F2074)</f>
        <v>Classe IFC ou Categoria Revit:   OST_HiddenStructuralConnectionLines_Deprecated</v>
      </c>
      <c r="P2074" s="7" t="s">
        <v>5074</v>
      </c>
      <c r="Q2074" s="11" t="str">
        <f>_xlfn.CONCAT("Categoria de Revit:  ",F2074)</f>
        <v>Categoria de Revit:  OST_HiddenStructuralConnectionLines_Deprecated</v>
      </c>
      <c r="R2074" s="7" t="str">
        <f>C2074</f>
        <v>XXX_Antigos</v>
      </c>
      <c r="S2074" s="7" t="str">
        <f>D2074</f>
        <v>XXX_Eliminados</v>
      </c>
      <c r="T2074" s="7" t="str">
        <f>E2074</f>
        <v>Elemento_Descontinuado</v>
      </c>
      <c r="U2074" s="8" t="str">
        <f>_xlfn.CONCAT("bim-key_",A2074)</f>
        <v>bim-key_1926</v>
      </c>
      <c r="V2074" s="4" t="str">
        <f>IF(ISNUMBER(FIND("Arrow", F2074)), _xlfn.CONCAT(E2074,"_Seta"), E2074)</f>
        <v>Elemento_Descontinuado</v>
      </c>
      <c r="W2074" s="4" t="str">
        <f>IF(ISNUMBER(FIND("Scheme", F2074)), _xlfn.CONCAT(F2074,"_Esquema"), F2074)</f>
        <v>OST_HiddenStructuralConnectionLines_Deprecated</v>
      </c>
    </row>
    <row r="2075" spans="1:23" ht="9.75" customHeight="1" x14ac:dyDescent="0.25">
      <c r="A2075" s="66">
        <v>2074</v>
      </c>
      <c r="B2075" s="65" t="s">
        <v>4283</v>
      </c>
      <c r="C2075" s="26" t="s">
        <v>4472</v>
      </c>
      <c r="D2075" s="27" t="s">
        <v>4552</v>
      </c>
      <c r="E2075" s="26" t="s">
        <v>4559</v>
      </c>
      <c r="F2075" s="25" t="s">
        <v>3339</v>
      </c>
      <c r="G2075" s="6" t="s">
        <v>13</v>
      </c>
      <c r="H2075" s="6" t="s">
        <v>13</v>
      </c>
      <c r="I2075" s="6" t="s">
        <v>13</v>
      </c>
      <c r="J2075" s="6" t="s">
        <v>13</v>
      </c>
      <c r="K2075" s="23" t="s">
        <v>13</v>
      </c>
      <c r="L2075" s="9" t="str">
        <f>_xlfn.CONCAT("", C2075)</f>
        <v>MAS_Projeto</v>
      </c>
      <c r="M2075" s="9" t="str">
        <f>_xlfn.CONCAT("", D2075)</f>
        <v>MAS_Volumetria</v>
      </c>
      <c r="N2075" s="9" t="str">
        <f>_xlfn.CONCAT("", E2075)</f>
        <v>Massa_Alvenarias</v>
      </c>
      <c r="O2075" s="9" t="str">
        <f>_xlfn.CONCAT("Classe IFC ou Categoria Revit:   ", F2075)</f>
        <v>Classe IFC ou Categoria Revit:   OST_MassWallsAll</v>
      </c>
      <c r="P2075" s="7" t="s">
        <v>4183</v>
      </c>
      <c r="Q2075" s="11" t="str">
        <f>_xlfn.CONCAT("Categoria de Revit:  ",F2075)</f>
        <v>Categoria de Revit:  OST_MassWallsAll</v>
      </c>
      <c r="R2075" s="7" t="str">
        <f>C2075</f>
        <v>MAS_Projeto</v>
      </c>
      <c r="S2075" s="7" t="str">
        <f>D2075</f>
        <v>MAS_Volumetria</v>
      </c>
      <c r="T2075" s="7" t="str">
        <f>E2075</f>
        <v>Massa_Alvenarias</v>
      </c>
      <c r="U2075" s="8" t="str">
        <f>_xlfn.CONCAT("bim-key_",A2075)</f>
        <v>bim-key_2074</v>
      </c>
      <c r="V2075" s="4" t="str">
        <f>IF(ISNUMBER(FIND("Arrow", F2075)), _xlfn.CONCAT(E2075,"_Seta"), E2075)</f>
        <v>Massa_Alvenarias</v>
      </c>
      <c r="W2075" s="4" t="str">
        <f>IF(ISNUMBER(FIND("Scheme", F2075)), _xlfn.CONCAT(F2075,"_Esquema"), F2075)</f>
        <v>OST_MassWallsAll</v>
      </c>
    </row>
    <row r="2076" spans="1:23" ht="9.75" customHeight="1" x14ac:dyDescent="0.25">
      <c r="A2076" s="66">
        <v>2075</v>
      </c>
      <c r="B2076" s="65" t="s">
        <v>4283</v>
      </c>
      <c r="C2076" s="26" t="s">
        <v>4472</v>
      </c>
      <c r="D2076" s="27" t="s">
        <v>4552</v>
      </c>
      <c r="E2076" s="26" t="s">
        <v>4569</v>
      </c>
      <c r="F2076" s="25" t="s">
        <v>3349</v>
      </c>
      <c r="G2076" s="6" t="s">
        <v>13</v>
      </c>
      <c r="H2076" s="6" t="s">
        <v>13</v>
      </c>
      <c r="I2076" s="6" t="s">
        <v>13</v>
      </c>
      <c r="J2076" s="6" t="s">
        <v>13</v>
      </c>
      <c r="K2076" s="23" t="s">
        <v>13</v>
      </c>
      <c r="L2076" s="9" t="str">
        <f>_xlfn.CONCAT("", C2076)</f>
        <v>MAS_Projeto</v>
      </c>
      <c r="M2076" s="9" t="str">
        <f>_xlfn.CONCAT("", D2076)</f>
        <v>MAS_Volumetria</v>
      </c>
      <c r="N2076" s="9" t="str">
        <f>_xlfn.CONCAT("", E2076)</f>
        <v>Massa_Zona</v>
      </c>
      <c r="O2076" s="9" t="str">
        <f>_xlfn.CONCAT("Classe IFC ou Categoria Revit:   ", F2076)</f>
        <v>Classe IFC ou Categoria Revit:   OST_MassZone</v>
      </c>
      <c r="P2076" s="7" t="s">
        <v>4183</v>
      </c>
      <c r="Q2076" s="11" t="str">
        <f>_xlfn.CONCAT("Categoria de Revit:  ",F2076)</f>
        <v>Categoria de Revit:  OST_MassZone</v>
      </c>
      <c r="R2076" s="7" t="str">
        <f>C2076</f>
        <v>MAS_Projeto</v>
      </c>
      <c r="S2076" s="7" t="str">
        <f>D2076</f>
        <v>MAS_Volumetria</v>
      </c>
      <c r="T2076" s="7" t="str">
        <f>E2076</f>
        <v>Massa_Zona</v>
      </c>
      <c r="U2076" s="8" t="str">
        <f>_xlfn.CONCAT("bim-key_",A2076)</f>
        <v>bim-key_2075</v>
      </c>
      <c r="V2076" s="4" t="str">
        <f>IF(ISNUMBER(FIND("Arrow", F2076)), _xlfn.CONCAT(E2076,"_Seta"), E2076)</f>
        <v>Massa_Zona</v>
      </c>
      <c r="W2076" s="4" t="str">
        <f>IF(ISNUMBER(FIND("Scheme", F2076)), _xlfn.CONCAT(F2076,"_Esquema"), F2076)</f>
        <v>OST_MassZone</v>
      </c>
    </row>
    <row r="2077" spans="1:23" ht="9.75" customHeight="1" x14ac:dyDescent="0.25">
      <c r="A2077" s="66">
        <v>2076</v>
      </c>
      <c r="B2077" s="65" t="s">
        <v>4283</v>
      </c>
      <c r="C2077" s="27" t="s">
        <v>4415</v>
      </c>
      <c r="D2077" s="27" t="s">
        <v>4535</v>
      </c>
      <c r="E2077" s="26" t="s">
        <v>4204</v>
      </c>
      <c r="F2077" s="25" t="s">
        <v>3978</v>
      </c>
      <c r="G2077" s="6" t="s">
        <v>13</v>
      </c>
      <c r="H2077" s="6" t="s">
        <v>13</v>
      </c>
      <c r="I2077" s="6" t="s">
        <v>13</v>
      </c>
      <c r="J2077" s="6" t="s">
        <v>13</v>
      </c>
      <c r="K2077" s="23" t="s">
        <v>13</v>
      </c>
      <c r="L2077" s="9" t="str">
        <f>_xlfn.CONCAT("", C2077)</f>
        <v>DOC_Projeto</v>
      </c>
      <c r="M2077" s="9" t="str">
        <f>_xlfn.CONCAT("", D2077)</f>
        <v>DOC_Simbologia</v>
      </c>
      <c r="N2077" s="9" t="str">
        <f>_xlfn.CONCAT("", E2077)</f>
        <v>Textual_Simbologia</v>
      </c>
      <c r="O2077" s="9" t="str">
        <f>_xlfn.CONCAT("Classe IFC ou Categoria Revit:   ", F2077)</f>
        <v>Classe IFC ou Categoria Revit:   OST_MatchAll</v>
      </c>
      <c r="P2077" s="7" t="s">
        <v>4183</v>
      </c>
      <c r="Q2077" s="11" t="str">
        <f>_xlfn.CONCAT("Categoria de Revit:  ",F2077)</f>
        <v>Categoria de Revit:  OST_MatchAll</v>
      </c>
      <c r="R2077" s="7" t="str">
        <f>C2077</f>
        <v>DOC_Projeto</v>
      </c>
      <c r="S2077" s="7" t="str">
        <f>D2077</f>
        <v>DOC_Simbologia</v>
      </c>
      <c r="T2077" s="7" t="str">
        <f>E2077</f>
        <v>Textual_Simbologia</v>
      </c>
      <c r="U2077" s="8" t="str">
        <f>_xlfn.CONCAT("bim-key_",A2077)</f>
        <v>bim-key_2076</v>
      </c>
      <c r="V2077" s="4" t="str">
        <f>IF(ISNUMBER(FIND("Arrow", F2077)), _xlfn.CONCAT(E2077,"_Seta"), E2077)</f>
        <v>Textual_Simbologia</v>
      </c>
      <c r="W2077" s="4" t="str">
        <f>IF(ISNUMBER(FIND("Scheme", F2077)), _xlfn.CONCAT(F2077,"_Esquema"), F2077)</f>
        <v>OST_MatchAll</v>
      </c>
    </row>
    <row r="2078" spans="1:23" ht="9.75" customHeight="1" x14ac:dyDescent="0.25">
      <c r="A2078" s="66">
        <v>2077</v>
      </c>
      <c r="B2078" s="65" t="s">
        <v>4283</v>
      </c>
      <c r="C2078" s="27" t="s">
        <v>4415</v>
      </c>
      <c r="D2078" s="27" t="s">
        <v>4535</v>
      </c>
      <c r="E2078" s="26" t="s">
        <v>4204</v>
      </c>
      <c r="F2078" s="25" t="s">
        <v>3976</v>
      </c>
      <c r="G2078" s="6" t="s">
        <v>13</v>
      </c>
      <c r="H2078" s="6" t="s">
        <v>13</v>
      </c>
      <c r="I2078" s="6" t="s">
        <v>13</v>
      </c>
      <c r="J2078" s="6" t="s">
        <v>13</v>
      </c>
      <c r="K2078" s="23" t="s">
        <v>13</v>
      </c>
      <c r="L2078" s="9" t="str">
        <f>_xlfn.CONCAT("", C2078)</f>
        <v>DOC_Projeto</v>
      </c>
      <c r="M2078" s="9" t="str">
        <f>_xlfn.CONCAT("", D2078)</f>
        <v>DOC_Simbologia</v>
      </c>
      <c r="N2078" s="9" t="str">
        <f>_xlfn.CONCAT("", E2078)</f>
        <v>Textual_Simbologia</v>
      </c>
      <c r="O2078" s="9" t="str">
        <f>_xlfn.CONCAT("Classe IFC ou Categoria Revit:   ", F2078)</f>
        <v>Classe IFC ou Categoria Revit:   OST_MatchAnnotation</v>
      </c>
      <c r="P2078" s="7" t="s">
        <v>4183</v>
      </c>
      <c r="Q2078" s="11" t="str">
        <f>_xlfn.CONCAT("Categoria de Revit:  ",F2078)</f>
        <v>Categoria de Revit:  OST_MatchAnnotation</v>
      </c>
      <c r="R2078" s="7" t="str">
        <f>C2078</f>
        <v>DOC_Projeto</v>
      </c>
      <c r="S2078" s="7" t="str">
        <f>D2078</f>
        <v>DOC_Simbologia</v>
      </c>
      <c r="T2078" s="7" t="str">
        <f>E2078</f>
        <v>Textual_Simbologia</v>
      </c>
      <c r="U2078" s="8" t="str">
        <f>_xlfn.CONCAT("bim-key_",A2078)</f>
        <v>bim-key_2077</v>
      </c>
      <c r="V2078" s="4" t="str">
        <f>IF(ISNUMBER(FIND("Arrow", F2078)), _xlfn.CONCAT(E2078,"_Seta"), E2078)</f>
        <v>Textual_Simbologia</v>
      </c>
      <c r="W2078" s="4" t="str">
        <f>IF(ISNUMBER(FIND("Scheme", F2078)), _xlfn.CONCAT(F2078,"_Esquema"), F2078)</f>
        <v>OST_MatchAnnotation</v>
      </c>
    </row>
    <row r="2079" spans="1:23" ht="9.75" customHeight="1" x14ac:dyDescent="0.25">
      <c r="A2079" s="66">
        <v>2078</v>
      </c>
      <c r="B2079" s="65" t="s">
        <v>4283</v>
      </c>
      <c r="C2079" s="27" t="s">
        <v>4415</v>
      </c>
      <c r="D2079" s="27" t="s">
        <v>4535</v>
      </c>
      <c r="E2079" s="26" t="s">
        <v>4204</v>
      </c>
      <c r="F2079" s="25" t="s">
        <v>3975</v>
      </c>
      <c r="G2079" s="6" t="s">
        <v>13</v>
      </c>
      <c r="H2079" s="6" t="s">
        <v>13</v>
      </c>
      <c r="I2079" s="6" t="s">
        <v>13</v>
      </c>
      <c r="J2079" s="6" t="s">
        <v>13</v>
      </c>
      <c r="K2079" s="23" t="s">
        <v>13</v>
      </c>
      <c r="L2079" s="9" t="str">
        <f>_xlfn.CONCAT("", C2079)</f>
        <v>DOC_Projeto</v>
      </c>
      <c r="M2079" s="9" t="str">
        <f>_xlfn.CONCAT("", D2079)</f>
        <v>DOC_Simbologia</v>
      </c>
      <c r="N2079" s="9" t="str">
        <f>_xlfn.CONCAT("", E2079)</f>
        <v>Textual_Simbologia</v>
      </c>
      <c r="O2079" s="9" t="str">
        <f>_xlfn.CONCAT("Classe IFC ou Categoria Revit:   ", F2079)</f>
        <v>Classe IFC ou Categoria Revit:   OST_MatchDetail</v>
      </c>
      <c r="P2079" s="7" t="s">
        <v>4183</v>
      </c>
      <c r="Q2079" s="11" t="str">
        <f>_xlfn.CONCAT("Categoria de Revit:  ",F2079)</f>
        <v>Categoria de Revit:  OST_MatchDetail</v>
      </c>
      <c r="R2079" s="7" t="str">
        <f>C2079</f>
        <v>DOC_Projeto</v>
      </c>
      <c r="S2079" s="7" t="str">
        <f>D2079</f>
        <v>DOC_Simbologia</v>
      </c>
      <c r="T2079" s="7" t="str">
        <f>E2079</f>
        <v>Textual_Simbologia</v>
      </c>
      <c r="U2079" s="8" t="str">
        <f>_xlfn.CONCAT("bim-key_",A2079)</f>
        <v>bim-key_2078</v>
      </c>
      <c r="V2079" s="4" t="str">
        <f>IF(ISNUMBER(FIND("Arrow", F2079)), _xlfn.CONCAT(E2079,"_Seta"), E2079)</f>
        <v>Textual_Simbologia</v>
      </c>
      <c r="W2079" s="4" t="str">
        <f>IF(ISNUMBER(FIND("Scheme", F2079)), _xlfn.CONCAT(F2079,"_Esquema"), F2079)</f>
        <v>OST_MatchDetail</v>
      </c>
    </row>
    <row r="2080" spans="1:23" ht="9.75" customHeight="1" x14ac:dyDescent="0.25">
      <c r="A2080" s="66">
        <v>2079</v>
      </c>
      <c r="B2080" s="65" t="s">
        <v>4283</v>
      </c>
      <c r="C2080" s="27" t="s">
        <v>4415</v>
      </c>
      <c r="D2080" s="27" t="s">
        <v>4535</v>
      </c>
      <c r="E2080" s="26" t="s">
        <v>4204</v>
      </c>
      <c r="F2080" s="25" t="s">
        <v>3821</v>
      </c>
      <c r="G2080" s="6" t="s">
        <v>13</v>
      </c>
      <c r="H2080" s="6" t="s">
        <v>13</v>
      </c>
      <c r="I2080" s="6" t="s">
        <v>13</v>
      </c>
      <c r="J2080" s="6" t="s">
        <v>13</v>
      </c>
      <c r="K2080" s="23" t="s">
        <v>13</v>
      </c>
      <c r="L2080" s="9" t="str">
        <f>_xlfn.CONCAT("", C2080)</f>
        <v>DOC_Projeto</v>
      </c>
      <c r="M2080" s="9" t="str">
        <f>_xlfn.CONCAT("", D2080)</f>
        <v>DOC_Simbologia</v>
      </c>
      <c r="N2080" s="9" t="str">
        <f>_xlfn.CONCAT("", E2080)</f>
        <v>Textual_Simbologia</v>
      </c>
      <c r="O2080" s="9" t="str">
        <f>_xlfn.CONCAT("Classe IFC ou Categoria Revit:   ", F2080)</f>
        <v>Classe IFC ou Categoria Revit:   OST_Matchline</v>
      </c>
      <c r="P2080" s="7" t="s">
        <v>4183</v>
      </c>
      <c r="Q2080" s="11" t="str">
        <f>_xlfn.CONCAT("Categoria de Revit:  ",F2080)</f>
        <v>Categoria de Revit:  OST_Matchline</v>
      </c>
      <c r="R2080" s="7" t="str">
        <f>C2080</f>
        <v>DOC_Projeto</v>
      </c>
      <c r="S2080" s="7" t="str">
        <f>D2080</f>
        <v>DOC_Simbologia</v>
      </c>
      <c r="T2080" s="7" t="str">
        <f>E2080</f>
        <v>Textual_Simbologia</v>
      </c>
      <c r="U2080" s="8" t="str">
        <f>_xlfn.CONCAT("bim-key_",A2080)</f>
        <v>bim-key_2079</v>
      </c>
      <c r="V2080" s="4" t="str">
        <f>IF(ISNUMBER(FIND("Arrow", F2080)), _xlfn.CONCAT(E2080,"_Seta"), E2080)</f>
        <v>Textual_Simbologia</v>
      </c>
      <c r="W2080" s="4" t="str">
        <f>IF(ISNUMBER(FIND("Scheme", F2080)), _xlfn.CONCAT(F2080,"_Esquema"), F2080)</f>
        <v>OST_Matchline</v>
      </c>
    </row>
    <row r="2081" spans="1:23" ht="9.75" customHeight="1" x14ac:dyDescent="0.25">
      <c r="A2081" s="66">
        <v>2080</v>
      </c>
      <c r="B2081" s="65" t="s">
        <v>4283</v>
      </c>
      <c r="C2081" s="27" t="s">
        <v>4415</v>
      </c>
      <c r="D2081" s="27" t="s">
        <v>4535</v>
      </c>
      <c r="E2081" s="26" t="s">
        <v>4204</v>
      </c>
      <c r="F2081" s="25" t="s">
        <v>3977</v>
      </c>
      <c r="G2081" s="6" t="s">
        <v>13</v>
      </c>
      <c r="H2081" s="6" t="s">
        <v>13</v>
      </c>
      <c r="I2081" s="6" t="s">
        <v>13</v>
      </c>
      <c r="J2081" s="6" t="s">
        <v>13</v>
      </c>
      <c r="K2081" s="23" t="s">
        <v>13</v>
      </c>
      <c r="L2081" s="9" t="str">
        <f>_xlfn.CONCAT("", C2081)</f>
        <v>DOC_Projeto</v>
      </c>
      <c r="M2081" s="9" t="str">
        <f>_xlfn.CONCAT("", D2081)</f>
        <v>DOC_Simbologia</v>
      </c>
      <c r="N2081" s="9" t="str">
        <f>_xlfn.CONCAT("", E2081)</f>
        <v>Textual_Simbologia</v>
      </c>
      <c r="O2081" s="9" t="str">
        <f>_xlfn.CONCAT("Classe IFC ou Categoria Revit:   ", F2081)</f>
        <v>Classe IFC ou Categoria Revit:   OST_MatchModel</v>
      </c>
      <c r="P2081" s="7" t="s">
        <v>4183</v>
      </c>
      <c r="Q2081" s="11" t="str">
        <f>_xlfn.CONCAT("Categoria de Revit:  ",F2081)</f>
        <v>Categoria de Revit:  OST_MatchModel</v>
      </c>
      <c r="R2081" s="7" t="str">
        <f>C2081</f>
        <v>DOC_Projeto</v>
      </c>
      <c r="S2081" s="7" t="str">
        <f>D2081</f>
        <v>DOC_Simbologia</v>
      </c>
      <c r="T2081" s="7" t="str">
        <f>E2081</f>
        <v>Textual_Simbologia</v>
      </c>
      <c r="U2081" s="8" t="str">
        <f>_xlfn.CONCAT("bim-key_",A2081)</f>
        <v>bim-key_2080</v>
      </c>
      <c r="V2081" s="4" t="str">
        <f>IF(ISNUMBER(FIND("Arrow", F2081)), _xlfn.CONCAT(E2081,"_Seta"), E2081)</f>
        <v>Textual_Simbologia</v>
      </c>
      <c r="W2081" s="4" t="str">
        <f>IF(ISNUMBER(FIND("Scheme", F2081)), _xlfn.CONCAT(F2081,"_Esquema"), F2081)</f>
        <v>OST_MatchModel</v>
      </c>
    </row>
    <row r="2082" spans="1:23" ht="9.75" customHeight="1" x14ac:dyDescent="0.25">
      <c r="A2082" s="66">
        <v>2081</v>
      </c>
      <c r="B2082" s="65" t="s">
        <v>4283</v>
      </c>
      <c r="C2082" s="27" t="s">
        <v>4415</v>
      </c>
      <c r="D2082" s="27" t="s">
        <v>4535</v>
      </c>
      <c r="E2082" s="26" t="s">
        <v>4204</v>
      </c>
      <c r="F2082" s="25" t="s">
        <v>3974</v>
      </c>
      <c r="G2082" s="6" t="s">
        <v>13</v>
      </c>
      <c r="H2082" s="6" t="s">
        <v>13</v>
      </c>
      <c r="I2082" s="6" t="s">
        <v>13</v>
      </c>
      <c r="J2082" s="6" t="s">
        <v>13</v>
      </c>
      <c r="K2082" s="23" t="s">
        <v>13</v>
      </c>
      <c r="L2082" s="9" t="str">
        <f>_xlfn.CONCAT("", C2082)</f>
        <v>DOC_Projeto</v>
      </c>
      <c r="M2082" s="9" t="str">
        <f>_xlfn.CONCAT("", D2082)</f>
        <v>DOC_Simbologia</v>
      </c>
      <c r="N2082" s="9" t="str">
        <f>_xlfn.CONCAT("", E2082)</f>
        <v>Textual_Simbologia</v>
      </c>
      <c r="O2082" s="9" t="str">
        <f>_xlfn.CONCAT("Classe IFC ou Categoria Revit:   ", F2082)</f>
        <v>Classe IFC ou Categoria Revit:   OST_MatchProfile</v>
      </c>
      <c r="P2082" s="7" t="s">
        <v>4183</v>
      </c>
      <c r="Q2082" s="11" t="str">
        <f>_xlfn.CONCAT("Categoria de Revit:  ",F2082)</f>
        <v>Categoria de Revit:  OST_MatchProfile</v>
      </c>
      <c r="R2082" s="7" t="str">
        <f>C2082</f>
        <v>DOC_Projeto</v>
      </c>
      <c r="S2082" s="7" t="str">
        <f>D2082</f>
        <v>DOC_Simbologia</v>
      </c>
      <c r="T2082" s="7" t="str">
        <f>E2082</f>
        <v>Textual_Simbologia</v>
      </c>
      <c r="U2082" s="8" t="str">
        <f>_xlfn.CONCAT("bim-key_",A2082)</f>
        <v>bim-key_2081</v>
      </c>
      <c r="V2082" s="4" t="str">
        <f>IF(ISNUMBER(FIND("Arrow", F2082)), _xlfn.CONCAT(E2082,"_Seta"), E2082)</f>
        <v>Textual_Simbologia</v>
      </c>
      <c r="W2082" s="4" t="str">
        <f>IF(ISNUMBER(FIND("Scheme", F2082)), _xlfn.CONCAT(F2082,"_Esquema"), F2082)</f>
        <v>OST_MatchProfile</v>
      </c>
    </row>
    <row r="2083" spans="1:23" ht="9.75" customHeight="1" x14ac:dyDescent="0.25">
      <c r="A2083" s="66">
        <v>2082</v>
      </c>
      <c r="B2083" s="65" t="s">
        <v>4283</v>
      </c>
      <c r="C2083" s="27" t="s">
        <v>4415</v>
      </c>
      <c r="D2083" s="27" t="s">
        <v>4535</v>
      </c>
      <c r="E2083" s="26" t="s">
        <v>4204</v>
      </c>
      <c r="F2083" s="25" t="s">
        <v>3973</v>
      </c>
      <c r="G2083" s="6" t="s">
        <v>13</v>
      </c>
      <c r="H2083" s="6" t="s">
        <v>13</v>
      </c>
      <c r="I2083" s="6" t="s">
        <v>13</v>
      </c>
      <c r="J2083" s="6" t="s">
        <v>13</v>
      </c>
      <c r="K2083" s="23" t="s">
        <v>13</v>
      </c>
      <c r="L2083" s="9" t="str">
        <f>_xlfn.CONCAT("", C2083)</f>
        <v>DOC_Projeto</v>
      </c>
      <c r="M2083" s="9" t="str">
        <f>_xlfn.CONCAT("", D2083)</f>
        <v>DOC_Simbologia</v>
      </c>
      <c r="N2083" s="9" t="str">
        <f>_xlfn.CONCAT("", E2083)</f>
        <v>Textual_Simbologia</v>
      </c>
      <c r="O2083" s="9" t="str">
        <f>_xlfn.CONCAT("Classe IFC ou Categoria Revit:   ", F2083)</f>
        <v>Classe IFC ou Categoria Revit:   OST_MatchSiteComponent</v>
      </c>
      <c r="P2083" s="7" t="s">
        <v>4183</v>
      </c>
      <c r="Q2083" s="11" t="str">
        <f>_xlfn.CONCAT("Categoria de Revit:  ",F2083)</f>
        <v>Categoria de Revit:  OST_MatchSiteComponent</v>
      </c>
      <c r="R2083" s="7" t="str">
        <f>C2083</f>
        <v>DOC_Projeto</v>
      </c>
      <c r="S2083" s="7" t="str">
        <f>D2083</f>
        <v>DOC_Simbologia</v>
      </c>
      <c r="T2083" s="7" t="str">
        <f>E2083</f>
        <v>Textual_Simbologia</v>
      </c>
      <c r="U2083" s="8" t="str">
        <f>_xlfn.CONCAT("bim-key_",A2083)</f>
        <v>bim-key_2082</v>
      </c>
      <c r="V2083" s="4" t="str">
        <f>IF(ISNUMBER(FIND("Arrow", F2083)), _xlfn.CONCAT(E2083,"_Seta"), E2083)</f>
        <v>Textual_Simbologia</v>
      </c>
      <c r="W2083" s="4" t="str">
        <f>IF(ISNUMBER(FIND("Scheme", F2083)), _xlfn.CONCAT(F2083,"_Esquema"), F2083)</f>
        <v>OST_MatchSiteComponent</v>
      </c>
    </row>
    <row r="2084" spans="1:23" ht="9.75" customHeight="1" x14ac:dyDescent="0.25">
      <c r="A2084" s="66">
        <v>2083</v>
      </c>
      <c r="B2084" s="65" t="s">
        <v>4283</v>
      </c>
      <c r="C2084" s="27" t="s">
        <v>4289</v>
      </c>
      <c r="D2084" s="27" t="s">
        <v>4291</v>
      </c>
      <c r="E2084" s="26" t="s">
        <v>4275</v>
      </c>
      <c r="F2084" s="25" t="s">
        <v>3683</v>
      </c>
      <c r="G2084" s="6" t="s">
        <v>13</v>
      </c>
      <c r="H2084" s="6" t="s">
        <v>13</v>
      </c>
      <c r="I2084" s="6" t="s">
        <v>13</v>
      </c>
      <c r="J2084" s="6" t="s">
        <v>13</v>
      </c>
      <c r="K2084" s="23" t="s">
        <v>13</v>
      </c>
      <c r="L2084" s="9" t="str">
        <f>_xlfn.CONCAT("", C2084)</f>
        <v>ARQ_Projeto</v>
      </c>
      <c r="M2084" s="9" t="str">
        <f>_xlfn.CONCAT("", D2084)</f>
        <v>ARQ_Interdisciplinar</v>
      </c>
      <c r="N2084" s="9" t="str">
        <f>_xlfn.CONCAT("", E2084)</f>
        <v>Material</v>
      </c>
      <c r="O2084" s="9" t="str">
        <f>_xlfn.CONCAT("Classe IFC ou Categoria Revit:   ", F2084)</f>
        <v>Classe IFC ou Categoria Revit:   OST_Materials</v>
      </c>
      <c r="P2084" s="7" t="s">
        <v>4183</v>
      </c>
      <c r="Q2084" s="11" t="str">
        <f>_xlfn.CONCAT("Categoria de Revit:  ",F2084)</f>
        <v>Categoria de Revit:  OST_Materials</v>
      </c>
      <c r="R2084" s="7" t="str">
        <f>C2084</f>
        <v>ARQ_Projeto</v>
      </c>
      <c r="S2084" s="7" t="str">
        <f>D2084</f>
        <v>ARQ_Interdisciplinar</v>
      </c>
      <c r="T2084" s="7" t="str">
        <f>E2084</f>
        <v>Material</v>
      </c>
      <c r="U2084" s="8" t="str">
        <f>_xlfn.CONCAT("bim-key_",A2084)</f>
        <v>bim-key_2083</v>
      </c>
      <c r="V2084" s="4" t="str">
        <f>IF(ISNUMBER(FIND("Arrow", F2084)), _xlfn.CONCAT(E2084,"_Seta"), E2084)</f>
        <v>Material</v>
      </c>
      <c r="W2084" s="4" t="str">
        <f>IF(ISNUMBER(FIND("Scheme", F2084)), _xlfn.CONCAT(F2084,"_Esquema"), F2084)</f>
        <v>OST_Materials</v>
      </c>
    </row>
    <row r="2085" spans="1:23" ht="9.75" customHeight="1" x14ac:dyDescent="0.25">
      <c r="A2085" s="66">
        <v>2084</v>
      </c>
      <c r="B2085" s="65" t="s">
        <v>4283</v>
      </c>
      <c r="C2085" s="27" t="s">
        <v>4289</v>
      </c>
      <c r="D2085" s="27" t="s">
        <v>4740</v>
      </c>
      <c r="E2085" s="26" t="s">
        <v>4805</v>
      </c>
      <c r="F2085" s="25" t="s">
        <v>3303</v>
      </c>
      <c r="G2085" s="6" t="s">
        <v>13</v>
      </c>
      <c r="H2085" s="6" t="s">
        <v>13</v>
      </c>
      <c r="I2085" s="6" t="s">
        <v>13</v>
      </c>
      <c r="J2085" s="6" t="s">
        <v>13</v>
      </c>
      <c r="K2085" s="23" t="s">
        <v>13</v>
      </c>
      <c r="L2085" s="9" t="str">
        <f>_xlfn.CONCAT("", C2085)</f>
        <v>ARQ_Projeto</v>
      </c>
      <c r="M2085" s="9" t="str">
        <f>_xlfn.CONCAT("", D2085)</f>
        <v>ARQ_Interdisciplinar_TAG</v>
      </c>
      <c r="N2085" s="9" t="str">
        <f>_xlfn.CONCAT("", E2085)</f>
        <v>Projeto_Material_Etiqueta</v>
      </c>
      <c r="O2085" s="9" t="str">
        <f>_xlfn.CONCAT("Classe IFC ou Categoria Revit:   ", F2085)</f>
        <v>Classe IFC ou Categoria Revit:   OST_MaterialTags</v>
      </c>
      <c r="P2085" s="7" t="s">
        <v>4460</v>
      </c>
      <c r="Q2085" s="11" t="str">
        <f>_xlfn.CONCAT("Categoria de Revit:  ",F2085)</f>
        <v>Categoria de Revit:  OST_MaterialTags</v>
      </c>
      <c r="R2085" s="7" t="str">
        <f>C2085</f>
        <v>ARQ_Projeto</v>
      </c>
      <c r="S2085" s="7" t="str">
        <f>D2085</f>
        <v>ARQ_Interdisciplinar_TAG</v>
      </c>
      <c r="T2085" s="7" t="str">
        <f>E2085</f>
        <v>Projeto_Material_Etiqueta</v>
      </c>
      <c r="U2085" s="8" t="str">
        <f>_xlfn.CONCAT("bim-key_",A2085)</f>
        <v>bim-key_2084</v>
      </c>
      <c r="V2085" s="4" t="str">
        <f>IF(ISNUMBER(FIND("Arrow", F2085)), _xlfn.CONCAT(E2085,"_Seta"), E2085)</f>
        <v>Projeto_Material_Etiqueta</v>
      </c>
      <c r="W2085" s="4" t="str">
        <f>IF(ISNUMBER(FIND("Scheme", F2085)), _xlfn.CONCAT(F2085,"_Esquema"), F2085)</f>
        <v>OST_MaterialTags</v>
      </c>
    </row>
    <row r="2086" spans="1:23" ht="9.75" customHeight="1" x14ac:dyDescent="0.25">
      <c r="A2086" s="66">
        <v>2085</v>
      </c>
      <c r="B2086" s="65" t="s">
        <v>4283</v>
      </c>
      <c r="C2086" s="27" t="s">
        <v>4330</v>
      </c>
      <c r="D2086" s="27" t="s">
        <v>4463</v>
      </c>
      <c r="E2086" s="26" t="s">
        <v>4227</v>
      </c>
      <c r="F2086" s="25" t="s">
        <v>2971</v>
      </c>
      <c r="G2086" s="6" t="s">
        <v>13</v>
      </c>
      <c r="H2086" s="6" t="s">
        <v>13</v>
      </c>
      <c r="I2086" s="6" t="s">
        <v>13</v>
      </c>
      <c r="J2086" s="6" t="s">
        <v>13</v>
      </c>
      <c r="K2086" s="23" t="s">
        <v>13</v>
      </c>
      <c r="L2086" s="9" t="str">
        <f>_xlfn.CONCAT("", C2086)</f>
        <v>MEC_Projeto</v>
      </c>
      <c r="M2086" s="9" t="str">
        <f>_xlfn.CONCAT("", D2086)</f>
        <v>MEC_Mecânica</v>
      </c>
      <c r="N2086" s="9" t="str">
        <f>_xlfn.CONCAT("", E2086)</f>
        <v>Mecânica</v>
      </c>
      <c r="O2086" s="9" t="str">
        <f>_xlfn.CONCAT("Classe IFC ou Categoria Revit:   ", F2086)</f>
        <v>Classe IFC ou Categoria Revit:   OST_MechanicalControlDevices</v>
      </c>
      <c r="P2086" s="7" t="s">
        <v>4183</v>
      </c>
      <c r="Q2086" s="11" t="str">
        <f>_xlfn.CONCAT("Categoria de Revit:  ",F2086)</f>
        <v>Categoria de Revit:  OST_MechanicalControlDevices</v>
      </c>
      <c r="R2086" s="7" t="str">
        <f>C2086</f>
        <v>MEC_Projeto</v>
      </c>
      <c r="S2086" s="7" t="str">
        <f>D2086</f>
        <v>MEC_Mecânica</v>
      </c>
      <c r="T2086" s="7" t="str">
        <f>E2086</f>
        <v>Mecânica</v>
      </c>
      <c r="U2086" s="8" t="str">
        <f>_xlfn.CONCAT("bim-key_",A2086)</f>
        <v>bim-key_2085</v>
      </c>
      <c r="V2086" s="4" t="str">
        <f>IF(ISNUMBER(FIND("Arrow", F2086)), _xlfn.CONCAT(E2086,"_Seta"), E2086)</f>
        <v>Mecânica</v>
      </c>
      <c r="W2086" s="4" t="str">
        <f>IF(ISNUMBER(FIND("Scheme", F2086)), _xlfn.CONCAT(F2086,"_Esquema"), F2086)</f>
        <v>OST_MechanicalControlDevices</v>
      </c>
    </row>
    <row r="2087" spans="1:23" ht="9.75" customHeight="1" x14ac:dyDescent="0.25">
      <c r="A2087" s="66">
        <v>2086</v>
      </c>
      <c r="B2087" s="65" t="s">
        <v>4283</v>
      </c>
      <c r="C2087" s="27" t="s">
        <v>4330</v>
      </c>
      <c r="D2087" s="27" t="s">
        <v>4463</v>
      </c>
      <c r="E2087" s="26" t="s">
        <v>4704</v>
      </c>
      <c r="F2087" s="25" t="s">
        <v>2856</v>
      </c>
      <c r="G2087" s="6" t="s">
        <v>13</v>
      </c>
      <c r="H2087" s="6" t="s">
        <v>13</v>
      </c>
      <c r="I2087" s="6" t="s">
        <v>13</v>
      </c>
      <c r="J2087" s="6" t="s">
        <v>13</v>
      </c>
      <c r="K2087" s="23" t="s">
        <v>13</v>
      </c>
      <c r="L2087" s="9" t="str">
        <f>_xlfn.CONCAT("", C2087)</f>
        <v>MEC_Projeto</v>
      </c>
      <c r="M2087" s="9" t="str">
        <f>_xlfn.CONCAT("", D2087)</f>
        <v>MEC_Mecânica</v>
      </c>
      <c r="N2087" s="9" t="str">
        <f>_xlfn.CONCAT("", E2087)</f>
        <v>Mecânica_Linha_Oculta</v>
      </c>
      <c r="O2087" s="9" t="str">
        <f>_xlfn.CONCAT("Classe IFC ou Categoria Revit:   ", F2087)</f>
        <v>Classe IFC ou Categoria Revit:   OST_MechanicalControlDevicesHiddenLines</v>
      </c>
      <c r="P2087" s="7" t="s">
        <v>4183</v>
      </c>
      <c r="Q2087" s="11" t="str">
        <f>_xlfn.CONCAT("Categoria de Revit:  ",F2087)</f>
        <v>Categoria de Revit:  OST_MechanicalControlDevicesHiddenLines</v>
      </c>
      <c r="R2087" s="7" t="str">
        <f>C2087</f>
        <v>MEC_Projeto</v>
      </c>
      <c r="S2087" s="7" t="str">
        <f>D2087</f>
        <v>MEC_Mecânica</v>
      </c>
      <c r="T2087" s="7" t="str">
        <f>E2087</f>
        <v>Mecânica_Linha_Oculta</v>
      </c>
      <c r="U2087" s="8" t="str">
        <f>_xlfn.CONCAT("bim-key_",A2087)</f>
        <v>bim-key_2086</v>
      </c>
      <c r="V2087" s="4" t="str">
        <f>IF(ISNUMBER(FIND("Arrow", F2087)), _xlfn.CONCAT(E2087,"_Seta"), E2087)</f>
        <v>Mecânica_Linha_Oculta</v>
      </c>
      <c r="W2087" s="4" t="str">
        <f>IF(ISNUMBER(FIND("Scheme", F2087)), _xlfn.CONCAT(F2087,"_Esquema"), F2087)</f>
        <v>OST_MechanicalControlDevicesHiddenLines</v>
      </c>
    </row>
    <row r="2088" spans="1:23" ht="9.75" customHeight="1" x14ac:dyDescent="0.25">
      <c r="A2088" s="66">
        <v>2087</v>
      </c>
      <c r="B2088" s="65" t="s">
        <v>4283</v>
      </c>
      <c r="C2088" s="27" t="s">
        <v>4330</v>
      </c>
      <c r="D2088" s="27" t="s">
        <v>4756</v>
      </c>
      <c r="E2088" s="26" t="s">
        <v>4519</v>
      </c>
      <c r="F2088" s="25" t="s">
        <v>2970</v>
      </c>
      <c r="G2088" s="6" t="s">
        <v>13</v>
      </c>
      <c r="H2088" s="6" t="s">
        <v>13</v>
      </c>
      <c r="I2088" s="6" t="s">
        <v>13</v>
      </c>
      <c r="J2088" s="6" t="s">
        <v>13</v>
      </c>
      <c r="K2088" s="23" t="s">
        <v>13</v>
      </c>
      <c r="L2088" s="9" t="str">
        <f>_xlfn.CONCAT("", C2088)</f>
        <v>MEC_Projeto</v>
      </c>
      <c r="M2088" s="9" t="str">
        <f>_xlfn.CONCAT("", D2088)</f>
        <v>MEC_Mecânica_TAG</v>
      </c>
      <c r="N2088" s="9" t="str">
        <f>_xlfn.CONCAT("", E2088)</f>
        <v>Mecânica_Etiqueta</v>
      </c>
      <c r="O2088" s="9" t="str">
        <f>_xlfn.CONCAT("Classe IFC ou Categoria Revit:   ", F2088)</f>
        <v>Classe IFC ou Categoria Revit:   OST_MechanicalControlDeviceTags</v>
      </c>
      <c r="P2088" s="7" t="s">
        <v>4460</v>
      </c>
      <c r="Q2088" s="11" t="str">
        <f>_xlfn.CONCAT("Categoria de Revit:  ",F2088)</f>
        <v>Categoria de Revit:  OST_MechanicalControlDeviceTags</v>
      </c>
      <c r="R2088" s="7" t="str">
        <f>C2088</f>
        <v>MEC_Projeto</v>
      </c>
      <c r="S2088" s="7" t="str">
        <f>D2088</f>
        <v>MEC_Mecânica_TAG</v>
      </c>
      <c r="T2088" s="7" t="str">
        <f>E2088</f>
        <v>Mecânica_Etiqueta</v>
      </c>
      <c r="U2088" s="8" t="str">
        <f>_xlfn.CONCAT("bim-key_",A2088)</f>
        <v>bim-key_2087</v>
      </c>
      <c r="V2088" s="4" t="str">
        <f>IF(ISNUMBER(FIND("Arrow", F2088)), _xlfn.CONCAT(E2088,"_Seta"), E2088)</f>
        <v>Mecânica_Etiqueta</v>
      </c>
      <c r="W2088" s="4" t="str">
        <f>IF(ISNUMBER(FIND("Scheme", F2088)), _xlfn.CONCAT(F2088,"_Esquema"), F2088)</f>
        <v>OST_MechanicalControlDeviceTags</v>
      </c>
    </row>
    <row r="2089" spans="1:23" ht="9.75" customHeight="1" x14ac:dyDescent="0.25">
      <c r="A2089" s="66">
        <v>2088</v>
      </c>
      <c r="B2089" s="65" t="s">
        <v>4283</v>
      </c>
      <c r="C2089" s="27" t="s">
        <v>4330</v>
      </c>
      <c r="D2089" s="27" t="s">
        <v>4463</v>
      </c>
      <c r="E2089" s="26" t="s">
        <v>4227</v>
      </c>
      <c r="F2089" s="25" t="s">
        <v>3450</v>
      </c>
      <c r="G2089" s="6" t="s">
        <v>13</v>
      </c>
      <c r="H2089" s="6" t="s">
        <v>13</v>
      </c>
      <c r="I2089" s="6" t="s">
        <v>13</v>
      </c>
      <c r="J2089" s="6" t="s">
        <v>13</v>
      </c>
      <c r="K2089" s="23" t="s">
        <v>13</v>
      </c>
      <c r="L2089" s="9" t="str">
        <f>_xlfn.CONCAT("", C2089)</f>
        <v>MEC_Projeto</v>
      </c>
      <c r="M2089" s="9" t="str">
        <f>_xlfn.CONCAT("", D2089)</f>
        <v>MEC_Mecânica</v>
      </c>
      <c r="N2089" s="9" t="str">
        <f>_xlfn.CONCAT("", E2089)</f>
        <v>Mecânica</v>
      </c>
      <c r="O2089" s="9" t="str">
        <f>_xlfn.CONCAT("Classe IFC ou Categoria Revit:   ", F2089)</f>
        <v>Classe IFC ou Categoria Revit:   OST_MechanicalEquipment</v>
      </c>
      <c r="P2089" s="7" t="s">
        <v>4183</v>
      </c>
      <c r="Q2089" s="11" t="str">
        <f>_xlfn.CONCAT("Categoria de Revit:  ",F2089)</f>
        <v>Categoria de Revit:  OST_MechanicalEquipment</v>
      </c>
      <c r="R2089" s="7" t="str">
        <f>C2089</f>
        <v>MEC_Projeto</v>
      </c>
      <c r="S2089" s="7" t="str">
        <f>D2089</f>
        <v>MEC_Mecânica</v>
      </c>
      <c r="T2089" s="7" t="str">
        <f>E2089</f>
        <v>Mecânica</v>
      </c>
      <c r="U2089" s="8" t="str">
        <f>_xlfn.CONCAT("bim-key_",A2089)</f>
        <v>bim-key_2088</v>
      </c>
      <c r="V2089" s="4" t="str">
        <f>IF(ISNUMBER(FIND("Arrow", F2089)), _xlfn.CONCAT(E2089,"_Seta"), E2089)</f>
        <v>Mecânica</v>
      </c>
      <c r="W2089" s="4" t="str">
        <f>IF(ISNUMBER(FIND("Scheme", F2089)), _xlfn.CONCAT(F2089,"_Esquema"), F2089)</f>
        <v>OST_MechanicalEquipment</v>
      </c>
    </row>
    <row r="2090" spans="1:23" ht="9.75" customHeight="1" x14ac:dyDescent="0.25">
      <c r="A2090" s="66">
        <v>2089</v>
      </c>
      <c r="B2090" s="65" t="s">
        <v>4283</v>
      </c>
      <c r="C2090" s="27" t="s">
        <v>4330</v>
      </c>
      <c r="D2090" s="27" t="s">
        <v>4463</v>
      </c>
      <c r="E2090" s="26" t="s">
        <v>4704</v>
      </c>
      <c r="F2090" s="25" t="s">
        <v>2886</v>
      </c>
      <c r="G2090" s="6" t="s">
        <v>13</v>
      </c>
      <c r="H2090" s="6" t="s">
        <v>13</v>
      </c>
      <c r="I2090" s="6" t="s">
        <v>13</v>
      </c>
      <c r="J2090" s="6" t="s">
        <v>13</v>
      </c>
      <c r="K2090" s="23" t="s">
        <v>13</v>
      </c>
      <c r="L2090" s="9" t="str">
        <f>_xlfn.CONCAT("", C2090)</f>
        <v>MEC_Projeto</v>
      </c>
      <c r="M2090" s="9" t="str">
        <f>_xlfn.CONCAT("", D2090)</f>
        <v>MEC_Mecânica</v>
      </c>
      <c r="N2090" s="9" t="str">
        <f>_xlfn.CONCAT("", E2090)</f>
        <v>Mecânica_Linha_Oculta</v>
      </c>
      <c r="O2090" s="9" t="str">
        <f>_xlfn.CONCAT("Classe IFC ou Categoria Revit:   ", F2090)</f>
        <v>Classe IFC ou Categoria Revit:   OST_MechanicalEquipmentHiddenLines</v>
      </c>
      <c r="P2090" s="7" t="s">
        <v>4183</v>
      </c>
      <c r="Q2090" s="11" t="str">
        <f>_xlfn.CONCAT("Categoria de Revit:  ",F2090)</f>
        <v>Categoria de Revit:  OST_MechanicalEquipmentHiddenLines</v>
      </c>
      <c r="R2090" s="7" t="str">
        <f>C2090</f>
        <v>MEC_Projeto</v>
      </c>
      <c r="S2090" s="7" t="str">
        <f>D2090</f>
        <v>MEC_Mecânica</v>
      </c>
      <c r="T2090" s="7" t="str">
        <f>E2090</f>
        <v>Mecânica_Linha_Oculta</v>
      </c>
      <c r="U2090" s="8" t="str">
        <f>_xlfn.CONCAT("bim-key_",A2090)</f>
        <v>bim-key_2089</v>
      </c>
      <c r="V2090" s="4" t="str">
        <f>IF(ISNUMBER(FIND("Arrow", F2090)), _xlfn.CONCAT(E2090,"_Seta"), E2090)</f>
        <v>Mecânica_Linha_Oculta</v>
      </c>
      <c r="W2090" s="4" t="str">
        <f>IF(ISNUMBER(FIND("Scheme", F2090)), _xlfn.CONCAT(F2090,"_Esquema"), F2090)</f>
        <v>OST_MechanicalEquipmentHiddenLines</v>
      </c>
    </row>
    <row r="2091" spans="1:23" ht="9.75" customHeight="1" x14ac:dyDescent="0.25">
      <c r="A2091" s="66">
        <v>2090</v>
      </c>
      <c r="B2091" s="65" t="s">
        <v>4283</v>
      </c>
      <c r="C2091" s="27" t="s">
        <v>4330</v>
      </c>
      <c r="D2091" s="27" t="s">
        <v>4463</v>
      </c>
      <c r="E2091" s="26" t="s">
        <v>4227</v>
      </c>
      <c r="F2091" s="25" t="s">
        <v>3570</v>
      </c>
      <c r="G2091" s="6" t="s">
        <v>13</v>
      </c>
      <c r="H2091" s="6" t="s">
        <v>13</v>
      </c>
      <c r="I2091" s="6" t="s">
        <v>13</v>
      </c>
      <c r="J2091" s="6" t="s">
        <v>13</v>
      </c>
      <c r="K2091" s="23" t="s">
        <v>13</v>
      </c>
      <c r="L2091" s="9" t="str">
        <f>_xlfn.CONCAT("", C2091)</f>
        <v>MEC_Projeto</v>
      </c>
      <c r="M2091" s="9" t="str">
        <f>_xlfn.CONCAT("", D2091)</f>
        <v>MEC_Mecânica</v>
      </c>
      <c r="N2091" s="9" t="str">
        <f>_xlfn.CONCAT("", E2091)</f>
        <v>Mecânica</v>
      </c>
      <c r="O2091" s="9" t="str">
        <f>_xlfn.CONCAT("Classe IFC ou Categoria Revit:   ", F2091)</f>
        <v>Classe IFC ou Categoria Revit:   OST_MechanicalEquipmentSet</v>
      </c>
      <c r="P2091" s="7" t="s">
        <v>4183</v>
      </c>
      <c r="Q2091" s="11" t="str">
        <f>_xlfn.CONCAT("Categoria de Revit:  ",F2091)</f>
        <v>Categoria de Revit:  OST_MechanicalEquipmentSet</v>
      </c>
      <c r="R2091" s="7" t="str">
        <f>C2091</f>
        <v>MEC_Projeto</v>
      </c>
      <c r="S2091" s="7" t="str">
        <f>D2091</f>
        <v>MEC_Mecânica</v>
      </c>
      <c r="T2091" s="7" t="str">
        <f>E2091</f>
        <v>Mecânica</v>
      </c>
      <c r="U2091" s="8" t="str">
        <f>_xlfn.CONCAT("bim-key_",A2091)</f>
        <v>bim-key_2090</v>
      </c>
      <c r="V2091" s="4" t="str">
        <f>IF(ISNUMBER(FIND("Arrow", F2091)), _xlfn.CONCAT(E2091,"_Seta"), E2091)</f>
        <v>Mecânica</v>
      </c>
      <c r="W2091" s="4" t="str">
        <f>IF(ISNUMBER(FIND("Scheme", F2091)), _xlfn.CONCAT(F2091,"_Esquema"), F2091)</f>
        <v>OST_MechanicalEquipmentSet</v>
      </c>
    </row>
    <row r="2092" spans="1:23" ht="9.75" customHeight="1" x14ac:dyDescent="0.25">
      <c r="A2092" s="66">
        <v>2091</v>
      </c>
      <c r="B2092" s="65" t="s">
        <v>4283</v>
      </c>
      <c r="C2092" s="27" t="s">
        <v>4330</v>
      </c>
      <c r="D2092" s="27" t="s">
        <v>4463</v>
      </c>
      <c r="E2092" s="26" t="s">
        <v>4227</v>
      </c>
      <c r="F2092" s="25" t="s">
        <v>3568</v>
      </c>
      <c r="G2092" s="6" t="s">
        <v>13</v>
      </c>
      <c r="H2092" s="6" t="s">
        <v>13</v>
      </c>
      <c r="I2092" s="6" t="s">
        <v>13</v>
      </c>
      <c r="J2092" s="6" t="s">
        <v>13</v>
      </c>
      <c r="K2092" s="23" t="s">
        <v>13</v>
      </c>
      <c r="L2092" s="9" t="str">
        <f>_xlfn.CONCAT("", C2092)</f>
        <v>MEC_Projeto</v>
      </c>
      <c r="M2092" s="9" t="str">
        <f>_xlfn.CONCAT("", D2092)</f>
        <v>MEC_Mecânica</v>
      </c>
      <c r="N2092" s="9" t="str">
        <f>_xlfn.CONCAT("", E2092)</f>
        <v>Mecânica</v>
      </c>
      <c r="O2092" s="9" t="str">
        <f>_xlfn.CONCAT("Classe IFC ou Categoria Revit:   ", F2092)</f>
        <v>Classe IFC ou Categoria Revit:   OST_MechanicalEquipmentSetBoundaryLines</v>
      </c>
      <c r="P2092" s="7" t="s">
        <v>4183</v>
      </c>
      <c r="Q2092" s="11" t="str">
        <f>_xlfn.CONCAT("Categoria de Revit:  ",F2092)</f>
        <v>Categoria de Revit:  OST_MechanicalEquipmentSetBoundaryLines</v>
      </c>
      <c r="R2092" s="7" t="str">
        <f>C2092</f>
        <v>MEC_Projeto</v>
      </c>
      <c r="S2092" s="7" t="str">
        <f>D2092</f>
        <v>MEC_Mecânica</v>
      </c>
      <c r="T2092" s="7" t="str">
        <f>E2092</f>
        <v>Mecânica</v>
      </c>
      <c r="U2092" s="8" t="str">
        <f>_xlfn.CONCAT("bim-key_",A2092)</f>
        <v>bim-key_2091</v>
      </c>
      <c r="V2092" s="4" t="str">
        <f>IF(ISNUMBER(FIND("Arrow", F2092)), _xlfn.CONCAT(E2092,"_Seta"), E2092)</f>
        <v>Mecânica</v>
      </c>
      <c r="W2092" s="4" t="str">
        <f>IF(ISNUMBER(FIND("Scheme", F2092)), _xlfn.CONCAT(F2092,"_Esquema"), F2092)</f>
        <v>OST_MechanicalEquipmentSetBoundaryLines</v>
      </c>
    </row>
    <row r="2093" spans="1:23" ht="9.75" customHeight="1" x14ac:dyDescent="0.25">
      <c r="A2093" s="66">
        <v>2092</v>
      </c>
      <c r="B2093" s="65" t="s">
        <v>4283</v>
      </c>
      <c r="C2093" s="27" t="s">
        <v>4330</v>
      </c>
      <c r="D2093" s="27" t="s">
        <v>4756</v>
      </c>
      <c r="E2093" s="26" t="s">
        <v>4519</v>
      </c>
      <c r="F2093" s="25" t="s">
        <v>3569</v>
      </c>
      <c r="G2093" s="6" t="s">
        <v>13</v>
      </c>
      <c r="H2093" s="6" t="s">
        <v>13</v>
      </c>
      <c r="I2093" s="6" t="s">
        <v>13</v>
      </c>
      <c r="J2093" s="6" t="s">
        <v>13</v>
      </c>
      <c r="K2093" s="23" t="s">
        <v>13</v>
      </c>
      <c r="L2093" s="9" t="str">
        <f>_xlfn.CONCAT("", C2093)</f>
        <v>MEC_Projeto</v>
      </c>
      <c r="M2093" s="9" t="str">
        <f>_xlfn.CONCAT("", D2093)</f>
        <v>MEC_Mecânica_TAG</v>
      </c>
      <c r="N2093" s="9" t="str">
        <f>_xlfn.CONCAT("", E2093)</f>
        <v>Mecânica_Etiqueta</v>
      </c>
      <c r="O2093" s="9" t="str">
        <f>_xlfn.CONCAT("Classe IFC ou Categoria Revit:   ", F2093)</f>
        <v>Classe IFC ou Categoria Revit:   OST_MechanicalEquipmentSetTags</v>
      </c>
      <c r="P2093" s="7" t="s">
        <v>4460</v>
      </c>
      <c r="Q2093" s="11" t="str">
        <f>_xlfn.CONCAT("Categoria de Revit:  ",F2093)</f>
        <v>Categoria de Revit:  OST_MechanicalEquipmentSetTags</v>
      </c>
      <c r="R2093" s="7" t="str">
        <f>C2093</f>
        <v>MEC_Projeto</v>
      </c>
      <c r="S2093" s="7" t="str">
        <f>D2093</f>
        <v>MEC_Mecânica_TAG</v>
      </c>
      <c r="T2093" s="7" t="str">
        <f>E2093</f>
        <v>Mecânica_Etiqueta</v>
      </c>
      <c r="U2093" s="8" t="str">
        <f>_xlfn.CONCAT("bim-key_",A2093)</f>
        <v>bim-key_2092</v>
      </c>
      <c r="V2093" s="4" t="str">
        <f>IF(ISNUMBER(FIND("Arrow", F2093)), _xlfn.CONCAT(E2093,"_Seta"), E2093)</f>
        <v>Mecânica_Etiqueta</v>
      </c>
      <c r="W2093" s="4" t="str">
        <f>IF(ISNUMBER(FIND("Scheme", F2093)), _xlfn.CONCAT(F2093,"_Esquema"), F2093)</f>
        <v>OST_MechanicalEquipmentSetTags</v>
      </c>
    </row>
    <row r="2094" spans="1:23" ht="9.75" customHeight="1" x14ac:dyDescent="0.25">
      <c r="A2094" s="66">
        <v>2093</v>
      </c>
      <c r="B2094" s="65" t="s">
        <v>4283</v>
      </c>
      <c r="C2094" s="27" t="s">
        <v>4330</v>
      </c>
      <c r="D2094" s="27" t="s">
        <v>4756</v>
      </c>
      <c r="E2094" s="26" t="s">
        <v>4519</v>
      </c>
      <c r="F2094" s="25" t="s">
        <v>3321</v>
      </c>
      <c r="G2094" s="6" t="s">
        <v>13</v>
      </c>
      <c r="H2094" s="6" t="s">
        <v>13</v>
      </c>
      <c r="I2094" s="6" t="s">
        <v>13</v>
      </c>
      <c r="J2094" s="6" t="s">
        <v>13</v>
      </c>
      <c r="K2094" s="23" t="s">
        <v>13</v>
      </c>
      <c r="L2094" s="9" t="str">
        <f>_xlfn.CONCAT("", C2094)</f>
        <v>MEC_Projeto</v>
      </c>
      <c r="M2094" s="9" t="str">
        <f>_xlfn.CONCAT("", D2094)</f>
        <v>MEC_Mecânica_TAG</v>
      </c>
      <c r="N2094" s="9" t="str">
        <f>_xlfn.CONCAT("", E2094)</f>
        <v>Mecânica_Etiqueta</v>
      </c>
      <c r="O2094" s="9" t="str">
        <f>_xlfn.CONCAT("Classe IFC ou Categoria Revit:   ", F2094)</f>
        <v>Classe IFC ou Categoria Revit:   OST_MechanicalEquipmentTags</v>
      </c>
      <c r="P2094" s="7" t="s">
        <v>4460</v>
      </c>
      <c r="Q2094" s="11" t="str">
        <f>_xlfn.CONCAT("Categoria de Revit:  ",F2094)</f>
        <v>Categoria de Revit:  OST_MechanicalEquipmentTags</v>
      </c>
      <c r="R2094" s="7" t="str">
        <f>C2094</f>
        <v>MEC_Projeto</v>
      </c>
      <c r="S2094" s="7" t="str">
        <f>D2094</f>
        <v>MEC_Mecânica_TAG</v>
      </c>
      <c r="T2094" s="7" t="str">
        <f>E2094</f>
        <v>Mecânica_Etiqueta</v>
      </c>
      <c r="U2094" s="8" t="str">
        <f>_xlfn.CONCAT("bim-key_",A2094)</f>
        <v>bim-key_2093</v>
      </c>
      <c r="V2094" s="4" t="str">
        <f>IF(ISNUMBER(FIND("Arrow", F2094)), _xlfn.CONCAT(E2094,"_Seta"), E2094)</f>
        <v>Mecânica_Etiqueta</v>
      </c>
      <c r="W2094" s="4" t="str">
        <f>IF(ISNUMBER(FIND("Scheme", F2094)), _xlfn.CONCAT(F2094,"_Esquema"), F2094)</f>
        <v>OST_MechanicalEquipmentTags</v>
      </c>
    </row>
    <row r="2095" spans="1:23" ht="9.75" customHeight="1" x14ac:dyDescent="0.25">
      <c r="A2095" s="66">
        <v>2094</v>
      </c>
      <c r="B2095" s="65" t="s">
        <v>4283</v>
      </c>
      <c r="C2095" s="27" t="s">
        <v>4573</v>
      </c>
      <c r="D2095" s="27" t="s">
        <v>4574</v>
      </c>
      <c r="E2095" s="27" t="s">
        <v>4203</v>
      </c>
      <c r="F2095" s="25" t="s">
        <v>3514</v>
      </c>
      <c r="G2095" s="6" t="s">
        <v>13</v>
      </c>
      <c r="H2095" s="6" t="s">
        <v>13</v>
      </c>
      <c r="I2095" s="6" t="s">
        <v>13</v>
      </c>
      <c r="J2095" s="6" t="s">
        <v>13</v>
      </c>
      <c r="K2095" s="23" t="s">
        <v>13</v>
      </c>
      <c r="L2095" s="9" t="str">
        <f>_xlfn.CONCAT("", C2095)</f>
        <v>SAU_Projeto</v>
      </c>
      <c r="M2095" s="9" t="str">
        <f>_xlfn.CONCAT("", D2095)</f>
        <v>SAU_Hospitalar</v>
      </c>
      <c r="N2095" s="9" t="str">
        <f>_xlfn.CONCAT("", E2095)</f>
        <v>Hospitalar_Dispositivo</v>
      </c>
      <c r="O2095" s="9" t="str">
        <f>_xlfn.CONCAT("Classe IFC ou Categoria Revit:   ", F2095)</f>
        <v>Classe IFC ou Categoria Revit:   OST_MedicalEquipment</v>
      </c>
      <c r="P2095" s="7" t="s">
        <v>4183</v>
      </c>
      <c r="Q2095" s="11" t="str">
        <f>_xlfn.CONCAT("Categoria de Revit:  ",F2095)</f>
        <v>Categoria de Revit:  OST_MedicalEquipment</v>
      </c>
      <c r="R2095" s="7" t="str">
        <f>C2095</f>
        <v>SAU_Projeto</v>
      </c>
      <c r="S2095" s="7" t="str">
        <f>D2095</f>
        <v>SAU_Hospitalar</v>
      </c>
      <c r="T2095" s="7" t="str">
        <f>E2095</f>
        <v>Hospitalar_Dispositivo</v>
      </c>
      <c r="U2095" s="8" t="str">
        <f>_xlfn.CONCAT("bim-key_",A2095)</f>
        <v>bim-key_2094</v>
      </c>
      <c r="V2095" s="4" t="str">
        <f>IF(ISNUMBER(FIND("Arrow", F2095)), _xlfn.CONCAT(E2095,"_Seta"), E2095)</f>
        <v>Hospitalar_Dispositivo</v>
      </c>
      <c r="W2095" s="4" t="str">
        <f>IF(ISNUMBER(FIND("Scheme", F2095)), _xlfn.CONCAT(F2095,"_Esquema"), F2095)</f>
        <v>OST_MedicalEquipment</v>
      </c>
    </row>
    <row r="2096" spans="1:23" ht="9.75" customHeight="1" x14ac:dyDescent="0.25">
      <c r="A2096" s="66">
        <v>2095</v>
      </c>
      <c r="B2096" s="65" t="s">
        <v>4283</v>
      </c>
      <c r="C2096" s="27" t="s">
        <v>4573</v>
      </c>
      <c r="D2096" s="27" t="s">
        <v>4574</v>
      </c>
      <c r="E2096" s="27" t="s">
        <v>4699</v>
      </c>
      <c r="F2096" s="25" t="s">
        <v>3513</v>
      </c>
      <c r="G2096" s="6" t="s">
        <v>13</v>
      </c>
      <c r="H2096" s="6" t="s">
        <v>13</v>
      </c>
      <c r="I2096" s="6" t="s">
        <v>13</v>
      </c>
      <c r="J2096" s="6" t="s">
        <v>13</v>
      </c>
      <c r="K2096" s="23" t="s">
        <v>13</v>
      </c>
      <c r="L2096" s="9" t="str">
        <f>_xlfn.CONCAT("", C2096)</f>
        <v>SAU_Projeto</v>
      </c>
      <c r="M2096" s="9" t="str">
        <f>_xlfn.CONCAT("", D2096)</f>
        <v>SAU_Hospitalar</v>
      </c>
      <c r="N2096" s="9" t="str">
        <f>_xlfn.CONCAT("", E2096)</f>
        <v>Hospitalar_Dispositivo_Linha_Oculta</v>
      </c>
      <c r="O2096" s="9" t="str">
        <f>_xlfn.CONCAT("Classe IFC ou Categoria Revit:   ", F2096)</f>
        <v>Classe IFC ou Categoria Revit:   OST_MedicalEquipmentHiddenLines</v>
      </c>
      <c r="P2096" s="7" t="s">
        <v>4183</v>
      </c>
      <c r="Q2096" s="11" t="str">
        <f>_xlfn.CONCAT("Categoria de Revit:  ",F2096)</f>
        <v>Categoria de Revit:  OST_MedicalEquipmentHiddenLines</v>
      </c>
      <c r="R2096" s="7" t="str">
        <f>C2096</f>
        <v>SAU_Projeto</v>
      </c>
      <c r="S2096" s="7" t="str">
        <f>D2096</f>
        <v>SAU_Hospitalar</v>
      </c>
      <c r="T2096" s="7" t="str">
        <f>E2096</f>
        <v>Hospitalar_Dispositivo_Linha_Oculta</v>
      </c>
      <c r="U2096" s="8" t="str">
        <f>_xlfn.CONCAT("bim-key_",A2096)</f>
        <v>bim-key_2095</v>
      </c>
      <c r="V2096" s="4" t="str">
        <f>IF(ISNUMBER(FIND("Arrow", F2096)), _xlfn.CONCAT(E2096,"_Seta"), E2096)</f>
        <v>Hospitalar_Dispositivo_Linha_Oculta</v>
      </c>
      <c r="W2096" s="4" t="str">
        <f>IF(ISNUMBER(FIND("Scheme", F2096)), _xlfn.CONCAT(F2096,"_Esquema"), F2096)</f>
        <v>OST_MedicalEquipmentHiddenLines</v>
      </c>
    </row>
    <row r="2097" spans="1:23" ht="9.75" customHeight="1" x14ac:dyDescent="0.25">
      <c r="A2097" s="66">
        <v>2096</v>
      </c>
      <c r="B2097" s="65" t="s">
        <v>4283</v>
      </c>
      <c r="C2097" s="27" t="s">
        <v>4573</v>
      </c>
      <c r="D2097" s="27" t="s">
        <v>4760</v>
      </c>
      <c r="E2097" s="27" t="s">
        <v>4517</v>
      </c>
      <c r="F2097" s="25" t="s">
        <v>3512</v>
      </c>
      <c r="G2097" s="6" t="s">
        <v>13</v>
      </c>
      <c r="H2097" s="6" t="s">
        <v>13</v>
      </c>
      <c r="I2097" s="6" t="s">
        <v>13</v>
      </c>
      <c r="J2097" s="6" t="s">
        <v>13</v>
      </c>
      <c r="K2097" s="23" t="s">
        <v>13</v>
      </c>
      <c r="L2097" s="9" t="str">
        <f>_xlfn.CONCAT("", C2097)</f>
        <v>SAU_Projeto</v>
      </c>
      <c r="M2097" s="9" t="str">
        <f>_xlfn.CONCAT("", D2097)</f>
        <v>SAU_Hospitalar_TAG</v>
      </c>
      <c r="N2097" s="9" t="str">
        <f>_xlfn.CONCAT("", E2097)</f>
        <v>Hospitalar_Dispositivo_Etiqueta</v>
      </c>
      <c r="O2097" s="9" t="str">
        <f>_xlfn.CONCAT("Classe IFC ou Categoria Revit:   ", F2097)</f>
        <v>Classe IFC ou Categoria Revit:   OST_MedicalEquipmentTags</v>
      </c>
      <c r="P2097" s="7" t="s">
        <v>4460</v>
      </c>
      <c r="Q2097" s="11" t="str">
        <f>_xlfn.CONCAT("Categoria de Revit:  ",F2097)</f>
        <v>Categoria de Revit:  OST_MedicalEquipmentTags</v>
      </c>
      <c r="R2097" s="7" t="str">
        <f>C2097</f>
        <v>SAU_Projeto</v>
      </c>
      <c r="S2097" s="7" t="str">
        <f>D2097</f>
        <v>SAU_Hospitalar_TAG</v>
      </c>
      <c r="T2097" s="7" t="str">
        <f>E2097</f>
        <v>Hospitalar_Dispositivo_Etiqueta</v>
      </c>
      <c r="U2097" s="8" t="str">
        <f>_xlfn.CONCAT("bim-key_",A2097)</f>
        <v>bim-key_2096</v>
      </c>
      <c r="V2097" s="4" t="str">
        <f>IF(ISNUMBER(FIND("Arrow", F2097)), _xlfn.CONCAT(E2097,"_Seta"), E2097)</f>
        <v>Hospitalar_Dispositivo_Etiqueta</v>
      </c>
      <c r="W2097" s="4" t="str">
        <f>IF(ISNUMBER(FIND("Scheme", F2097)), _xlfn.CONCAT(F2097,"_Esquema"), F2097)</f>
        <v>OST_MedicalEquipmentTags</v>
      </c>
    </row>
    <row r="2098" spans="1:23" ht="9.75" customHeight="1" x14ac:dyDescent="0.25">
      <c r="A2098" s="66">
        <v>2097</v>
      </c>
      <c r="B2098" s="65" t="s">
        <v>4283</v>
      </c>
      <c r="C2098" s="27" t="s">
        <v>4536</v>
      </c>
      <c r="D2098" s="27" t="s">
        <v>4537</v>
      </c>
      <c r="E2098" s="26" t="s">
        <v>4227</v>
      </c>
      <c r="F2098" s="25" t="s">
        <v>3551</v>
      </c>
      <c r="G2098" s="6" t="s">
        <v>13</v>
      </c>
      <c r="H2098" s="6" t="s">
        <v>13</v>
      </c>
      <c r="I2098" s="6" t="s">
        <v>13</v>
      </c>
      <c r="J2098" s="6" t="s">
        <v>13</v>
      </c>
      <c r="K2098" s="23" t="s">
        <v>13</v>
      </c>
      <c r="L2098" s="9" t="str">
        <f>_xlfn.CONCAT("", C2098)</f>
        <v>MEC_Analítico</v>
      </c>
      <c r="M2098" s="9" t="str">
        <f>_xlfn.CONCAT("", D2098)</f>
        <v>MEC_Analítico_Elementos</v>
      </c>
      <c r="N2098" s="9" t="str">
        <f>_xlfn.CONCAT("", E2098)</f>
        <v>Mecânica</v>
      </c>
      <c r="O2098" s="9" t="str">
        <f>_xlfn.CONCAT("Classe IFC ou Categoria Revit:   ", F2098)</f>
        <v>Classe IFC ou Categoria Revit:   OST_MEPAnalyticalAirLoop</v>
      </c>
      <c r="P2098" s="7" t="s">
        <v>4183</v>
      </c>
      <c r="Q2098" s="11" t="str">
        <f>_xlfn.CONCAT("Categoria de Revit:  ",F2098)</f>
        <v>Categoria de Revit:  OST_MEPAnalyticalAirLoop</v>
      </c>
      <c r="R2098" s="7" t="str">
        <f>C2098</f>
        <v>MEC_Analítico</v>
      </c>
      <c r="S2098" s="7" t="str">
        <f>D2098</f>
        <v>MEC_Analítico_Elementos</v>
      </c>
      <c r="T2098" s="7" t="str">
        <f>E2098</f>
        <v>Mecânica</v>
      </c>
      <c r="U2098" s="8" t="str">
        <f>_xlfn.CONCAT("bim-key_",A2098)</f>
        <v>bim-key_2097</v>
      </c>
      <c r="V2098" s="4" t="str">
        <f>IF(ISNUMBER(FIND("Arrow", F2098)), _xlfn.CONCAT(E2098,"_Seta"), E2098)</f>
        <v>Mecânica</v>
      </c>
      <c r="W2098" s="4" t="str">
        <f>IF(ISNUMBER(FIND("Scheme", F2098)), _xlfn.CONCAT(F2098,"_Esquema"), F2098)</f>
        <v>OST_MEPAnalyticalAirLoop</v>
      </c>
    </row>
    <row r="2099" spans="1:23" ht="9.75" customHeight="1" x14ac:dyDescent="0.25">
      <c r="A2099" s="66">
        <v>2098</v>
      </c>
      <c r="B2099" s="65" t="s">
        <v>4283</v>
      </c>
      <c r="C2099" s="27" t="s">
        <v>4536</v>
      </c>
      <c r="D2099" s="27" t="s">
        <v>4537</v>
      </c>
      <c r="E2099" s="26" t="s">
        <v>4227</v>
      </c>
      <c r="F2099" s="25" t="s">
        <v>3538</v>
      </c>
      <c r="G2099" s="6" t="s">
        <v>13</v>
      </c>
      <c r="H2099" s="6" t="s">
        <v>13</v>
      </c>
      <c r="I2099" s="6" t="s">
        <v>13</v>
      </c>
      <c r="J2099" s="6" t="s">
        <v>13</v>
      </c>
      <c r="K2099" s="23" t="s">
        <v>13</v>
      </c>
      <c r="L2099" s="9" t="str">
        <f>_xlfn.CONCAT("", C2099)</f>
        <v>MEC_Analítico</v>
      </c>
      <c r="M2099" s="9" t="str">
        <f>_xlfn.CONCAT("", D2099)</f>
        <v>MEC_Analítico_Elementos</v>
      </c>
      <c r="N2099" s="9" t="str">
        <f>_xlfn.CONCAT("", E2099)</f>
        <v>Mecânica</v>
      </c>
      <c r="O2099" s="9" t="str">
        <f>_xlfn.CONCAT("Classe IFC ou Categoria Revit:   ", F2099)</f>
        <v>Classe IFC ou Categoria Revit:   OST_MEPAnalyticalBus</v>
      </c>
      <c r="P2099" s="7" t="s">
        <v>4183</v>
      </c>
      <c r="Q2099" s="11" t="str">
        <f>_xlfn.CONCAT("Categoria de Revit:  ",F2099)</f>
        <v>Categoria de Revit:  OST_MEPAnalyticalBus</v>
      </c>
      <c r="R2099" s="7" t="str">
        <f>C2099</f>
        <v>MEC_Analítico</v>
      </c>
      <c r="S2099" s="7" t="str">
        <f>D2099</f>
        <v>MEC_Analítico_Elementos</v>
      </c>
      <c r="T2099" s="7" t="str">
        <f>E2099</f>
        <v>Mecânica</v>
      </c>
      <c r="U2099" s="8" t="str">
        <f>_xlfn.CONCAT("bim-key_",A2099)</f>
        <v>bim-key_2098</v>
      </c>
      <c r="V2099" s="4" t="str">
        <f>IF(ISNUMBER(FIND("Arrow", F2099)), _xlfn.CONCAT(E2099,"_Seta"), E2099)</f>
        <v>Mecânica</v>
      </c>
      <c r="W2099" s="4" t="str">
        <f>IF(ISNUMBER(FIND("Scheme", F2099)), _xlfn.CONCAT(F2099,"_Esquema"), F2099)</f>
        <v>OST_MEPAnalyticalBus</v>
      </c>
    </row>
    <row r="2100" spans="1:23" ht="9.75" customHeight="1" x14ac:dyDescent="0.25">
      <c r="A2100" s="66">
        <v>2099</v>
      </c>
      <c r="B2100" s="65" t="s">
        <v>4283</v>
      </c>
      <c r="C2100" s="27" t="s">
        <v>4576</v>
      </c>
      <c r="D2100" s="27" t="s">
        <v>4579</v>
      </c>
      <c r="E2100" s="26" t="s">
        <v>4197</v>
      </c>
      <c r="F2100" s="25" t="s">
        <v>3536</v>
      </c>
      <c r="G2100" s="6" t="s">
        <v>13</v>
      </c>
      <c r="H2100" s="6" t="s">
        <v>13</v>
      </c>
      <c r="I2100" s="6" t="s">
        <v>13</v>
      </c>
      <c r="J2100" s="6" t="s">
        <v>13</v>
      </c>
      <c r="K2100" s="23" t="s">
        <v>13</v>
      </c>
      <c r="L2100" s="9" t="str">
        <f>_xlfn.CONCAT("", C2100)</f>
        <v>MEP_Projeto</v>
      </c>
      <c r="M2100" s="9" t="str">
        <f>_xlfn.CONCAT("", D2100)</f>
        <v>MEP_Controle</v>
      </c>
      <c r="N2100" s="9" t="str">
        <f>_xlfn.CONCAT("", E2100)</f>
        <v>Controle_Interruptor</v>
      </c>
      <c r="O2100" s="9" t="str">
        <f>_xlfn.CONCAT("Classe IFC ou Categoria Revit:   ", F2100)</f>
        <v>Classe IFC ou Categoria Revit:   OST_MEPAnalyticalTransferSwitch</v>
      </c>
      <c r="P2100" s="7" t="s">
        <v>4183</v>
      </c>
      <c r="Q2100" s="11" t="str">
        <f>_xlfn.CONCAT("Categoria de Revit:  ",F2100)</f>
        <v>Categoria de Revit:  OST_MEPAnalyticalTransferSwitch</v>
      </c>
      <c r="R2100" s="7" t="str">
        <f>C2100</f>
        <v>MEP_Projeto</v>
      </c>
      <c r="S2100" s="7" t="str">
        <f>D2100</f>
        <v>MEP_Controle</v>
      </c>
      <c r="T2100" s="7" t="str">
        <f>E2100</f>
        <v>Controle_Interruptor</v>
      </c>
      <c r="U2100" s="8" t="str">
        <f>_xlfn.CONCAT("bim-key_",A2100)</f>
        <v>bim-key_2099</v>
      </c>
      <c r="V2100" s="4" t="str">
        <f>IF(ISNUMBER(FIND("Arrow", F2100)), _xlfn.CONCAT(E2100,"_Seta"), E2100)</f>
        <v>Controle_Interruptor</v>
      </c>
      <c r="W2100" s="4" t="str">
        <f>IF(ISNUMBER(FIND("Scheme", F2100)), _xlfn.CONCAT(F2100,"_Esquema"), F2100)</f>
        <v>OST_MEPAnalyticalTransferSwitch</v>
      </c>
    </row>
    <row r="2101" spans="1:23" ht="9.75" customHeight="1" x14ac:dyDescent="0.25">
      <c r="A2101" s="66">
        <v>2100</v>
      </c>
      <c r="B2101" s="65" t="s">
        <v>4283</v>
      </c>
      <c r="C2101" s="27" t="s">
        <v>4536</v>
      </c>
      <c r="D2101" s="27" t="s">
        <v>4537</v>
      </c>
      <c r="E2101" s="26" t="s">
        <v>4227</v>
      </c>
      <c r="F2101" s="25" t="s">
        <v>3550</v>
      </c>
      <c r="G2101" s="6" t="s">
        <v>13</v>
      </c>
      <c r="H2101" s="6" t="s">
        <v>13</v>
      </c>
      <c r="I2101" s="6" t="s">
        <v>13</v>
      </c>
      <c r="J2101" s="6" t="s">
        <v>13</v>
      </c>
      <c r="K2101" s="23" t="s">
        <v>13</v>
      </c>
      <c r="L2101" s="9" t="str">
        <f>_xlfn.CONCAT("", C2101)</f>
        <v>MEC_Analítico</v>
      </c>
      <c r="M2101" s="9" t="str">
        <f>_xlfn.CONCAT("", D2101)</f>
        <v>MEC_Analítico_Elementos</v>
      </c>
      <c r="N2101" s="9" t="str">
        <f>_xlfn.CONCAT("", E2101)</f>
        <v>Mecânica</v>
      </c>
      <c r="O2101" s="9" t="str">
        <f>_xlfn.CONCAT("Classe IFC ou Categoria Revit:   ", F2101)</f>
        <v>Classe IFC ou Categoria Revit:   OST_MEPAnalyticalWaterLoop</v>
      </c>
      <c r="P2101" s="7" t="s">
        <v>4183</v>
      </c>
      <c r="Q2101" s="11" t="str">
        <f>_xlfn.CONCAT("Categoria de Revit:  ",F2101)</f>
        <v>Categoria de Revit:  OST_MEPAnalyticalWaterLoop</v>
      </c>
      <c r="R2101" s="7" t="str">
        <f>C2101</f>
        <v>MEC_Analítico</v>
      </c>
      <c r="S2101" s="7" t="str">
        <f>D2101</f>
        <v>MEC_Analítico_Elementos</v>
      </c>
      <c r="T2101" s="7" t="str">
        <f>E2101</f>
        <v>Mecânica</v>
      </c>
      <c r="U2101" s="8" t="str">
        <f>_xlfn.CONCAT("bim-key_",A2101)</f>
        <v>bim-key_2100</v>
      </c>
      <c r="V2101" s="4" t="str">
        <f>IF(ISNUMBER(FIND("Arrow", F2101)), _xlfn.CONCAT(E2101,"_Seta"), E2101)</f>
        <v>Mecânica</v>
      </c>
      <c r="W2101" s="4" t="str">
        <f>IF(ISNUMBER(FIND("Scheme", F2101)), _xlfn.CONCAT(F2101,"_Esquema"), F2101)</f>
        <v>OST_MEPAnalyticalWaterLoop</v>
      </c>
    </row>
    <row r="2102" spans="1:23" ht="9.75" customHeight="1" x14ac:dyDescent="0.25">
      <c r="A2102" s="66">
        <v>2046</v>
      </c>
      <c r="B2102" s="65" t="s">
        <v>4283</v>
      </c>
      <c r="C2102" s="27" t="s">
        <v>4458</v>
      </c>
      <c r="D2102" s="27" t="s">
        <v>4457</v>
      </c>
      <c r="E2102" s="26" t="s">
        <v>5075</v>
      </c>
      <c r="F2102" s="25" t="s">
        <v>3546</v>
      </c>
      <c r="G2102" s="6" t="s">
        <v>13</v>
      </c>
      <c r="H2102" s="6" t="s">
        <v>13</v>
      </c>
      <c r="I2102" s="6" t="s">
        <v>13</v>
      </c>
      <c r="J2102" s="6" t="s">
        <v>13</v>
      </c>
      <c r="K2102" s="23" t="s">
        <v>13</v>
      </c>
      <c r="L2102" s="9" t="str">
        <f>_xlfn.CONCAT("", C2102)</f>
        <v>XXX_Antigos</v>
      </c>
      <c r="M2102" s="9" t="str">
        <f>_xlfn.CONCAT("", D2102)</f>
        <v>XXX_Eliminados</v>
      </c>
      <c r="N2102" s="9" t="str">
        <f>_xlfn.CONCAT("", E2102)</f>
        <v>Elemento_Descontinuado</v>
      </c>
      <c r="O2102" s="9" t="str">
        <f>_xlfn.CONCAT("Classe IFC ou Categoria Revit:   ", F2102)</f>
        <v>Classe IFC ou Categoria Revit:   OST_MajorStations_Deprecated</v>
      </c>
      <c r="P2102" s="7" t="s">
        <v>5074</v>
      </c>
      <c r="Q2102" s="11" t="str">
        <f>_xlfn.CONCAT("Categoria de Revit:  ",F2102)</f>
        <v>Categoria de Revit:  OST_MajorStations_Deprecated</v>
      </c>
      <c r="R2102" s="7" t="str">
        <f>C2102</f>
        <v>XXX_Antigos</v>
      </c>
      <c r="S2102" s="7" t="str">
        <f>D2102</f>
        <v>XXX_Eliminados</v>
      </c>
      <c r="T2102" s="7" t="str">
        <f>E2102</f>
        <v>Elemento_Descontinuado</v>
      </c>
      <c r="U2102" s="8" t="str">
        <f>_xlfn.CONCAT("bim-key_",A2102)</f>
        <v>bim-key_2046</v>
      </c>
      <c r="V2102" s="4" t="str">
        <f>IF(ISNUMBER(FIND("Arrow", F2102)), _xlfn.CONCAT(E2102,"_Seta"), E2102)</f>
        <v>Elemento_Descontinuado</v>
      </c>
      <c r="W2102" s="4" t="str">
        <f>IF(ISNUMBER(FIND("Scheme", F2102)), _xlfn.CONCAT(F2102,"_Esquema"), F2102)</f>
        <v>OST_MajorStations_Deprecated</v>
      </c>
    </row>
    <row r="2103" spans="1:23" ht="9.75" customHeight="1" x14ac:dyDescent="0.25">
      <c r="A2103" s="66">
        <v>2102</v>
      </c>
      <c r="B2103" s="65" t="s">
        <v>4283</v>
      </c>
      <c r="C2103" s="27" t="s">
        <v>4576</v>
      </c>
      <c r="D2103" s="27" t="s">
        <v>4585</v>
      </c>
      <c r="E2103" s="40" t="s">
        <v>4207</v>
      </c>
      <c r="F2103" s="33" t="s">
        <v>2011</v>
      </c>
      <c r="G2103" s="23" t="s">
        <v>13</v>
      </c>
      <c r="H2103" s="23" t="s">
        <v>13</v>
      </c>
      <c r="I2103" s="23" t="s">
        <v>13</v>
      </c>
      <c r="J2103" s="23" t="s">
        <v>13</v>
      </c>
      <c r="K2103" s="23" t="s">
        <v>13</v>
      </c>
      <c r="L2103" s="9" t="str">
        <f>_xlfn.CONCAT("", C2103)</f>
        <v>MEP_Projeto</v>
      </c>
      <c r="M2103" s="9" t="str">
        <f>_xlfn.CONCAT("", D2103)</f>
        <v>MEP_Tubulação</v>
      </c>
      <c r="N2103" s="9" t="str">
        <f>_xlfn.CONCAT("", E2103)</f>
        <v>Tubulação_Controla_Fluxo</v>
      </c>
      <c r="O2103" s="9" t="str">
        <f>_xlfn.CONCAT("Classe IFC ou Categoria Revit:   ", F2103)</f>
        <v>Classe IFC ou Categoria Revit:   IfcValveCOMMISSIONING</v>
      </c>
      <c r="P2103" s="7" t="s">
        <v>2251</v>
      </c>
      <c r="Q2103" s="11" t="s">
        <v>4143</v>
      </c>
      <c r="R2103" s="7" t="str">
        <f>C2103</f>
        <v>MEP_Projeto</v>
      </c>
      <c r="S2103" s="7" t="str">
        <f>D2103</f>
        <v>MEP_Tubulação</v>
      </c>
      <c r="T2103" s="7" t="str">
        <f>E2103</f>
        <v>Tubulação_Controla_Fluxo</v>
      </c>
      <c r="U2103" s="8" t="str">
        <f>_xlfn.CONCAT("bim-key_",A2103)</f>
        <v>bim-key_2102</v>
      </c>
      <c r="V2103" s="4" t="str">
        <f>IF(ISNUMBER(FIND("Arrow", F2103)), _xlfn.CONCAT(E2103,"_Seta"), E2103)</f>
        <v>Tubulação_Controla_Fluxo</v>
      </c>
      <c r="W2103" s="4" t="str">
        <f>IF(ISNUMBER(FIND("Scheme", F2103)), _xlfn.CONCAT(F2103,"_Esquema"), F2103)</f>
        <v>IfcValveCOMMISSIONING</v>
      </c>
    </row>
    <row r="2104" spans="1:23" ht="9.75" customHeight="1" x14ac:dyDescent="0.25">
      <c r="A2104" s="66">
        <v>2103</v>
      </c>
      <c r="B2104" s="65" t="s">
        <v>4283</v>
      </c>
      <c r="C2104" s="27" t="s">
        <v>4576</v>
      </c>
      <c r="D2104" s="27" t="s">
        <v>4585</v>
      </c>
      <c r="E2104" s="40" t="s">
        <v>4207</v>
      </c>
      <c r="F2104" s="33" t="s">
        <v>2012</v>
      </c>
      <c r="G2104" s="23" t="s">
        <v>13</v>
      </c>
      <c r="H2104" s="23" t="s">
        <v>13</v>
      </c>
      <c r="I2104" s="23" t="s">
        <v>13</v>
      </c>
      <c r="J2104" s="23" t="s">
        <v>13</v>
      </c>
      <c r="K2104" s="23" t="s">
        <v>13</v>
      </c>
      <c r="L2104" s="9" t="str">
        <f>_xlfn.CONCAT("", C2104)</f>
        <v>MEP_Projeto</v>
      </c>
      <c r="M2104" s="9" t="str">
        <f>_xlfn.CONCAT("", D2104)</f>
        <v>MEP_Tubulação</v>
      </c>
      <c r="N2104" s="9" t="str">
        <f>_xlfn.CONCAT("", E2104)</f>
        <v>Tubulação_Controla_Fluxo</v>
      </c>
      <c r="O2104" s="9" t="str">
        <f>_xlfn.CONCAT("Classe IFC ou Categoria Revit:   ", F2104)</f>
        <v>Classe IFC ou Categoria Revit:   IfcValveDIVERTING</v>
      </c>
      <c r="P2104" s="7" t="s">
        <v>2013</v>
      </c>
      <c r="Q2104" s="11" t="s">
        <v>4143</v>
      </c>
      <c r="R2104" s="7" t="str">
        <f>C2104</f>
        <v>MEP_Projeto</v>
      </c>
      <c r="S2104" s="7" t="str">
        <f>D2104</f>
        <v>MEP_Tubulação</v>
      </c>
      <c r="T2104" s="7" t="str">
        <f>E2104</f>
        <v>Tubulação_Controla_Fluxo</v>
      </c>
      <c r="U2104" s="8" t="str">
        <f>_xlfn.CONCAT("bim-key_",A2104)</f>
        <v>bim-key_2103</v>
      </c>
      <c r="V2104" s="4" t="str">
        <f>IF(ISNUMBER(FIND("Arrow", F2104)), _xlfn.CONCAT(E2104,"_Seta"), E2104)</f>
        <v>Tubulação_Controla_Fluxo</v>
      </c>
      <c r="W2104" s="4" t="str">
        <f>IF(ISNUMBER(FIND("Scheme", F2104)), _xlfn.CONCAT(F2104,"_Esquema"), F2104)</f>
        <v>IfcValveDIVERTING</v>
      </c>
    </row>
    <row r="2105" spans="1:23" ht="9.75" customHeight="1" x14ac:dyDescent="0.25">
      <c r="A2105" s="66">
        <v>2104</v>
      </c>
      <c r="B2105" s="65" t="s">
        <v>4283</v>
      </c>
      <c r="C2105" s="27" t="s">
        <v>4576</v>
      </c>
      <c r="D2105" s="27" t="s">
        <v>4585</v>
      </c>
      <c r="E2105" s="40" t="s">
        <v>4207</v>
      </c>
      <c r="F2105" s="33" t="s">
        <v>2014</v>
      </c>
      <c r="G2105" s="23" t="s">
        <v>13</v>
      </c>
      <c r="H2105" s="23" t="s">
        <v>13</v>
      </c>
      <c r="I2105" s="23" t="s">
        <v>13</v>
      </c>
      <c r="J2105" s="23" t="s">
        <v>13</v>
      </c>
      <c r="K2105" s="23" t="s">
        <v>13</v>
      </c>
      <c r="L2105" s="9" t="str">
        <f>_xlfn.CONCAT("", C2105)</f>
        <v>MEP_Projeto</v>
      </c>
      <c r="M2105" s="9" t="str">
        <f>_xlfn.CONCAT("", D2105)</f>
        <v>MEP_Tubulação</v>
      </c>
      <c r="N2105" s="9" t="str">
        <f>_xlfn.CONCAT("", E2105)</f>
        <v>Tubulação_Controla_Fluxo</v>
      </c>
      <c r="O2105" s="9" t="str">
        <f>_xlfn.CONCAT("Classe IFC ou Categoria Revit:   ", F2105)</f>
        <v>Classe IFC ou Categoria Revit:   IfcValveDOUBLECHECK</v>
      </c>
      <c r="P2105" s="7" t="s">
        <v>2252</v>
      </c>
      <c r="Q2105" s="11" t="s">
        <v>4143</v>
      </c>
      <c r="R2105" s="7" t="str">
        <f>C2105</f>
        <v>MEP_Projeto</v>
      </c>
      <c r="S2105" s="7" t="str">
        <f>D2105</f>
        <v>MEP_Tubulação</v>
      </c>
      <c r="T2105" s="7" t="str">
        <f>E2105</f>
        <v>Tubulação_Controla_Fluxo</v>
      </c>
      <c r="U2105" s="8" t="str">
        <f>_xlfn.CONCAT("bim-key_",A2105)</f>
        <v>bim-key_2104</v>
      </c>
      <c r="V2105" s="4" t="str">
        <f>IF(ISNUMBER(FIND("Arrow", F2105)), _xlfn.CONCAT(E2105,"_Seta"), E2105)</f>
        <v>Tubulação_Controla_Fluxo</v>
      </c>
      <c r="W2105" s="4" t="str">
        <f>IF(ISNUMBER(FIND("Scheme", F2105)), _xlfn.CONCAT(F2105,"_Esquema"), F2105)</f>
        <v>IfcValveDOUBLECHECK</v>
      </c>
    </row>
    <row r="2106" spans="1:23" ht="9.75" customHeight="1" x14ac:dyDescent="0.25">
      <c r="A2106" s="66">
        <v>2105</v>
      </c>
      <c r="B2106" s="65" t="s">
        <v>4283</v>
      </c>
      <c r="C2106" s="27" t="s">
        <v>4576</v>
      </c>
      <c r="D2106" s="27" t="s">
        <v>4585</v>
      </c>
      <c r="E2106" s="40" t="s">
        <v>4207</v>
      </c>
      <c r="F2106" s="33" t="s">
        <v>2015</v>
      </c>
      <c r="G2106" s="23" t="s">
        <v>13</v>
      </c>
      <c r="H2106" s="23" t="s">
        <v>13</v>
      </c>
      <c r="I2106" s="23" t="s">
        <v>13</v>
      </c>
      <c r="J2106" s="23" t="s">
        <v>13</v>
      </c>
      <c r="K2106" s="23" t="s">
        <v>13</v>
      </c>
      <c r="L2106" s="9" t="str">
        <f>_xlfn.CONCAT("", C2106)</f>
        <v>MEP_Projeto</v>
      </c>
      <c r="M2106" s="9" t="str">
        <f>_xlfn.CONCAT("", D2106)</f>
        <v>MEP_Tubulação</v>
      </c>
      <c r="N2106" s="9" t="str">
        <f>_xlfn.CONCAT("", E2106)</f>
        <v>Tubulação_Controla_Fluxo</v>
      </c>
      <c r="O2106" s="9" t="str">
        <f>_xlfn.CONCAT("Classe IFC ou Categoria Revit:   ", F2106)</f>
        <v>Classe IFC ou Categoria Revit:   IfcValveDOUBLEREGULATING</v>
      </c>
      <c r="P2106" s="7" t="s">
        <v>2253</v>
      </c>
      <c r="Q2106" s="11" t="s">
        <v>4143</v>
      </c>
      <c r="R2106" s="7" t="str">
        <f>C2106</f>
        <v>MEP_Projeto</v>
      </c>
      <c r="S2106" s="7" t="str">
        <f>D2106</f>
        <v>MEP_Tubulação</v>
      </c>
      <c r="T2106" s="7" t="str">
        <f>E2106</f>
        <v>Tubulação_Controla_Fluxo</v>
      </c>
      <c r="U2106" s="8" t="str">
        <f>_xlfn.CONCAT("bim-key_",A2106)</f>
        <v>bim-key_2105</v>
      </c>
      <c r="V2106" s="4" t="str">
        <f>IF(ISNUMBER(FIND("Arrow", F2106)), _xlfn.CONCAT(E2106,"_Seta"), E2106)</f>
        <v>Tubulação_Controla_Fluxo</v>
      </c>
      <c r="W2106" s="4" t="str">
        <f>IF(ISNUMBER(FIND("Scheme", F2106)), _xlfn.CONCAT(F2106,"_Esquema"), F2106)</f>
        <v>IfcValveDOUBLEREGULATING</v>
      </c>
    </row>
    <row r="2107" spans="1:23" ht="9.75" customHeight="1" x14ac:dyDescent="0.25">
      <c r="A2107" s="66">
        <v>2106</v>
      </c>
      <c r="B2107" s="65" t="s">
        <v>4283</v>
      </c>
      <c r="C2107" s="27" t="s">
        <v>4576</v>
      </c>
      <c r="D2107" s="27" t="s">
        <v>4585</v>
      </c>
      <c r="E2107" s="40" t="s">
        <v>4207</v>
      </c>
      <c r="F2107" s="33" t="s">
        <v>2016</v>
      </c>
      <c r="G2107" s="23" t="s">
        <v>13</v>
      </c>
      <c r="H2107" s="23" t="s">
        <v>13</v>
      </c>
      <c r="I2107" s="23" t="s">
        <v>13</v>
      </c>
      <c r="J2107" s="23" t="s">
        <v>13</v>
      </c>
      <c r="K2107" s="23" t="s">
        <v>13</v>
      </c>
      <c r="L2107" s="9" t="str">
        <f>_xlfn.CONCAT("", C2107)</f>
        <v>MEP_Projeto</v>
      </c>
      <c r="M2107" s="9" t="str">
        <f>_xlfn.CONCAT("", D2107)</f>
        <v>MEP_Tubulação</v>
      </c>
      <c r="N2107" s="9" t="str">
        <f>_xlfn.CONCAT("", E2107)</f>
        <v>Tubulação_Controla_Fluxo</v>
      </c>
      <c r="O2107" s="9" t="str">
        <f>_xlfn.CONCAT("Classe IFC ou Categoria Revit:   ", F2107)</f>
        <v>Classe IFC ou Categoria Revit:   IfcValveDRAWOFFCOCK</v>
      </c>
      <c r="P2107" s="7" t="s">
        <v>2254</v>
      </c>
      <c r="Q2107" s="11" t="s">
        <v>4143</v>
      </c>
      <c r="R2107" s="7" t="str">
        <f>C2107</f>
        <v>MEP_Projeto</v>
      </c>
      <c r="S2107" s="7" t="str">
        <f>D2107</f>
        <v>MEP_Tubulação</v>
      </c>
      <c r="T2107" s="7" t="str">
        <f>E2107</f>
        <v>Tubulação_Controla_Fluxo</v>
      </c>
      <c r="U2107" s="8" t="str">
        <f>_xlfn.CONCAT("bim-key_",A2107)</f>
        <v>bim-key_2106</v>
      </c>
      <c r="V2107" s="4" t="str">
        <f>IF(ISNUMBER(FIND("Arrow", F2107)), _xlfn.CONCAT(E2107,"_Seta"), E2107)</f>
        <v>Tubulação_Controla_Fluxo</v>
      </c>
      <c r="W2107" s="4" t="str">
        <f>IF(ISNUMBER(FIND("Scheme", F2107)), _xlfn.CONCAT(F2107,"_Esquema"), F2107)</f>
        <v>IfcValveDRAWOFFCOCK</v>
      </c>
    </row>
    <row r="2108" spans="1:23" ht="9.75" customHeight="1" x14ac:dyDescent="0.25">
      <c r="A2108" s="66">
        <v>2107</v>
      </c>
      <c r="B2108" s="65" t="s">
        <v>4283</v>
      </c>
      <c r="C2108" s="27" t="s">
        <v>4576</v>
      </c>
      <c r="D2108" s="27" t="s">
        <v>4585</v>
      </c>
      <c r="E2108" s="40" t="s">
        <v>4207</v>
      </c>
      <c r="F2108" s="33" t="s">
        <v>2017</v>
      </c>
      <c r="G2108" s="23" t="s">
        <v>13</v>
      </c>
      <c r="H2108" s="23" t="s">
        <v>13</v>
      </c>
      <c r="I2108" s="23" t="s">
        <v>13</v>
      </c>
      <c r="J2108" s="23" t="s">
        <v>13</v>
      </c>
      <c r="K2108" s="23" t="s">
        <v>13</v>
      </c>
      <c r="L2108" s="9" t="str">
        <f>_xlfn.CONCAT("", C2108)</f>
        <v>MEP_Projeto</v>
      </c>
      <c r="M2108" s="9" t="str">
        <f>_xlfn.CONCAT("", D2108)</f>
        <v>MEP_Tubulação</v>
      </c>
      <c r="N2108" s="9" t="str">
        <f>_xlfn.CONCAT("", E2108)</f>
        <v>Tubulação_Controla_Fluxo</v>
      </c>
      <c r="O2108" s="9" t="str">
        <f>_xlfn.CONCAT("Classe IFC ou Categoria Revit:   ", F2108)</f>
        <v>Classe IFC ou Categoria Revit:   IfcValveFAUCET</v>
      </c>
      <c r="P2108" s="7" t="s">
        <v>2632</v>
      </c>
      <c r="Q2108" s="11" t="s">
        <v>4143</v>
      </c>
      <c r="R2108" s="7" t="str">
        <f>C2108</f>
        <v>MEP_Projeto</v>
      </c>
      <c r="S2108" s="7" t="str">
        <f>D2108</f>
        <v>MEP_Tubulação</v>
      </c>
      <c r="T2108" s="7" t="str">
        <f>E2108</f>
        <v>Tubulação_Controla_Fluxo</v>
      </c>
      <c r="U2108" s="8" t="str">
        <f>_xlfn.CONCAT("bim-key_",A2108)</f>
        <v>bim-key_2107</v>
      </c>
      <c r="V2108" s="4" t="str">
        <f>IF(ISNUMBER(FIND("Arrow", F2108)), _xlfn.CONCAT(E2108,"_Seta"), E2108)</f>
        <v>Tubulação_Controla_Fluxo</v>
      </c>
      <c r="W2108" s="4" t="str">
        <f>IF(ISNUMBER(FIND("Scheme", F2108)), _xlfn.CONCAT(F2108,"_Esquema"), F2108)</f>
        <v>IfcValveFAUCET</v>
      </c>
    </row>
    <row r="2109" spans="1:23" ht="9.75" customHeight="1" x14ac:dyDescent="0.25">
      <c r="A2109" s="66">
        <v>2108</v>
      </c>
      <c r="B2109" s="65" t="s">
        <v>4283</v>
      </c>
      <c r="C2109" s="27" t="s">
        <v>4576</v>
      </c>
      <c r="D2109" s="27" t="s">
        <v>4585</v>
      </c>
      <c r="E2109" s="40" t="s">
        <v>4207</v>
      </c>
      <c r="F2109" s="33" t="s">
        <v>2018</v>
      </c>
      <c r="G2109" s="23" t="s">
        <v>13</v>
      </c>
      <c r="H2109" s="23" t="s">
        <v>13</v>
      </c>
      <c r="I2109" s="23" t="s">
        <v>13</v>
      </c>
      <c r="J2109" s="23" t="s">
        <v>13</v>
      </c>
      <c r="K2109" s="23" t="s">
        <v>13</v>
      </c>
      <c r="L2109" s="9" t="str">
        <f>_xlfn.CONCAT("", C2109)</f>
        <v>MEP_Projeto</v>
      </c>
      <c r="M2109" s="9" t="str">
        <f>_xlfn.CONCAT("", D2109)</f>
        <v>MEP_Tubulação</v>
      </c>
      <c r="N2109" s="9" t="str">
        <f>_xlfn.CONCAT("", E2109)</f>
        <v>Tubulação_Controla_Fluxo</v>
      </c>
      <c r="O2109" s="9" t="str">
        <f>_xlfn.CONCAT("Classe IFC ou Categoria Revit:   ", F2109)</f>
        <v>Classe IFC ou Categoria Revit:   IfcValveFLUSHING</v>
      </c>
      <c r="P2109" s="7" t="s">
        <v>2633</v>
      </c>
      <c r="Q2109" s="11" t="s">
        <v>4143</v>
      </c>
      <c r="R2109" s="7" t="str">
        <f>C2109</f>
        <v>MEP_Projeto</v>
      </c>
      <c r="S2109" s="7" t="str">
        <f>D2109</f>
        <v>MEP_Tubulação</v>
      </c>
      <c r="T2109" s="7" t="str">
        <f>E2109</f>
        <v>Tubulação_Controla_Fluxo</v>
      </c>
      <c r="U2109" s="8" t="str">
        <f>_xlfn.CONCAT("bim-key_",A2109)</f>
        <v>bim-key_2108</v>
      </c>
      <c r="V2109" s="4" t="str">
        <f>IF(ISNUMBER(FIND("Arrow", F2109)), _xlfn.CONCAT(E2109,"_Seta"), E2109)</f>
        <v>Tubulação_Controla_Fluxo</v>
      </c>
      <c r="W2109" s="4" t="str">
        <f>IF(ISNUMBER(FIND("Scheme", F2109)), _xlfn.CONCAT(F2109,"_Esquema"), F2109)</f>
        <v>IfcValveFLUSHING</v>
      </c>
    </row>
    <row r="2110" spans="1:23" ht="9.75" customHeight="1" x14ac:dyDescent="0.25">
      <c r="A2110" s="66">
        <v>2109</v>
      </c>
      <c r="B2110" s="65" t="s">
        <v>4283</v>
      </c>
      <c r="C2110" s="27" t="s">
        <v>4576</v>
      </c>
      <c r="D2110" s="27" t="s">
        <v>4585</v>
      </c>
      <c r="E2110" s="40" t="s">
        <v>4207</v>
      </c>
      <c r="F2110" s="33" t="s">
        <v>2019</v>
      </c>
      <c r="G2110" s="23" t="s">
        <v>13</v>
      </c>
      <c r="H2110" s="23" t="s">
        <v>13</v>
      </c>
      <c r="I2110" s="23" t="s">
        <v>13</v>
      </c>
      <c r="J2110" s="23" t="s">
        <v>13</v>
      </c>
      <c r="K2110" s="23" t="s">
        <v>13</v>
      </c>
      <c r="L2110" s="9" t="str">
        <f>_xlfn.CONCAT("", C2110)</f>
        <v>MEP_Projeto</v>
      </c>
      <c r="M2110" s="9" t="str">
        <f>_xlfn.CONCAT("", D2110)</f>
        <v>MEP_Tubulação</v>
      </c>
      <c r="N2110" s="9" t="str">
        <f>_xlfn.CONCAT("", E2110)</f>
        <v>Tubulação_Controla_Fluxo</v>
      </c>
      <c r="O2110" s="9" t="str">
        <f>_xlfn.CONCAT("Classe IFC ou Categoria Revit:   ", F2110)</f>
        <v>Classe IFC ou Categoria Revit:   IfcValveGASCOCK</v>
      </c>
      <c r="P2110" s="7" t="s">
        <v>2634</v>
      </c>
      <c r="Q2110" s="11" t="s">
        <v>4143</v>
      </c>
      <c r="R2110" s="7" t="str">
        <f>C2110</f>
        <v>MEP_Projeto</v>
      </c>
      <c r="S2110" s="7" t="str">
        <f>D2110</f>
        <v>MEP_Tubulação</v>
      </c>
      <c r="T2110" s="7" t="str">
        <f>E2110</f>
        <v>Tubulação_Controla_Fluxo</v>
      </c>
      <c r="U2110" s="8" t="str">
        <f>_xlfn.CONCAT("bim-key_",A2110)</f>
        <v>bim-key_2109</v>
      </c>
      <c r="V2110" s="4" t="str">
        <f>IF(ISNUMBER(FIND("Arrow", F2110)), _xlfn.CONCAT(E2110,"_Seta"), E2110)</f>
        <v>Tubulação_Controla_Fluxo</v>
      </c>
      <c r="W2110" s="4" t="str">
        <f>IF(ISNUMBER(FIND("Scheme", F2110)), _xlfn.CONCAT(F2110,"_Esquema"), F2110)</f>
        <v>IfcValveGASCOCK</v>
      </c>
    </row>
    <row r="2111" spans="1:23" ht="9.75" customHeight="1" x14ac:dyDescent="0.25">
      <c r="A2111" s="66">
        <v>2110</v>
      </c>
      <c r="B2111" s="65" t="s">
        <v>4283</v>
      </c>
      <c r="C2111" s="27" t="s">
        <v>4576</v>
      </c>
      <c r="D2111" s="27" t="s">
        <v>4585</v>
      </c>
      <c r="E2111" s="40" t="s">
        <v>4207</v>
      </c>
      <c r="F2111" s="33" t="s">
        <v>2020</v>
      </c>
      <c r="G2111" s="23" t="s">
        <v>13</v>
      </c>
      <c r="H2111" s="23" t="s">
        <v>13</v>
      </c>
      <c r="I2111" s="23" t="s">
        <v>13</v>
      </c>
      <c r="J2111" s="23" t="s">
        <v>13</v>
      </c>
      <c r="K2111" s="23" t="s">
        <v>13</v>
      </c>
      <c r="L2111" s="9" t="str">
        <f>_xlfn.CONCAT("", C2111)</f>
        <v>MEP_Projeto</v>
      </c>
      <c r="M2111" s="9" t="str">
        <f>_xlfn.CONCAT("", D2111)</f>
        <v>MEP_Tubulação</v>
      </c>
      <c r="N2111" s="9" t="str">
        <f>_xlfn.CONCAT("", E2111)</f>
        <v>Tubulação_Controla_Fluxo</v>
      </c>
      <c r="O2111" s="9" t="str">
        <f>_xlfn.CONCAT("Classe IFC ou Categoria Revit:   ", F2111)</f>
        <v>Classe IFC ou Categoria Revit:   IfcValveGASTAP</v>
      </c>
      <c r="P2111" s="7" t="s">
        <v>2638</v>
      </c>
      <c r="Q2111" s="11" t="s">
        <v>4143</v>
      </c>
      <c r="R2111" s="7" t="str">
        <f>C2111</f>
        <v>MEP_Projeto</v>
      </c>
      <c r="S2111" s="7" t="str">
        <f>D2111</f>
        <v>MEP_Tubulação</v>
      </c>
      <c r="T2111" s="7" t="str">
        <f>E2111</f>
        <v>Tubulação_Controla_Fluxo</v>
      </c>
      <c r="U2111" s="8" t="str">
        <f>_xlfn.CONCAT("bim-key_",A2111)</f>
        <v>bim-key_2110</v>
      </c>
      <c r="V2111" s="4" t="str">
        <f>IF(ISNUMBER(FIND("Arrow", F2111)), _xlfn.CONCAT(E2111,"_Seta"), E2111)</f>
        <v>Tubulação_Controla_Fluxo</v>
      </c>
      <c r="W2111" s="4" t="str">
        <f>IF(ISNUMBER(FIND("Scheme", F2111)), _xlfn.CONCAT(F2111,"_Esquema"), F2111)</f>
        <v>IfcValveGASTAP</v>
      </c>
    </row>
    <row r="2112" spans="1:23" ht="9.75" customHeight="1" x14ac:dyDescent="0.25">
      <c r="A2112" s="66">
        <v>2127</v>
      </c>
      <c r="B2112" s="65" t="s">
        <v>4283</v>
      </c>
      <c r="C2112" s="27" t="s">
        <v>4458</v>
      </c>
      <c r="D2112" s="27" t="s">
        <v>4457</v>
      </c>
      <c r="E2112" s="26" t="s">
        <v>5075</v>
      </c>
      <c r="F2112" s="25" t="s">
        <v>3545</v>
      </c>
      <c r="G2112" s="6" t="s">
        <v>13</v>
      </c>
      <c r="H2112" s="6" t="s">
        <v>13</v>
      </c>
      <c r="I2112" s="6" t="s">
        <v>13</v>
      </c>
      <c r="J2112" s="6" t="s">
        <v>13</v>
      </c>
      <c r="K2112" s="23" t="s">
        <v>13</v>
      </c>
      <c r="L2112" s="9" t="str">
        <f>_xlfn.CONCAT("", C2112)</f>
        <v>XXX_Antigos</v>
      </c>
      <c r="M2112" s="9" t="str">
        <f>_xlfn.CONCAT("", D2112)</f>
        <v>XXX_Eliminados</v>
      </c>
      <c r="N2112" s="9" t="str">
        <f>_xlfn.CONCAT("", E2112)</f>
        <v>Elemento_Descontinuado</v>
      </c>
      <c r="O2112" s="9" t="str">
        <f>_xlfn.CONCAT("Classe IFC ou Categoria Revit:   ", F2112)</f>
        <v>Classe IFC ou Categoria Revit:   OST_MinorStations_Deprecated</v>
      </c>
      <c r="P2112" s="7" t="s">
        <v>5074</v>
      </c>
      <c r="Q2112" s="11" t="str">
        <f>_xlfn.CONCAT("Categoria de Revit:  ",F2112)</f>
        <v>Categoria de Revit:  OST_MinorStations_Deprecated</v>
      </c>
      <c r="R2112" s="7" t="str">
        <f>C2112</f>
        <v>XXX_Antigos</v>
      </c>
      <c r="S2112" s="7" t="str">
        <f>D2112</f>
        <v>XXX_Eliminados</v>
      </c>
      <c r="T2112" s="7" t="str">
        <f>E2112</f>
        <v>Elemento_Descontinuado</v>
      </c>
      <c r="U2112" s="8" t="str">
        <f>_xlfn.CONCAT("bim-key_",A2112)</f>
        <v>bim-key_2127</v>
      </c>
      <c r="V2112" s="4" t="str">
        <f>IF(ISNUMBER(FIND("Arrow", F2112)), _xlfn.CONCAT(E2112,"_Seta"), E2112)</f>
        <v>Elemento_Descontinuado</v>
      </c>
      <c r="W2112" s="4" t="str">
        <f>IF(ISNUMBER(FIND("Scheme", F2112)), _xlfn.CONCAT(F2112,"_Esquema"), F2112)</f>
        <v>OST_MinorStations_Deprecated</v>
      </c>
    </row>
    <row r="2113" spans="1:23" ht="9.75" customHeight="1" x14ac:dyDescent="0.25">
      <c r="A2113" s="66">
        <v>2112</v>
      </c>
      <c r="B2113" s="65" t="s">
        <v>4283</v>
      </c>
      <c r="C2113" s="27" t="s">
        <v>4576</v>
      </c>
      <c r="D2113" s="27" t="s">
        <v>4585</v>
      </c>
      <c r="E2113" s="40" t="s">
        <v>4207</v>
      </c>
      <c r="F2113" s="33" t="s">
        <v>2021</v>
      </c>
      <c r="G2113" s="23" t="s">
        <v>13</v>
      </c>
      <c r="H2113" s="23" t="s">
        <v>13</v>
      </c>
      <c r="I2113" s="23" t="s">
        <v>13</v>
      </c>
      <c r="J2113" s="23" t="s">
        <v>13</v>
      </c>
      <c r="K2113" s="23" t="s">
        <v>13</v>
      </c>
      <c r="L2113" s="9" t="str">
        <f>_xlfn.CONCAT("", C2113)</f>
        <v>MEP_Projeto</v>
      </c>
      <c r="M2113" s="9" t="str">
        <f>_xlfn.CONCAT("", D2113)</f>
        <v>MEP_Tubulação</v>
      </c>
      <c r="N2113" s="9" t="str">
        <f>_xlfn.CONCAT("", E2113)</f>
        <v>Tubulação_Controla_Fluxo</v>
      </c>
      <c r="O2113" s="9" t="str">
        <f>_xlfn.CONCAT("Classe IFC ou Categoria Revit:   ", F2113)</f>
        <v>Classe IFC ou Categoria Revit:   IfcValveISOLATING</v>
      </c>
      <c r="P2113" s="7" t="s">
        <v>2255</v>
      </c>
      <c r="Q2113" s="11" t="s">
        <v>4143</v>
      </c>
      <c r="R2113" s="7" t="str">
        <f>C2113</f>
        <v>MEP_Projeto</v>
      </c>
      <c r="S2113" s="7" t="str">
        <f>D2113</f>
        <v>MEP_Tubulação</v>
      </c>
      <c r="T2113" s="7" t="str">
        <f>E2113</f>
        <v>Tubulação_Controla_Fluxo</v>
      </c>
      <c r="U2113" s="8" t="str">
        <f>_xlfn.CONCAT("bim-key_",A2113)</f>
        <v>bim-key_2112</v>
      </c>
      <c r="V2113" s="4" t="str">
        <f>IF(ISNUMBER(FIND("Arrow", F2113)), _xlfn.CONCAT(E2113,"_Seta"), E2113)</f>
        <v>Tubulação_Controla_Fluxo</v>
      </c>
      <c r="W2113" s="4" t="str">
        <f>IF(ISNUMBER(FIND("Scheme", F2113)), _xlfn.CONCAT(F2113,"_Esquema"), F2113)</f>
        <v>IfcValveISOLATING</v>
      </c>
    </row>
    <row r="2114" spans="1:23" ht="9.75" customHeight="1" x14ac:dyDescent="0.25">
      <c r="A2114" s="66">
        <v>2113</v>
      </c>
      <c r="B2114" s="65" t="s">
        <v>4283</v>
      </c>
      <c r="C2114" s="27" t="s">
        <v>4576</v>
      </c>
      <c r="D2114" s="27" t="s">
        <v>4585</v>
      </c>
      <c r="E2114" s="40" t="s">
        <v>4207</v>
      </c>
      <c r="F2114" s="33" t="s">
        <v>2022</v>
      </c>
      <c r="G2114" s="23" t="s">
        <v>13</v>
      </c>
      <c r="H2114" s="23" t="s">
        <v>13</v>
      </c>
      <c r="I2114" s="23" t="s">
        <v>13</v>
      </c>
      <c r="J2114" s="23" t="s">
        <v>13</v>
      </c>
      <c r="K2114" s="23" t="s">
        <v>13</v>
      </c>
      <c r="L2114" s="9" t="str">
        <f>_xlfn.CONCAT("", C2114)</f>
        <v>MEP_Projeto</v>
      </c>
      <c r="M2114" s="9" t="str">
        <f>_xlfn.CONCAT("", D2114)</f>
        <v>MEP_Tubulação</v>
      </c>
      <c r="N2114" s="9" t="str">
        <f>_xlfn.CONCAT("", E2114)</f>
        <v>Tubulação_Controla_Fluxo</v>
      </c>
      <c r="O2114" s="9" t="str">
        <f>_xlfn.CONCAT("Classe IFC ou Categoria Revit:   ", F2114)</f>
        <v>Classe IFC ou Categoria Revit:   IfcValveMIXING</v>
      </c>
      <c r="P2114" s="7" t="s">
        <v>2256</v>
      </c>
      <c r="Q2114" s="11" t="s">
        <v>4143</v>
      </c>
      <c r="R2114" s="7" t="str">
        <f>C2114</f>
        <v>MEP_Projeto</v>
      </c>
      <c r="S2114" s="7" t="str">
        <f>D2114</f>
        <v>MEP_Tubulação</v>
      </c>
      <c r="T2114" s="7" t="str">
        <f>E2114</f>
        <v>Tubulação_Controla_Fluxo</v>
      </c>
      <c r="U2114" s="8" t="str">
        <f>_xlfn.CONCAT("bim-key_",A2114)</f>
        <v>bim-key_2113</v>
      </c>
      <c r="V2114" s="4" t="str">
        <f>IF(ISNUMBER(FIND("Arrow", F2114)), _xlfn.CONCAT(E2114,"_Seta"), E2114)</f>
        <v>Tubulação_Controla_Fluxo</v>
      </c>
      <c r="W2114" s="4" t="str">
        <f>IF(ISNUMBER(FIND("Scheme", F2114)), _xlfn.CONCAT(F2114,"_Esquema"), F2114)</f>
        <v>IfcValveMIXING</v>
      </c>
    </row>
    <row r="2115" spans="1:23" ht="9.75" customHeight="1" x14ac:dyDescent="0.25">
      <c r="A2115" s="66">
        <v>2114</v>
      </c>
      <c r="B2115" s="65" t="s">
        <v>4283</v>
      </c>
      <c r="C2115" s="27" t="s">
        <v>4576</v>
      </c>
      <c r="D2115" s="27" t="s">
        <v>4585</v>
      </c>
      <c r="E2115" s="40" t="s">
        <v>4207</v>
      </c>
      <c r="F2115" s="33" t="s">
        <v>2023</v>
      </c>
      <c r="G2115" s="23" t="s">
        <v>13</v>
      </c>
      <c r="H2115" s="23" t="s">
        <v>13</v>
      </c>
      <c r="I2115" s="23" t="s">
        <v>13</v>
      </c>
      <c r="J2115" s="23" t="s">
        <v>13</v>
      </c>
      <c r="K2115" s="23" t="s">
        <v>13</v>
      </c>
      <c r="L2115" s="9" t="str">
        <f>_xlfn.CONCAT("", C2115)</f>
        <v>MEP_Projeto</v>
      </c>
      <c r="M2115" s="9" t="str">
        <f>_xlfn.CONCAT("", D2115)</f>
        <v>MEP_Tubulação</v>
      </c>
      <c r="N2115" s="9" t="str">
        <f>_xlfn.CONCAT("", E2115)</f>
        <v>Tubulação_Controla_Fluxo</v>
      </c>
      <c r="O2115" s="9" t="str">
        <f>_xlfn.CONCAT("Classe IFC ou Categoria Revit:   ", F2115)</f>
        <v>Classe IFC ou Categoria Revit:   IfcValvePRESSUREREDUCING</v>
      </c>
      <c r="P2115" s="7" t="s">
        <v>2257</v>
      </c>
      <c r="Q2115" s="11" t="s">
        <v>4143</v>
      </c>
      <c r="R2115" s="7" t="str">
        <f>C2115</f>
        <v>MEP_Projeto</v>
      </c>
      <c r="S2115" s="7" t="str">
        <f>D2115</f>
        <v>MEP_Tubulação</v>
      </c>
      <c r="T2115" s="7" t="str">
        <f>E2115</f>
        <v>Tubulação_Controla_Fluxo</v>
      </c>
      <c r="U2115" s="8" t="str">
        <f>_xlfn.CONCAT("bim-key_",A2115)</f>
        <v>bim-key_2114</v>
      </c>
      <c r="V2115" s="4" t="str">
        <f>IF(ISNUMBER(FIND("Arrow", F2115)), _xlfn.CONCAT(E2115,"_Seta"), E2115)</f>
        <v>Tubulação_Controla_Fluxo</v>
      </c>
      <c r="W2115" s="4" t="str">
        <f>IF(ISNUMBER(FIND("Scheme", F2115)), _xlfn.CONCAT(F2115,"_Esquema"), F2115)</f>
        <v>IfcValvePRESSUREREDUCING</v>
      </c>
    </row>
    <row r="2116" spans="1:23" ht="9.75" customHeight="1" x14ac:dyDescent="0.25">
      <c r="A2116" s="66">
        <v>2115</v>
      </c>
      <c r="B2116" s="65" t="s">
        <v>4283</v>
      </c>
      <c r="C2116" s="27" t="s">
        <v>4576</v>
      </c>
      <c r="D2116" s="27" t="s">
        <v>4585</v>
      </c>
      <c r="E2116" s="40" t="s">
        <v>4207</v>
      </c>
      <c r="F2116" s="33" t="s">
        <v>2024</v>
      </c>
      <c r="G2116" s="23" t="s">
        <v>13</v>
      </c>
      <c r="H2116" s="23" t="s">
        <v>13</v>
      </c>
      <c r="I2116" s="23" t="s">
        <v>13</v>
      </c>
      <c r="J2116" s="23" t="s">
        <v>13</v>
      </c>
      <c r="K2116" s="23" t="s">
        <v>13</v>
      </c>
      <c r="L2116" s="9" t="str">
        <f>_xlfn.CONCAT("", C2116)</f>
        <v>MEP_Projeto</v>
      </c>
      <c r="M2116" s="9" t="str">
        <f>_xlfn.CONCAT("", D2116)</f>
        <v>MEP_Tubulação</v>
      </c>
      <c r="N2116" s="9" t="str">
        <f>_xlfn.CONCAT("", E2116)</f>
        <v>Tubulação_Controla_Fluxo</v>
      </c>
      <c r="O2116" s="9" t="str">
        <f>_xlfn.CONCAT("Classe IFC ou Categoria Revit:   ", F2116)</f>
        <v>Classe IFC ou Categoria Revit:   IfcValvePRESSURERELIEF</v>
      </c>
      <c r="P2116" s="7" t="s">
        <v>2635</v>
      </c>
      <c r="Q2116" s="11" t="s">
        <v>4143</v>
      </c>
      <c r="R2116" s="7" t="str">
        <f>C2116</f>
        <v>MEP_Projeto</v>
      </c>
      <c r="S2116" s="7" t="str">
        <f>D2116</f>
        <v>MEP_Tubulação</v>
      </c>
      <c r="T2116" s="7" t="str">
        <f>E2116</f>
        <v>Tubulação_Controla_Fluxo</v>
      </c>
      <c r="U2116" s="8" t="str">
        <f>_xlfn.CONCAT("bim-key_",A2116)</f>
        <v>bim-key_2115</v>
      </c>
      <c r="V2116" s="4" t="str">
        <f>IF(ISNUMBER(FIND("Arrow", F2116)), _xlfn.CONCAT(E2116,"_Seta"), E2116)</f>
        <v>Tubulação_Controla_Fluxo</v>
      </c>
      <c r="W2116" s="4" t="str">
        <f>IF(ISNUMBER(FIND("Scheme", F2116)), _xlfn.CONCAT(F2116,"_Esquema"), F2116)</f>
        <v>IfcValvePRESSURERELIEF</v>
      </c>
    </row>
    <row r="2117" spans="1:23" ht="9.75" customHeight="1" x14ac:dyDescent="0.25">
      <c r="A2117" s="66">
        <v>2116</v>
      </c>
      <c r="B2117" s="65" t="s">
        <v>4283</v>
      </c>
      <c r="C2117" s="27" t="s">
        <v>4576</v>
      </c>
      <c r="D2117" s="27" t="s">
        <v>4585</v>
      </c>
      <c r="E2117" s="40" t="s">
        <v>4207</v>
      </c>
      <c r="F2117" s="33" t="s">
        <v>2025</v>
      </c>
      <c r="G2117" s="23" t="s">
        <v>13</v>
      </c>
      <c r="H2117" s="23" t="s">
        <v>13</v>
      </c>
      <c r="I2117" s="23" t="s">
        <v>13</v>
      </c>
      <c r="J2117" s="23" t="s">
        <v>13</v>
      </c>
      <c r="K2117" s="23" t="s">
        <v>13</v>
      </c>
      <c r="L2117" s="9" t="str">
        <f>_xlfn.CONCAT("", C2117)</f>
        <v>MEP_Projeto</v>
      </c>
      <c r="M2117" s="9" t="str">
        <f>_xlfn.CONCAT("", D2117)</f>
        <v>MEP_Tubulação</v>
      </c>
      <c r="N2117" s="9" t="str">
        <f>_xlfn.CONCAT("", E2117)</f>
        <v>Tubulação_Controla_Fluxo</v>
      </c>
      <c r="O2117" s="9" t="str">
        <f>_xlfn.CONCAT("Classe IFC ou Categoria Revit:   ", F2117)</f>
        <v>Classe IFC ou Categoria Revit:   IfcValveREGULATING</v>
      </c>
      <c r="P2117" s="7" t="s">
        <v>2258</v>
      </c>
      <c r="Q2117" s="11" t="s">
        <v>4143</v>
      </c>
      <c r="R2117" s="7" t="str">
        <f>C2117</f>
        <v>MEP_Projeto</v>
      </c>
      <c r="S2117" s="7" t="str">
        <f>D2117</f>
        <v>MEP_Tubulação</v>
      </c>
      <c r="T2117" s="7" t="str">
        <f>E2117</f>
        <v>Tubulação_Controla_Fluxo</v>
      </c>
      <c r="U2117" s="8" t="str">
        <f>_xlfn.CONCAT("bim-key_",A2117)</f>
        <v>bim-key_2116</v>
      </c>
      <c r="V2117" s="4" t="str">
        <f>IF(ISNUMBER(FIND("Arrow", F2117)), _xlfn.CONCAT(E2117,"_Seta"), E2117)</f>
        <v>Tubulação_Controla_Fluxo</v>
      </c>
      <c r="W2117" s="4" t="str">
        <f>IF(ISNUMBER(FIND("Scheme", F2117)), _xlfn.CONCAT(F2117,"_Esquema"), F2117)</f>
        <v>IfcValveREGULATING</v>
      </c>
    </row>
    <row r="2118" spans="1:23" ht="9.75" customHeight="1" x14ac:dyDescent="0.25">
      <c r="A2118" s="66">
        <v>2117</v>
      </c>
      <c r="B2118" s="65" t="s">
        <v>4283</v>
      </c>
      <c r="C2118" s="27" t="s">
        <v>4576</v>
      </c>
      <c r="D2118" s="27" t="s">
        <v>4585</v>
      </c>
      <c r="E2118" s="40" t="s">
        <v>4207</v>
      </c>
      <c r="F2118" s="33" t="s">
        <v>2026</v>
      </c>
      <c r="G2118" s="23" t="s">
        <v>13</v>
      </c>
      <c r="H2118" s="23" t="s">
        <v>13</v>
      </c>
      <c r="I2118" s="23" t="s">
        <v>13</v>
      </c>
      <c r="J2118" s="23" t="s">
        <v>13</v>
      </c>
      <c r="K2118" s="23" t="s">
        <v>13</v>
      </c>
      <c r="L2118" s="9" t="str">
        <f>_xlfn.CONCAT("", C2118)</f>
        <v>MEP_Projeto</v>
      </c>
      <c r="M2118" s="9" t="str">
        <f>_xlfn.CONCAT("", D2118)</f>
        <v>MEP_Tubulação</v>
      </c>
      <c r="N2118" s="9" t="str">
        <f>_xlfn.CONCAT("", E2118)</f>
        <v>Tubulação_Controla_Fluxo</v>
      </c>
      <c r="O2118" s="9" t="str">
        <f>_xlfn.CONCAT("Classe IFC ou Categoria Revit:   ", F2118)</f>
        <v>Classe IFC ou Categoria Revit:   IfcValveSAFETYCUTOFF</v>
      </c>
      <c r="P2118" s="7" t="s">
        <v>2259</v>
      </c>
      <c r="Q2118" s="11" t="s">
        <v>4143</v>
      </c>
      <c r="R2118" s="7" t="str">
        <f>C2118</f>
        <v>MEP_Projeto</v>
      </c>
      <c r="S2118" s="7" t="str">
        <f>D2118</f>
        <v>MEP_Tubulação</v>
      </c>
      <c r="T2118" s="7" t="str">
        <f>E2118</f>
        <v>Tubulação_Controla_Fluxo</v>
      </c>
      <c r="U2118" s="8" t="str">
        <f>_xlfn.CONCAT("bim-key_",A2118)</f>
        <v>bim-key_2117</v>
      </c>
      <c r="V2118" s="4" t="str">
        <f>IF(ISNUMBER(FIND("Arrow", F2118)), _xlfn.CONCAT(E2118,"_Seta"), E2118)</f>
        <v>Tubulação_Controla_Fluxo</v>
      </c>
      <c r="W2118" s="4" t="str">
        <f>IF(ISNUMBER(FIND("Scheme", F2118)), _xlfn.CONCAT(F2118,"_Esquema"), F2118)</f>
        <v>IfcValveSAFETYCUTOFF</v>
      </c>
    </row>
    <row r="2119" spans="1:23" ht="9.75" customHeight="1" x14ac:dyDescent="0.25">
      <c r="A2119" s="66">
        <v>2118</v>
      </c>
      <c r="B2119" s="65" t="s">
        <v>4283</v>
      </c>
      <c r="C2119" s="27" t="s">
        <v>4576</v>
      </c>
      <c r="D2119" s="27" t="s">
        <v>4585</v>
      </c>
      <c r="E2119" s="40" t="s">
        <v>4207</v>
      </c>
      <c r="F2119" s="33" t="s">
        <v>2027</v>
      </c>
      <c r="G2119" s="23" t="s">
        <v>13</v>
      </c>
      <c r="H2119" s="23" t="s">
        <v>13</v>
      </c>
      <c r="I2119" s="23" t="s">
        <v>13</v>
      </c>
      <c r="J2119" s="23" t="s">
        <v>13</v>
      </c>
      <c r="K2119" s="23" t="s">
        <v>13</v>
      </c>
      <c r="L2119" s="9" t="str">
        <f>_xlfn.CONCAT("", C2119)</f>
        <v>MEP_Projeto</v>
      </c>
      <c r="M2119" s="9" t="str">
        <f>_xlfn.CONCAT("", D2119)</f>
        <v>MEP_Tubulação</v>
      </c>
      <c r="N2119" s="9" t="str">
        <f>_xlfn.CONCAT("", E2119)</f>
        <v>Tubulação_Controla_Fluxo</v>
      </c>
      <c r="O2119" s="9" t="str">
        <f>_xlfn.CONCAT("Classe IFC ou Categoria Revit:   ", F2119)</f>
        <v>Classe IFC ou Categoria Revit:   IfcValveSTEAMTRAP</v>
      </c>
      <c r="P2119" s="7" t="s">
        <v>2636</v>
      </c>
      <c r="Q2119" s="11" t="s">
        <v>4143</v>
      </c>
      <c r="R2119" s="7" t="str">
        <f>C2119</f>
        <v>MEP_Projeto</v>
      </c>
      <c r="S2119" s="7" t="str">
        <f>D2119</f>
        <v>MEP_Tubulação</v>
      </c>
      <c r="T2119" s="7" t="str">
        <f>E2119</f>
        <v>Tubulação_Controla_Fluxo</v>
      </c>
      <c r="U2119" s="8" t="str">
        <f>_xlfn.CONCAT("bim-key_",A2119)</f>
        <v>bim-key_2118</v>
      </c>
      <c r="V2119" s="4" t="str">
        <f>IF(ISNUMBER(FIND("Arrow", F2119)), _xlfn.CONCAT(E2119,"_Seta"), E2119)</f>
        <v>Tubulação_Controla_Fluxo</v>
      </c>
      <c r="W2119" s="4" t="str">
        <f>IF(ISNUMBER(FIND("Scheme", F2119)), _xlfn.CONCAT(F2119,"_Esquema"), F2119)</f>
        <v>IfcValveSTEAMTRAP</v>
      </c>
    </row>
    <row r="2120" spans="1:23" ht="9.75" customHeight="1" x14ac:dyDescent="0.25">
      <c r="A2120" s="66">
        <v>2119</v>
      </c>
      <c r="B2120" s="65" t="s">
        <v>4283</v>
      </c>
      <c r="C2120" s="27" t="s">
        <v>4576</v>
      </c>
      <c r="D2120" s="27" t="s">
        <v>4585</v>
      </c>
      <c r="E2120" s="40" t="s">
        <v>4207</v>
      </c>
      <c r="F2120" s="33" t="s">
        <v>2028</v>
      </c>
      <c r="G2120" s="23" t="s">
        <v>13</v>
      </c>
      <c r="H2120" s="23" t="s">
        <v>13</v>
      </c>
      <c r="I2120" s="23" t="s">
        <v>13</v>
      </c>
      <c r="J2120" s="23" t="s">
        <v>13</v>
      </c>
      <c r="K2120" s="23" t="s">
        <v>13</v>
      </c>
      <c r="L2120" s="9" t="str">
        <f>_xlfn.CONCAT("", C2120)</f>
        <v>MEP_Projeto</v>
      </c>
      <c r="M2120" s="9" t="str">
        <f>_xlfn.CONCAT("", D2120)</f>
        <v>MEP_Tubulação</v>
      </c>
      <c r="N2120" s="9" t="str">
        <f>_xlfn.CONCAT("", E2120)</f>
        <v>Tubulação_Controla_Fluxo</v>
      </c>
      <c r="O2120" s="9" t="str">
        <f>_xlfn.CONCAT("Classe IFC ou Categoria Revit:   ", F2120)</f>
        <v>Classe IFC ou Categoria Revit:   IfcValveSTOPCOCK</v>
      </c>
      <c r="P2120" s="7" t="s">
        <v>2637</v>
      </c>
      <c r="Q2120" s="11" t="s">
        <v>4143</v>
      </c>
      <c r="R2120" s="7" t="str">
        <f>C2120</f>
        <v>MEP_Projeto</v>
      </c>
      <c r="S2120" s="7" t="str">
        <f>D2120</f>
        <v>MEP_Tubulação</v>
      </c>
      <c r="T2120" s="7" t="str">
        <f>E2120</f>
        <v>Tubulação_Controla_Fluxo</v>
      </c>
      <c r="U2120" s="8" t="str">
        <f>_xlfn.CONCAT("bim-key_",A2120)</f>
        <v>bim-key_2119</v>
      </c>
      <c r="V2120" s="4" t="str">
        <f>IF(ISNUMBER(FIND("Arrow", F2120)), _xlfn.CONCAT(E2120,"_Seta"), E2120)</f>
        <v>Tubulação_Controla_Fluxo</v>
      </c>
      <c r="W2120" s="4" t="str">
        <f>IF(ISNUMBER(FIND("Scheme", F2120)), _xlfn.CONCAT(F2120,"_Esquema"), F2120)</f>
        <v>IfcValveSTOPCOCK</v>
      </c>
    </row>
    <row r="2121" spans="1:23" ht="9.75" customHeight="1" x14ac:dyDescent="0.25">
      <c r="A2121" s="66">
        <v>2120</v>
      </c>
      <c r="B2121" s="65" t="s">
        <v>4283</v>
      </c>
      <c r="C2121" s="27" t="s">
        <v>4282</v>
      </c>
      <c r="D2121" s="27" t="s">
        <v>4791</v>
      </c>
      <c r="E2121" s="39" t="s">
        <v>4792</v>
      </c>
      <c r="F2121" s="25" t="s">
        <v>3558</v>
      </c>
      <c r="G2121" s="6" t="s">
        <v>13</v>
      </c>
      <c r="H2121" s="6" t="s">
        <v>13</v>
      </c>
      <c r="I2121" s="6" t="s">
        <v>13</v>
      </c>
      <c r="J2121" s="6" t="s">
        <v>13</v>
      </c>
      <c r="K2121" s="23" t="s">
        <v>13</v>
      </c>
      <c r="L2121" s="9" t="str">
        <f>_xlfn.CONCAT("", C2121)</f>
        <v>AVAC_Analítico</v>
      </c>
      <c r="M2121" s="9" t="str">
        <f>_xlfn.CONCAT("", D2121)</f>
        <v>AVAC_Sistemas</v>
      </c>
      <c r="N2121" s="9" t="str">
        <f>_xlfn.CONCAT("", E2121)</f>
        <v>AVAC_Análise</v>
      </c>
      <c r="O2121" s="9" t="str">
        <f>_xlfn.CONCAT("Classe IFC ou Categoria Revit:   ", F2121)</f>
        <v>Classe IFC ou Categoria Revit:   OST_MEPSystemZone</v>
      </c>
      <c r="P2121" s="7" t="s">
        <v>4271</v>
      </c>
      <c r="Q2121" s="11" t="str">
        <f>_xlfn.CONCAT("Categoria de Revit:  ",F2121)</f>
        <v>Categoria de Revit:  OST_MEPSystemZone</v>
      </c>
      <c r="R2121" s="7" t="str">
        <f>C2121</f>
        <v>AVAC_Analítico</v>
      </c>
      <c r="S2121" s="7" t="str">
        <f>D2121</f>
        <v>AVAC_Sistemas</v>
      </c>
      <c r="T2121" s="7" t="str">
        <f>E2121</f>
        <v>AVAC_Análise</v>
      </c>
      <c r="U2121" s="8" t="str">
        <f>_xlfn.CONCAT("bim-key_",A2121)</f>
        <v>bim-key_2120</v>
      </c>
      <c r="V2121" s="4" t="str">
        <f>IF(ISNUMBER(FIND("Arrow", F2121)), _xlfn.CONCAT(E2121,"_Seta"), E2121)</f>
        <v>AVAC_Análise</v>
      </c>
      <c r="W2121" s="4" t="str">
        <f>IF(ISNUMBER(FIND("Scheme", F2121)), _xlfn.CONCAT(F2121,"_Esquema"), F2121)</f>
        <v>OST_MEPSystemZone</v>
      </c>
    </row>
    <row r="2122" spans="1:23" ht="9.75" customHeight="1" x14ac:dyDescent="0.25">
      <c r="A2122" s="66">
        <v>2121</v>
      </c>
      <c r="B2122" s="65" t="s">
        <v>4283</v>
      </c>
      <c r="C2122" s="27" t="s">
        <v>4576</v>
      </c>
      <c r="D2122" s="27" t="s">
        <v>4585</v>
      </c>
      <c r="E2122" s="40" t="s">
        <v>4206</v>
      </c>
      <c r="F2122" s="33" t="s">
        <v>1562</v>
      </c>
      <c r="G2122" s="23" t="s">
        <v>13</v>
      </c>
      <c r="H2122" s="23" t="s">
        <v>13</v>
      </c>
      <c r="I2122" s="23" t="s">
        <v>13</v>
      </c>
      <c r="J2122" s="23" t="s">
        <v>13</v>
      </c>
      <c r="K2122" s="23" t="s">
        <v>13</v>
      </c>
      <c r="L2122" s="9" t="str">
        <f>_xlfn.CONCAT("", C2122)</f>
        <v>MEP_Projeto</v>
      </c>
      <c r="M2122" s="9" t="str">
        <f>_xlfn.CONCAT("", D2122)</f>
        <v>MEP_Tubulação</v>
      </c>
      <c r="N2122" s="9" t="str">
        <f>_xlfn.CONCAT("", E2122)</f>
        <v>Tubulação_Distribui_Fluxo</v>
      </c>
      <c r="O2122" s="9" t="str">
        <f>_xlfn.CONCAT("Classe IFC ou Categoria Revit:   ", F2122)</f>
        <v>Classe IFC ou Categoria Revit:   IfcPipeFitting</v>
      </c>
      <c r="P2122" s="7" t="s">
        <v>1563</v>
      </c>
      <c r="Q2122" s="11" t="s">
        <v>4146</v>
      </c>
      <c r="R2122" s="7" t="str">
        <f>C2122</f>
        <v>MEP_Projeto</v>
      </c>
      <c r="S2122" s="7" t="str">
        <f>D2122</f>
        <v>MEP_Tubulação</v>
      </c>
      <c r="T2122" s="7" t="str">
        <f>E2122</f>
        <v>Tubulação_Distribui_Fluxo</v>
      </c>
      <c r="U2122" s="8" t="str">
        <f>_xlfn.CONCAT("bim-key_",A2122)</f>
        <v>bim-key_2121</v>
      </c>
      <c r="V2122" s="4" t="str">
        <f>IF(ISNUMBER(FIND("Arrow", F2122)), _xlfn.CONCAT(E2122,"_Seta"), E2122)</f>
        <v>Tubulação_Distribui_Fluxo</v>
      </c>
      <c r="W2122" s="4" t="str">
        <f>IF(ISNUMBER(FIND("Scheme", F2122)), _xlfn.CONCAT(F2122,"_Esquema"), F2122)</f>
        <v>IfcPipeFitting</v>
      </c>
    </row>
    <row r="2123" spans="1:23" ht="9.75" customHeight="1" x14ac:dyDescent="0.25">
      <c r="A2123" s="66">
        <v>2122</v>
      </c>
      <c r="B2123" s="65" t="s">
        <v>4283</v>
      </c>
      <c r="C2123" s="27" t="s">
        <v>4576</v>
      </c>
      <c r="D2123" s="27" t="s">
        <v>4585</v>
      </c>
      <c r="E2123" s="40" t="s">
        <v>4206</v>
      </c>
      <c r="F2123" s="33" t="s">
        <v>1995</v>
      </c>
      <c r="G2123" s="23" t="s">
        <v>13</v>
      </c>
      <c r="H2123" s="23" t="s">
        <v>13</v>
      </c>
      <c r="I2123" s="23" t="s">
        <v>13</v>
      </c>
      <c r="J2123" s="23" t="s">
        <v>13</v>
      </c>
      <c r="K2123" s="23" t="s">
        <v>13</v>
      </c>
      <c r="L2123" s="9" t="str">
        <f>_xlfn.CONCAT("", C2123)</f>
        <v>MEP_Projeto</v>
      </c>
      <c r="M2123" s="9" t="str">
        <f>_xlfn.CONCAT("", D2123)</f>
        <v>MEP_Tubulação</v>
      </c>
      <c r="N2123" s="9" t="str">
        <f>_xlfn.CONCAT("", E2123)</f>
        <v>Tubulação_Distribui_Fluxo</v>
      </c>
      <c r="O2123" s="9" t="str">
        <f>_xlfn.CONCAT("Classe IFC ou Categoria Revit:   ", F2123)</f>
        <v>Classe IFC ou Categoria Revit:   IfcPipeFittingBEND</v>
      </c>
      <c r="P2123" s="7" t="s">
        <v>2239</v>
      </c>
      <c r="Q2123" s="11" t="s">
        <v>4143</v>
      </c>
      <c r="R2123" s="7" t="str">
        <f>C2123</f>
        <v>MEP_Projeto</v>
      </c>
      <c r="S2123" s="7" t="str">
        <f>D2123</f>
        <v>MEP_Tubulação</v>
      </c>
      <c r="T2123" s="7" t="str">
        <f>E2123</f>
        <v>Tubulação_Distribui_Fluxo</v>
      </c>
      <c r="U2123" s="8" t="str">
        <f>_xlfn.CONCAT("bim-key_",A2123)</f>
        <v>bim-key_2122</v>
      </c>
      <c r="V2123" s="4" t="str">
        <f>IF(ISNUMBER(FIND("Arrow", F2123)), _xlfn.CONCAT(E2123,"_Seta"), E2123)</f>
        <v>Tubulação_Distribui_Fluxo</v>
      </c>
      <c r="W2123" s="4" t="str">
        <f>IF(ISNUMBER(FIND("Scheme", F2123)), _xlfn.CONCAT(F2123,"_Esquema"), F2123)</f>
        <v>IfcPipeFittingBEND</v>
      </c>
    </row>
    <row r="2124" spans="1:23" ht="9.75" customHeight="1" x14ac:dyDescent="0.25">
      <c r="A2124" s="66">
        <v>2123</v>
      </c>
      <c r="B2124" s="65" t="s">
        <v>4283</v>
      </c>
      <c r="C2124" s="27" t="s">
        <v>4576</v>
      </c>
      <c r="D2124" s="27" t="s">
        <v>4585</v>
      </c>
      <c r="E2124" s="40" t="s">
        <v>4206</v>
      </c>
      <c r="F2124" s="33" t="s">
        <v>1996</v>
      </c>
      <c r="G2124" s="23" t="s">
        <v>13</v>
      </c>
      <c r="H2124" s="23" t="s">
        <v>13</v>
      </c>
      <c r="I2124" s="23" t="s">
        <v>13</v>
      </c>
      <c r="J2124" s="23" t="s">
        <v>13</v>
      </c>
      <c r="K2124" s="23" t="s">
        <v>13</v>
      </c>
      <c r="L2124" s="9" t="str">
        <f>_xlfn.CONCAT("", C2124)</f>
        <v>MEP_Projeto</v>
      </c>
      <c r="M2124" s="9" t="str">
        <f>_xlfn.CONCAT("", D2124)</f>
        <v>MEP_Tubulação</v>
      </c>
      <c r="N2124" s="9" t="str">
        <f>_xlfn.CONCAT("", E2124)</f>
        <v>Tubulação_Distribui_Fluxo</v>
      </c>
      <c r="O2124" s="9" t="str">
        <f>_xlfn.CONCAT("Classe IFC ou Categoria Revit:   ", F2124)</f>
        <v>Classe IFC ou Categoria Revit:   IfcPipeFittingCONNECTOR</v>
      </c>
      <c r="P2124" s="7" t="s">
        <v>1563</v>
      </c>
      <c r="Q2124" s="11" t="s">
        <v>4143</v>
      </c>
      <c r="R2124" s="7" t="str">
        <f>C2124</f>
        <v>MEP_Projeto</v>
      </c>
      <c r="S2124" s="7" t="str">
        <f>D2124</f>
        <v>MEP_Tubulação</v>
      </c>
      <c r="T2124" s="7" t="str">
        <f>E2124</f>
        <v>Tubulação_Distribui_Fluxo</v>
      </c>
      <c r="U2124" s="8" t="str">
        <f>_xlfn.CONCAT("bim-key_",A2124)</f>
        <v>bim-key_2123</v>
      </c>
      <c r="V2124" s="4" t="str">
        <f>IF(ISNUMBER(FIND("Arrow", F2124)), _xlfn.CONCAT(E2124,"_Seta"), E2124)</f>
        <v>Tubulação_Distribui_Fluxo</v>
      </c>
      <c r="W2124" s="4" t="str">
        <f>IF(ISNUMBER(FIND("Scheme", F2124)), _xlfn.CONCAT(F2124,"_Esquema"), F2124)</f>
        <v>IfcPipeFittingCONNECTOR</v>
      </c>
    </row>
    <row r="2125" spans="1:23" ht="9.75" customHeight="1" x14ac:dyDescent="0.25">
      <c r="A2125" s="66">
        <v>2124</v>
      </c>
      <c r="B2125" s="65" t="s">
        <v>4283</v>
      </c>
      <c r="C2125" s="27" t="s">
        <v>4576</v>
      </c>
      <c r="D2125" s="27" t="s">
        <v>4585</v>
      </c>
      <c r="E2125" s="40" t="s">
        <v>4206</v>
      </c>
      <c r="F2125" s="33" t="s">
        <v>1997</v>
      </c>
      <c r="G2125" s="23" t="s">
        <v>13</v>
      </c>
      <c r="H2125" s="23" t="s">
        <v>13</v>
      </c>
      <c r="I2125" s="23" t="s">
        <v>13</v>
      </c>
      <c r="J2125" s="23" t="s">
        <v>13</v>
      </c>
      <c r="K2125" s="23" t="s">
        <v>13</v>
      </c>
      <c r="L2125" s="9" t="str">
        <f>_xlfn.CONCAT("", C2125)</f>
        <v>MEP_Projeto</v>
      </c>
      <c r="M2125" s="9" t="str">
        <f>_xlfn.CONCAT("", D2125)</f>
        <v>MEP_Tubulação</v>
      </c>
      <c r="N2125" s="9" t="str">
        <f>_xlfn.CONCAT("", E2125)</f>
        <v>Tubulação_Distribui_Fluxo</v>
      </c>
      <c r="O2125" s="9" t="str">
        <f>_xlfn.CONCAT("Classe IFC ou Categoria Revit:   ", F2125)</f>
        <v>Classe IFC ou Categoria Revit:   IfcPipeFittingENTRY</v>
      </c>
      <c r="P2125" s="7" t="s">
        <v>2240</v>
      </c>
      <c r="Q2125" s="11" t="s">
        <v>4143</v>
      </c>
      <c r="R2125" s="7" t="str">
        <f>C2125</f>
        <v>MEP_Projeto</v>
      </c>
      <c r="S2125" s="7" t="str">
        <f>D2125</f>
        <v>MEP_Tubulação</v>
      </c>
      <c r="T2125" s="7" t="str">
        <f>E2125</f>
        <v>Tubulação_Distribui_Fluxo</v>
      </c>
      <c r="U2125" s="8" t="str">
        <f>_xlfn.CONCAT("bim-key_",A2125)</f>
        <v>bim-key_2124</v>
      </c>
      <c r="V2125" s="4" t="str">
        <f>IF(ISNUMBER(FIND("Arrow", F2125)), _xlfn.CONCAT(E2125,"_Seta"), E2125)</f>
        <v>Tubulação_Distribui_Fluxo</v>
      </c>
      <c r="W2125" s="4" t="str">
        <f>IF(ISNUMBER(FIND("Scheme", F2125)), _xlfn.CONCAT(F2125,"_Esquema"), F2125)</f>
        <v>IfcPipeFittingENTRY</v>
      </c>
    </row>
    <row r="2126" spans="1:23" ht="9.75" customHeight="1" x14ac:dyDescent="0.25">
      <c r="A2126" s="66">
        <v>2125</v>
      </c>
      <c r="B2126" s="65" t="s">
        <v>4283</v>
      </c>
      <c r="C2126" s="27" t="s">
        <v>4576</v>
      </c>
      <c r="D2126" s="27" t="s">
        <v>4585</v>
      </c>
      <c r="E2126" s="40" t="s">
        <v>4206</v>
      </c>
      <c r="F2126" s="33" t="s">
        <v>1998</v>
      </c>
      <c r="G2126" s="23" t="s">
        <v>13</v>
      </c>
      <c r="H2126" s="23" t="s">
        <v>13</v>
      </c>
      <c r="I2126" s="23" t="s">
        <v>13</v>
      </c>
      <c r="J2126" s="23" t="s">
        <v>13</v>
      </c>
      <c r="K2126" s="23" t="s">
        <v>13</v>
      </c>
      <c r="L2126" s="9" t="str">
        <f>_xlfn.CONCAT("", C2126)</f>
        <v>MEP_Projeto</v>
      </c>
      <c r="M2126" s="9" t="str">
        <f>_xlfn.CONCAT("", D2126)</f>
        <v>MEP_Tubulação</v>
      </c>
      <c r="N2126" s="9" t="str">
        <f>_xlfn.CONCAT("", E2126)</f>
        <v>Tubulação_Distribui_Fluxo</v>
      </c>
      <c r="O2126" s="9" t="str">
        <f>_xlfn.CONCAT("Classe IFC ou Categoria Revit:   ", F2126)</f>
        <v>Classe IFC ou Categoria Revit:   IfcPipeFittingEXIT</v>
      </c>
      <c r="P2126" s="7" t="s">
        <v>2241</v>
      </c>
      <c r="Q2126" s="11" t="s">
        <v>4143</v>
      </c>
      <c r="R2126" s="7" t="str">
        <f>C2126</f>
        <v>MEP_Projeto</v>
      </c>
      <c r="S2126" s="7" t="str">
        <f>D2126</f>
        <v>MEP_Tubulação</v>
      </c>
      <c r="T2126" s="7" t="str">
        <f>E2126</f>
        <v>Tubulação_Distribui_Fluxo</v>
      </c>
      <c r="U2126" s="8" t="str">
        <f>_xlfn.CONCAT("bim-key_",A2126)</f>
        <v>bim-key_2125</v>
      </c>
      <c r="V2126" s="4" t="str">
        <f>IF(ISNUMBER(FIND("Arrow", F2126)), _xlfn.CONCAT(E2126,"_Seta"), E2126)</f>
        <v>Tubulação_Distribui_Fluxo</v>
      </c>
      <c r="W2126" s="4" t="str">
        <f>IF(ISNUMBER(FIND("Scheme", F2126)), _xlfn.CONCAT(F2126,"_Esquema"), F2126)</f>
        <v>IfcPipeFittingEXIT</v>
      </c>
    </row>
    <row r="2127" spans="1:23" ht="9.75" customHeight="1" x14ac:dyDescent="0.25">
      <c r="A2127" s="66">
        <v>2126</v>
      </c>
      <c r="B2127" s="65" t="s">
        <v>4283</v>
      </c>
      <c r="C2127" s="27" t="s">
        <v>4576</v>
      </c>
      <c r="D2127" s="27" t="s">
        <v>4585</v>
      </c>
      <c r="E2127" s="40" t="s">
        <v>4206</v>
      </c>
      <c r="F2127" s="33" t="s">
        <v>1999</v>
      </c>
      <c r="G2127" s="23" t="s">
        <v>13</v>
      </c>
      <c r="H2127" s="23" t="s">
        <v>13</v>
      </c>
      <c r="I2127" s="23" t="s">
        <v>13</v>
      </c>
      <c r="J2127" s="23" t="s">
        <v>13</v>
      </c>
      <c r="K2127" s="23" t="s">
        <v>13</v>
      </c>
      <c r="L2127" s="9" t="str">
        <f>_xlfn.CONCAT("", C2127)</f>
        <v>MEP_Projeto</v>
      </c>
      <c r="M2127" s="9" t="str">
        <f>_xlfn.CONCAT("", D2127)</f>
        <v>MEP_Tubulação</v>
      </c>
      <c r="N2127" s="9" t="str">
        <f>_xlfn.CONCAT("", E2127)</f>
        <v>Tubulação_Distribui_Fluxo</v>
      </c>
      <c r="O2127" s="9" t="str">
        <f>_xlfn.CONCAT("Classe IFC ou Categoria Revit:   ", F2127)</f>
        <v>Classe IFC ou Categoria Revit:   IfcPipeFittingJUNCTION</v>
      </c>
      <c r="P2127" s="7" t="s">
        <v>2242</v>
      </c>
      <c r="Q2127" s="11" t="s">
        <v>4143</v>
      </c>
      <c r="R2127" s="7" t="str">
        <f>C2127</f>
        <v>MEP_Projeto</v>
      </c>
      <c r="S2127" s="7" t="str">
        <f>D2127</f>
        <v>MEP_Tubulação</v>
      </c>
      <c r="T2127" s="7" t="str">
        <f>E2127</f>
        <v>Tubulação_Distribui_Fluxo</v>
      </c>
      <c r="U2127" s="8" t="str">
        <f>_xlfn.CONCAT("bim-key_",A2127)</f>
        <v>bim-key_2126</v>
      </c>
      <c r="V2127" s="4" t="str">
        <f>IF(ISNUMBER(FIND("Arrow", F2127)), _xlfn.CONCAT(E2127,"_Seta"), E2127)</f>
        <v>Tubulação_Distribui_Fluxo</v>
      </c>
      <c r="W2127" s="4" t="str">
        <f>IF(ISNUMBER(FIND("Scheme", F2127)), _xlfn.CONCAT(F2127,"_Esquema"), F2127)</f>
        <v>IfcPipeFittingJUNCTION</v>
      </c>
    </row>
    <row r="2128" spans="1:23" ht="9.75" customHeight="1" x14ac:dyDescent="0.25">
      <c r="A2128" s="66">
        <v>2225</v>
      </c>
      <c r="B2128" s="65" t="s">
        <v>4283</v>
      </c>
      <c r="C2128" s="27" t="s">
        <v>4458</v>
      </c>
      <c r="D2128" s="27" t="s">
        <v>4457</v>
      </c>
      <c r="E2128" s="26" t="s">
        <v>5075</v>
      </c>
      <c r="F2128" s="25" t="s">
        <v>2865</v>
      </c>
      <c r="G2128" s="6" t="s">
        <v>13</v>
      </c>
      <c r="H2128" s="6" t="s">
        <v>13</v>
      </c>
      <c r="I2128" s="6" t="s">
        <v>13</v>
      </c>
      <c r="J2128" s="6" t="s">
        <v>13</v>
      </c>
      <c r="K2128" s="23" t="s">
        <v>13</v>
      </c>
      <c r="L2128" s="9" t="str">
        <f>_xlfn.CONCAT("", C2128)</f>
        <v>XXX_Antigos</v>
      </c>
      <c r="M2128" s="9" t="str">
        <f>_xlfn.CONCAT("", D2128)</f>
        <v>XXX_Eliminados</v>
      </c>
      <c r="N2128" s="9" t="str">
        <f>_xlfn.CONCAT("", E2128)</f>
        <v>Elemento_Descontinuado</v>
      </c>
      <c r="O2128" s="9" t="str">
        <f>_xlfn.CONCAT("Classe IFC ou Categoria Revit:   ", F2128)</f>
        <v>Classe IFC ou Categoria Revit:   OST_RailingSystemBalusterHiddenLines_Deprecated</v>
      </c>
      <c r="P2128" s="7" t="s">
        <v>5074</v>
      </c>
      <c r="Q2128" s="11" t="str">
        <f>_xlfn.CONCAT("Categoria de Revit:  ",F2128)</f>
        <v>Categoria de Revit:  OST_RailingSystemBalusterHiddenLines_Deprecated</v>
      </c>
      <c r="R2128" s="7" t="str">
        <f>C2128</f>
        <v>XXX_Antigos</v>
      </c>
      <c r="S2128" s="7" t="str">
        <f>D2128</f>
        <v>XXX_Eliminados</v>
      </c>
      <c r="T2128" s="7" t="str">
        <f>E2128</f>
        <v>Elemento_Descontinuado</v>
      </c>
      <c r="U2128" s="8" t="str">
        <f>_xlfn.CONCAT("bim-key_",A2128)</f>
        <v>bim-key_2225</v>
      </c>
      <c r="V2128" s="4" t="str">
        <f>IF(ISNUMBER(FIND("Arrow", F2128)), _xlfn.CONCAT(E2128,"_Seta"), E2128)</f>
        <v>Elemento_Descontinuado</v>
      </c>
      <c r="W2128" s="4" t="str">
        <f>IF(ISNUMBER(FIND("Scheme", F2128)), _xlfn.CONCAT(F2128,"_Esquema"), F2128)</f>
        <v>OST_RailingSystemBalusterHiddenLines_Deprecated</v>
      </c>
    </row>
    <row r="2129" spans="1:23" ht="9.75" customHeight="1" x14ac:dyDescent="0.25">
      <c r="A2129" s="66">
        <v>2128</v>
      </c>
      <c r="B2129" s="65" t="s">
        <v>4283</v>
      </c>
      <c r="C2129" s="27" t="s">
        <v>4415</v>
      </c>
      <c r="D2129" s="27" t="s">
        <v>4736</v>
      </c>
      <c r="E2129" s="26" t="s">
        <v>4500</v>
      </c>
      <c r="F2129" s="25" t="s">
        <v>3487</v>
      </c>
      <c r="G2129" s="6" t="s">
        <v>13</v>
      </c>
      <c r="H2129" s="6" t="s">
        <v>13</v>
      </c>
      <c r="I2129" s="6" t="s">
        <v>13</v>
      </c>
      <c r="J2129" s="6" t="s">
        <v>13</v>
      </c>
      <c r="K2129" s="23" t="s">
        <v>13</v>
      </c>
      <c r="L2129" s="9" t="str">
        <f>_xlfn.CONCAT("", C2129)</f>
        <v>DOC_Projeto</v>
      </c>
      <c r="M2129" s="9" t="str">
        <f>_xlfn.CONCAT("", D2129)</f>
        <v>DOC_Simbologia_TAG</v>
      </c>
      <c r="N2129" s="9" t="str">
        <f>_xlfn.CONCAT("", E2129)</f>
        <v>Textual_Simbologia_Etiqueta</v>
      </c>
      <c r="O2129" s="9" t="str">
        <f>_xlfn.CONCAT("Classe IFC ou Categoria Revit:   ", F2129)</f>
        <v>Classe IFC ou Categoria Revit:   OST_ModelGroupTags</v>
      </c>
      <c r="P2129" s="7" t="s">
        <v>4460</v>
      </c>
      <c r="Q2129" s="11" t="str">
        <f>_xlfn.CONCAT("Categoria de Revit:  ",F2129)</f>
        <v>Categoria de Revit:  OST_ModelGroupTags</v>
      </c>
      <c r="R2129" s="7" t="str">
        <f>C2129</f>
        <v>DOC_Projeto</v>
      </c>
      <c r="S2129" s="7" t="str">
        <f>D2129</f>
        <v>DOC_Simbologia_TAG</v>
      </c>
      <c r="T2129" s="7" t="str">
        <f>E2129</f>
        <v>Textual_Simbologia_Etiqueta</v>
      </c>
      <c r="U2129" s="8" t="str">
        <f>_xlfn.CONCAT("bim-key_",A2129)</f>
        <v>bim-key_2128</v>
      </c>
      <c r="V2129" s="4" t="str">
        <f>IF(ISNUMBER(FIND("Arrow", F2129)), _xlfn.CONCAT(E2129,"_Seta"), E2129)</f>
        <v>Textual_Simbologia_Etiqueta</v>
      </c>
      <c r="W2129" s="4" t="str">
        <f>IF(ISNUMBER(FIND("Scheme", F2129)), _xlfn.CONCAT(F2129,"_Esquema"), F2129)</f>
        <v>OST_ModelGroupTags</v>
      </c>
    </row>
    <row r="2130" spans="1:23" ht="9.75" customHeight="1" x14ac:dyDescent="0.25">
      <c r="A2130" s="66">
        <v>2129</v>
      </c>
      <c r="B2130" s="65" t="s">
        <v>4283</v>
      </c>
      <c r="C2130" s="27" t="s">
        <v>4415</v>
      </c>
      <c r="D2130" s="27" t="s">
        <v>4535</v>
      </c>
      <c r="E2130" s="26" t="s">
        <v>4204</v>
      </c>
      <c r="F2130" s="25" t="s">
        <v>3819</v>
      </c>
      <c r="G2130" s="6" t="s">
        <v>13</v>
      </c>
      <c r="H2130" s="6" t="s">
        <v>13</v>
      </c>
      <c r="I2130" s="6" t="s">
        <v>13</v>
      </c>
      <c r="J2130" s="6" t="s">
        <v>13</v>
      </c>
      <c r="K2130" s="23" t="s">
        <v>13</v>
      </c>
      <c r="L2130" s="9" t="str">
        <f>_xlfn.CONCAT("", C2130)</f>
        <v>DOC_Projeto</v>
      </c>
      <c r="M2130" s="9" t="str">
        <f>_xlfn.CONCAT("", D2130)</f>
        <v>DOC_Simbologia</v>
      </c>
      <c r="N2130" s="9" t="str">
        <f>_xlfn.CONCAT("", E2130)</f>
        <v>Textual_Simbologia</v>
      </c>
      <c r="O2130" s="9" t="str">
        <f>_xlfn.CONCAT("Classe IFC ou Categoria Revit:   ", F2130)</f>
        <v>Classe IFC ou Categoria Revit:   OST_ModelText</v>
      </c>
      <c r="P2130" s="7" t="s">
        <v>4183</v>
      </c>
      <c r="Q2130" s="11" t="str">
        <f>_xlfn.CONCAT("Categoria de Revit:  ",F2130)</f>
        <v>Categoria de Revit:  OST_ModelText</v>
      </c>
      <c r="R2130" s="7" t="str">
        <f>C2130</f>
        <v>DOC_Projeto</v>
      </c>
      <c r="S2130" s="7" t="str">
        <f>D2130</f>
        <v>DOC_Simbologia</v>
      </c>
      <c r="T2130" s="7" t="str">
        <f>E2130</f>
        <v>Textual_Simbologia</v>
      </c>
      <c r="U2130" s="8" t="str">
        <f>_xlfn.CONCAT("bim-key_",A2130)</f>
        <v>bim-key_2129</v>
      </c>
      <c r="V2130" s="4" t="str">
        <f>IF(ISNUMBER(FIND("Arrow", F2130)), _xlfn.CONCAT(E2130,"_Seta"), E2130)</f>
        <v>Textual_Simbologia</v>
      </c>
      <c r="W2130" s="4" t="str">
        <f>IF(ISNUMBER(FIND("Scheme", F2130)), _xlfn.CONCAT(F2130,"_Esquema"), F2130)</f>
        <v>OST_ModelText</v>
      </c>
    </row>
    <row r="2131" spans="1:23" ht="9.75" customHeight="1" x14ac:dyDescent="0.25">
      <c r="A2131" s="66">
        <v>2130</v>
      </c>
      <c r="B2131" s="65" t="s">
        <v>4283</v>
      </c>
      <c r="C2131" s="27" t="s">
        <v>4415</v>
      </c>
      <c r="D2131" s="27" t="s">
        <v>4736</v>
      </c>
      <c r="E2131" s="26" t="s">
        <v>4500</v>
      </c>
      <c r="F2131" s="25" t="s">
        <v>3308</v>
      </c>
      <c r="G2131" s="6" t="s">
        <v>13</v>
      </c>
      <c r="H2131" s="6" t="s">
        <v>13</v>
      </c>
      <c r="I2131" s="6" t="s">
        <v>13</v>
      </c>
      <c r="J2131" s="6" t="s">
        <v>13</v>
      </c>
      <c r="K2131" s="23" t="s">
        <v>13</v>
      </c>
      <c r="L2131" s="9" t="str">
        <f>_xlfn.CONCAT("", C2131)</f>
        <v>DOC_Projeto</v>
      </c>
      <c r="M2131" s="9" t="str">
        <f>_xlfn.CONCAT("", D2131)</f>
        <v>DOC_Simbologia_TAG</v>
      </c>
      <c r="N2131" s="9" t="str">
        <f>_xlfn.CONCAT("", E2131)</f>
        <v>Textual_Simbologia_Etiqueta</v>
      </c>
      <c r="O2131" s="9" t="str">
        <f>_xlfn.CONCAT("Classe IFC ou Categoria Revit:   ", F2131)</f>
        <v>Classe IFC ou Categoria Revit:   OST_MultiCategoryTags</v>
      </c>
      <c r="P2131" s="7" t="s">
        <v>4460</v>
      </c>
      <c r="Q2131" s="11" t="str">
        <f>_xlfn.CONCAT("Categoria de Revit:  ",F2131)</f>
        <v>Categoria de Revit:  OST_MultiCategoryTags</v>
      </c>
      <c r="R2131" s="7" t="str">
        <f>C2131</f>
        <v>DOC_Projeto</v>
      </c>
      <c r="S2131" s="7" t="str">
        <f>D2131</f>
        <v>DOC_Simbologia_TAG</v>
      </c>
      <c r="T2131" s="7" t="str">
        <f>E2131</f>
        <v>Textual_Simbologia_Etiqueta</v>
      </c>
      <c r="U2131" s="8" t="str">
        <f>_xlfn.CONCAT("bim-key_",A2131)</f>
        <v>bim-key_2130</v>
      </c>
      <c r="V2131" s="4" t="str">
        <f>IF(ISNUMBER(FIND("Arrow", F2131)), _xlfn.CONCAT(E2131,"_Seta"), E2131)</f>
        <v>Textual_Simbologia_Etiqueta</v>
      </c>
      <c r="W2131" s="4" t="str">
        <f>IF(ISNUMBER(FIND("Scheme", F2131)), _xlfn.CONCAT(F2131,"_Esquema"), F2131)</f>
        <v>OST_MultiCategoryTags</v>
      </c>
    </row>
    <row r="2132" spans="1:23" ht="9.75" customHeight="1" x14ac:dyDescent="0.25">
      <c r="A2132" s="66">
        <v>2131</v>
      </c>
      <c r="B2132" s="65" t="s">
        <v>4283</v>
      </c>
      <c r="C2132" s="27" t="s">
        <v>4415</v>
      </c>
      <c r="D2132" s="27" t="s">
        <v>4736</v>
      </c>
      <c r="E2132" s="26" t="s">
        <v>4500</v>
      </c>
      <c r="F2132" s="25" t="s">
        <v>3297</v>
      </c>
      <c r="G2132" s="6" t="s">
        <v>13</v>
      </c>
      <c r="H2132" s="6" t="s">
        <v>13</v>
      </c>
      <c r="I2132" s="6" t="s">
        <v>13</v>
      </c>
      <c r="J2132" s="6" t="s">
        <v>13</v>
      </c>
      <c r="K2132" s="23" t="s">
        <v>13</v>
      </c>
      <c r="L2132" s="9" t="str">
        <f>_xlfn.CONCAT("", C2132)</f>
        <v>DOC_Projeto</v>
      </c>
      <c r="M2132" s="9" t="str">
        <f>_xlfn.CONCAT("", D2132)</f>
        <v>DOC_Simbologia_TAG</v>
      </c>
      <c r="N2132" s="9" t="str">
        <f>_xlfn.CONCAT("", E2132)</f>
        <v>Textual_Simbologia_Etiqueta</v>
      </c>
      <c r="O2132" s="9" t="str">
        <f>_xlfn.CONCAT("Classe IFC ou Categoria Revit:   ", F2132)</f>
        <v>Classe IFC ou Categoria Revit:   OST_MultiLeaderTag</v>
      </c>
      <c r="P2132" s="7" t="s">
        <v>4460</v>
      </c>
      <c r="Q2132" s="11" t="str">
        <f>_xlfn.CONCAT("Categoria de Revit:  ",F2132)</f>
        <v>Categoria de Revit:  OST_MultiLeaderTag</v>
      </c>
      <c r="R2132" s="7" t="str">
        <f>C2132</f>
        <v>DOC_Projeto</v>
      </c>
      <c r="S2132" s="7" t="str">
        <f>D2132</f>
        <v>DOC_Simbologia_TAG</v>
      </c>
      <c r="T2132" s="7" t="str">
        <f>E2132</f>
        <v>Textual_Simbologia_Etiqueta</v>
      </c>
      <c r="U2132" s="8" t="str">
        <f>_xlfn.CONCAT("bim-key_",A2132)</f>
        <v>bim-key_2131</v>
      </c>
      <c r="V2132" s="4" t="str">
        <f>IF(ISNUMBER(FIND("Arrow", F2132)), _xlfn.CONCAT(E2132,"_Seta"), E2132)</f>
        <v>Textual_Simbologia_Etiqueta</v>
      </c>
      <c r="W2132" s="4" t="str">
        <f>IF(ISNUMBER(FIND("Scheme", F2132)), _xlfn.CONCAT(F2132,"_Esquema"), F2132)</f>
        <v>OST_MultiLeaderTag</v>
      </c>
    </row>
    <row r="2133" spans="1:23" ht="9.75" customHeight="1" x14ac:dyDescent="0.25">
      <c r="A2133" s="66">
        <v>2132</v>
      </c>
      <c r="B2133" s="65" t="s">
        <v>4283</v>
      </c>
      <c r="C2133" s="27" t="s">
        <v>4415</v>
      </c>
      <c r="D2133" s="27" t="s">
        <v>4535</v>
      </c>
      <c r="E2133" s="26" t="s">
        <v>4204</v>
      </c>
      <c r="F2133" s="25" t="s">
        <v>3584</v>
      </c>
      <c r="G2133" s="6" t="s">
        <v>13</v>
      </c>
      <c r="H2133" s="6" t="s">
        <v>13</v>
      </c>
      <c r="I2133" s="6" t="s">
        <v>13</v>
      </c>
      <c r="J2133" s="6" t="s">
        <v>13</v>
      </c>
      <c r="K2133" s="23" t="s">
        <v>13</v>
      </c>
      <c r="L2133" s="9" t="str">
        <f>_xlfn.CONCAT("", C2133)</f>
        <v>DOC_Projeto</v>
      </c>
      <c r="M2133" s="9" t="str">
        <f>_xlfn.CONCAT("", D2133)</f>
        <v>DOC_Simbologia</v>
      </c>
      <c r="N2133" s="9" t="str">
        <f>_xlfn.CONCAT("", E2133)</f>
        <v>Textual_Simbologia</v>
      </c>
      <c r="O2133" s="9" t="str">
        <f>_xlfn.CONCAT("Classe IFC ou Categoria Revit:   ", F2133)</f>
        <v>Classe IFC ou Categoria Revit:   OST_MultiReferenceAnnotations</v>
      </c>
      <c r="P2133" s="7" t="s">
        <v>4183</v>
      </c>
      <c r="Q2133" s="11" t="str">
        <f>_xlfn.CONCAT("Categoria de Revit:  ",F2133)</f>
        <v>Categoria de Revit:  OST_MultiReferenceAnnotations</v>
      </c>
      <c r="R2133" s="7" t="str">
        <f>C2133</f>
        <v>DOC_Projeto</v>
      </c>
      <c r="S2133" s="7" t="str">
        <f>D2133</f>
        <v>DOC_Simbologia</v>
      </c>
      <c r="T2133" s="7" t="str">
        <f>E2133</f>
        <v>Textual_Simbologia</v>
      </c>
      <c r="U2133" s="8" t="str">
        <f>_xlfn.CONCAT("bim-key_",A2133)</f>
        <v>bim-key_2132</v>
      </c>
      <c r="V2133" s="4" t="str">
        <f>IF(ISNUMBER(FIND("Arrow", F2133)), _xlfn.CONCAT(E2133,"_Seta"), E2133)</f>
        <v>Textual_Simbologia</v>
      </c>
      <c r="W2133" s="4" t="str">
        <f>IF(ISNUMBER(FIND("Scheme", F2133)), _xlfn.CONCAT(F2133,"_Esquema"), F2133)</f>
        <v>OST_MultiReferenceAnnotations</v>
      </c>
    </row>
    <row r="2134" spans="1:23" ht="9.75" customHeight="1" x14ac:dyDescent="0.25">
      <c r="A2134" s="66">
        <v>2133</v>
      </c>
      <c r="B2134" s="65" t="s">
        <v>4283</v>
      </c>
      <c r="C2134" s="27" t="s">
        <v>4289</v>
      </c>
      <c r="D2134" s="27" t="s">
        <v>4372</v>
      </c>
      <c r="E2134" s="40" t="s">
        <v>4442</v>
      </c>
      <c r="F2134" s="25" t="s">
        <v>3574</v>
      </c>
      <c r="G2134" s="6" t="s">
        <v>13</v>
      </c>
      <c r="H2134" s="6" t="s">
        <v>13</v>
      </c>
      <c r="I2134" s="6" t="s">
        <v>13</v>
      </c>
      <c r="J2134" s="6" t="s">
        <v>13</v>
      </c>
      <c r="K2134" s="23" t="s">
        <v>13</v>
      </c>
      <c r="L2134" s="9" t="str">
        <f>_xlfn.CONCAT("", C2134)</f>
        <v>ARQ_Projeto</v>
      </c>
      <c r="M2134" s="9" t="str">
        <f>_xlfn.CONCAT("", D2134)</f>
        <v>ARQ_Circulações</v>
      </c>
      <c r="N2134" s="9" t="str">
        <f>_xlfn.CONCAT("", E2134)</f>
        <v>Escadas_Contínua</v>
      </c>
      <c r="O2134" s="9" t="str">
        <f>_xlfn.CONCAT("Classe IFC ou Categoria Revit:   ", F2134)</f>
        <v>Classe IFC ou Categoria Revit:   OST_MultistoryStairs</v>
      </c>
      <c r="P2134" s="7" t="s">
        <v>4183</v>
      </c>
      <c r="Q2134" s="11" t="str">
        <f>_xlfn.CONCAT("Categoria de Revit:  ",F2134)</f>
        <v>Categoria de Revit:  OST_MultistoryStairs</v>
      </c>
      <c r="R2134" s="7" t="str">
        <f>C2134</f>
        <v>ARQ_Projeto</v>
      </c>
      <c r="S2134" s="7" t="str">
        <f>D2134</f>
        <v>ARQ_Circulações</v>
      </c>
      <c r="T2134" s="7" t="str">
        <f>E2134</f>
        <v>Escadas_Contínua</v>
      </c>
      <c r="U2134" s="8" t="str">
        <f>_xlfn.CONCAT("bim-key_",A2134)</f>
        <v>bim-key_2133</v>
      </c>
      <c r="V2134" s="4" t="str">
        <f>IF(ISNUMBER(FIND("Arrow", F2134)), _xlfn.CONCAT(E2134,"_Seta"), E2134)</f>
        <v>Escadas_Contínua</v>
      </c>
      <c r="W2134" s="4" t="str">
        <f>IF(ISNUMBER(FIND("Scheme", F2134)), _xlfn.CONCAT(F2134,"_Esquema"), F2134)</f>
        <v>OST_MultistoryStairs</v>
      </c>
    </row>
    <row r="2135" spans="1:23" ht="9.75" customHeight="1" x14ac:dyDescent="0.25">
      <c r="A2135" s="66">
        <v>2134</v>
      </c>
      <c r="B2135" s="65" t="s">
        <v>4283</v>
      </c>
      <c r="C2135" s="27" t="s">
        <v>4289</v>
      </c>
      <c r="D2135" s="27" t="s">
        <v>4291</v>
      </c>
      <c r="E2135" s="41" t="s">
        <v>20</v>
      </c>
      <c r="F2135" s="25" t="s">
        <v>2834</v>
      </c>
      <c r="G2135" s="6" t="s">
        <v>13</v>
      </c>
      <c r="H2135" s="6" t="s">
        <v>13</v>
      </c>
      <c r="I2135" s="6" t="s">
        <v>13</v>
      </c>
      <c r="J2135" s="6" t="s">
        <v>13</v>
      </c>
      <c r="K2135" s="23" t="s">
        <v>13</v>
      </c>
      <c r="L2135" s="9" t="str">
        <f>_xlfn.CONCAT("", C2135)</f>
        <v>ARQ_Projeto</v>
      </c>
      <c r="M2135" s="9" t="str">
        <f>_xlfn.CONCAT("", D2135)</f>
        <v>ARQ_Interdisciplinar</v>
      </c>
      <c r="N2135" s="9" t="str">
        <f>_xlfn.CONCAT("", E2135)</f>
        <v>Projeto</v>
      </c>
      <c r="O2135" s="9" t="str">
        <f>_xlfn.CONCAT("Classe IFC ou Categoria Revit:   ", F2135)</f>
        <v>Classe IFC ou Categoria Revit:   OST_MultiSurface</v>
      </c>
      <c r="P2135" s="7" t="s">
        <v>4183</v>
      </c>
      <c r="Q2135" s="11" t="str">
        <f>_xlfn.CONCAT("Categoria de Revit:  ",F2135)</f>
        <v>Categoria de Revit:  OST_MultiSurface</v>
      </c>
      <c r="R2135" s="7" t="str">
        <f>C2135</f>
        <v>ARQ_Projeto</v>
      </c>
      <c r="S2135" s="7" t="str">
        <f>D2135</f>
        <v>ARQ_Interdisciplinar</v>
      </c>
      <c r="T2135" s="7" t="str">
        <f>E2135</f>
        <v>Projeto</v>
      </c>
      <c r="U2135" s="8" t="str">
        <f>_xlfn.CONCAT("bim-key_",A2135)</f>
        <v>bim-key_2134</v>
      </c>
      <c r="V2135" s="4" t="str">
        <f>IF(ISNUMBER(FIND("Arrow", F2135)), _xlfn.CONCAT(E2135,"_Seta"), E2135)</f>
        <v>Projeto</v>
      </c>
      <c r="W2135" s="4" t="str">
        <f>IF(ISNUMBER(FIND("Scheme", F2135)), _xlfn.CONCAT(F2135,"_Esquema"), F2135)</f>
        <v>OST_MultiSurface</v>
      </c>
    </row>
    <row r="2136" spans="1:23" ht="9.75" customHeight="1" x14ac:dyDescent="0.25">
      <c r="A2136" s="66">
        <v>2135</v>
      </c>
      <c r="B2136" s="65" t="s">
        <v>4283</v>
      </c>
      <c r="C2136" s="27" t="s">
        <v>4295</v>
      </c>
      <c r="D2136" s="27" t="s">
        <v>4748</v>
      </c>
      <c r="E2136" s="41" t="s">
        <v>4786</v>
      </c>
      <c r="F2136" s="25" t="s">
        <v>3597</v>
      </c>
      <c r="G2136" s="6" t="s">
        <v>13</v>
      </c>
      <c r="H2136" s="6" t="s">
        <v>13</v>
      </c>
      <c r="I2136" s="6" t="s">
        <v>13</v>
      </c>
      <c r="J2136" s="6" t="s">
        <v>13</v>
      </c>
      <c r="K2136" s="23" t="s">
        <v>13</v>
      </c>
      <c r="L2136" s="9" t="str">
        <f>_xlfn.CONCAT("", C2136)</f>
        <v>EST_Analítico</v>
      </c>
      <c r="M2136" s="9" t="str">
        <f>_xlfn.CONCAT("", D2136)</f>
        <v>EST_Analítico_Estrutura_TAG</v>
      </c>
      <c r="N2136" s="9" t="str">
        <f>_xlfn.CONCAT("", E2136)</f>
        <v>Análise_Etiqueta</v>
      </c>
      <c r="O2136" s="9" t="str">
        <f>_xlfn.CONCAT("Classe IFC ou Categoria Revit:   ", F2136)</f>
        <v>Classe IFC ou Categoria Revit:   OST_NodeAnalyticalTags</v>
      </c>
      <c r="P2136" s="7" t="s">
        <v>4460</v>
      </c>
      <c r="Q2136" s="11" t="str">
        <f>_xlfn.CONCAT("Categoria de Revit:  ",F2136)</f>
        <v>Categoria de Revit:  OST_NodeAnalyticalTags</v>
      </c>
      <c r="R2136" s="7" t="str">
        <f>C2136</f>
        <v>EST_Analítico</v>
      </c>
      <c r="S2136" s="7" t="str">
        <f>D2136</f>
        <v>EST_Analítico_Estrutura_TAG</v>
      </c>
      <c r="T2136" s="7" t="str">
        <f>E2136</f>
        <v>Análise_Etiqueta</v>
      </c>
      <c r="U2136" s="8" t="str">
        <f>_xlfn.CONCAT("bim-key_",A2136)</f>
        <v>bim-key_2135</v>
      </c>
      <c r="V2136" s="4" t="str">
        <f>IF(ISNUMBER(FIND("Arrow", F2136)), _xlfn.CONCAT(E2136,"_Seta"), E2136)</f>
        <v>Análise_Etiqueta</v>
      </c>
      <c r="W2136" s="4" t="str">
        <f>IF(ISNUMBER(FIND("Scheme", F2136)), _xlfn.CONCAT(F2136,"_Esquema"), F2136)</f>
        <v>OST_NodeAnalyticalTags</v>
      </c>
    </row>
    <row r="2137" spans="1:23" ht="9.75" customHeight="1" x14ac:dyDescent="0.25">
      <c r="A2137" s="66">
        <v>2136</v>
      </c>
      <c r="B2137" s="65" t="s">
        <v>4283</v>
      </c>
      <c r="C2137" s="27" t="s">
        <v>4289</v>
      </c>
      <c r="D2137" s="27" t="s">
        <v>4291</v>
      </c>
      <c r="E2137" s="41" t="s">
        <v>20</v>
      </c>
      <c r="F2137" s="25" t="s">
        <v>3012</v>
      </c>
      <c r="G2137" s="6" t="s">
        <v>13</v>
      </c>
      <c r="H2137" s="6" t="s">
        <v>13</v>
      </c>
      <c r="I2137" s="6" t="s">
        <v>13</v>
      </c>
      <c r="J2137" s="6" t="s">
        <v>13</v>
      </c>
      <c r="K2137" s="23" t="s">
        <v>13</v>
      </c>
      <c r="L2137" s="9" t="str">
        <f>_xlfn.CONCAT("", C2137)</f>
        <v>ARQ_Projeto</v>
      </c>
      <c r="M2137" s="9" t="str">
        <f>_xlfn.CONCAT("", D2137)</f>
        <v>ARQ_Interdisciplinar</v>
      </c>
      <c r="N2137" s="9" t="str">
        <f>_xlfn.CONCAT("", E2137)</f>
        <v>Projeto</v>
      </c>
      <c r="O2137" s="9" t="str">
        <f>_xlfn.CONCAT("Classe IFC ou Categoria Revit:   ", F2137)</f>
        <v>Classe IFC ou Categoria Revit:   OST_NumberingSchemas</v>
      </c>
      <c r="P2137" s="7" t="s">
        <v>4183</v>
      </c>
      <c r="Q2137" s="11" t="str">
        <f>_xlfn.CONCAT("Categoria de Revit:  ",F2137)</f>
        <v>Categoria de Revit:  OST_NumberingSchemas</v>
      </c>
      <c r="R2137" s="7" t="str">
        <f>C2137</f>
        <v>ARQ_Projeto</v>
      </c>
      <c r="S2137" s="7" t="str">
        <f>D2137</f>
        <v>ARQ_Interdisciplinar</v>
      </c>
      <c r="T2137" s="7" t="str">
        <f>E2137</f>
        <v>Projeto</v>
      </c>
      <c r="U2137" s="8" t="str">
        <f>_xlfn.CONCAT("bim-key_",A2137)</f>
        <v>bim-key_2136</v>
      </c>
      <c r="V2137" s="4" t="str">
        <f>IF(ISNUMBER(FIND("Arrow", F2137)), _xlfn.CONCAT(E2137,"_Seta"), E2137)</f>
        <v>Projeto</v>
      </c>
      <c r="W2137" s="4" t="str">
        <f>IF(ISNUMBER(FIND("Scheme", F2137)), _xlfn.CONCAT(F2137,"_Esquema"), F2137)</f>
        <v>OST_NumberingSchemas</v>
      </c>
    </row>
    <row r="2138" spans="1:23" ht="9.75" customHeight="1" x14ac:dyDescent="0.25">
      <c r="A2138" s="66">
        <v>2137</v>
      </c>
      <c r="B2138" s="65" t="s">
        <v>4283</v>
      </c>
      <c r="C2138" s="27" t="s">
        <v>4573</v>
      </c>
      <c r="D2138" s="27" t="s">
        <v>4574</v>
      </c>
      <c r="E2138" s="27" t="s">
        <v>4203</v>
      </c>
      <c r="F2138" s="25" t="s">
        <v>3123</v>
      </c>
      <c r="G2138" s="6" t="s">
        <v>13</v>
      </c>
      <c r="H2138" s="6" t="s">
        <v>13</v>
      </c>
      <c r="I2138" s="6" t="s">
        <v>13</v>
      </c>
      <c r="J2138" s="6" t="s">
        <v>13</v>
      </c>
      <c r="K2138" s="23" t="s">
        <v>13</v>
      </c>
      <c r="L2138" s="9" t="str">
        <f>_xlfn.CONCAT("", C2138)</f>
        <v>SAU_Projeto</v>
      </c>
      <c r="M2138" s="9" t="str">
        <f>_xlfn.CONCAT("", D2138)</f>
        <v>SAU_Hospitalar</v>
      </c>
      <c r="N2138" s="9" t="str">
        <f>_xlfn.CONCAT("", E2138)</f>
        <v>Hospitalar_Dispositivo</v>
      </c>
      <c r="O2138" s="9" t="str">
        <f>_xlfn.CONCAT("Classe IFC ou Categoria Revit:   ", F2138)</f>
        <v>Classe IFC ou Categoria Revit:   OST_NurseCallDevices</v>
      </c>
      <c r="P2138" s="7" t="s">
        <v>4183</v>
      </c>
      <c r="Q2138" s="11" t="str">
        <f>_xlfn.CONCAT("Categoria de Revit:  ",F2138)</f>
        <v>Categoria de Revit:  OST_NurseCallDevices</v>
      </c>
      <c r="R2138" s="7" t="str">
        <f>C2138</f>
        <v>SAU_Projeto</v>
      </c>
      <c r="S2138" s="7" t="str">
        <f>D2138</f>
        <v>SAU_Hospitalar</v>
      </c>
      <c r="T2138" s="7" t="str">
        <f>E2138</f>
        <v>Hospitalar_Dispositivo</v>
      </c>
      <c r="U2138" s="8" t="str">
        <f>_xlfn.CONCAT("bim-key_",A2138)</f>
        <v>bim-key_2137</v>
      </c>
      <c r="V2138" s="4" t="str">
        <f>IF(ISNUMBER(FIND("Arrow", F2138)), _xlfn.CONCAT(E2138,"_Seta"), E2138)</f>
        <v>Hospitalar_Dispositivo</v>
      </c>
      <c r="W2138" s="4" t="str">
        <f>IF(ISNUMBER(FIND("Scheme", F2138)), _xlfn.CONCAT(F2138,"_Esquema"), F2138)</f>
        <v>OST_NurseCallDevices</v>
      </c>
    </row>
    <row r="2139" spans="1:23" ht="9.75" customHeight="1" x14ac:dyDescent="0.25">
      <c r="A2139" s="66">
        <v>2138</v>
      </c>
      <c r="B2139" s="65" t="s">
        <v>4283</v>
      </c>
      <c r="C2139" s="27" t="s">
        <v>4573</v>
      </c>
      <c r="D2139" s="27" t="s">
        <v>4760</v>
      </c>
      <c r="E2139" s="27" t="s">
        <v>4517</v>
      </c>
      <c r="F2139" s="25" t="s">
        <v>3122</v>
      </c>
      <c r="G2139" s="6" t="s">
        <v>13</v>
      </c>
      <c r="H2139" s="6" t="s">
        <v>13</v>
      </c>
      <c r="I2139" s="6" t="s">
        <v>13</v>
      </c>
      <c r="J2139" s="6" t="s">
        <v>13</v>
      </c>
      <c r="K2139" s="23" t="s">
        <v>13</v>
      </c>
      <c r="L2139" s="9" t="str">
        <f>_xlfn.CONCAT("", C2139)</f>
        <v>SAU_Projeto</v>
      </c>
      <c r="M2139" s="9" t="str">
        <f>_xlfn.CONCAT("", D2139)</f>
        <v>SAU_Hospitalar_TAG</v>
      </c>
      <c r="N2139" s="9" t="str">
        <f>_xlfn.CONCAT("", E2139)</f>
        <v>Hospitalar_Dispositivo_Etiqueta</v>
      </c>
      <c r="O2139" s="9" t="str">
        <f>_xlfn.CONCAT("Classe IFC ou Categoria Revit:   ", F2139)</f>
        <v>Classe IFC ou Categoria Revit:   OST_NurseCallDeviceTags</v>
      </c>
      <c r="P2139" s="7" t="s">
        <v>4460</v>
      </c>
      <c r="Q2139" s="11" t="str">
        <f>_xlfn.CONCAT("Categoria de Revit:  ",F2139)</f>
        <v>Categoria de Revit:  OST_NurseCallDeviceTags</v>
      </c>
      <c r="R2139" s="7" t="str">
        <f>C2139</f>
        <v>SAU_Projeto</v>
      </c>
      <c r="S2139" s="7" t="str">
        <f>D2139</f>
        <v>SAU_Hospitalar_TAG</v>
      </c>
      <c r="T2139" s="7" t="str">
        <f>E2139</f>
        <v>Hospitalar_Dispositivo_Etiqueta</v>
      </c>
      <c r="U2139" s="8" t="str">
        <f>_xlfn.CONCAT("bim-key_",A2139)</f>
        <v>bim-key_2138</v>
      </c>
      <c r="V2139" s="4" t="str">
        <f>IF(ISNUMBER(FIND("Arrow", F2139)), _xlfn.CONCAT(E2139,"_Seta"), E2139)</f>
        <v>Hospitalar_Dispositivo_Etiqueta</v>
      </c>
      <c r="W2139" s="4" t="str">
        <f>IF(ISNUMBER(FIND("Scheme", F2139)), _xlfn.CONCAT(F2139,"_Esquema"), F2139)</f>
        <v>OST_NurseCallDeviceTags</v>
      </c>
    </row>
    <row r="2140" spans="1:23" ht="9.75" customHeight="1" x14ac:dyDescent="0.25">
      <c r="A2140" s="66">
        <v>2228</v>
      </c>
      <c r="B2140" s="65" t="s">
        <v>4283</v>
      </c>
      <c r="C2140" s="27" t="s">
        <v>4458</v>
      </c>
      <c r="D2140" s="27" t="s">
        <v>4457</v>
      </c>
      <c r="E2140" s="26" t="s">
        <v>5075</v>
      </c>
      <c r="F2140" s="25" t="s">
        <v>2861</v>
      </c>
      <c r="G2140" s="6" t="s">
        <v>13</v>
      </c>
      <c r="H2140" s="6" t="s">
        <v>13</v>
      </c>
      <c r="I2140" s="6" t="s">
        <v>13</v>
      </c>
      <c r="J2140" s="6" t="s">
        <v>13</v>
      </c>
      <c r="K2140" s="23" t="s">
        <v>13</v>
      </c>
      <c r="L2140" s="9" t="str">
        <f>_xlfn.CONCAT("", C2140)</f>
        <v>XXX_Antigos</v>
      </c>
      <c r="M2140" s="9" t="str">
        <f>_xlfn.CONCAT("", D2140)</f>
        <v>XXX_Eliminados</v>
      </c>
      <c r="N2140" s="9" t="str">
        <f>_xlfn.CONCAT("", E2140)</f>
        <v>Elemento_Descontinuado</v>
      </c>
      <c r="O2140" s="9" t="str">
        <f>_xlfn.CONCAT("Classe IFC ou Categoria Revit:   ", F2140)</f>
        <v>Classe IFC ou Categoria Revit:   OST_RailingSystemHandRailBracketHiddenLines_Deprecated</v>
      </c>
      <c r="P2140" s="7" t="s">
        <v>5074</v>
      </c>
      <c r="Q2140" s="11" t="str">
        <f>_xlfn.CONCAT("Categoria de Revit:  ",F2140)</f>
        <v>Categoria de Revit:  OST_RailingSystemHandRailBracketHiddenLines_Deprecated</v>
      </c>
      <c r="R2140" s="7" t="str">
        <f>C2140</f>
        <v>XXX_Antigos</v>
      </c>
      <c r="S2140" s="7" t="str">
        <f>D2140</f>
        <v>XXX_Eliminados</v>
      </c>
      <c r="T2140" s="7" t="str">
        <f>E2140</f>
        <v>Elemento_Descontinuado</v>
      </c>
      <c r="U2140" s="8" t="str">
        <f>_xlfn.CONCAT("bim-key_",A2140)</f>
        <v>bim-key_2228</v>
      </c>
      <c r="V2140" s="4" t="str">
        <f>IF(ISNUMBER(FIND("Arrow", F2140)), _xlfn.CONCAT(E2140,"_Seta"), E2140)</f>
        <v>Elemento_Descontinuado</v>
      </c>
      <c r="W2140" s="4" t="str">
        <f>IF(ISNUMBER(FIND("Scheme", F2140)), _xlfn.CONCAT(F2140,"_Esquema"), F2140)</f>
        <v>OST_RailingSystemHandRailBracketHiddenLines_Deprecated</v>
      </c>
    </row>
    <row r="2141" spans="1:23" ht="9.75" customHeight="1" x14ac:dyDescent="0.25">
      <c r="A2141" s="66">
        <v>2229</v>
      </c>
      <c r="B2141" s="65" t="s">
        <v>4283</v>
      </c>
      <c r="C2141" s="27" t="s">
        <v>4458</v>
      </c>
      <c r="D2141" s="27" t="s">
        <v>4457</v>
      </c>
      <c r="E2141" s="26" t="s">
        <v>5075</v>
      </c>
      <c r="F2141" s="25" t="s">
        <v>2862</v>
      </c>
      <c r="G2141" s="6" t="s">
        <v>13</v>
      </c>
      <c r="H2141" s="6" t="s">
        <v>13</v>
      </c>
      <c r="I2141" s="6" t="s">
        <v>13</v>
      </c>
      <c r="J2141" s="6" t="s">
        <v>13</v>
      </c>
      <c r="K2141" s="23" t="s">
        <v>13</v>
      </c>
      <c r="L2141" s="9" t="str">
        <f>_xlfn.CONCAT("", C2141)</f>
        <v>XXX_Antigos</v>
      </c>
      <c r="M2141" s="9" t="str">
        <f>_xlfn.CONCAT("", D2141)</f>
        <v>XXX_Eliminados</v>
      </c>
      <c r="N2141" s="9" t="str">
        <f>_xlfn.CONCAT("", E2141)</f>
        <v>Elemento_Descontinuado</v>
      </c>
      <c r="O2141" s="9" t="str">
        <f>_xlfn.CONCAT("Classe IFC ou Categoria Revit:   ", F2141)</f>
        <v>Classe IFC ou Categoria Revit:   OST_RailingSystemHandRailHiddenLines_Deprecated</v>
      </c>
      <c r="P2141" s="7" t="s">
        <v>5074</v>
      </c>
      <c r="Q2141" s="11" t="str">
        <f>_xlfn.CONCAT("Categoria de Revit:  ",F2141)</f>
        <v>Categoria de Revit:  OST_RailingSystemHandRailHiddenLines_Deprecated</v>
      </c>
      <c r="R2141" s="7" t="str">
        <f>C2141</f>
        <v>XXX_Antigos</v>
      </c>
      <c r="S2141" s="7" t="str">
        <f>D2141</f>
        <v>XXX_Eliminados</v>
      </c>
      <c r="T2141" s="7" t="str">
        <f>E2141</f>
        <v>Elemento_Descontinuado</v>
      </c>
      <c r="U2141" s="8" t="str">
        <f>_xlfn.CONCAT("bim-key_",A2141)</f>
        <v>bim-key_2229</v>
      </c>
      <c r="V2141" s="4" t="str">
        <f>IF(ISNUMBER(FIND("Arrow", F2141)), _xlfn.CONCAT(E2141,"_Seta"), E2141)</f>
        <v>Elemento_Descontinuado</v>
      </c>
      <c r="W2141" s="4" t="str">
        <f>IF(ISNUMBER(FIND("Scheme", F2141)), _xlfn.CONCAT(F2141,"_Esquema"), F2141)</f>
        <v>OST_RailingSystemHandRailHiddenLines_Deprecated</v>
      </c>
    </row>
    <row r="2142" spans="1:23" ht="9.75" customHeight="1" x14ac:dyDescent="0.25">
      <c r="A2142" s="66">
        <v>2231</v>
      </c>
      <c r="B2142" s="65" t="s">
        <v>4283</v>
      </c>
      <c r="C2142" s="27" t="s">
        <v>4458</v>
      </c>
      <c r="D2142" s="27" t="s">
        <v>4457</v>
      </c>
      <c r="E2142" s="26" t="s">
        <v>5075</v>
      </c>
      <c r="F2142" s="25" t="s">
        <v>2868</v>
      </c>
      <c r="G2142" s="6" t="s">
        <v>13</v>
      </c>
      <c r="H2142" s="6" t="s">
        <v>13</v>
      </c>
      <c r="I2142" s="6" t="s">
        <v>13</v>
      </c>
      <c r="J2142" s="6" t="s">
        <v>13</v>
      </c>
      <c r="K2142" s="23" t="s">
        <v>13</v>
      </c>
      <c r="L2142" s="9" t="str">
        <f>_xlfn.CONCAT("", C2142)</f>
        <v>XXX_Antigos</v>
      </c>
      <c r="M2142" s="9" t="str">
        <f>_xlfn.CONCAT("", D2142)</f>
        <v>XXX_Eliminados</v>
      </c>
      <c r="N2142" s="9" t="str">
        <f>_xlfn.CONCAT("", E2142)</f>
        <v>Elemento_Descontinuado</v>
      </c>
      <c r="O2142" s="9" t="str">
        <f>_xlfn.CONCAT("Classe IFC ou Categoria Revit:   ", F2142)</f>
        <v>Classe IFC ou Categoria Revit:   OST_RailingSystemHiddenLines_Deprecated</v>
      </c>
      <c r="P2142" s="7" t="s">
        <v>5074</v>
      </c>
      <c r="Q2142" s="11" t="str">
        <f>_xlfn.CONCAT("Categoria de Revit:  ",F2142)</f>
        <v>Categoria de Revit:  OST_RailingSystemHiddenLines_Deprecated</v>
      </c>
      <c r="R2142" s="7" t="str">
        <f>C2142</f>
        <v>XXX_Antigos</v>
      </c>
      <c r="S2142" s="7" t="str">
        <f>D2142</f>
        <v>XXX_Eliminados</v>
      </c>
      <c r="T2142" s="7" t="str">
        <f>E2142</f>
        <v>Elemento_Descontinuado</v>
      </c>
      <c r="U2142" s="8" t="str">
        <f>_xlfn.CONCAT("bim-key_",A2142)</f>
        <v>bim-key_2231</v>
      </c>
      <c r="V2142" s="4" t="str">
        <f>IF(ISNUMBER(FIND("Arrow", F2142)), _xlfn.CONCAT(E2142,"_Seta"), E2142)</f>
        <v>Elemento_Descontinuado</v>
      </c>
      <c r="W2142" s="4" t="str">
        <f>IF(ISNUMBER(FIND("Scheme", F2142)), _xlfn.CONCAT(F2142,"_Esquema"), F2142)</f>
        <v>OST_RailingSystemHiddenLines_Deprecated</v>
      </c>
    </row>
    <row r="2143" spans="1:23" ht="9.75" customHeight="1" x14ac:dyDescent="0.25">
      <c r="A2143" s="66">
        <v>2233</v>
      </c>
      <c r="B2143" s="65" t="s">
        <v>4283</v>
      </c>
      <c r="C2143" s="27" t="s">
        <v>4458</v>
      </c>
      <c r="D2143" s="27" t="s">
        <v>4457</v>
      </c>
      <c r="E2143" s="26" t="s">
        <v>5075</v>
      </c>
      <c r="F2143" s="25" t="s">
        <v>2863</v>
      </c>
      <c r="G2143" s="6" t="s">
        <v>13</v>
      </c>
      <c r="H2143" s="6" t="s">
        <v>13</v>
      </c>
      <c r="I2143" s="6" t="s">
        <v>13</v>
      </c>
      <c r="J2143" s="6" t="s">
        <v>13</v>
      </c>
      <c r="K2143" s="23" t="s">
        <v>13</v>
      </c>
      <c r="L2143" s="9" t="str">
        <f>_xlfn.CONCAT("", C2143)</f>
        <v>XXX_Antigos</v>
      </c>
      <c r="M2143" s="9" t="str">
        <f>_xlfn.CONCAT("", D2143)</f>
        <v>XXX_Eliminados</v>
      </c>
      <c r="N2143" s="9" t="str">
        <f>_xlfn.CONCAT("", E2143)</f>
        <v>Elemento_Descontinuado</v>
      </c>
      <c r="O2143" s="9" t="str">
        <f>_xlfn.CONCAT("Classe IFC ou Categoria Revit:   ", F2143)</f>
        <v>Classe IFC ou Categoria Revit:   OST_RailingSystemPanelBracketHiddenLines_Deprecated</v>
      </c>
      <c r="P2143" s="7" t="s">
        <v>5074</v>
      </c>
      <c r="Q2143" s="11" t="str">
        <f>_xlfn.CONCAT("Categoria de Revit:  ",F2143)</f>
        <v>Categoria de Revit:  OST_RailingSystemPanelBracketHiddenLines_Deprecated</v>
      </c>
      <c r="R2143" s="7" t="str">
        <f>C2143</f>
        <v>XXX_Antigos</v>
      </c>
      <c r="S2143" s="7" t="str">
        <f>D2143</f>
        <v>XXX_Eliminados</v>
      </c>
      <c r="T2143" s="7" t="str">
        <f>E2143</f>
        <v>Elemento_Descontinuado</v>
      </c>
      <c r="U2143" s="8" t="str">
        <f>_xlfn.CONCAT("bim-key_",A2143)</f>
        <v>bim-key_2233</v>
      </c>
      <c r="V2143" s="4" t="str">
        <f>IF(ISNUMBER(FIND("Arrow", F2143)), _xlfn.CONCAT(E2143,"_Seta"), E2143)</f>
        <v>Elemento_Descontinuado</v>
      </c>
      <c r="W2143" s="4" t="str">
        <f>IF(ISNUMBER(FIND("Scheme", F2143)), _xlfn.CONCAT(F2143,"_Esquema"), F2143)</f>
        <v>OST_RailingSystemPanelBracketHiddenLines_Deprecated</v>
      </c>
    </row>
    <row r="2144" spans="1:23" ht="9.75" customHeight="1" x14ac:dyDescent="0.25">
      <c r="A2144" s="66">
        <v>2143</v>
      </c>
      <c r="B2144" s="65" t="s">
        <v>4283</v>
      </c>
      <c r="C2144" s="27" t="s">
        <v>4289</v>
      </c>
      <c r="D2144" s="27" t="s">
        <v>4291</v>
      </c>
      <c r="E2144" s="41" t="s">
        <v>20</v>
      </c>
      <c r="F2144" s="25" t="s">
        <v>3789</v>
      </c>
      <c r="G2144" s="6" t="s">
        <v>13</v>
      </c>
      <c r="H2144" s="6" t="s">
        <v>13</v>
      </c>
      <c r="I2144" s="6" t="s">
        <v>13</v>
      </c>
      <c r="J2144" s="6" t="s">
        <v>13</v>
      </c>
      <c r="K2144" s="23" t="s">
        <v>13</v>
      </c>
      <c r="L2144" s="9" t="str">
        <f>_xlfn.CONCAT("", C2144)</f>
        <v>ARQ_Projeto</v>
      </c>
      <c r="M2144" s="9" t="str">
        <f>_xlfn.CONCAT("", D2144)</f>
        <v>ARQ_Interdisciplinar</v>
      </c>
      <c r="N2144" s="9" t="str">
        <f>_xlfn.CONCAT("", E2144)</f>
        <v>Projeto</v>
      </c>
      <c r="O2144" s="9" t="str">
        <f>_xlfn.CONCAT("Classe IFC ou Categoria Revit:   ", F2144)</f>
        <v>Classe IFC ou Categoria Revit:   OST_OverheadLines</v>
      </c>
      <c r="P2144" s="7" t="s">
        <v>4183</v>
      </c>
      <c r="Q2144" s="11" t="str">
        <f>_xlfn.CONCAT("Categoria de Revit:  ",F2144)</f>
        <v>Categoria de Revit:  OST_OverheadLines</v>
      </c>
      <c r="R2144" s="7" t="str">
        <f>C2144</f>
        <v>ARQ_Projeto</v>
      </c>
      <c r="S2144" s="7" t="str">
        <f>D2144</f>
        <v>ARQ_Interdisciplinar</v>
      </c>
      <c r="T2144" s="7" t="str">
        <f>E2144</f>
        <v>Projeto</v>
      </c>
      <c r="U2144" s="8" t="str">
        <f>_xlfn.CONCAT("bim-key_",A2144)</f>
        <v>bim-key_2143</v>
      </c>
      <c r="V2144" s="4" t="str">
        <f>IF(ISNUMBER(FIND("Arrow", F2144)), _xlfn.CONCAT(E2144,"_Seta"), E2144)</f>
        <v>Projeto</v>
      </c>
      <c r="W2144" s="4" t="str">
        <f>IF(ISNUMBER(FIND("Scheme", F2144)), _xlfn.CONCAT(F2144,"_Esquema"), F2144)</f>
        <v>OST_OverheadLines</v>
      </c>
    </row>
    <row r="2145" spans="1:23" ht="9.75" customHeight="1" x14ac:dyDescent="0.25">
      <c r="A2145" s="66">
        <v>2144</v>
      </c>
      <c r="B2145" s="65" t="s">
        <v>4283</v>
      </c>
      <c r="C2145" s="27" t="s">
        <v>4289</v>
      </c>
      <c r="D2145" s="27" t="s">
        <v>4740</v>
      </c>
      <c r="E2145" s="41" t="s">
        <v>4809</v>
      </c>
      <c r="F2145" s="25" t="s">
        <v>3493</v>
      </c>
      <c r="G2145" s="6" t="s">
        <v>13</v>
      </c>
      <c r="H2145" s="6" t="s">
        <v>13</v>
      </c>
      <c r="I2145" s="6" t="s">
        <v>13</v>
      </c>
      <c r="J2145" s="6" t="s">
        <v>13</v>
      </c>
      <c r="K2145" s="23" t="s">
        <v>13</v>
      </c>
      <c r="L2145" s="9" t="str">
        <f>_xlfn.CONCAT("", C2145)</f>
        <v>ARQ_Projeto</v>
      </c>
      <c r="M2145" s="9" t="str">
        <f>_xlfn.CONCAT("", D2145)</f>
        <v>ARQ_Interdisciplinar_TAG</v>
      </c>
      <c r="N2145" s="9" t="str">
        <f>_xlfn.CONCAT("", E2145)</f>
        <v>Projeto_Pad_Etiqueta</v>
      </c>
      <c r="O2145" s="9" t="str">
        <f>_xlfn.CONCAT("Classe IFC ou Categoria Revit:   ", F2145)</f>
        <v>Classe IFC ou Categoria Revit:   OST_PadTags</v>
      </c>
      <c r="P2145" s="7" t="s">
        <v>4460</v>
      </c>
      <c r="Q2145" s="11" t="str">
        <f>_xlfn.CONCAT("Categoria de Revit:  ",F2145)</f>
        <v>Categoria de Revit:  OST_PadTags</v>
      </c>
      <c r="R2145" s="7" t="str">
        <f>C2145</f>
        <v>ARQ_Projeto</v>
      </c>
      <c r="S2145" s="7" t="str">
        <f>D2145</f>
        <v>ARQ_Interdisciplinar_TAG</v>
      </c>
      <c r="T2145" s="7" t="str">
        <f>E2145</f>
        <v>Projeto_Pad_Etiqueta</v>
      </c>
      <c r="U2145" s="8" t="str">
        <f>_xlfn.CONCAT("bim-key_",A2145)</f>
        <v>bim-key_2144</v>
      </c>
      <c r="V2145" s="4" t="str">
        <f>IF(ISNUMBER(FIND("Arrow", F2145)), _xlfn.CONCAT(E2145,"_Seta"), E2145)</f>
        <v>Projeto_Pad_Etiqueta</v>
      </c>
      <c r="W2145" s="4" t="str">
        <f>IF(ISNUMBER(FIND("Scheme", F2145)), _xlfn.CONCAT(F2145,"_Esquema"), F2145)</f>
        <v>OST_PadTags</v>
      </c>
    </row>
    <row r="2146" spans="1:23" ht="9.75" customHeight="1" x14ac:dyDescent="0.25">
      <c r="A2146" s="66">
        <v>2145</v>
      </c>
      <c r="B2146" s="65" t="s">
        <v>4283</v>
      </c>
      <c r="C2146" s="27" t="s">
        <v>4289</v>
      </c>
      <c r="D2146" s="27" t="s">
        <v>4291</v>
      </c>
      <c r="E2146" s="26" t="s">
        <v>4793</v>
      </c>
      <c r="F2146" s="25" t="s">
        <v>3049</v>
      </c>
      <c r="G2146" s="6" t="s">
        <v>13</v>
      </c>
      <c r="H2146" s="6" t="s">
        <v>13</v>
      </c>
      <c r="I2146" s="6" t="s">
        <v>13</v>
      </c>
      <c r="J2146" s="6" t="s">
        <v>13</v>
      </c>
      <c r="K2146" s="23" t="s">
        <v>13</v>
      </c>
      <c r="L2146" s="9" t="str">
        <f>_xlfn.CONCAT("", C2146)</f>
        <v>ARQ_Projeto</v>
      </c>
      <c r="M2146" s="9" t="str">
        <f>_xlfn.CONCAT("", D2146)</f>
        <v>ARQ_Interdisciplinar</v>
      </c>
      <c r="N2146" s="9" t="str">
        <f>_xlfn.CONCAT("", E2146)</f>
        <v>Projeto_Tabelas_Gráficas</v>
      </c>
      <c r="O2146" s="9" t="str">
        <f>_xlfn.CONCAT("Classe IFC ou Categoria Revit:   ", F2146)</f>
        <v>Classe IFC ou Categoria Revit:   OST_PanelScheduleGraphics</v>
      </c>
      <c r="P2146" s="7" t="s">
        <v>4183</v>
      </c>
      <c r="Q2146" s="11" t="str">
        <f>_xlfn.CONCAT("Categoria de Revit:  ",F2146)</f>
        <v>Categoria de Revit:  OST_PanelScheduleGraphics</v>
      </c>
      <c r="R2146" s="7" t="str">
        <f>C2146</f>
        <v>ARQ_Projeto</v>
      </c>
      <c r="S2146" s="7" t="str">
        <f>D2146</f>
        <v>ARQ_Interdisciplinar</v>
      </c>
      <c r="T2146" s="7" t="str">
        <f>E2146</f>
        <v>Projeto_Tabelas_Gráficas</v>
      </c>
      <c r="U2146" s="8" t="str">
        <f>_xlfn.CONCAT("bim-key_",A2146)</f>
        <v>bim-key_2145</v>
      </c>
      <c r="V2146" s="4" t="str">
        <f>IF(ISNUMBER(FIND("Arrow", F2146)), _xlfn.CONCAT(E2146,"_Seta"), E2146)</f>
        <v>Projeto_Tabelas_Gráficas</v>
      </c>
      <c r="W2146" s="4" t="str">
        <f>IF(ISNUMBER(FIND("Scheme", F2146)), _xlfn.CONCAT(F2146,"_Esquema"), F2146)</f>
        <v>OST_PanelScheduleGraphics</v>
      </c>
    </row>
    <row r="2147" spans="1:23" ht="9.75" customHeight="1" x14ac:dyDescent="0.25">
      <c r="A2147" s="66">
        <v>2146</v>
      </c>
      <c r="B2147" s="65" t="s">
        <v>4283</v>
      </c>
      <c r="C2147" s="27" t="s">
        <v>4471</v>
      </c>
      <c r="D2147" s="27" t="s">
        <v>4571</v>
      </c>
      <c r="E2147" s="39" t="s">
        <v>4352</v>
      </c>
      <c r="F2147" s="25" t="s">
        <v>3052</v>
      </c>
      <c r="G2147" s="6" t="s">
        <v>13</v>
      </c>
      <c r="H2147" s="6" t="s">
        <v>13</v>
      </c>
      <c r="I2147" s="6" t="s">
        <v>13</v>
      </c>
      <c r="J2147" s="6" t="s">
        <v>13</v>
      </c>
      <c r="K2147" s="23" t="s">
        <v>13</v>
      </c>
      <c r="L2147" s="9" t="str">
        <f>_xlfn.CONCAT("", C2147)</f>
        <v>ELE_Projeto</v>
      </c>
      <c r="M2147" s="9" t="str">
        <f>_xlfn.CONCAT("", D2147)</f>
        <v>ELE_Carga</v>
      </c>
      <c r="N2147" s="9" t="str">
        <f>_xlfn.CONCAT("", E2147)</f>
        <v>Carga_Elétrica</v>
      </c>
      <c r="O2147" s="9" t="str">
        <f>_xlfn.CONCAT("Classe IFC ou Categoria Revit:   ", F2147)</f>
        <v>Classe IFC ou Categoria Revit:   OST_ParamElemElectricalLoadClassification</v>
      </c>
      <c r="P2147" s="7" t="s">
        <v>4183</v>
      </c>
      <c r="Q2147" s="11" t="str">
        <f>_xlfn.CONCAT("Categoria de Revit:  ",F2147)</f>
        <v>Categoria de Revit:  OST_ParamElemElectricalLoadClassification</v>
      </c>
      <c r="R2147" s="7" t="str">
        <f>C2147</f>
        <v>ELE_Projeto</v>
      </c>
      <c r="S2147" s="7" t="str">
        <f>D2147</f>
        <v>ELE_Carga</v>
      </c>
      <c r="T2147" s="7" t="str">
        <f>E2147</f>
        <v>Carga_Elétrica</v>
      </c>
      <c r="U2147" s="8" t="str">
        <f>_xlfn.CONCAT("bim-key_",A2147)</f>
        <v>bim-key_2146</v>
      </c>
      <c r="V2147" s="4" t="str">
        <f>IF(ISNUMBER(FIND("Arrow", F2147)), _xlfn.CONCAT(E2147,"_Seta"), E2147)</f>
        <v>Carga_Elétrica</v>
      </c>
      <c r="W2147" s="4" t="str">
        <f>IF(ISNUMBER(FIND("Scheme", F2147)), _xlfn.CONCAT(F2147,"_Esquema"), F2147)</f>
        <v>OST_ParamElemElectricalLoadClassification</v>
      </c>
    </row>
    <row r="2148" spans="1:23" ht="9.75" customHeight="1" x14ac:dyDescent="0.25">
      <c r="A2148" s="66">
        <v>2147</v>
      </c>
      <c r="B2148" s="65" t="s">
        <v>4283</v>
      </c>
      <c r="C2148" s="27" t="s">
        <v>4297</v>
      </c>
      <c r="D2148" s="27" t="s">
        <v>4298</v>
      </c>
      <c r="E2148" s="39" t="s">
        <v>4212</v>
      </c>
      <c r="F2148" s="25" t="s">
        <v>3448</v>
      </c>
      <c r="G2148" s="6" t="s">
        <v>13</v>
      </c>
      <c r="H2148" s="6" t="s">
        <v>13</v>
      </c>
      <c r="I2148" s="6" t="s">
        <v>13</v>
      </c>
      <c r="J2148" s="6" t="s">
        <v>13</v>
      </c>
      <c r="K2148" s="23" t="s">
        <v>13</v>
      </c>
      <c r="L2148" s="9" t="str">
        <f>_xlfn.CONCAT("", C2148)</f>
        <v>INFRA_Projeto</v>
      </c>
      <c r="M2148" s="9" t="str">
        <f>_xlfn.CONCAT("", D2148)</f>
        <v>INFRA_Infraestrutura</v>
      </c>
      <c r="N2148" s="9" t="str">
        <f>_xlfn.CONCAT("", E2148)</f>
        <v>Ponte_Viaduto</v>
      </c>
      <c r="O2148" s="9" t="str">
        <f>_xlfn.CONCAT("Classe IFC ou Categoria Revit:   ", F2148)</f>
        <v>Classe IFC ou Categoria Revit:   OST_Parking</v>
      </c>
      <c r="P2148" s="7" t="s">
        <v>4183</v>
      </c>
      <c r="Q2148" s="11" t="str">
        <f>_xlfn.CONCAT("Categoria de Revit:  ",F2148)</f>
        <v>Categoria de Revit:  OST_Parking</v>
      </c>
      <c r="R2148" s="7" t="str">
        <f>C2148</f>
        <v>INFRA_Projeto</v>
      </c>
      <c r="S2148" s="7" t="str">
        <f>D2148</f>
        <v>INFRA_Infraestrutura</v>
      </c>
      <c r="T2148" s="7" t="str">
        <f>E2148</f>
        <v>Ponte_Viaduto</v>
      </c>
      <c r="U2148" s="8" t="str">
        <f>_xlfn.CONCAT("bim-key_",A2148)</f>
        <v>bim-key_2147</v>
      </c>
      <c r="V2148" s="4" t="str">
        <f>IF(ISNUMBER(FIND("Arrow", F2148)), _xlfn.CONCAT(E2148,"_Seta"), E2148)</f>
        <v>Ponte_Viaduto</v>
      </c>
      <c r="W2148" s="4" t="str">
        <f>IF(ISNUMBER(FIND("Scheme", F2148)), _xlfn.CONCAT(F2148,"_Esquema"), F2148)</f>
        <v>OST_Parking</v>
      </c>
    </row>
    <row r="2149" spans="1:23" ht="9.75" customHeight="1" x14ac:dyDescent="0.25">
      <c r="A2149" s="66">
        <v>2148</v>
      </c>
      <c r="B2149" s="65" t="s">
        <v>4283</v>
      </c>
      <c r="C2149" s="27" t="s">
        <v>4297</v>
      </c>
      <c r="D2149" s="27" t="s">
        <v>4298</v>
      </c>
      <c r="E2149" s="39" t="s">
        <v>4708</v>
      </c>
      <c r="F2149" s="25" t="s">
        <v>2884</v>
      </c>
      <c r="G2149" s="6" t="s">
        <v>13</v>
      </c>
      <c r="H2149" s="6" t="s">
        <v>13</v>
      </c>
      <c r="I2149" s="6" t="s">
        <v>13</v>
      </c>
      <c r="J2149" s="6" t="s">
        <v>13</v>
      </c>
      <c r="K2149" s="23" t="s">
        <v>13</v>
      </c>
      <c r="L2149" s="9" t="str">
        <f>_xlfn.CONCAT("", C2149)</f>
        <v>INFRA_Projeto</v>
      </c>
      <c r="M2149" s="9" t="str">
        <f>_xlfn.CONCAT("", D2149)</f>
        <v>INFRA_Infraestrutura</v>
      </c>
      <c r="N2149" s="9" t="str">
        <f>_xlfn.CONCAT("", E2149)</f>
        <v>Ponte_Viaduto_Linha_Oculta</v>
      </c>
      <c r="O2149" s="9" t="str">
        <f>_xlfn.CONCAT("Classe IFC ou Categoria Revit:   ", F2149)</f>
        <v>Classe IFC ou Categoria Revit:   OST_ParkingHiddenLines</v>
      </c>
      <c r="P2149" s="7" t="s">
        <v>4183</v>
      </c>
      <c r="Q2149" s="11" t="str">
        <f>_xlfn.CONCAT("Categoria de Revit:  ",F2149)</f>
        <v>Categoria de Revit:  OST_ParkingHiddenLines</v>
      </c>
      <c r="R2149" s="7" t="str">
        <f>C2149</f>
        <v>INFRA_Projeto</v>
      </c>
      <c r="S2149" s="7" t="str">
        <f>D2149</f>
        <v>INFRA_Infraestrutura</v>
      </c>
      <c r="T2149" s="7" t="str">
        <f>E2149</f>
        <v>Ponte_Viaduto_Linha_Oculta</v>
      </c>
      <c r="U2149" s="8" t="str">
        <f>_xlfn.CONCAT("bim-key_",A2149)</f>
        <v>bim-key_2148</v>
      </c>
      <c r="V2149" s="4" t="str">
        <f>IF(ISNUMBER(FIND("Arrow", F2149)), _xlfn.CONCAT(E2149,"_Seta"), E2149)</f>
        <v>Ponte_Viaduto_Linha_Oculta</v>
      </c>
      <c r="W2149" s="4" t="str">
        <f>IF(ISNUMBER(FIND("Scheme", F2149)), _xlfn.CONCAT(F2149,"_Esquema"), F2149)</f>
        <v>OST_ParkingHiddenLines</v>
      </c>
    </row>
    <row r="2150" spans="1:23" ht="9.75" customHeight="1" x14ac:dyDescent="0.25">
      <c r="A2150" s="66">
        <v>2149</v>
      </c>
      <c r="B2150" s="65" t="s">
        <v>4283</v>
      </c>
      <c r="C2150" s="27" t="s">
        <v>4297</v>
      </c>
      <c r="D2150" s="27" t="s">
        <v>4752</v>
      </c>
      <c r="E2150" s="39" t="s">
        <v>4504</v>
      </c>
      <c r="F2150" s="25" t="s">
        <v>3313</v>
      </c>
      <c r="G2150" s="6" t="s">
        <v>13</v>
      </c>
      <c r="H2150" s="6" t="s">
        <v>13</v>
      </c>
      <c r="I2150" s="6" t="s">
        <v>13</v>
      </c>
      <c r="J2150" s="6" t="s">
        <v>13</v>
      </c>
      <c r="K2150" s="23" t="s">
        <v>13</v>
      </c>
      <c r="L2150" s="9" t="str">
        <f>_xlfn.CONCAT("", C2150)</f>
        <v>INFRA_Projeto</v>
      </c>
      <c r="M2150" s="9" t="str">
        <f>_xlfn.CONCAT("", D2150)</f>
        <v>INFRA_Infraestrutura_TAG</v>
      </c>
      <c r="N2150" s="9" t="str">
        <f>_xlfn.CONCAT("", E2150)</f>
        <v>Ponte_Viaduto_Etiqueta</v>
      </c>
      <c r="O2150" s="9" t="str">
        <f>_xlfn.CONCAT("Classe IFC ou Categoria Revit:   ", F2150)</f>
        <v>Classe IFC ou Categoria Revit:   OST_ParkingTags</v>
      </c>
      <c r="P2150" s="7" t="s">
        <v>4460</v>
      </c>
      <c r="Q2150" s="11" t="str">
        <f>_xlfn.CONCAT("Categoria de Revit:  ",F2150)</f>
        <v>Categoria de Revit:  OST_ParkingTags</v>
      </c>
      <c r="R2150" s="7" t="str">
        <f>C2150</f>
        <v>INFRA_Projeto</v>
      </c>
      <c r="S2150" s="7" t="str">
        <f>D2150</f>
        <v>INFRA_Infraestrutura_TAG</v>
      </c>
      <c r="T2150" s="7" t="str">
        <f>E2150</f>
        <v>Ponte_Viaduto_Etiqueta</v>
      </c>
      <c r="U2150" s="8" t="str">
        <f>_xlfn.CONCAT("bim-key_",A2150)</f>
        <v>bim-key_2149</v>
      </c>
      <c r="V2150" s="4" t="str">
        <f>IF(ISNUMBER(FIND("Arrow", F2150)), _xlfn.CONCAT(E2150,"_Seta"), E2150)</f>
        <v>Ponte_Viaduto_Etiqueta</v>
      </c>
      <c r="W2150" s="4" t="str">
        <f>IF(ISNUMBER(FIND("Scheme", F2150)), _xlfn.CONCAT(F2150,"_Esquema"), F2150)</f>
        <v>OST_ParkingTags</v>
      </c>
    </row>
    <row r="2151" spans="1:23" ht="9.75" customHeight="1" x14ac:dyDescent="0.25">
      <c r="A2151" s="66">
        <v>2150</v>
      </c>
      <c r="B2151" s="65" t="s">
        <v>4283</v>
      </c>
      <c r="C2151" s="27" t="s">
        <v>4289</v>
      </c>
      <c r="D2151" s="27" t="s">
        <v>4291</v>
      </c>
      <c r="E2151" s="28" t="s">
        <v>4794</v>
      </c>
      <c r="F2151" s="25" t="s">
        <v>3796</v>
      </c>
      <c r="G2151" s="6" t="s">
        <v>13</v>
      </c>
      <c r="H2151" s="6" t="s">
        <v>13</v>
      </c>
      <c r="I2151" s="6" t="s">
        <v>13</v>
      </c>
      <c r="J2151" s="6" t="s">
        <v>13</v>
      </c>
      <c r="K2151" s="23" t="s">
        <v>13</v>
      </c>
      <c r="L2151" s="9" t="str">
        <f>_xlfn.CONCAT("", C2151)</f>
        <v>ARQ_Projeto</v>
      </c>
      <c r="M2151" s="9" t="str">
        <f>_xlfn.CONCAT("", D2151)</f>
        <v>ARQ_Interdisciplinar</v>
      </c>
      <c r="N2151" s="9" t="str">
        <f>_xlfn.CONCAT("", E2151)</f>
        <v>Projeto_Parte_Geométrica_Linha_Oculta</v>
      </c>
      <c r="O2151" s="9" t="str">
        <f>_xlfn.CONCAT("Classe IFC ou Categoria Revit:   ", F2151)</f>
        <v>Classe IFC ou Categoria Revit:   OST_PartHiddenLines</v>
      </c>
      <c r="P2151" s="7" t="s">
        <v>4183</v>
      </c>
      <c r="Q2151" s="11" t="str">
        <f>_xlfn.CONCAT("Categoria de Revit:  ",F2151)</f>
        <v>Categoria de Revit:  OST_PartHiddenLines</v>
      </c>
      <c r="R2151" s="7" t="str">
        <f>C2151</f>
        <v>ARQ_Projeto</v>
      </c>
      <c r="S2151" s="7" t="str">
        <f>D2151</f>
        <v>ARQ_Interdisciplinar</v>
      </c>
      <c r="T2151" s="7" t="str">
        <f>E2151</f>
        <v>Projeto_Parte_Geométrica_Linha_Oculta</v>
      </c>
      <c r="U2151" s="8" t="str">
        <f>_xlfn.CONCAT("bim-key_",A2151)</f>
        <v>bim-key_2150</v>
      </c>
      <c r="V2151" s="4" t="str">
        <f>IF(ISNUMBER(FIND("Arrow", F2151)), _xlfn.CONCAT(E2151,"_Seta"), E2151)</f>
        <v>Projeto_Parte_Geométrica_Linha_Oculta</v>
      </c>
      <c r="W2151" s="4" t="str">
        <f>IF(ISNUMBER(FIND("Scheme", F2151)), _xlfn.CONCAT(F2151,"_Esquema"), F2151)</f>
        <v>OST_PartHiddenLines</v>
      </c>
    </row>
    <row r="2152" spans="1:23" ht="9.75" customHeight="1" x14ac:dyDescent="0.25">
      <c r="A2152" s="66">
        <v>2151</v>
      </c>
      <c r="B2152" s="65" t="s">
        <v>4283</v>
      </c>
      <c r="C2152" s="27" t="s">
        <v>4289</v>
      </c>
      <c r="D2152" s="27" t="s">
        <v>4291</v>
      </c>
      <c r="E2152" s="28" t="s">
        <v>4795</v>
      </c>
      <c r="F2152" s="25" t="s">
        <v>3798</v>
      </c>
      <c r="G2152" s="6" t="s">
        <v>13</v>
      </c>
      <c r="H2152" s="6" t="s">
        <v>13</v>
      </c>
      <c r="I2152" s="6" t="s">
        <v>13</v>
      </c>
      <c r="J2152" s="6" t="s">
        <v>13</v>
      </c>
      <c r="K2152" s="23" t="s">
        <v>13</v>
      </c>
      <c r="L2152" s="9" t="str">
        <f>_xlfn.CONCAT("", C2152)</f>
        <v>ARQ_Projeto</v>
      </c>
      <c r="M2152" s="9" t="str">
        <f>_xlfn.CONCAT("", D2152)</f>
        <v>ARQ_Interdisciplinar</v>
      </c>
      <c r="N2152" s="9" t="str">
        <f>_xlfn.CONCAT("", E2152)</f>
        <v>Projeto_Parte_Geométrica</v>
      </c>
      <c r="O2152" s="9" t="str">
        <f>_xlfn.CONCAT("Classe IFC ou Categoria Revit:   ", F2152)</f>
        <v>Classe IFC ou Categoria Revit:   OST_Parts</v>
      </c>
      <c r="P2152" s="7" t="s">
        <v>4183</v>
      </c>
      <c r="Q2152" s="11" t="str">
        <f>_xlfn.CONCAT("Categoria de Revit:  ",F2152)</f>
        <v>Categoria de Revit:  OST_Parts</v>
      </c>
      <c r="R2152" s="7" t="str">
        <f>C2152</f>
        <v>ARQ_Projeto</v>
      </c>
      <c r="S2152" s="7" t="str">
        <f>D2152</f>
        <v>ARQ_Interdisciplinar</v>
      </c>
      <c r="T2152" s="7" t="str">
        <f>E2152</f>
        <v>Projeto_Parte_Geométrica</v>
      </c>
      <c r="U2152" s="8" t="str">
        <f>_xlfn.CONCAT("bim-key_",A2152)</f>
        <v>bim-key_2151</v>
      </c>
      <c r="V2152" s="4" t="str">
        <f>IF(ISNUMBER(FIND("Arrow", F2152)), _xlfn.CONCAT(E2152,"_Seta"), E2152)</f>
        <v>Projeto_Parte_Geométrica</v>
      </c>
      <c r="W2152" s="4" t="str">
        <f>IF(ISNUMBER(FIND("Scheme", F2152)), _xlfn.CONCAT(F2152,"_Esquema"), F2152)</f>
        <v>OST_Parts</v>
      </c>
    </row>
    <row r="2153" spans="1:23" ht="9.75" customHeight="1" x14ac:dyDescent="0.25">
      <c r="A2153" s="66">
        <v>2152</v>
      </c>
      <c r="B2153" s="65" t="s">
        <v>4283</v>
      </c>
      <c r="C2153" s="27" t="s">
        <v>4289</v>
      </c>
      <c r="D2153" s="27" t="s">
        <v>4740</v>
      </c>
      <c r="E2153" s="28" t="s">
        <v>4810</v>
      </c>
      <c r="F2153" s="25" t="s">
        <v>3797</v>
      </c>
      <c r="G2153" s="6" t="s">
        <v>13</v>
      </c>
      <c r="H2153" s="6" t="s">
        <v>13</v>
      </c>
      <c r="I2153" s="6" t="s">
        <v>13</v>
      </c>
      <c r="J2153" s="6" t="s">
        <v>13</v>
      </c>
      <c r="K2153" s="23" t="s">
        <v>13</v>
      </c>
      <c r="L2153" s="9" t="str">
        <f>_xlfn.CONCAT("", C2153)</f>
        <v>ARQ_Projeto</v>
      </c>
      <c r="M2153" s="9" t="str">
        <f>_xlfn.CONCAT("", D2153)</f>
        <v>ARQ_Interdisciplinar_TAG</v>
      </c>
      <c r="N2153" s="9" t="str">
        <f>_xlfn.CONCAT("", E2153)</f>
        <v>Projeto_Parte_Geométrica_Etiqueta</v>
      </c>
      <c r="O2153" s="9" t="str">
        <f>_xlfn.CONCAT("Classe IFC ou Categoria Revit:   ", F2153)</f>
        <v>Classe IFC ou Categoria Revit:   OST_PartTags</v>
      </c>
      <c r="P2153" s="7" t="s">
        <v>4460</v>
      </c>
      <c r="Q2153" s="11" t="str">
        <f>_xlfn.CONCAT("Categoria de Revit:  ",F2153)</f>
        <v>Categoria de Revit:  OST_PartTags</v>
      </c>
      <c r="R2153" s="7" t="str">
        <f>C2153</f>
        <v>ARQ_Projeto</v>
      </c>
      <c r="S2153" s="7" t="str">
        <f>D2153</f>
        <v>ARQ_Interdisciplinar_TAG</v>
      </c>
      <c r="T2153" s="7" t="str">
        <f>E2153</f>
        <v>Projeto_Parte_Geométrica_Etiqueta</v>
      </c>
      <c r="U2153" s="8" t="str">
        <f>_xlfn.CONCAT("bim-key_",A2153)</f>
        <v>bim-key_2152</v>
      </c>
      <c r="V2153" s="4" t="str">
        <f>IF(ISNUMBER(FIND("Arrow", F2153)), _xlfn.CONCAT(E2153,"_Seta"), E2153)</f>
        <v>Projeto_Parte_Geométrica_Etiqueta</v>
      </c>
      <c r="W2153" s="4" t="str">
        <f>IF(ISNUMBER(FIND("Scheme", F2153)), _xlfn.CONCAT(F2153,"_Esquema"), F2153)</f>
        <v>OST_PartTags</v>
      </c>
    </row>
    <row r="2154" spans="1:23" ht="9.75" customHeight="1" x14ac:dyDescent="0.25">
      <c r="A2154" s="66">
        <v>2153</v>
      </c>
      <c r="B2154" s="65" t="s">
        <v>4283</v>
      </c>
      <c r="C2154" s="27" t="s">
        <v>4289</v>
      </c>
      <c r="D2154" s="27" t="s">
        <v>4291</v>
      </c>
      <c r="E2154" s="28" t="s">
        <v>4796</v>
      </c>
      <c r="F2154" s="25" t="s">
        <v>3659</v>
      </c>
      <c r="G2154" s="6" t="s">
        <v>13</v>
      </c>
      <c r="H2154" s="6" t="s">
        <v>13</v>
      </c>
      <c r="I2154" s="6" t="s">
        <v>13</v>
      </c>
      <c r="J2154" s="6" t="s">
        <v>13</v>
      </c>
      <c r="K2154" s="23" t="s">
        <v>13</v>
      </c>
      <c r="L2154" s="9" t="str">
        <f>_xlfn.CONCAT("", C2154)</f>
        <v>ARQ_Projeto</v>
      </c>
      <c r="M2154" s="9" t="str">
        <f>_xlfn.CONCAT("", D2154)</f>
        <v>ARQ_Interdisciplinar</v>
      </c>
      <c r="N2154" s="9" t="str">
        <f>_xlfn.CONCAT("", E2154)</f>
        <v>Projeto_Caminhos</v>
      </c>
      <c r="O2154" s="9" t="str">
        <f>_xlfn.CONCAT("Classe IFC ou Categoria Revit:   ", F2154)</f>
        <v>Classe IFC ou Categoria Revit:   OST_PathOfTravelLines</v>
      </c>
      <c r="P2154" s="7" t="s">
        <v>4183</v>
      </c>
      <c r="Q2154" s="11" t="str">
        <f>_xlfn.CONCAT("Categoria de Revit:  ",F2154)</f>
        <v>Categoria de Revit:  OST_PathOfTravelLines</v>
      </c>
      <c r="R2154" s="7" t="str">
        <f>C2154</f>
        <v>ARQ_Projeto</v>
      </c>
      <c r="S2154" s="7" t="str">
        <f>D2154</f>
        <v>ARQ_Interdisciplinar</v>
      </c>
      <c r="T2154" s="7" t="str">
        <f>E2154</f>
        <v>Projeto_Caminhos</v>
      </c>
      <c r="U2154" s="8" t="str">
        <f>_xlfn.CONCAT("bim-key_",A2154)</f>
        <v>bim-key_2153</v>
      </c>
      <c r="V2154" s="4" t="str">
        <f>IF(ISNUMBER(FIND("Arrow", F2154)), _xlfn.CONCAT(E2154,"_Seta"), E2154)</f>
        <v>Projeto_Caminhos</v>
      </c>
      <c r="W2154" s="4" t="str">
        <f>IF(ISNUMBER(FIND("Scheme", F2154)), _xlfn.CONCAT(F2154,"_Esquema"), F2154)</f>
        <v>OST_PathOfTravelLines</v>
      </c>
    </row>
    <row r="2155" spans="1:23" ht="9.75" customHeight="1" x14ac:dyDescent="0.25">
      <c r="A2155" s="66">
        <v>2154</v>
      </c>
      <c r="B2155" s="65" t="s">
        <v>4283</v>
      </c>
      <c r="C2155" s="27" t="s">
        <v>4289</v>
      </c>
      <c r="D2155" s="27" t="s">
        <v>4740</v>
      </c>
      <c r="E2155" s="28" t="s">
        <v>4812</v>
      </c>
      <c r="F2155" s="25" t="s">
        <v>3658</v>
      </c>
      <c r="G2155" s="6" t="s">
        <v>13</v>
      </c>
      <c r="H2155" s="6" t="s">
        <v>13</v>
      </c>
      <c r="I2155" s="6" t="s">
        <v>13</v>
      </c>
      <c r="J2155" s="6" t="s">
        <v>13</v>
      </c>
      <c r="K2155" s="23" t="s">
        <v>13</v>
      </c>
      <c r="L2155" s="9" t="str">
        <f>_xlfn.CONCAT("", C2155)</f>
        <v>ARQ_Projeto</v>
      </c>
      <c r="M2155" s="9" t="str">
        <f>_xlfn.CONCAT("", D2155)</f>
        <v>ARQ_Interdisciplinar_TAG</v>
      </c>
      <c r="N2155" s="9" t="str">
        <f>_xlfn.CONCAT("", E2155)</f>
        <v>Projeto_Caminhos_Etiqueta</v>
      </c>
      <c r="O2155" s="9" t="str">
        <f>_xlfn.CONCAT("Classe IFC ou Categoria Revit:   ", F2155)</f>
        <v>Classe IFC ou Categoria Revit:   OST_PathOfTravelTags</v>
      </c>
      <c r="P2155" s="7" t="s">
        <v>4460</v>
      </c>
      <c r="Q2155" s="11" t="str">
        <f>_xlfn.CONCAT("Categoria de Revit:  ",F2155)</f>
        <v>Categoria de Revit:  OST_PathOfTravelTags</v>
      </c>
      <c r="R2155" s="7" t="str">
        <f>C2155</f>
        <v>ARQ_Projeto</v>
      </c>
      <c r="S2155" s="7" t="str">
        <f>D2155</f>
        <v>ARQ_Interdisciplinar_TAG</v>
      </c>
      <c r="T2155" s="7" t="str">
        <f>E2155</f>
        <v>Projeto_Caminhos_Etiqueta</v>
      </c>
      <c r="U2155" s="8" t="str">
        <f>_xlfn.CONCAT("bim-key_",A2155)</f>
        <v>bim-key_2154</v>
      </c>
      <c r="V2155" s="4" t="str">
        <f>IF(ISNUMBER(FIND("Arrow", F2155)), _xlfn.CONCAT(E2155,"_Seta"), E2155)</f>
        <v>Projeto_Caminhos_Etiqueta</v>
      </c>
      <c r="W2155" s="4" t="str">
        <f>IF(ISNUMBER(FIND("Scheme", F2155)), _xlfn.CONCAT(F2155,"_Esquema"), F2155)</f>
        <v>OST_PathOfTravelTags</v>
      </c>
    </row>
    <row r="2156" spans="1:23" ht="9.75" customHeight="1" x14ac:dyDescent="0.25">
      <c r="A2156" s="66">
        <v>2155</v>
      </c>
      <c r="B2156" s="65" t="s">
        <v>4283</v>
      </c>
      <c r="C2156" s="27" t="s">
        <v>4296</v>
      </c>
      <c r="D2156" s="27" t="s">
        <v>4869</v>
      </c>
      <c r="E2156" s="40" t="s">
        <v>4911</v>
      </c>
      <c r="F2156" s="25" t="s">
        <v>2957</v>
      </c>
      <c r="G2156" s="6" t="s">
        <v>13</v>
      </c>
      <c r="H2156" s="6" t="s">
        <v>13</v>
      </c>
      <c r="I2156" s="6" t="s">
        <v>13</v>
      </c>
      <c r="J2156" s="6" t="s">
        <v>13</v>
      </c>
      <c r="K2156" s="23" t="s">
        <v>13</v>
      </c>
      <c r="L2156" s="9" t="str">
        <f>_xlfn.CONCAT("", C2156)</f>
        <v>EST_Projeto</v>
      </c>
      <c r="M2156" s="9" t="str">
        <f>_xlfn.CONCAT("", D2156)</f>
        <v>EST_Armadura</v>
      </c>
      <c r="N2156" s="9" t="str">
        <f>_xlfn.CONCAT("", E2156)</f>
        <v>Barras_Distribuição</v>
      </c>
      <c r="O2156" s="9" t="str">
        <f>_xlfn.CONCAT("Classe IFC ou Categoria Revit:   ", F2156)</f>
        <v>Classe IFC ou Categoria Revit:   OST_PathRein</v>
      </c>
      <c r="P2156" s="7" t="s">
        <v>4183</v>
      </c>
      <c r="Q2156" s="11" t="str">
        <f>_xlfn.CONCAT("Categoria de Revit:  ",F2156)</f>
        <v>Categoria de Revit:  OST_PathRein</v>
      </c>
      <c r="R2156" s="7" t="str">
        <f>C2156</f>
        <v>EST_Projeto</v>
      </c>
      <c r="S2156" s="7" t="str">
        <f>D2156</f>
        <v>EST_Armadura</v>
      </c>
      <c r="T2156" s="7" t="str">
        <f>E2156</f>
        <v>Barras_Distribuição</v>
      </c>
      <c r="U2156" s="8" t="str">
        <f>_xlfn.CONCAT("bim-key_",A2156)</f>
        <v>bim-key_2155</v>
      </c>
      <c r="V2156" s="4" t="str">
        <f>IF(ISNUMBER(FIND("Arrow", F2156)), _xlfn.CONCAT(E2156,"_Seta"), E2156)</f>
        <v>Barras_Distribuição</v>
      </c>
      <c r="W2156" s="4" t="str">
        <f>IF(ISNUMBER(FIND("Scheme", F2156)), _xlfn.CONCAT(F2156,"_Esquema"), F2156)</f>
        <v>OST_PathRein</v>
      </c>
    </row>
    <row r="2157" spans="1:23" ht="9.75" customHeight="1" x14ac:dyDescent="0.25">
      <c r="A2157" s="66">
        <v>2156</v>
      </c>
      <c r="B2157" s="65" t="s">
        <v>4283</v>
      </c>
      <c r="C2157" s="27" t="s">
        <v>4296</v>
      </c>
      <c r="D2157" s="27" t="s">
        <v>4869</v>
      </c>
      <c r="E2157" s="40" t="s">
        <v>4911</v>
      </c>
      <c r="F2157" s="25" t="s">
        <v>2954</v>
      </c>
      <c r="G2157" s="6" t="s">
        <v>13</v>
      </c>
      <c r="H2157" s="6" t="s">
        <v>13</v>
      </c>
      <c r="I2157" s="6" t="s">
        <v>13</v>
      </c>
      <c r="J2157" s="6" t="s">
        <v>13</v>
      </c>
      <c r="K2157" s="23" t="s">
        <v>13</v>
      </c>
      <c r="L2157" s="9" t="str">
        <f>_xlfn.CONCAT("", C2157)</f>
        <v>EST_Projeto</v>
      </c>
      <c r="M2157" s="9" t="str">
        <f>_xlfn.CONCAT("", D2157)</f>
        <v>EST_Armadura</v>
      </c>
      <c r="N2157" s="9" t="str">
        <f>_xlfn.CONCAT("", E2157)</f>
        <v>Barras_Distribuição</v>
      </c>
      <c r="O2157" s="9" t="str">
        <f>_xlfn.CONCAT("Classe IFC ou Categoria Revit:   ", F2157)</f>
        <v>Classe IFC ou Categoria Revit:   OST_PathReinBoundary</v>
      </c>
      <c r="P2157" s="7" t="s">
        <v>4183</v>
      </c>
      <c r="Q2157" s="11" t="str">
        <f>_xlfn.CONCAT("Categoria de Revit:  ",F2157)</f>
        <v>Categoria de Revit:  OST_PathReinBoundary</v>
      </c>
      <c r="R2157" s="7" t="str">
        <f>C2157</f>
        <v>EST_Projeto</v>
      </c>
      <c r="S2157" s="7" t="str">
        <f>D2157</f>
        <v>EST_Armadura</v>
      </c>
      <c r="T2157" s="7" t="str">
        <f>E2157</f>
        <v>Barras_Distribuição</v>
      </c>
      <c r="U2157" s="8" t="str">
        <f>_xlfn.CONCAT("bim-key_",A2157)</f>
        <v>bim-key_2156</v>
      </c>
      <c r="V2157" s="4" t="str">
        <f>IF(ISNUMBER(FIND("Arrow", F2157)), _xlfn.CONCAT(E2157,"_Seta"), E2157)</f>
        <v>Barras_Distribuição</v>
      </c>
      <c r="W2157" s="4" t="str">
        <f>IF(ISNUMBER(FIND("Scheme", F2157)), _xlfn.CONCAT(F2157,"_Esquema"), F2157)</f>
        <v>OST_PathReinBoundary</v>
      </c>
    </row>
    <row r="2158" spans="1:23" ht="9.75" customHeight="1" x14ac:dyDescent="0.25">
      <c r="A2158" s="66">
        <v>2157</v>
      </c>
      <c r="B2158" s="65" t="s">
        <v>4283</v>
      </c>
      <c r="C2158" s="27" t="s">
        <v>4296</v>
      </c>
      <c r="D2158" s="27" t="s">
        <v>4869</v>
      </c>
      <c r="E2158" s="40" t="s">
        <v>4911</v>
      </c>
      <c r="F2158" s="25" t="s">
        <v>2956</v>
      </c>
      <c r="G2158" s="6" t="s">
        <v>13</v>
      </c>
      <c r="H2158" s="6" t="s">
        <v>13</v>
      </c>
      <c r="I2158" s="6" t="s">
        <v>13</v>
      </c>
      <c r="J2158" s="6" t="s">
        <v>13</v>
      </c>
      <c r="K2158" s="23" t="s">
        <v>13</v>
      </c>
      <c r="L2158" s="9" t="str">
        <f>_xlfn.CONCAT("", C2158)</f>
        <v>EST_Projeto</v>
      </c>
      <c r="M2158" s="9" t="str">
        <f>_xlfn.CONCAT("", D2158)</f>
        <v>EST_Armadura</v>
      </c>
      <c r="N2158" s="9" t="str">
        <f>_xlfn.CONCAT("", E2158)</f>
        <v>Barras_Distribuição</v>
      </c>
      <c r="O2158" s="9" t="str">
        <f>_xlfn.CONCAT("Classe IFC ou Categoria Revit:   ", F2158)</f>
        <v>Classe IFC ou Categoria Revit:   OST_PathReinSpanSymbol</v>
      </c>
      <c r="P2158" s="7" t="s">
        <v>4183</v>
      </c>
      <c r="Q2158" s="11" t="str">
        <f>_xlfn.CONCAT("Categoria de Revit:  ",F2158)</f>
        <v>Categoria de Revit:  OST_PathReinSpanSymbol</v>
      </c>
      <c r="R2158" s="7" t="str">
        <f>C2158</f>
        <v>EST_Projeto</v>
      </c>
      <c r="S2158" s="7" t="str">
        <f>D2158</f>
        <v>EST_Armadura</v>
      </c>
      <c r="T2158" s="7" t="str">
        <f>E2158</f>
        <v>Barras_Distribuição</v>
      </c>
      <c r="U2158" s="8" t="str">
        <f>_xlfn.CONCAT("bim-key_",A2158)</f>
        <v>bim-key_2157</v>
      </c>
      <c r="V2158" s="4" t="str">
        <f>IF(ISNUMBER(FIND("Arrow", F2158)), _xlfn.CONCAT(E2158,"_Seta"), E2158)</f>
        <v>Barras_Distribuição</v>
      </c>
      <c r="W2158" s="4" t="str">
        <f>IF(ISNUMBER(FIND("Scheme", F2158)), _xlfn.CONCAT(F2158,"_Esquema"), F2158)</f>
        <v>OST_PathReinSpanSymbol</v>
      </c>
    </row>
    <row r="2159" spans="1:23" ht="9.75" customHeight="1" x14ac:dyDescent="0.25">
      <c r="A2159" s="66">
        <v>2158</v>
      </c>
      <c r="B2159" s="65" t="s">
        <v>4283</v>
      </c>
      <c r="C2159" s="27" t="s">
        <v>4296</v>
      </c>
      <c r="D2159" s="27" t="s">
        <v>4873</v>
      </c>
      <c r="E2159" s="40" t="s">
        <v>4912</v>
      </c>
      <c r="F2159" s="25" t="s">
        <v>2955</v>
      </c>
      <c r="G2159" s="6" t="s">
        <v>13</v>
      </c>
      <c r="H2159" s="6" t="s">
        <v>13</v>
      </c>
      <c r="I2159" s="6" t="s">
        <v>13</v>
      </c>
      <c r="J2159" s="6" t="s">
        <v>13</v>
      </c>
      <c r="K2159" s="23" t="s">
        <v>13</v>
      </c>
      <c r="L2159" s="9" t="str">
        <f>_xlfn.CONCAT("", C2159)</f>
        <v>EST_Projeto</v>
      </c>
      <c r="M2159" s="9" t="str">
        <f>_xlfn.CONCAT("", D2159)</f>
        <v>EST_Armadura_TAG</v>
      </c>
      <c r="N2159" s="9" t="str">
        <f>_xlfn.CONCAT("", E2159)</f>
        <v>Barras_Distribuição_Etiqueta</v>
      </c>
      <c r="O2159" s="9" t="str">
        <f>_xlfn.CONCAT("Classe IFC ou Categoria Revit:   ", F2159)</f>
        <v>Classe IFC ou Categoria Revit:   OST_PathReinTags</v>
      </c>
      <c r="P2159" s="7" t="s">
        <v>4460</v>
      </c>
      <c r="Q2159" s="11" t="str">
        <f>_xlfn.CONCAT("Categoria de Revit:  ",F2159)</f>
        <v>Categoria de Revit:  OST_PathReinTags</v>
      </c>
      <c r="R2159" s="7" t="str">
        <f>C2159</f>
        <v>EST_Projeto</v>
      </c>
      <c r="S2159" s="7" t="str">
        <f>D2159</f>
        <v>EST_Armadura_TAG</v>
      </c>
      <c r="T2159" s="7" t="str">
        <f>E2159</f>
        <v>Barras_Distribuição_Etiqueta</v>
      </c>
      <c r="U2159" s="8" t="str">
        <f>_xlfn.CONCAT("bim-key_",A2159)</f>
        <v>bim-key_2158</v>
      </c>
      <c r="V2159" s="4" t="str">
        <f>IF(ISNUMBER(FIND("Arrow", F2159)), _xlfn.CONCAT(E2159,"_Seta"), E2159)</f>
        <v>Barras_Distribuição_Etiqueta</v>
      </c>
      <c r="W2159" s="4" t="str">
        <f>IF(ISNUMBER(FIND("Scheme", F2159)), _xlfn.CONCAT(F2159,"_Esquema"), F2159)</f>
        <v>OST_PathReinTags</v>
      </c>
    </row>
    <row r="2160" spans="1:23" ht="9.75" customHeight="1" x14ac:dyDescent="0.25">
      <c r="A2160" s="66">
        <v>2159</v>
      </c>
      <c r="B2160" s="65" t="s">
        <v>4283</v>
      </c>
      <c r="C2160" s="27" t="s">
        <v>4735</v>
      </c>
      <c r="D2160" s="27" t="s">
        <v>4764</v>
      </c>
      <c r="E2160" s="39" t="s">
        <v>4765</v>
      </c>
      <c r="F2160" s="25" t="s">
        <v>3870</v>
      </c>
      <c r="G2160" s="6" t="s">
        <v>13</v>
      </c>
      <c r="H2160" s="6" t="s">
        <v>13</v>
      </c>
      <c r="I2160" s="6" t="s">
        <v>13</v>
      </c>
      <c r="J2160" s="6" t="s">
        <v>13</v>
      </c>
      <c r="K2160" s="23" t="s">
        <v>13</v>
      </c>
      <c r="L2160" s="9" t="str">
        <f>_xlfn.CONCAT("", C2160)</f>
        <v>PRJ_Temporal</v>
      </c>
      <c r="M2160" s="9" t="str">
        <f>_xlfn.CONCAT("", D2160)</f>
        <v>Fases_Temporais</v>
      </c>
      <c r="N2160" s="9" t="str">
        <f>_xlfn.CONCAT("", E2160)</f>
        <v>Fase_Construtiva</v>
      </c>
      <c r="O2160" s="9" t="str">
        <f>_xlfn.CONCAT("Classe IFC ou Categoria Revit:   ", F2160)</f>
        <v>Classe IFC ou Categoria Revit:   OST_Phases</v>
      </c>
      <c r="P2160" s="7" t="s">
        <v>4183</v>
      </c>
      <c r="Q2160" s="11" t="str">
        <f>_xlfn.CONCAT("Categoria de Revit:  ",F2160)</f>
        <v>Categoria de Revit:  OST_Phases</v>
      </c>
      <c r="R2160" s="7" t="str">
        <f>C2160</f>
        <v>PRJ_Temporal</v>
      </c>
      <c r="S2160" s="7" t="str">
        <f>D2160</f>
        <v>Fases_Temporais</v>
      </c>
      <c r="T2160" s="7" t="str">
        <f>E2160</f>
        <v>Fase_Construtiva</v>
      </c>
      <c r="U2160" s="8" t="str">
        <f>_xlfn.CONCAT("bim-key_",A2160)</f>
        <v>bim-key_2159</v>
      </c>
      <c r="V2160" s="4" t="str">
        <f>IF(ISNUMBER(FIND("Arrow", F2160)), _xlfn.CONCAT(E2160,"_Seta"), E2160)</f>
        <v>Fase_Construtiva</v>
      </c>
      <c r="W2160" s="4" t="str">
        <f>IF(ISNUMBER(FIND("Scheme", F2160)), _xlfn.CONCAT(F2160,"_Esquema"), F2160)</f>
        <v>OST_Phases</v>
      </c>
    </row>
    <row r="2161" spans="1:23" ht="9.75" customHeight="1" x14ac:dyDescent="0.25">
      <c r="A2161" s="66">
        <v>2160</v>
      </c>
      <c r="B2161" s="65" t="s">
        <v>4283</v>
      </c>
      <c r="C2161" s="27" t="s">
        <v>4297</v>
      </c>
      <c r="D2161" s="27" t="s">
        <v>4298</v>
      </c>
      <c r="E2161" s="26" t="s">
        <v>4212</v>
      </c>
      <c r="F2161" s="25" t="s">
        <v>3215</v>
      </c>
      <c r="G2161" s="6" t="s">
        <v>13</v>
      </c>
      <c r="H2161" s="6" t="s">
        <v>13</v>
      </c>
      <c r="I2161" s="6" t="s">
        <v>13</v>
      </c>
      <c r="J2161" s="6" t="s">
        <v>13</v>
      </c>
      <c r="K2161" s="23" t="s">
        <v>13</v>
      </c>
      <c r="L2161" s="9" t="str">
        <f>_xlfn.CONCAT("", C2161)</f>
        <v>INFRA_Projeto</v>
      </c>
      <c r="M2161" s="9" t="str">
        <f>_xlfn.CONCAT("", D2161)</f>
        <v>INFRA_Infraestrutura</v>
      </c>
      <c r="N2161" s="9" t="str">
        <f>_xlfn.CONCAT("", E2161)</f>
        <v>Ponte_Viaduto</v>
      </c>
      <c r="O2161" s="9" t="str">
        <f>_xlfn.CONCAT("Classe IFC ou Categoria Revit:   ", F2161)</f>
        <v>Classe IFC ou Categoria Revit:   OST_PierCaps</v>
      </c>
      <c r="P2161" s="7" t="s">
        <v>4183</v>
      </c>
      <c r="Q2161" s="11" t="str">
        <f>_xlfn.CONCAT("Categoria de Revit:  ",F2161)</f>
        <v>Categoria de Revit:  OST_PierCaps</v>
      </c>
      <c r="R2161" s="7" t="str">
        <f>C2161</f>
        <v>INFRA_Projeto</v>
      </c>
      <c r="S2161" s="7" t="str">
        <f>D2161</f>
        <v>INFRA_Infraestrutura</v>
      </c>
      <c r="T2161" s="7" t="str">
        <f>E2161</f>
        <v>Ponte_Viaduto</v>
      </c>
      <c r="U2161" s="8" t="str">
        <f>_xlfn.CONCAT("bim-key_",A2161)</f>
        <v>bim-key_2160</v>
      </c>
      <c r="V2161" s="4" t="str">
        <f>IF(ISNUMBER(FIND("Arrow", F2161)), _xlfn.CONCAT(E2161,"_Seta"), E2161)</f>
        <v>Ponte_Viaduto</v>
      </c>
      <c r="W2161" s="4" t="str">
        <f>IF(ISNUMBER(FIND("Scheme", F2161)), _xlfn.CONCAT(F2161,"_Esquema"), F2161)</f>
        <v>OST_PierCaps</v>
      </c>
    </row>
    <row r="2162" spans="1:23" ht="9.75" customHeight="1" x14ac:dyDescent="0.25">
      <c r="A2162" s="66">
        <v>2161</v>
      </c>
      <c r="B2162" s="65" t="s">
        <v>4283</v>
      </c>
      <c r="C2162" s="27" t="s">
        <v>4297</v>
      </c>
      <c r="D2162" s="27" t="s">
        <v>4752</v>
      </c>
      <c r="E2162" s="26" t="s">
        <v>4504</v>
      </c>
      <c r="F2162" s="25" t="s">
        <v>3214</v>
      </c>
      <c r="G2162" s="6" t="s">
        <v>13</v>
      </c>
      <c r="H2162" s="6" t="s">
        <v>13</v>
      </c>
      <c r="I2162" s="6" t="s">
        <v>13</v>
      </c>
      <c r="J2162" s="6" t="s">
        <v>13</v>
      </c>
      <c r="K2162" s="23" t="s">
        <v>13</v>
      </c>
      <c r="L2162" s="9" t="str">
        <f>_xlfn.CONCAT("", C2162)</f>
        <v>INFRA_Projeto</v>
      </c>
      <c r="M2162" s="9" t="str">
        <f>_xlfn.CONCAT("", D2162)</f>
        <v>INFRA_Infraestrutura_TAG</v>
      </c>
      <c r="N2162" s="9" t="str">
        <f>_xlfn.CONCAT("", E2162)</f>
        <v>Ponte_Viaduto_Etiqueta</v>
      </c>
      <c r="O2162" s="9" t="str">
        <f>_xlfn.CONCAT("Classe IFC ou Categoria Revit:   ", F2162)</f>
        <v>Classe IFC ou Categoria Revit:   OST_PierCapTags</v>
      </c>
      <c r="P2162" s="7" t="s">
        <v>4460</v>
      </c>
      <c r="Q2162" s="11" t="str">
        <f>_xlfn.CONCAT("Categoria de Revit:  ",F2162)</f>
        <v>Categoria de Revit:  OST_PierCapTags</v>
      </c>
      <c r="R2162" s="7" t="str">
        <f>C2162</f>
        <v>INFRA_Projeto</v>
      </c>
      <c r="S2162" s="7" t="str">
        <f>D2162</f>
        <v>INFRA_Infraestrutura_TAG</v>
      </c>
      <c r="T2162" s="7" t="str">
        <f>E2162</f>
        <v>Ponte_Viaduto_Etiqueta</v>
      </c>
      <c r="U2162" s="8" t="str">
        <f>_xlfn.CONCAT("bim-key_",A2162)</f>
        <v>bim-key_2161</v>
      </c>
      <c r="V2162" s="4" t="str">
        <f>IF(ISNUMBER(FIND("Arrow", F2162)), _xlfn.CONCAT(E2162,"_Seta"), E2162)</f>
        <v>Ponte_Viaduto_Etiqueta</v>
      </c>
      <c r="W2162" s="4" t="str">
        <f>IF(ISNUMBER(FIND("Scheme", F2162)), _xlfn.CONCAT(F2162,"_Esquema"), F2162)</f>
        <v>OST_PierCapTags</v>
      </c>
    </row>
    <row r="2163" spans="1:23" ht="9.75" customHeight="1" x14ac:dyDescent="0.25">
      <c r="A2163" s="66">
        <v>2162</v>
      </c>
      <c r="B2163" s="65" t="s">
        <v>4283</v>
      </c>
      <c r="C2163" s="27" t="s">
        <v>4297</v>
      </c>
      <c r="D2163" s="27" t="s">
        <v>4298</v>
      </c>
      <c r="E2163" s="26" t="s">
        <v>4212</v>
      </c>
      <c r="F2163" s="25" t="s">
        <v>3213</v>
      </c>
      <c r="G2163" s="6" t="s">
        <v>13</v>
      </c>
      <c r="H2163" s="6" t="s">
        <v>13</v>
      </c>
      <c r="I2163" s="6" t="s">
        <v>13</v>
      </c>
      <c r="J2163" s="6" t="s">
        <v>13</v>
      </c>
      <c r="K2163" s="23" t="s">
        <v>13</v>
      </c>
      <c r="L2163" s="9" t="str">
        <f>_xlfn.CONCAT("", C2163)</f>
        <v>INFRA_Projeto</v>
      </c>
      <c r="M2163" s="9" t="str">
        <f>_xlfn.CONCAT("", D2163)</f>
        <v>INFRA_Infraestrutura</v>
      </c>
      <c r="N2163" s="9" t="str">
        <f>_xlfn.CONCAT("", E2163)</f>
        <v>Ponte_Viaduto</v>
      </c>
      <c r="O2163" s="9" t="str">
        <f>_xlfn.CONCAT("Classe IFC ou Categoria Revit:   ", F2163)</f>
        <v>Classe IFC ou Categoria Revit:   OST_PierColumns</v>
      </c>
      <c r="P2163" s="7" t="s">
        <v>4183</v>
      </c>
      <c r="Q2163" s="11" t="str">
        <f>_xlfn.CONCAT("Categoria de Revit:  ",F2163)</f>
        <v>Categoria de Revit:  OST_PierColumns</v>
      </c>
      <c r="R2163" s="7" t="str">
        <f>C2163</f>
        <v>INFRA_Projeto</v>
      </c>
      <c r="S2163" s="7" t="str">
        <f>D2163</f>
        <v>INFRA_Infraestrutura</v>
      </c>
      <c r="T2163" s="7" t="str">
        <f>E2163</f>
        <v>Ponte_Viaduto</v>
      </c>
      <c r="U2163" s="8" t="str">
        <f>_xlfn.CONCAT("bim-key_",A2163)</f>
        <v>bim-key_2162</v>
      </c>
      <c r="V2163" s="4" t="str">
        <f>IF(ISNUMBER(FIND("Arrow", F2163)), _xlfn.CONCAT(E2163,"_Seta"), E2163)</f>
        <v>Ponte_Viaduto</v>
      </c>
      <c r="W2163" s="4" t="str">
        <f>IF(ISNUMBER(FIND("Scheme", F2163)), _xlfn.CONCAT(F2163,"_Esquema"), F2163)</f>
        <v>OST_PierColumns</v>
      </c>
    </row>
    <row r="2164" spans="1:23" ht="9.75" customHeight="1" x14ac:dyDescent="0.25">
      <c r="A2164" s="66">
        <v>2163</v>
      </c>
      <c r="B2164" s="65" t="s">
        <v>4283</v>
      </c>
      <c r="C2164" s="27" t="s">
        <v>4297</v>
      </c>
      <c r="D2164" s="27" t="s">
        <v>4752</v>
      </c>
      <c r="E2164" s="26" t="s">
        <v>4504</v>
      </c>
      <c r="F2164" s="25" t="s">
        <v>3212</v>
      </c>
      <c r="G2164" s="6" t="s">
        <v>13</v>
      </c>
      <c r="H2164" s="6" t="s">
        <v>13</v>
      </c>
      <c r="I2164" s="6" t="s">
        <v>13</v>
      </c>
      <c r="J2164" s="6" t="s">
        <v>13</v>
      </c>
      <c r="K2164" s="23" t="s">
        <v>13</v>
      </c>
      <c r="L2164" s="9" t="str">
        <f>_xlfn.CONCAT("", C2164)</f>
        <v>INFRA_Projeto</v>
      </c>
      <c r="M2164" s="9" t="str">
        <f>_xlfn.CONCAT("", D2164)</f>
        <v>INFRA_Infraestrutura_TAG</v>
      </c>
      <c r="N2164" s="9" t="str">
        <f>_xlfn.CONCAT("", E2164)</f>
        <v>Ponte_Viaduto_Etiqueta</v>
      </c>
      <c r="O2164" s="9" t="str">
        <f>_xlfn.CONCAT("Classe IFC ou Categoria Revit:   ", F2164)</f>
        <v>Classe IFC ou Categoria Revit:   OST_PierColumnTags</v>
      </c>
      <c r="P2164" s="7" t="s">
        <v>4460</v>
      </c>
      <c r="Q2164" s="11" t="str">
        <f>_xlfn.CONCAT("Categoria de Revit:  ",F2164)</f>
        <v>Categoria de Revit:  OST_PierColumnTags</v>
      </c>
      <c r="R2164" s="7" t="str">
        <f>C2164</f>
        <v>INFRA_Projeto</v>
      </c>
      <c r="S2164" s="7" t="str">
        <f>D2164</f>
        <v>INFRA_Infraestrutura_TAG</v>
      </c>
      <c r="T2164" s="7" t="str">
        <f>E2164</f>
        <v>Ponte_Viaduto_Etiqueta</v>
      </c>
      <c r="U2164" s="8" t="str">
        <f>_xlfn.CONCAT("bim-key_",A2164)</f>
        <v>bim-key_2163</v>
      </c>
      <c r="V2164" s="4" t="str">
        <f>IF(ISNUMBER(FIND("Arrow", F2164)), _xlfn.CONCAT(E2164,"_Seta"), E2164)</f>
        <v>Ponte_Viaduto_Etiqueta</v>
      </c>
      <c r="W2164" s="4" t="str">
        <f>IF(ISNUMBER(FIND("Scheme", F2164)), _xlfn.CONCAT(F2164,"_Esquema"), F2164)</f>
        <v>OST_PierColumnTags</v>
      </c>
    </row>
    <row r="2165" spans="1:23" ht="9.75" customHeight="1" x14ac:dyDescent="0.25">
      <c r="A2165" s="66">
        <v>2164</v>
      </c>
      <c r="B2165" s="65" t="s">
        <v>4283</v>
      </c>
      <c r="C2165" s="27" t="s">
        <v>4297</v>
      </c>
      <c r="D2165" s="27" t="s">
        <v>4298</v>
      </c>
      <c r="E2165" s="26" t="s">
        <v>4212</v>
      </c>
      <c r="F2165" s="25" t="s">
        <v>3211</v>
      </c>
      <c r="G2165" s="6" t="s">
        <v>13</v>
      </c>
      <c r="H2165" s="6" t="s">
        <v>13</v>
      </c>
      <c r="I2165" s="6" t="s">
        <v>13</v>
      </c>
      <c r="J2165" s="6" t="s">
        <v>13</v>
      </c>
      <c r="K2165" s="23" t="s">
        <v>13</v>
      </c>
      <c r="L2165" s="9" t="str">
        <f>_xlfn.CONCAT("", C2165)</f>
        <v>INFRA_Projeto</v>
      </c>
      <c r="M2165" s="9" t="str">
        <f>_xlfn.CONCAT("", D2165)</f>
        <v>INFRA_Infraestrutura</v>
      </c>
      <c r="N2165" s="9" t="str">
        <f>_xlfn.CONCAT("", E2165)</f>
        <v>Ponte_Viaduto</v>
      </c>
      <c r="O2165" s="9" t="str">
        <f>_xlfn.CONCAT("Classe IFC ou Categoria Revit:   ", F2165)</f>
        <v>Classe IFC ou Categoria Revit:   OST_PierPiles</v>
      </c>
      <c r="P2165" s="7" t="s">
        <v>4183</v>
      </c>
      <c r="Q2165" s="11" t="str">
        <f>_xlfn.CONCAT("Categoria de Revit:  ",F2165)</f>
        <v>Categoria de Revit:  OST_PierPiles</v>
      </c>
      <c r="R2165" s="7" t="str">
        <f>C2165</f>
        <v>INFRA_Projeto</v>
      </c>
      <c r="S2165" s="7" t="str">
        <f>D2165</f>
        <v>INFRA_Infraestrutura</v>
      </c>
      <c r="T2165" s="7" t="str">
        <f>E2165</f>
        <v>Ponte_Viaduto</v>
      </c>
      <c r="U2165" s="8" t="str">
        <f>_xlfn.CONCAT("bim-key_",A2165)</f>
        <v>bim-key_2164</v>
      </c>
      <c r="V2165" s="4" t="str">
        <f>IF(ISNUMBER(FIND("Arrow", F2165)), _xlfn.CONCAT(E2165,"_Seta"), E2165)</f>
        <v>Ponte_Viaduto</v>
      </c>
      <c r="W2165" s="4" t="str">
        <f>IF(ISNUMBER(FIND("Scheme", F2165)), _xlfn.CONCAT(F2165,"_Esquema"), F2165)</f>
        <v>OST_PierPiles</v>
      </c>
    </row>
    <row r="2166" spans="1:23" ht="9.75" customHeight="1" x14ac:dyDescent="0.25">
      <c r="A2166" s="66">
        <v>2165</v>
      </c>
      <c r="B2166" s="65" t="s">
        <v>4283</v>
      </c>
      <c r="C2166" s="27" t="s">
        <v>4297</v>
      </c>
      <c r="D2166" s="27" t="s">
        <v>4752</v>
      </c>
      <c r="E2166" s="26" t="s">
        <v>4504</v>
      </c>
      <c r="F2166" s="25" t="s">
        <v>3210</v>
      </c>
      <c r="G2166" s="6" t="s">
        <v>13</v>
      </c>
      <c r="H2166" s="6" t="s">
        <v>13</v>
      </c>
      <c r="I2166" s="6" t="s">
        <v>13</v>
      </c>
      <c r="J2166" s="6" t="s">
        <v>13</v>
      </c>
      <c r="K2166" s="23" t="s">
        <v>13</v>
      </c>
      <c r="L2166" s="9" t="str">
        <f>_xlfn.CONCAT("", C2166)</f>
        <v>INFRA_Projeto</v>
      </c>
      <c r="M2166" s="9" t="str">
        <f>_xlfn.CONCAT("", D2166)</f>
        <v>INFRA_Infraestrutura_TAG</v>
      </c>
      <c r="N2166" s="9" t="str">
        <f>_xlfn.CONCAT("", E2166)</f>
        <v>Ponte_Viaduto_Etiqueta</v>
      </c>
      <c r="O2166" s="9" t="str">
        <f>_xlfn.CONCAT("Classe IFC ou Categoria Revit:   ", F2166)</f>
        <v>Classe IFC ou Categoria Revit:   OST_PierPileTags</v>
      </c>
      <c r="P2166" s="7" t="s">
        <v>4460</v>
      </c>
      <c r="Q2166" s="11" t="str">
        <f>_xlfn.CONCAT("Categoria de Revit:  ",F2166)</f>
        <v>Categoria de Revit:  OST_PierPileTags</v>
      </c>
      <c r="R2166" s="7" t="str">
        <f>C2166</f>
        <v>INFRA_Projeto</v>
      </c>
      <c r="S2166" s="7" t="str">
        <f>D2166</f>
        <v>INFRA_Infraestrutura_TAG</v>
      </c>
      <c r="T2166" s="7" t="str">
        <f>E2166</f>
        <v>Ponte_Viaduto_Etiqueta</v>
      </c>
      <c r="U2166" s="8" t="str">
        <f>_xlfn.CONCAT("bim-key_",A2166)</f>
        <v>bim-key_2165</v>
      </c>
      <c r="V2166" s="4" t="str">
        <f>IF(ISNUMBER(FIND("Arrow", F2166)), _xlfn.CONCAT(E2166,"_Seta"), E2166)</f>
        <v>Ponte_Viaduto_Etiqueta</v>
      </c>
      <c r="W2166" s="4" t="str">
        <f>IF(ISNUMBER(FIND("Scheme", F2166)), _xlfn.CONCAT(F2166,"_Esquema"), F2166)</f>
        <v>OST_PierPileTags</v>
      </c>
    </row>
    <row r="2167" spans="1:23" ht="9.75" customHeight="1" x14ac:dyDescent="0.25">
      <c r="A2167" s="66">
        <v>2166</v>
      </c>
      <c r="B2167" s="65" t="s">
        <v>4283</v>
      </c>
      <c r="C2167" s="27" t="s">
        <v>4297</v>
      </c>
      <c r="D2167" s="27" t="s">
        <v>4298</v>
      </c>
      <c r="E2167" s="26" t="s">
        <v>4212</v>
      </c>
      <c r="F2167" s="25" t="s">
        <v>3209</v>
      </c>
      <c r="G2167" s="6" t="s">
        <v>13</v>
      </c>
      <c r="H2167" s="6" t="s">
        <v>13</v>
      </c>
      <c r="I2167" s="6" t="s">
        <v>13</v>
      </c>
      <c r="J2167" s="6" t="s">
        <v>13</v>
      </c>
      <c r="K2167" s="23" t="s">
        <v>13</v>
      </c>
      <c r="L2167" s="9" t="str">
        <f>_xlfn.CONCAT("", C2167)</f>
        <v>INFRA_Projeto</v>
      </c>
      <c r="M2167" s="9" t="str">
        <f>_xlfn.CONCAT("", D2167)</f>
        <v>INFRA_Infraestrutura</v>
      </c>
      <c r="N2167" s="9" t="str">
        <f>_xlfn.CONCAT("", E2167)</f>
        <v>Ponte_Viaduto</v>
      </c>
      <c r="O2167" s="9" t="str">
        <f>_xlfn.CONCAT("Classe IFC ou Categoria Revit:   ", F2167)</f>
        <v>Classe IFC ou Categoria Revit:   OST_PierWalls</v>
      </c>
      <c r="P2167" s="7" t="s">
        <v>4183</v>
      </c>
      <c r="Q2167" s="11" t="str">
        <f>_xlfn.CONCAT("Categoria de Revit:  ",F2167)</f>
        <v>Categoria de Revit:  OST_PierWalls</v>
      </c>
      <c r="R2167" s="7" t="str">
        <f>C2167</f>
        <v>INFRA_Projeto</v>
      </c>
      <c r="S2167" s="7" t="str">
        <f>D2167</f>
        <v>INFRA_Infraestrutura</v>
      </c>
      <c r="T2167" s="7" t="str">
        <f>E2167</f>
        <v>Ponte_Viaduto</v>
      </c>
      <c r="U2167" s="8" t="str">
        <f>_xlfn.CONCAT("bim-key_",A2167)</f>
        <v>bim-key_2166</v>
      </c>
      <c r="V2167" s="4" t="str">
        <f>IF(ISNUMBER(FIND("Arrow", F2167)), _xlfn.CONCAT(E2167,"_Seta"), E2167)</f>
        <v>Ponte_Viaduto</v>
      </c>
      <c r="W2167" s="4" t="str">
        <f>IF(ISNUMBER(FIND("Scheme", F2167)), _xlfn.CONCAT(F2167,"_Esquema"), F2167)</f>
        <v>OST_PierWalls</v>
      </c>
    </row>
    <row r="2168" spans="1:23" ht="9.75" customHeight="1" x14ac:dyDescent="0.25">
      <c r="A2168" s="66">
        <v>2167</v>
      </c>
      <c r="B2168" s="65" t="s">
        <v>4283</v>
      </c>
      <c r="C2168" s="27" t="s">
        <v>4297</v>
      </c>
      <c r="D2168" s="27" t="s">
        <v>4752</v>
      </c>
      <c r="E2168" s="26" t="s">
        <v>4504</v>
      </c>
      <c r="F2168" s="25" t="s">
        <v>3208</v>
      </c>
      <c r="G2168" s="6" t="s">
        <v>13</v>
      </c>
      <c r="H2168" s="6" t="s">
        <v>13</v>
      </c>
      <c r="I2168" s="6" t="s">
        <v>13</v>
      </c>
      <c r="J2168" s="6" t="s">
        <v>13</v>
      </c>
      <c r="K2168" s="23" t="s">
        <v>13</v>
      </c>
      <c r="L2168" s="9" t="str">
        <f>_xlfn.CONCAT("", C2168)</f>
        <v>INFRA_Projeto</v>
      </c>
      <c r="M2168" s="9" t="str">
        <f>_xlfn.CONCAT("", D2168)</f>
        <v>INFRA_Infraestrutura_TAG</v>
      </c>
      <c r="N2168" s="9" t="str">
        <f>_xlfn.CONCAT("", E2168)</f>
        <v>Ponte_Viaduto_Etiqueta</v>
      </c>
      <c r="O2168" s="9" t="str">
        <f>_xlfn.CONCAT("Classe IFC ou Categoria Revit:   ", F2168)</f>
        <v>Classe IFC ou Categoria Revit:   OST_PierWallTags</v>
      </c>
      <c r="P2168" s="7" t="s">
        <v>4460</v>
      </c>
      <c r="Q2168" s="11" t="str">
        <f>_xlfn.CONCAT("Categoria de Revit:  ",F2168)</f>
        <v>Categoria de Revit:  OST_PierWallTags</v>
      </c>
      <c r="R2168" s="7" t="str">
        <f>C2168</f>
        <v>INFRA_Projeto</v>
      </c>
      <c r="S2168" s="7" t="str">
        <f>D2168</f>
        <v>INFRA_Infraestrutura_TAG</v>
      </c>
      <c r="T2168" s="7" t="str">
        <f>E2168</f>
        <v>Ponte_Viaduto_Etiqueta</v>
      </c>
      <c r="U2168" s="8" t="str">
        <f>_xlfn.CONCAT("bim-key_",A2168)</f>
        <v>bim-key_2167</v>
      </c>
      <c r="V2168" s="4" t="str">
        <f>IF(ISNUMBER(FIND("Arrow", F2168)), _xlfn.CONCAT(E2168,"_Seta"), E2168)</f>
        <v>Ponte_Viaduto_Etiqueta</v>
      </c>
      <c r="W2168" s="4" t="str">
        <f>IF(ISNUMBER(FIND("Scheme", F2168)), _xlfn.CONCAT(F2168,"_Esquema"), F2168)</f>
        <v>OST_PierWallTags</v>
      </c>
    </row>
    <row r="2169" spans="1:23" ht="9.75" customHeight="1" x14ac:dyDescent="0.25">
      <c r="A2169" s="66">
        <v>2168</v>
      </c>
      <c r="B2169" s="65" t="s">
        <v>4283</v>
      </c>
      <c r="C2169" s="27" t="s">
        <v>4576</v>
      </c>
      <c r="D2169" s="27" t="s">
        <v>4586</v>
      </c>
      <c r="E2169" s="40" t="s">
        <v>4859</v>
      </c>
      <c r="F2169" s="25" t="s">
        <v>3145</v>
      </c>
      <c r="G2169" s="6" t="s">
        <v>13</v>
      </c>
      <c r="H2169" s="6" t="s">
        <v>13</v>
      </c>
      <c r="I2169" s="6" t="s">
        <v>13</v>
      </c>
      <c r="J2169" s="6" t="s">
        <v>13</v>
      </c>
      <c r="K2169" s="23" t="s">
        <v>13</v>
      </c>
      <c r="L2169" s="9" t="str">
        <f>_xlfn.CONCAT("", C2169)</f>
        <v>MEP_Projeto</v>
      </c>
      <c r="M2169" s="9" t="str">
        <f>_xlfn.CONCAT("", D2169)</f>
        <v>MEP_Acessório</v>
      </c>
      <c r="N2169" s="9" t="str">
        <f>_xlfn.CONCAT("", E2169)</f>
        <v>Acessório_Tubulação</v>
      </c>
      <c r="O2169" s="9" t="str">
        <f>_xlfn.CONCAT("Classe IFC ou Categoria Revit:   ", F2169)</f>
        <v>Classe IFC ou Categoria Revit:   OST_PipeAccessory</v>
      </c>
      <c r="P2169" s="7" t="s">
        <v>4183</v>
      </c>
      <c r="Q2169" s="11" t="str">
        <f>_xlfn.CONCAT("Categoria de Revit:  ",F2169)</f>
        <v>Categoria de Revit:  OST_PipeAccessory</v>
      </c>
      <c r="R2169" s="7" t="str">
        <f>C2169</f>
        <v>MEP_Projeto</v>
      </c>
      <c r="S2169" s="7" t="str">
        <f>D2169</f>
        <v>MEP_Acessório</v>
      </c>
      <c r="T2169" s="7" t="str">
        <f>E2169</f>
        <v>Acessório_Tubulação</v>
      </c>
      <c r="U2169" s="8" t="str">
        <f>_xlfn.CONCAT("bim-key_",A2169)</f>
        <v>bim-key_2168</v>
      </c>
      <c r="V2169" s="4" t="str">
        <f>IF(ISNUMBER(FIND("Arrow", F2169)), _xlfn.CONCAT(E2169,"_Seta"), E2169)</f>
        <v>Acessório_Tubulação</v>
      </c>
      <c r="W2169" s="4" t="str">
        <f>IF(ISNUMBER(FIND("Scheme", F2169)), _xlfn.CONCAT(F2169,"_Esquema"), F2169)</f>
        <v>OST_PipeAccessory</v>
      </c>
    </row>
    <row r="2170" spans="1:23" ht="9.75" customHeight="1" x14ac:dyDescent="0.25">
      <c r="A2170" s="66">
        <v>2169</v>
      </c>
      <c r="B2170" s="65" t="s">
        <v>4283</v>
      </c>
      <c r="C2170" s="27" t="s">
        <v>4576</v>
      </c>
      <c r="D2170" s="27" t="s">
        <v>4759</v>
      </c>
      <c r="E2170" s="40" t="s">
        <v>4520</v>
      </c>
      <c r="F2170" s="25" t="s">
        <v>3144</v>
      </c>
      <c r="G2170" s="6" t="s">
        <v>13</v>
      </c>
      <c r="H2170" s="6" t="s">
        <v>13</v>
      </c>
      <c r="I2170" s="6" t="s">
        <v>13</v>
      </c>
      <c r="J2170" s="6" t="s">
        <v>13</v>
      </c>
      <c r="K2170" s="23" t="s">
        <v>13</v>
      </c>
      <c r="L2170" s="9" t="str">
        <f>_xlfn.CONCAT("", C2170)</f>
        <v>MEP_Projeto</v>
      </c>
      <c r="M2170" s="9" t="str">
        <f>_xlfn.CONCAT("", D2170)</f>
        <v>MEP_Tubulação_TAG</v>
      </c>
      <c r="N2170" s="9" t="str">
        <f>_xlfn.CONCAT("", E2170)</f>
        <v>Tubulação_Distribui_Fluxo_Etiqueta</v>
      </c>
      <c r="O2170" s="9" t="str">
        <f>_xlfn.CONCAT("Classe IFC ou Categoria Revit:   ", F2170)</f>
        <v>Classe IFC ou Categoria Revit:   OST_PipeAccessoryTags</v>
      </c>
      <c r="P2170" s="7" t="s">
        <v>4460</v>
      </c>
      <c r="Q2170" s="11" t="str">
        <f>_xlfn.CONCAT("Categoria de Revit:  ",F2170)</f>
        <v>Categoria de Revit:  OST_PipeAccessoryTags</v>
      </c>
      <c r="R2170" s="7" t="str">
        <f>C2170</f>
        <v>MEP_Projeto</v>
      </c>
      <c r="S2170" s="7" t="str">
        <f>D2170</f>
        <v>MEP_Tubulação_TAG</v>
      </c>
      <c r="T2170" s="7" t="str">
        <f>E2170</f>
        <v>Tubulação_Distribui_Fluxo_Etiqueta</v>
      </c>
      <c r="U2170" s="8" t="str">
        <f>_xlfn.CONCAT("bim-key_",A2170)</f>
        <v>bim-key_2169</v>
      </c>
      <c r="V2170" s="4" t="str">
        <f>IF(ISNUMBER(FIND("Arrow", F2170)), _xlfn.CONCAT(E2170,"_Seta"), E2170)</f>
        <v>Tubulação_Distribui_Fluxo_Etiqueta</v>
      </c>
      <c r="W2170" s="4" t="str">
        <f>IF(ISNUMBER(FIND("Scheme", F2170)), _xlfn.CONCAT(F2170,"_Esquema"), F2170)</f>
        <v>OST_PipeAccessoryTags</v>
      </c>
    </row>
    <row r="2171" spans="1:23" ht="9.75" customHeight="1" x14ac:dyDescent="0.25">
      <c r="A2171" s="66">
        <v>2170</v>
      </c>
      <c r="B2171" s="65" t="s">
        <v>4283</v>
      </c>
      <c r="C2171" s="27" t="s">
        <v>4576</v>
      </c>
      <c r="D2171" s="27" t="s">
        <v>4585</v>
      </c>
      <c r="E2171" s="40" t="s">
        <v>4206</v>
      </c>
      <c r="F2171" s="33" t="s">
        <v>2000</v>
      </c>
      <c r="G2171" s="23" t="s">
        <v>13</v>
      </c>
      <c r="H2171" s="23" t="s">
        <v>13</v>
      </c>
      <c r="I2171" s="23" t="s">
        <v>13</v>
      </c>
      <c r="J2171" s="23" t="s">
        <v>13</v>
      </c>
      <c r="K2171" s="23" t="s">
        <v>13</v>
      </c>
      <c r="L2171" s="9" t="str">
        <f>_xlfn.CONCAT("", C2171)</f>
        <v>MEP_Projeto</v>
      </c>
      <c r="M2171" s="9" t="str">
        <f>_xlfn.CONCAT("", D2171)</f>
        <v>MEP_Tubulação</v>
      </c>
      <c r="N2171" s="9" t="str">
        <f>_xlfn.CONCAT("", E2171)</f>
        <v>Tubulação_Distribui_Fluxo</v>
      </c>
      <c r="O2171" s="9" t="str">
        <f>_xlfn.CONCAT("Classe IFC ou Categoria Revit:   ", F2171)</f>
        <v>Classe IFC ou Categoria Revit:   IfcPipeFittingOBSTRUCTION</v>
      </c>
      <c r="P2171" s="7" t="s">
        <v>2243</v>
      </c>
      <c r="Q2171" s="11" t="s">
        <v>4143</v>
      </c>
      <c r="R2171" s="7" t="str">
        <f>C2171</f>
        <v>MEP_Projeto</v>
      </c>
      <c r="S2171" s="7" t="str">
        <f>D2171</f>
        <v>MEP_Tubulação</v>
      </c>
      <c r="T2171" s="7" t="str">
        <f>E2171</f>
        <v>Tubulação_Distribui_Fluxo</v>
      </c>
      <c r="U2171" s="8" t="str">
        <f>_xlfn.CONCAT("bim-key_",A2171)</f>
        <v>bim-key_2170</v>
      </c>
      <c r="V2171" s="4" t="str">
        <f>IF(ISNUMBER(FIND("Arrow", F2171)), _xlfn.CONCAT(E2171,"_Seta"), E2171)</f>
        <v>Tubulação_Distribui_Fluxo</v>
      </c>
      <c r="W2171" s="4" t="str">
        <f>IF(ISNUMBER(FIND("Scheme", F2171)), _xlfn.CONCAT(F2171,"_Esquema"), F2171)</f>
        <v>IfcPipeFittingOBSTRUCTION</v>
      </c>
    </row>
    <row r="2172" spans="1:23" ht="9.75" customHeight="1" x14ac:dyDescent="0.25">
      <c r="A2172" s="66">
        <v>2171</v>
      </c>
      <c r="B2172" s="65" t="s">
        <v>4283</v>
      </c>
      <c r="C2172" s="27" t="s">
        <v>4576</v>
      </c>
      <c r="D2172" s="27" t="s">
        <v>4585</v>
      </c>
      <c r="E2172" s="40" t="s">
        <v>4206</v>
      </c>
      <c r="F2172" s="33" t="s">
        <v>2001</v>
      </c>
      <c r="G2172" s="23" t="s">
        <v>13</v>
      </c>
      <c r="H2172" s="23" t="s">
        <v>13</v>
      </c>
      <c r="I2172" s="23" t="s">
        <v>13</v>
      </c>
      <c r="J2172" s="23" t="s">
        <v>13</v>
      </c>
      <c r="K2172" s="23" t="s">
        <v>13</v>
      </c>
      <c r="L2172" s="9" t="str">
        <f>_xlfn.CONCAT("", C2172)</f>
        <v>MEP_Projeto</v>
      </c>
      <c r="M2172" s="9" t="str">
        <f>_xlfn.CONCAT("", D2172)</f>
        <v>MEP_Tubulação</v>
      </c>
      <c r="N2172" s="9" t="str">
        <f>_xlfn.CONCAT("", E2172)</f>
        <v>Tubulação_Distribui_Fluxo</v>
      </c>
      <c r="O2172" s="9" t="str">
        <f>_xlfn.CONCAT("Classe IFC ou Categoria Revit:   ", F2172)</f>
        <v>Classe IFC ou Categoria Revit:   IfcPipeFittingTRANSITION</v>
      </c>
      <c r="P2172" s="7" t="s">
        <v>2244</v>
      </c>
      <c r="Q2172" s="11" t="s">
        <v>4143</v>
      </c>
      <c r="R2172" s="7" t="str">
        <f>C2172</f>
        <v>MEP_Projeto</v>
      </c>
      <c r="S2172" s="7" t="str">
        <f>D2172</f>
        <v>MEP_Tubulação</v>
      </c>
      <c r="T2172" s="7" t="str">
        <f>E2172</f>
        <v>Tubulação_Distribui_Fluxo</v>
      </c>
      <c r="U2172" s="8" t="str">
        <f>_xlfn.CONCAT("bim-key_",A2172)</f>
        <v>bim-key_2171</v>
      </c>
      <c r="V2172" s="4" t="str">
        <f>IF(ISNUMBER(FIND("Arrow", F2172)), _xlfn.CONCAT(E2172,"_Seta"), E2172)</f>
        <v>Tubulação_Distribui_Fluxo</v>
      </c>
      <c r="W2172" s="4" t="str">
        <f>IF(ISNUMBER(FIND("Scheme", F2172)), _xlfn.CONCAT(F2172,"_Esquema"), F2172)</f>
        <v>IfcPipeFittingTRANSITION</v>
      </c>
    </row>
    <row r="2173" spans="1:23" ht="9.75" customHeight="1" x14ac:dyDescent="0.25">
      <c r="A2173" s="66">
        <v>2172</v>
      </c>
      <c r="B2173" s="65" t="s">
        <v>4283</v>
      </c>
      <c r="C2173" s="27" t="s">
        <v>4576</v>
      </c>
      <c r="D2173" s="27" t="s">
        <v>4585</v>
      </c>
      <c r="E2173" s="40" t="s">
        <v>4206</v>
      </c>
      <c r="F2173" s="33" t="s">
        <v>1564</v>
      </c>
      <c r="G2173" s="23" t="s">
        <v>13</v>
      </c>
      <c r="H2173" s="23" t="s">
        <v>13</v>
      </c>
      <c r="I2173" s="23" t="s">
        <v>13</v>
      </c>
      <c r="J2173" s="23" t="s">
        <v>13</v>
      </c>
      <c r="K2173" s="23" t="s">
        <v>13</v>
      </c>
      <c r="L2173" s="9" t="str">
        <f>_xlfn.CONCAT("", C2173)</f>
        <v>MEP_Projeto</v>
      </c>
      <c r="M2173" s="9" t="str">
        <f>_xlfn.CONCAT("", D2173)</f>
        <v>MEP_Tubulação</v>
      </c>
      <c r="N2173" s="9" t="str">
        <f>_xlfn.CONCAT("", E2173)</f>
        <v>Tubulação_Distribui_Fluxo</v>
      </c>
      <c r="O2173" s="9" t="str">
        <f>_xlfn.CONCAT("Classe IFC ou Categoria Revit:   ", F2173)</f>
        <v>Classe IFC ou Categoria Revit:   IfcPipeSegment</v>
      </c>
      <c r="P2173" s="7" t="s">
        <v>1565</v>
      </c>
      <c r="Q2173" s="11" t="s">
        <v>4137</v>
      </c>
      <c r="R2173" s="7" t="str">
        <f>C2173</f>
        <v>MEP_Projeto</v>
      </c>
      <c r="S2173" s="7" t="str">
        <f>D2173</f>
        <v>MEP_Tubulação</v>
      </c>
      <c r="T2173" s="7" t="str">
        <f>E2173</f>
        <v>Tubulação_Distribui_Fluxo</v>
      </c>
      <c r="U2173" s="8" t="str">
        <f>_xlfn.CONCAT("bim-key_",A2173)</f>
        <v>bim-key_2172</v>
      </c>
      <c r="V2173" s="4" t="str">
        <f>IF(ISNUMBER(FIND("Arrow", F2173)), _xlfn.CONCAT(E2173,"_Seta"), E2173)</f>
        <v>Tubulação_Distribui_Fluxo</v>
      </c>
      <c r="W2173" s="4" t="str">
        <f>IF(ISNUMBER(FIND("Scheme", F2173)), _xlfn.CONCAT(F2173,"_Esquema"), F2173)</f>
        <v>IfcPipeSegment</v>
      </c>
    </row>
    <row r="2174" spans="1:23" ht="9.75" customHeight="1" x14ac:dyDescent="0.25">
      <c r="A2174" s="66">
        <v>2173</v>
      </c>
      <c r="B2174" s="65" t="s">
        <v>4283</v>
      </c>
      <c r="C2174" s="27" t="s">
        <v>4576</v>
      </c>
      <c r="D2174" s="27" t="s">
        <v>4585</v>
      </c>
      <c r="E2174" s="40" t="s">
        <v>4206</v>
      </c>
      <c r="F2174" s="33" t="s">
        <v>2002</v>
      </c>
      <c r="G2174" s="23" t="s">
        <v>13</v>
      </c>
      <c r="H2174" s="23" t="s">
        <v>13</v>
      </c>
      <c r="I2174" s="23" t="s">
        <v>13</v>
      </c>
      <c r="J2174" s="23" t="s">
        <v>13</v>
      </c>
      <c r="K2174" s="23" t="s">
        <v>13</v>
      </c>
      <c r="L2174" s="9" t="str">
        <f>_xlfn.CONCAT("", C2174)</f>
        <v>MEP_Projeto</v>
      </c>
      <c r="M2174" s="9" t="str">
        <f>_xlfn.CONCAT("", D2174)</f>
        <v>MEP_Tubulação</v>
      </c>
      <c r="N2174" s="9" t="str">
        <f>_xlfn.CONCAT("", E2174)</f>
        <v>Tubulação_Distribui_Fluxo</v>
      </c>
      <c r="O2174" s="9" t="str">
        <f>_xlfn.CONCAT("Classe IFC ou Categoria Revit:   ", F2174)</f>
        <v>Classe IFC ou Categoria Revit:   IfcPipeSegmentCULVERT</v>
      </c>
      <c r="P2174" s="7" t="s">
        <v>2769</v>
      </c>
      <c r="Q2174" s="11" t="s">
        <v>4143</v>
      </c>
      <c r="R2174" s="7" t="str">
        <f>C2174</f>
        <v>MEP_Projeto</v>
      </c>
      <c r="S2174" s="7" t="str">
        <f>D2174</f>
        <v>MEP_Tubulação</v>
      </c>
      <c r="T2174" s="7" t="str">
        <f>E2174</f>
        <v>Tubulação_Distribui_Fluxo</v>
      </c>
      <c r="U2174" s="8" t="str">
        <f>_xlfn.CONCAT("bim-key_",A2174)</f>
        <v>bim-key_2173</v>
      </c>
      <c r="V2174" s="4" t="str">
        <f>IF(ISNUMBER(FIND("Arrow", F2174)), _xlfn.CONCAT(E2174,"_Seta"), E2174)</f>
        <v>Tubulação_Distribui_Fluxo</v>
      </c>
      <c r="W2174" s="4" t="str">
        <f>IF(ISNUMBER(FIND("Scheme", F2174)), _xlfn.CONCAT(F2174,"_Esquema"), F2174)</f>
        <v>IfcPipeSegmentCULVERT</v>
      </c>
    </row>
    <row r="2175" spans="1:23" ht="9.75" customHeight="1" x14ac:dyDescent="0.25">
      <c r="A2175" s="66">
        <v>2174</v>
      </c>
      <c r="B2175" s="65" t="s">
        <v>4283</v>
      </c>
      <c r="C2175" s="27" t="s">
        <v>4576</v>
      </c>
      <c r="D2175" s="27" t="s">
        <v>4585</v>
      </c>
      <c r="E2175" s="40" t="s">
        <v>4206</v>
      </c>
      <c r="F2175" s="33" t="s">
        <v>2003</v>
      </c>
      <c r="G2175" s="23" t="s">
        <v>13</v>
      </c>
      <c r="H2175" s="23" t="s">
        <v>13</v>
      </c>
      <c r="I2175" s="23" t="s">
        <v>13</v>
      </c>
      <c r="J2175" s="23" t="s">
        <v>13</v>
      </c>
      <c r="K2175" s="23" t="s">
        <v>13</v>
      </c>
      <c r="L2175" s="9" t="str">
        <f>_xlfn.CONCAT("", C2175)</f>
        <v>MEP_Projeto</v>
      </c>
      <c r="M2175" s="9" t="str">
        <f>_xlfn.CONCAT("", D2175)</f>
        <v>MEP_Tubulação</v>
      </c>
      <c r="N2175" s="9" t="str">
        <f>_xlfn.CONCAT("", E2175)</f>
        <v>Tubulação_Distribui_Fluxo</v>
      </c>
      <c r="O2175" s="9" t="str">
        <f>_xlfn.CONCAT("Classe IFC ou Categoria Revit:   ", F2175)</f>
        <v>Classe IFC ou Categoria Revit:   IfcPipeSegmentFLEXIBLESEGMENT</v>
      </c>
      <c r="P2175" s="7" t="s">
        <v>2630</v>
      </c>
      <c r="Q2175" s="11" t="s">
        <v>4143</v>
      </c>
      <c r="R2175" s="7" t="str">
        <f>C2175</f>
        <v>MEP_Projeto</v>
      </c>
      <c r="S2175" s="7" t="str">
        <f>D2175</f>
        <v>MEP_Tubulação</v>
      </c>
      <c r="T2175" s="7" t="str">
        <f>E2175</f>
        <v>Tubulação_Distribui_Fluxo</v>
      </c>
      <c r="U2175" s="8" t="str">
        <f>_xlfn.CONCAT("bim-key_",A2175)</f>
        <v>bim-key_2174</v>
      </c>
      <c r="V2175" s="4" t="str">
        <f>IF(ISNUMBER(FIND("Arrow", F2175)), _xlfn.CONCAT(E2175,"_Seta"), E2175)</f>
        <v>Tubulação_Distribui_Fluxo</v>
      </c>
      <c r="W2175" s="4" t="str">
        <f>IF(ISNUMBER(FIND("Scheme", F2175)), _xlfn.CONCAT(F2175,"_Esquema"), F2175)</f>
        <v>IfcPipeSegmentFLEXIBLESEGMENT</v>
      </c>
    </row>
    <row r="2176" spans="1:23" ht="9.75" customHeight="1" x14ac:dyDescent="0.25">
      <c r="A2176" s="66">
        <v>2175</v>
      </c>
      <c r="B2176" s="65" t="s">
        <v>4283</v>
      </c>
      <c r="C2176" s="27" t="s">
        <v>4576</v>
      </c>
      <c r="D2176" s="27" t="s">
        <v>4585</v>
      </c>
      <c r="E2176" s="40" t="s">
        <v>4206</v>
      </c>
      <c r="F2176" s="33" t="s">
        <v>2004</v>
      </c>
      <c r="G2176" s="23" t="s">
        <v>13</v>
      </c>
      <c r="H2176" s="23" t="s">
        <v>13</v>
      </c>
      <c r="I2176" s="23" t="s">
        <v>13</v>
      </c>
      <c r="J2176" s="23" t="s">
        <v>13</v>
      </c>
      <c r="K2176" s="23" t="s">
        <v>13</v>
      </c>
      <c r="L2176" s="9" t="str">
        <f>_xlfn.CONCAT("", C2176)</f>
        <v>MEP_Projeto</v>
      </c>
      <c r="M2176" s="9" t="str">
        <f>_xlfn.CONCAT("", D2176)</f>
        <v>MEP_Tubulação</v>
      </c>
      <c r="N2176" s="9" t="str">
        <f>_xlfn.CONCAT("", E2176)</f>
        <v>Tubulação_Distribui_Fluxo</v>
      </c>
      <c r="O2176" s="9" t="str">
        <f>_xlfn.CONCAT("Classe IFC ou Categoria Revit:   ", F2176)</f>
        <v>Classe IFC ou Categoria Revit:   IfcPipeSegmentGUTTER</v>
      </c>
      <c r="P2176" s="7" t="s">
        <v>2245</v>
      </c>
      <c r="Q2176" s="11" t="s">
        <v>4143</v>
      </c>
      <c r="R2176" s="7" t="str">
        <f>C2176</f>
        <v>MEP_Projeto</v>
      </c>
      <c r="S2176" s="7" t="str">
        <f>D2176</f>
        <v>MEP_Tubulação</v>
      </c>
      <c r="T2176" s="7" t="str">
        <f>E2176</f>
        <v>Tubulação_Distribui_Fluxo</v>
      </c>
      <c r="U2176" s="8" t="str">
        <f>_xlfn.CONCAT("bim-key_",A2176)</f>
        <v>bim-key_2175</v>
      </c>
      <c r="V2176" s="4" t="str">
        <f>IF(ISNUMBER(FIND("Arrow", F2176)), _xlfn.CONCAT(E2176,"_Seta"), E2176)</f>
        <v>Tubulação_Distribui_Fluxo</v>
      </c>
      <c r="W2176" s="4" t="str">
        <f>IF(ISNUMBER(FIND("Scheme", F2176)), _xlfn.CONCAT(F2176,"_Esquema"), F2176)</f>
        <v>IfcPipeSegmentGUTTER</v>
      </c>
    </row>
    <row r="2177" spans="1:23" ht="9.75" customHeight="1" x14ac:dyDescent="0.25">
      <c r="A2177" s="66">
        <v>2176</v>
      </c>
      <c r="B2177" s="65" t="s">
        <v>4283</v>
      </c>
      <c r="C2177" s="27" t="s">
        <v>4576</v>
      </c>
      <c r="D2177" s="27" t="s">
        <v>4585</v>
      </c>
      <c r="E2177" s="40" t="s">
        <v>4206</v>
      </c>
      <c r="F2177" s="33" t="s">
        <v>2005</v>
      </c>
      <c r="G2177" s="23" t="s">
        <v>13</v>
      </c>
      <c r="H2177" s="23" t="s">
        <v>13</v>
      </c>
      <c r="I2177" s="23" t="s">
        <v>13</v>
      </c>
      <c r="J2177" s="23" t="s">
        <v>13</v>
      </c>
      <c r="K2177" s="23" t="s">
        <v>13</v>
      </c>
      <c r="L2177" s="9" t="str">
        <f>_xlfn.CONCAT("", C2177)</f>
        <v>MEP_Projeto</v>
      </c>
      <c r="M2177" s="9" t="str">
        <f>_xlfn.CONCAT("", D2177)</f>
        <v>MEP_Tubulação</v>
      </c>
      <c r="N2177" s="9" t="str">
        <f>_xlfn.CONCAT("", E2177)</f>
        <v>Tubulação_Distribui_Fluxo</v>
      </c>
      <c r="O2177" s="9" t="str">
        <f>_xlfn.CONCAT("Classe IFC ou Categoria Revit:   ", F2177)</f>
        <v>Classe IFC ou Categoria Revit:   IfcPipeSegmentRIGIDSEGMENT</v>
      </c>
      <c r="P2177" s="7" t="s">
        <v>2246</v>
      </c>
      <c r="Q2177" s="11" t="s">
        <v>4137</v>
      </c>
      <c r="R2177" s="7" t="str">
        <f>C2177</f>
        <v>MEP_Projeto</v>
      </c>
      <c r="S2177" s="7" t="str">
        <f>D2177</f>
        <v>MEP_Tubulação</v>
      </c>
      <c r="T2177" s="7" t="str">
        <f>E2177</f>
        <v>Tubulação_Distribui_Fluxo</v>
      </c>
      <c r="U2177" s="8" t="str">
        <f>_xlfn.CONCAT("bim-key_",A2177)</f>
        <v>bim-key_2176</v>
      </c>
      <c r="V2177" s="4" t="str">
        <f>IF(ISNUMBER(FIND("Arrow", F2177)), _xlfn.CONCAT(E2177,"_Seta"), E2177)</f>
        <v>Tubulação_Distribui_Fluxo</v>
      </c>
      <c r="W2177" s="4" t="str">
        <f>IF(ISNUMBER(FIND("Scheme", F2177)), _xlfn.CONCAT(F2177,"_Esquema"), F2177)</f>
        <v>IfcPipeSegmentRIGIDSEGMENT</v>
      </c>
    </row>
    <row r="2178" spans="1:23" ht="9.75" customHeight="1" x14ac:dyDescent="0.25">
      <c r="A2178" s="66">
        <v>2177</v>
      </c>
      <c r="B2178" s="65" t="s">
        <v>4283</v>
      </c>
      <c r="C2178" s="27" t="s">
        <v>4576</v>
      </c>
      <c r="D2178" s="27" t="s">
        <v>4585</v>
      </c>
      <c r="E2178" s="40" t="s">
        <v>4206</v>
      </c>
      <c r="F2178" s="33" t="s">
        <v>2006</v>
      </c>
      <c r="G2178" s="23" t="s">
        <v>13</v>
      </c>
      <c r="H2178" s="23" t="s">
        <v>13</v>
      </c>
      <c r="I2178" s="23" t="s">
        <v>13</v>
      </c>
      <c r="J2178" s="23" t="s">
        <v>13</v>
      </c>
      <c r="K2178" s="23" t="s">
        <v>13</v>
      </c>
      <c r="L2178" s="9" t="str">
        <f>_xlfn.CONCAT("", C2178)</f>
        <v>MEP_Projeto</v>
      </c>
      <c r="M2178" s="9" t="str">
        <f>_xlfn.CONCAT("", D2178)</f>
        <v>MEP_Tubulação</v>
      </c>
      <c r="N2178" s="9" t="str">
        <f>_xlfn.CONCAT("", E2178)</f>
        <v>Tubulação_Distribui_Fluxo</v>
      </c>
      <c r="O2178" s="9" t="str">
        <f>_xlfn.CONCAT("Classe IFC ou Categoria Revit:   ", F2178)</f>
        <v>Classe IFC ou Categoria Revit:   IfcPipeSegmentSPOOL</v>
      </c>
      <c r="P2178" s="7" t="s">
        <v>2247</v>
      </c>
      <c r="Q2178" s="11" t="s">
        <v>4137</v>
      </c>
      <c r="R2178" s="7" t="str">
        <f>C2178</f>
        <v>MEP_Projeto</v>
      </c>
      <c r="S2178" s="7" t="str">
        <f>D2178</f>
        <v>MEP_Tubulação</v>
      </c>
      <c r="T2178" s="7" t="str">
        <f>E2178</f>
        <v>Tubulação_Distribui_Fluxo</v>
      </c>
      <c r="U2178" s="8" t="str">
        <f>_xlfn.CONCAT("bim-key_",A2178)</f>
        <v>bim-key_2177</v>
      </c>
      <c r="V2178" s="4" t="str">
        <f>IF(ISNUMBER(FIND("Arrow", F2178)), _xlfn.CONCAT(E2178,"_Seta"), E2178)</f>
        <v>Tubulação_Distribui_Fluxo</v>
      </c>
      <c r="W2178" s="4" t="str">
        <f>IF(ISNUMBER(FIND("Scheme", F2178)), _xlfn.CONCAT(F2178,"_Esquema"), F2178)</f>
        <v>IfcPipeSegmentSPOOL</v>
      </c>
    </row>
    <row r="2179" spans="1:23" ht="9.75" customHeight="1" x14ac:dyDescent="0.25">
      <c r="A2179" s="66">
        <v>2178</v>
      </c>
      <c r="B2179" s="65" t="s">
        <v>4283</v>
      </c>
      <c r="C2179" s="27" t="s">
        <v>4576</v>
      </c>
      <c r="D2179" s="27" t="s">
        <v>4585</v>
      </c>
      <c r="E2179" s="40" t="s">
        <v>4206</v>
      </c>
      <c r="F2179" s="25" t="s">
        <v>3142</v>
      </c>
      <c r="G2179" s="6" t="s">
        <v>13</v>
      </c>
      <c r="H2179" s="6" t="s">
        <v>13</v>
      </c>
      <c r="I2179" s="6" t="s">
        <v>13</v>
      </c>
      <c r="J2179" s="6" t="s">
        <v>13</v>
      </c>
      <c r="K2179" s="23" t="s">
        <v>13</v>
      </c>
      <c r="L2179" s="9" t="str">
        <f>_xlfn.CONCAT("", C2179)</f>
        <v>MEP_Projeto</v>
      </c>
      <c r="M2179" s="9" t="str">
        <f>_xlfn.CONCAT("", D2179)</f>
        <v>MEP_Tubulação</v>
      </c>
      <c r="N2179" s="9" t="str">
        <f>_xlfn.CONCAT("", E2179)</f>
        <v>Tubulação_Distribui_Fluxo</v>
      </c>
      <c r="O2179" s="9" t="str">
        <f>_xlfn.CONCAT("Classe IFC ou Categoria Revit:   ", F2179)</f>
        <v>Classe IFC ou Categoria Revit:   OST_PipeColorFillLegends</v>
      </c>
      <c r="P2179" s="7" t="s">
        <v>4183</v>
      </c>
      <c r="Q2179" s="11" t="str">
        <f>_xlfn.CONCAT("Categoria de Revit:  ",F2179)</f>
        <v>Categoria de Revit:  OST_PipeColorFillLegends</v>
      </c>
      <c r="R2179" s="7" t="str">
        <f>C2179</f>
        <v>MEP_Projeto</v>
      </c>
      <c r="S2179" s="7" t="str">
        <f>D2179</f>
        <v>MEP_Tubulação</v>
      </c>
      <c r="T2179" s="7" t="str">
        <f>E2179</f>
        <v>Tubulação_Distribui_Fluxo</v>
      </c>
      <c r="U2179" s="8" t="str">
        <f>_xlfn.CONCAT("bim-key_",A2179)</f>
        <v>bim-key_2178</v>
      </c>
      <c r="V2179" s="4" t="str">
        <f>IF(ISNUMBER(FIND("Arrow", F2179)), _xlfn.CONCAT(E2179,"_Seta"), E2179)</f>
        <v>Tubulação_Distribui_Fluxo</v>
      </c>
      <c r="W2179" s="4" t="str">
        <f>IF(ISNUMBER(FIND("Scheme", F2179)), _xlfn.CONCAT(F2179,"_Esquema"), F2179)</f>
        <v>OST_PipeColorFillLegends</v>
      </c>
    </row>
    <row r="2180" spans="1:23" ht="9.75" customHeight="1" x14ac:dyDescent="0.25">
      <c r="A2180" s="66">
        <v>2179</v>
      </c>
      <c r="B2180" s="65" t="s">
        <v>4283</v>
      </c>
      <c r="C2180" s="27" t="s">
        <v>4576</v>
      </c>
      <c r="D2180" s="27" t="s">
        <v>4585</v>
      </c>
      <c r="E2180" s="40" t="s">
        <v>4206</v>
      </c>
      <c r="F2180" s="25" t="s">
        <v>3141</v>
      </c>
      <c r="G2180" s="6" t="s">
        <v>13</v>
      </c>
      <c r="H2180" s="6" t="s">
        <v>13</v>
      </c>
      <c r="I2180" s="6" t="s">
        <v>13</v>
      </c>
      <c r="J2180" s="6" t="s">
        <v>13</v>
      </c>
      <c r="K2180" s="23" t="s">
        <v>13</v>
      </c>
      <c r="L2180" s="9" t="str">
        <f>_xlfn.CONCAT("", C2180)</f>
        <v>MEP_Projeto</v>
      </c>
      <c r="M2180" s="9" t="str">
        <f>_xlfn.CONCAT("", D2180)</f>
        <v>MEP_Tubulação</v>
      </c>
      <c r="N2180" s="9" t="str">
        <f>_xlfn.CONCAT("", E2180)</f>
        <v>Tubulação_Distribui_Fluxo</v>
      </c>
      <c r="O2180" s="9" t="str">
        <f>_xlfn.CONCAT("Classe IFC ou Categoria Revit:   ", F2180)</f>
        <v>Classe IFC ou Categoria Revit:   OST_PipeColorFills</v>
      </c>
      <c r="P2180" s="7" t="s">
        <v>4183</v>
      </c>
      <c r="Q2180" s="11" t="str">
        <f>_xlfn.CONCAT("Categoria de Revit:  ",F2180)</f>
        <v>Categoria de Revit:  OST_PipeColorFills</v>
      </c>
      <c r="R2180" s="7" t="str">
        <f>C2180</f>
        <v>MEP_Projeto</v>
      </c>
      <c r="S2180" s="7" t="str">
        <f>D2180</f>
        <v>MEP_Tubulação</v>
      </c>
      <c r="T2180" s="7" t="str">
        <f>E2180</f>
        <v>Tubulação_Distribui_Fluxo</v>
      </c>
      <c r="U2180" s="8" t="str">
        <f>_xlfn.CONCAT("bim-key_",A2180)</f>
        <v>bim-key_2179</v>
      </c>
      <c r="V2180" s="4" t="str">
        <f>IF(ISNUMBER(FIND("Arrow", F2180)), _xlfn.CONCAT(E2180,"_Seta"), E2180)</f>
        <v>Tubulação_Distribui_Fluxo</v>
      </c>
      <c r="W2180" s="4" t="str">
        <f>IF(ISNUMBER(FIND("Scheme", F2180)), _xlfn.CONCAT(F2180,"_Esquema"), F2180)</f>
        <v>OST_PipeColorFills</v>
      </c>
    </row>
    <row r="2181" spans="1:23" ht="9.75" customHeight="1" x14ac:dyDescent="0.25">
      <c r="A2181" s="66">
        <v>2180</v>
      </c>
      <c r="B2181" s="65" t="s">
        <v>4283</v>
      </c>
      <c r="C2181" s="27" t="s">
        <v>4576</v>
      </c>
      <c r="D2181" s="27" t="s">
        <v>4585</v>
      </c>
      <c r="E2181" s="40" t="s">
        <v>4206</v>
      </c>
      <c r="F2181" s="25" t="s">
        <v>3097</v>
      </c>
      <c r="G2181" s="6" t="s">
        <v>13</v>
      </c>
      <c r="H2181" s="6" t="s">
        <v>13</v>
      </c>
      <c r="I2181" s="6" t="s">
        <v>13</v>
      </c>
      <c r="J2181" s="6" t="s">
        <v>13</v>
      </c>
      <c r="K2181" s="23" t="s">
        <v>13</v>
      </c>
      <c r="L2181" s="9" t="str">
        <f>_xlfn.CONCAT("", C2181)</f>
        <v>MEP_Projeto</v>
      </c>
      <c r="M2181" s="9" t="str">
        <f>_xlfn.CONCAT("", D2181)</f>
        <v>MEP_Tubulação</v>
      </c>
      <c r="N2181" s="9" t="str">
        <f>_xlfn.CONCAT("", E2181)</f>
        <v>Tubulação_Distribui_Fluxo</v>
      </c>
      <c r="O2181" s="9" t="str">
        <f>_xlfn.CONCAT("Classe IFC ou Categoria Revit:   ", F2181)</f>
        <v>Classe IFC ou Categoria Revit:   OST_PipeConnections</v>
      </c>
      <c r="P2181" s="7" t="s">
        <v>4183</v>
      </c>
      <c r="Q2181" s="11" t="str">
        <f>_xlfn.CONCAT("Categoria de Revit:  ",F2181)</f>
        <v>Categoria de Revit:  OST_PipeConnections</v>
      </c>
      <c r="R2181" s="7" t="str">
        <f>C2181</f>
        <v>MEP_Projeto</v>
      </c>
      <c r="S2181" s="7" t="str">
        <f>D2181</f>
        <v>MEP_Tubulação</v>
      </c>
      <c r="T2181" s="7" t="str">
        <f>E2181</f>
        <v>Tubulação_Distribui_Fluxo</v>
      </c>
      <c r="U2181" s="8" t="str">
        <f>_xlfn.CONCAT("bim-key_",A2181)</f>
        <v>bim-key_2180</v>
      </c>
      <c r="V2181" s="4" t="str">
        <f>IF(ISNUMBER(FIND("Arrow", F2181)), _xlfn.CONCAT(E2181,"_Seta"), E2181)</f>
        <v>Tubulação_Distribui_Fluxo</v>
      </c>
      <c r="W2181" s="4" t="str">
        <f>IF(ISNUMBER(FIND("Scheme", F2181)), _xlfn.CONCAT(F2181,"_Esquema"), F2181)</f>
        <v>OST_PipeConnections</v>
      </c>
    </row>
    <row r="2182" spans="1:23" ht="9.75" customHeight="1" x14ac:dyDescent="0.25">
      <c r="A2182" s="66">
        <v>2181</v>
      </c>
      <c r="B2182" s="65" t="s">
        <v>4283</v>
      </c>
      <c r="C2182" s="27" t="s">
        <v>4576</v>
      </c>
      <c r="D2182" s="27" t="s">
        <v>4585</v>
      </c>
      <c r="E2182" s="40" t="s">
        <v>4206</v>
      </c>
      <c r="F2182" s="25" t="s">
        <v>3156</v>
      </c>
      <c r="G2182" s="6" t="s">
        <v>13</v>
      </c>
      <c r="H2182" s="6" t="s">
        <v>13</v>
      </c>
      <c r="I2182" s="6" t="s">
        <v>13</v>
      </c>
      <c r="J2182" s="6" t="s">
        <v>13</v>
      </c>
      <c r="K2182" s="23" t="s">
        <v>13</v>
      </c>
      <c r="L2182" s="9" t="str">
        <f>_xlfn.CONCAT("", C2182)</f>
        <v>MEP_Projeto</v>
      </c>
      <c r="M2182" s="9" t="str">
        <f>_xlfn.CONCAT("", D2182)</f>
        <v>MEP_Tubulação</v>
      </c>
      <c r="N2182" s="9" t="str">
        <f>_xlfn.CONCAT("", E2182)</f>
        <v>Tubulação_Distribui_Fluxo</v>
      </c>
      <c r="O2182" s="9" t="str">
        <f>_xlfn.CONCAT("Classe IFC ou Categoria Revit:   ", F2182)</f>
        <v>Classe IFC ou Categoria Revit:   OST_PipeCurves</v>
      </c>
      <c r="P2182" s="7" t="s">
        <v>4183</v>
      </c>
      <c r="Q2182" s="11" t="str">
        <f>_xlfn.CONCAT("Categoria de Revit:  ",F2182)</f>
        <v>Categoria de Revit:  OST_PipeCurves</v>
      </c>
      <c r="R2182" s="7" t="str">
        <f>C2182</f>
        <v>MEP_Projeto</v>
      </c>
      <c r="S2182" s="7" t="str">
        <f>D2182</f>
        <v>MEP_Tubulação</v>
      </c>
      <c r="T2182" s="7" t="str">
        <f>E2182</f>
        <v>Tubulação_Distribui_Fluxo</v>
      </c>
      <c r="U2182" s="8" t="str">
        <f>_xlfn.CONCAT("bim-key_",A2182)</f>
        <v>bim-key_2181</v>
      </c>
      <c r="V2182" s="4" t="str">
        <f>IF(ISNUMBER(FIND("Arrow", F2182)), _xlfn.CONCAT(E2182,"_Seta"), E2182)</f>
        <v>Tubulação_Distribui_Fluxo</v>
      </c>
      <c r="W2182" s="4" t="str">
        <f>IF(ISNUMBER(FIND("Scheme", F2182)), _xlfn.CONCAT(F2182,"_Esquema"), F2182)</f>
        <v>OST_PipeCurves</v>
      </c>
    </row>
    <row r="2183" spans="1:23" ht="9.75" customHeight="1" x14ac:dyDescent="0.25">
      <c r="A2183" s="66">
        <v>2182</v>
      </c>
      <c r="B2183" s="65" t="s">
        <v>4283</v>
      </c>
      <c r="C2183" s="27" t="s">
        <v>4576</v>
      </c>
      <c r="D2183" s="27" t="s">
        <v>4759</v>
      </c>
      <c r="E2183" s="40" t="s">
        <v>4520</v>
      </c>
      <c r="F2183" s="25" t="s">
        <v>3140</v>
      </c>
      <c r="G2183" s="6" t="s">
        <v>13</v>
      </c>
      <c r="H2183" s="6" t="s">
        <v>13</v>
      </c>
      <c r="I2183" s="6" t="s">
        <v>13</v>
      </c>
      <c r="J2183" s="6" t="s">
        <v>13</v>
      </c>
      <c r="K2183" s="23" t="s">
        <v>13</v>
      </c>
      <c r="L2183" s="9" t="str">
        <f>_xlfn.CONCAT("", C2183)</f>
        <v>MEP_Projeto</v>
      </c>
      <c r="M2183" s="9" t="str">
        <f>_xlfn.CONCAT("", D2183)</f>
        <v>MEP_Tubulação_TAG</v>
      </c>
      <c r="N2183" s="9" t="str">
        <f>_xlfn.CONCAT("", E2183)</f>
        <v>Tubulação_Distribui_Fluxo_Etiqueta</v>
      </c>
      <c r="O2183" s="9" t="str">
        <f>_xlfn.CONCAT("Classe IFC ou Categoria Revit:   ", F2183)</f>
        <v>Classe IFC ou Categoria Revit:   OST_PipeFittingTags</v>
      </c>
      <c r="P2183" s="7" t="s">
        <v>4460</v>
      </c>
      <c r="Q2183" s="11" t="str">
        <f>_xlfn.CONCAT("Categoria de Revit:  ",F2183)</f>
        <v>Categoria de Revit:  OST_PipeFittingTags</v>
      </c>
      <c r="R2183" s="7" t="str">
        <f>C2183</f>
        <v>MEP_Projeto</v>
      </c>
      <c r="S2183" s="7" t="str">
        <f>D2183</f>
        <v>MEP_Tubulação_TAG</v>
      </c>
      <c r="T2183" s="7" t="str">
        <f>E2183</f>
        <v>Tubulação_Distribui_Fluxo_Etiqueta</v>
      </c>
      <c r="U2183" s="8" t="str">
        <f>_xlfn.CONCAT("bim-key_",A2183)</f>
        <v>bim-key_2182</v>
      </c>
      <c r="V2183" s="4" t="str">
        <f>IF(ISNUMBER(FIND("Arrow", F2183)), _xlfn.CONCAT(E2183,"_Seta"), E2183)</f>
        <v>Tubulação_Distribui_Fluxo_Etiqueta</v>
      </c>
      <c r="W2183" s="4" t="str">
        <f>IF(ISNUMBER(FIND("Scheme", F2183)), _xlfn.CONCAT(F2183,"_Esquema"), F2183)</f>
        <v>OST_PipeFittingTags</v>
      </c>
    </row>
    <row r="2184" spans="1:23" ht="9.75" customHeight="1" x14ac:dyDescent="0.25">
      <c r="A2184" s="66">
        <v>2183</v>
      </c>
      <c r="B2184" s="65" t="s">
        <v>4283</v>
      </c>
      <c r="C2184" s="27" t="s">
        <v>4576</v>
      </c>
      <c r="D2184" s="27" t="s">
        <v>4585</v>
      </c>
      <c r="E2184" s="40" t="s">
        <v>4206</v>
      </c>
      <c r="F2184" s="25" t="s">
        <v>3155</v>
      </c>
      <c r="G2184" s="6" t="s">
        <v>13</v>
      </c>
      <c r="H2184" s="6" t="s">
        <v>13</v>
      </c>
      <c r="I2184" s="6" t="s">
        <v>13</v>
      </c>
      <c r="J2184" s="6" t="s">
        <v>13</v>
      </c>
      <c r="K2184" s="23" t="s">
        <v>13</v>
      </c>
      <c r="L2184" s="9" t="str">
        <f>_xlfn.CONCAT("", C2184)</f>
        <v>MEP_Projeto</v>
      </c>
      <c r="M2184" s="9" t="str">
        <f>_xlfn.CONCAT("", D2184)</f>
        <v>MEP_Tubulação</v>
      </c>
      <c r="N2184" s="9" t="str">
        <f>_xlfn.CONCAT("", E2184)</f>
        <v>Tubulação_Distribui_Fluxo</v>
      </c>
      <c r="O2184" s="9" t="str">
        <f>_xlfn.CONCAT("Classe IFC ou Categoria Revit:   ", F2184)</f>
        <v>Classe IFC ou Categoria Revit:   OST_PipeCurvesCenterLine</v>
      </c>
      <c r="P2184" s="7" t="s">
        <v>4183</v>
      </c>
      <c r="Q2184" s="11" t="str">
        <f>_xlfn.CONCAT("Categoria de Revit:  ",F2184)</f>
        <v>Categoria de Revit:  OST_PipeCurvesCenterLine</v>
      </c>
      <c r="R2184" s="7" t="str">
        <f>C2184</f>
        <v>MEP_Projeto</v>
      </c>
      <c r="S2184" s="7" t="str">
        <f>D2184</f>
        <v>MEP_Tubulação</v>
      </c>
      <c r="T2184" s="7" t="str">
        <f>E2184</f>
        <v>Tubulação_Distribui_Fluxo</v>
      </c>
      <c r="U2184" s="8" t="str">
        <f>_xlfn.CONCAT("bim-key_",A2184)</f>
        <v>bim-key_2183</v>
      </c>
      <c r="V2184" s="4" t="str">
        <f>IF(ISNUMBER(FIND("Arrow", F2184)), _xlfn.CONCAT(E2184,"_Seta"), E2184)</f>
        <v>Tubulação_Distribui_Fluxo</v>
      </c>
      <c r="W2184" s="4" t="str">
        <f>IF(ISNUMBER(FIND("Scheme", F2184)), _xlfn.CONCAT(F2184,"_Esquema"), F2184)</f>
        <v>OST_PipeCurvesCenterLine</v>
      </c>
    </row>
    <row r="2185" spans="1:23" ht="9.75" customHeight="1" x14ac:dyDescent="0.25">
      <c r="A2185" s="66">
        <v>2184</v>
      </c>
      <c r="B2185" s="65" t="s">
        <v>4283</v>
      </c>
      <c r="C2185" s="27" t="s">
        <v>4576</v>
      </c>
      <c r="D2185" s="27" t="s">
        <v>4585</v>
      </c>
      <c r="E2185" s="40" t="s">
        <v>4206</v>
      </c>
      <c r="F2185" s="25" t="s">
        <v>3154</v>
      </c>
      <c r="G2185" s="6" t="s">
        <v>13</v>
      </c>
      <c r="H2185" s="6" t="s">
        <v>13</v>
      </c>
      <c r="I2185" s="6" t="s">
        <v>13</v>
      </c>
      <c r="J2185" s="6" t="s">
        <v>13</v>
      </c>
      <c r="K2185" s="23" t="s">
        <v>13</v>
      </c>
      <c r="L2185" s="9" t="str">
        <f>_xlfn.CONCAT("", C2185)</f>
        <v>MEP_Projeto</v>
      </c>
      <c r="M2185" s="9" t="str">
        <f>_xlfn.CONCAT("", D2185)</f>
        <v>MEP_Tubulação</v>
      </c>
      <c r="N2185" s="9" t="str">
        <f>_xlfn.CONCAT("", E2185)</f>
        <v>Tubulação_Distribui_Fluxo</v>
      </c>
      <c r="O2185" s="9" t="str">
        <f>_xlfn.CONCAT("Classe IFC ou Categoria Revit:   ", F2185)</f>
        <v>Classe IFC ou Categoria Revit:   OST_PipeCurvesContour</v>
      </c>
      <c r="P2185" s="7" t="s">
        <v>4183</v>
      </c>
      <c r="Q2185" s="11" t="str">
        <f>_xlfn.CONCAT("Categoria de Revit:  ",F2185)</f>
        <v>Categoria de Revit:  OST_PipeCurvesContour</v>
      </c>
      <c r="R2185" s="7" t="str">
        <f>C2185</f>
        <v>MEP_Projeto</v>
      </c>
      <c r="S2185" s="7" t="str">
        <f>D2185</f>
        <v>MEP_Tubulação</v>
      </c>
      <c r="T2185" s="7" t="str">
        <f>E2185</f>
        <v>Tubulação_Distribui_Fluxo</v>
      </c>
      <c r="U2185" s="8" t="str">
        <f>_xlfn.CONCAT("bim-key_",A2185)</f>
        <v>bim-key_2184</v>
      </c>
      <c r="V2185" s="4" t="str">
        <f>IF(ISNUMBER(FIND("Arrow", F2185)), _xlfn.CONCAT(E2185,"_Seta"), E2185)</f>
        <v>Tubulação_Distribui_Fluxo</v>
      </c>
      <c r="W2185" s="4" t="str">
        <f>IF(ISNUMBER(FIND("Scheme", F2185)), _xlfn.CONCAT(F2185,"_Esquema"), F2185)</f>
        <v>OST_PipeCurvesContour</v>
      </c>
    </row>
    <row r="2186" spans="1:23" ht="9.75" customHeight="1" x14ac:dyDescent="0.25">
      <c r="A2186" s="66">
        <v>2185</v>
      </c>
      <c r="B2186" s="65" t="s">
        <v>4283</v>
      </c>
      <c r="C2186" s="27" t="s">
        <v>4576</v>
      </c>
      <c r="D2186" s="27" t="s">
        <v>4759</v>
      </c>
      <c r="E2186" s="40" t="s">
        <v>4520</v>
      </c>
      <c r="F2186" s="25" t="s">
        <v>3045</v>
      </c>
      <c r="G2186" s="6" t="s">
        <v>13</v>
      </c>
      <c r="H2186" s="6" t="s">
        <v>13</v>
      </c>
      <c r="I2186" s="6" t="s">
        <v>13</v>
      </c>
      <c r="J2186" s="6" t="s">
        <v>13</v>
      </c>
      <c r="K2186" s="23" t="s">
        <v>13</v>
      </c>
      <c r="L2186" s="9" t="str">
        <f>_xlfn.CONCAT("", C2186)</f>
        <v>MEP_Projeto</v>
      </c>
      <c r="M2186" s="9" t="str">
        <f>_xlfn.CONCAT("", D2186)</f>
        <v>MEP_Tubulação_TAG</v>
      </c>
      <c r="N2186" s="9" t="str">
        <f>_xlfn.CONCAT("", E2186)</f>
        <v>Tubulação_Distribui_Fluxo_Etiqueta</v>
      </c>
      <c r="O2186" s="9" t="str">
        <f>_xlfn.CONCAT("Classe IFC ou Categoria Revit:   ", F2186)</f>
        <v>Classe IFC ou Categoria Revit:   OST_PipeInsulationsTags</v>
      </c>
      <c r="P2186" s="7" t="s">
        <v>4460</v>
      </c>
      <c r="Q2186" s="11" t="str">
        <f>_xlfn.CONCAT("Categoria de Revit:  ",F2186)</f>
        <v>Categoria de Revit:  OST_PipeInsulationsTags</v>
      </c>
      <c r="R2186" s="7" t="str">
        <f>C2186</f>
        <v>MEP_Projeto</v>
      </c>
      <c r="S2186" s="7" t="str">
        <f>D2186</f>
        <v>MEP_Tubulação_TAG</v>
      </c>
      <c r="T2186" s="7" t="str">
        <f>E2186</f>
        <v>Tubulação_Distribui_Fluxo_Etiqueta</v>
      </c>
      <c r="U2186" s="8" t="str">
        <f>_xlfn.CONCAT("bim-key_",A2186)</f>
        <v>bim-key_2185</v>
      </c>
      <c r="V2186" s="4" t="str">
        <f>IF(ISNUMBER(FIND("Arrow", F2186)), _xlfn.CONCAT(E2186,"_Seta"), E2186)</f>
        <v>Tubulação_Distribui_Fluxo_Etiqueta</v>
      </c>
      <c r="W2186" s="4" t="str">
        <f>IF(ISNUMBER(FIND("Scheme", F2186)), _xlfn.CONCAT(F2186,"_Esquema"), F2186)</f>
        <v>OST_PipeInsulationsTags</v>
      </c>
    </row>
    <row r="2187" spans="1:23" ht="9.75" customHeight="1" x14ac:dyDescent="0.25">
      <c r="A2187" s="66">
        <v>2186</v>
      </c>
      <c r="B2187" s="65" t="s">
        <v>4283</v>
      </c>
      <c r="C2187" s="27" t="s">
        <v>4576</v>
      </c>
      <c r="D2187" s="27" t="s">
        <v>4585</v>
      </c>
      <c r="E2187" s="40" t="s">
        <v>4206</v>
      </c>
      <c r="F2187" s="25" t="s">
        <v>3131</v>
      </c>
      <c r="G2187" s="6" t="s">
        <v>13</v>
      </c>
      <c r="H2187" s="6" t="s">
        <v>13</v>
      </c>
      <c r="I2187" s="6" t="s">
        <v>13</v>
      </c>
      <c r="J2187" s="6" t="s">
        <v>13</v>
      </c>
      <c r="K2187" s="23" t="s">
        <v>13</v>
      </c>
      <c r="L2187" s="9" t="str">
        <f>_xlfn.CONCAT("", C2187)</f>
        <v>MEP_Projeto</v>
      </c>
      <c r="M2187" s="9" t="str">
        <f>_xlfn.CONCAT("", D2187)</f>
        <v>MEP_Tubulação</v>
      </c>
      <c r="N2187" s="9" t="str">
        <f>_xlfn.CONCAT("", E2187)</f>
        <v>Tubulação_Distribui_Fluxo</v>
      </c>
      <c r="O2187" s="9" t="str">
        <f>_xlfn.CONCAT("Classe IFC ou Categoria Revit:   ", F2187)</f>
        <v>Classe IFC ou Categoria Revit:   OST_PipeCurvesDrop</v>
      </c>
      <c r="P2187" s="7" t="s">
        <v>4183</v>
      </c>
      <c r="Q2187" s="11" t="str">
        <f>_xlfn.CONCAT("Categoria de Revit:  ",F2187)</f>
        <v>Categoria de Revit:  OST_PipeCurvesDrop</v>
      </c>
      <c r="R2187" s="7" t="str">
        <f>C2187</f>
        <v>MEP_Projeto</v>
      </c>
      <c r="S2187" s="7" t="str">
        <f>D2187</f>
        <v>MEP_Tubulação</v>
      </c>
      <c r="T2187" s="7" t="str">
        <f>E2187</f>
        <v>Tubulação_Distribui_Fluxo</v>
      </c>
      <c r="U2187" s="8" t="str">
        <f>_xlfn.CONCAT("bim-key_",A2187)</f>
        <v>bim-key_2186</v>
      </c>
      <c r="V2187" s="4" t="str">
        <f>IF(ISNUMBER(FIND("Arrow", F2187)), _xlfn.CONCAT(E2187,"_Seta"), E2187)</f>
        <v>Tubulação_Distribui_Fluxo</v>
      </c>
      <c r="W2187" s="4" t="str">
        <f>IF(ISNUMBER(FIND("Scheme", F2187)), _xlfn.CONCAT(F2187,"_Esquema"), F2187)</f>
        <v>OST_PipeCurvesDrop</v>
      </c>
    </row>
    <row r="2188" spans="1:23" ht="9.75" customHeight="1" x14ac:dyDescent="0.25">
      <c r="A2188" s="66">
        <v>2187</v>
      </c>
      <c r="B2188" s="65" t="s">
        <v>4283</v>
      </c>
      <c r="C2188" s="27" t="s">
        <v>4576</v>
      </c>
      <c r="D2188" s="27" t="s">
        <v>4585</v>
      </c>
      <c r="E2188" s="40" t="s">
        <v>4206</v>
      </c>
      <c r="F2188" s="25" t="s">
        <v>3130</v>
      </c>
      <c r="G2188" s="6" t="s">
        <v>13</v>
      </c>
      <c r="H2188" s="6" t="s">
        <v>13</v>
      </c>
      <c r="I2188" s="6" t="s">
        <v>13</v>
      </c>
      <c r="J2188" s="6" t="s">
        <v>13</v>
      </c>
      <c r="K2188" s="23" t="s">
        <v>13</v>
      </c>
      <c r="L2188" s="9" t="str">
        <f>_xlfn.CONCAT("", C2188)</f>
        <v>MEP_Projeto</v>
      </c>
      <c r="M2188" s="9" t="str">
        <f>_xlfn.CONCAT("", D2188)</f>
        <v>MEP_Tubulação</v>
      </c>
      <c r="N2188" s="9" t="str">
        <f>_xlfn.CONCAT("", E2188)</f>
        <v>Tubulação_Distribui_Fluxo</v>
      </c>
      <c r="O2188" s="9" t="str">
        <f>_xlfn.CONCAT("Classe IFC ou Categoria Revit:   ", F2188)</f>
        <v>Classe IFC ou Categoria Revit:   OST_PipeCurvesInsulation</v>
      </c>
      <c r="P2188" s="7" t="s">
        <v>4183</v>
      </c>
      <c r="Q2188" s="11" t="str">
        <f>_xlfn.CONCAT("Categoria de Revit:  ",F2188)</f>
        <v>Categoria de Revit:  OST_PipeCurvesInsulation</v>
      </c>
      <c r="R2188" s="7" t="str">
        <f>C2188</f>
        <v>MEP_Projeto</v>
      </c>
      <c r="S2188" s="7" t="str">
        <f>D2188</f>
        <v>MEP_Tubulação</v>
      </c>
      <c r="T2188" s="7" t="str">
        <f>E2188</f>
        <v>Tubulação_Distribui_Fluxo</v>
      </c>
      <c r="U2188" s="8" t="str">
        <f>_xlfn.CONCAT("bim-key_",A2188)</f>
        <v>bim-key_2187</v>
      </c>
      <c r="V2188" s="4" t="str">
        <f>IF(ISNUMBER(FIND("Arrow", F2188)), _xlfn.CONCAT(E2188,"_Seta"), E2188)</f>
        <v>Tubulação_Distribui_Fluxo</v>
      </c>
      <c r="W2188" s="4" t="str">
        <f>IF(ISNUMBER(FIND("Scheme", F2188)), _xlfn.CONCAT(F2188,"_Esquema"), F2188)</f>
        <v>OST_PipeCurvesInsulation</v>
      </c>
    </row>
    <row r="2189" spans="1:23" ht="9.75" customHeight="1" x14ac:dyDescent="0.25">
      <c r="A2189" s="66">
        <v>2188</v>
      </c>
      <c r="B2189" s="65" t="s">
        <v>4283</v>
      </c>
      <c r="C2189" s="27" t="s">
        <v>4576</v>
      </c>
      <c r="D2189" s="27" t="s">
        <v>4585</v>
      </c>
      <c r="E2189" s="40" t="s">
        <v>4206</v>
      </c>
      <c r="F2189" s="25" t="s">
        <v>3146</v>
      </c>
      <c r="G2189" s="6" t="s">
        <v>13</v>
      </c>
      <c r="H2189" s="6" t="s">
        <v>13</v>
      </c>
      <c r="I2189" s="6" t="s">
        <v>13</v>
      </c>
      <c r="J2189" s="6" t="s">
        <v>13</v>
      </c>
      <c r="K2189" s="23" t="s">
        <v>13</v>
      </c>
      <c r="L2189" s="9" t="str">
        <f>_xlfn.CONCAT("", C2189)</f>
        <v>MEP_Projeto</v>
      </c>
      <c r="M2189" s="9" t="str">
        <f>_xlfn.CONCAT("", D2189)</f>
        <v>MEP_Tubulação</v>
      </c>
      <c r="N2189" s="9" t="str">
        <f>_xlfn.CONCAT("", E2189)</f>
        <v>Tubulação_Distribui_Fluxo</v>
      </c>
      <c r="O2189" s="9" t="str">
        <f>_xlfn.CONCAT("Classe IFC ou Categoria Revit:   ", F2189)</f>
        <v>Classe IFC ou Categoria Revit:   OST_PipeCurvesRiseDrop</v>
      </c>
      <c r="P2189" s="7" t="s">
        <v>4183</v>
      </c>
      <c r="Q2189" s="11" t="str">
        <f>_xlfn.CONCAT("Categoria de Revit:  ",F2189)</f>
        <v>Categoria de Revit:  OST_PipeCurvesRiseDrop</v>
      </c>
      <c r="R2189" s="7" t="str">
        <f>C2189</f>
        <v>MEP_Projeto</v>
      </c>
      <c r="S2189" s="7" t="str">
        <f>D2189</f>
        <v>MEP_Tubulação</v>
      </c>
      <c r="T2189" s="7" t="str">
        <f>E2189</f>
        <v>Tubulação_Distribui_Fluxo</v>
      </c>
      <c r="U2189" s="8" t="str">
        <f>_xlfn.CONCAT("bim-key_",A2189)</f>
        <v>bim-key_2188</v>
      </c>
      <c r="V2189" s="4" t="str">
        <f>IF(ISNUMBER(FIND("Arrow", F2189)), _xlfn.CONCAT(E2189,"_Seta"), E2189)</f>
        <v>Tubulação_Distribui_Fluxo</v>
      </c>
      <c r="W2189" s="4" t="str">
        <f>IF(ISNUMBER(FIND("Scheme", F2189)), _xlfn.CONCAT(F2189,"_Esquema"), F2189)</f>
        <v>OST_PipeCurvesRiseDrop</v>
      </c>
    </row>
    <row r="2190" spans="1:23" ht="9.75" customHeight="1" x14ac:dyDescent="0.25">
      <c r="A2190" s="66">
        <v>2189</v>
      </c>
      <c r="B2190" s="65" t="s">
        <v>4283</v>
      </c>
      <c r="C2190" s="27" t="s">
        <v>4576</v>
      </c>
      <c r="D2190" s="27" t="s">
        <v>4759</v>
      </c>
      <c r="E2190" s="40" t="s">
        <v>4520</v>
      </c>
      <c r="F2190" s="25" t="s">
        <v>3153</v>
      </c>
      <c r="G2190" s="6" t="s">
        <v>13</v>
      </c>
      <c r="H2190" s="6" t="s">
        <v>13</v>
      </c>
      <c r="I2190" s="6" t="s">
        <v>13</v>
      </c>
      <c r="J2190" s="6" t="s">
        <v>13</v>
      </c>
      <c r="K2190" s="23" t="s">
        <v>13</v>
      </c>
      <c r="L2190" s="9" t="str">
        <f>_xlfn.CONCAT("", C2190)</f>
        <v>MEP_Projeto</v>
      </c>
      <c r="M2190" s="9" t="str">
        <f>_xlfn.CONCAT("", D2190)</f>
        <v>MEP_Tubulação_TAG</v>
      </c>
      <c r="N2190" s="9" t="str">
        <f>_xlfn.CONCAT("", E2190)</f>
        <v>Tubulação_Distribui_Fluxo_Etiqueta</v>
      </c>
      <c r="O2190" s="9" t="str">
        <f>_xlfn.CONCAT("Classe IFC ou Categoria Revit:   ", F2190)</f>
        <v>Classe IFC ou Categoria Revit:   OST_PipeTags</v>
      </c>
      <c r="P2190" s="7" t="s">
        <v>4460</v>
      </c>
      <c r="Q2190" s="11" t="str">
        <f>_xlfn.CONCAT("Categoria de Revit:  ",F2190)</f>
        <v>Categoria de Revit:  OST_PipeTags</v>
      </c>
      <c r="R2190" s="7" t="str">
        <f>C2190</f>
        <v>MEP_Projeto</v>
      </c>
      <c r="S2190" s="7" t="str">
        <f>D2190</f>
        <v>MEP_Tubulação_TAG</v>
      </c>
      <c r="T2190" s="7" t="str">
        <f>E2190</f>
        <v>Tubulação_Distribui_Fluxo_Etiqueta</v>
      </c>
      <c r="U2190" s="8" t="str">
        <f>_xlfn.CONCAT("bim-key_",A2190)</f>
        <v>bim-key_2189</v>
      </c>
      <c r="V2190" s="4" t="str">
        <f>IF(ISNUMBER(FIND("Arrow", F2190)), _xlfn.CONCAT(E2190,"_Seta"), E2190)</f>
        <v>Tubulação_Distribui_Fluxo_Etiqueta</v>
      </c>
      <c r="W2190" s="4" t="str">
        <f>IF(ISNUMBER(FIND("Scheme", F2190)), _xlfn.CONCAT(F2190,"_Esquema"), F2190)</f>
        <v>OST_PipeTags</v>
      </c>
    </row>
    <row r="2191" spans="1:23" ht="9.75" customHeight="1" x14ac:dyDescent="0.25">
      <c r="A2191" s="66">
        <v>2190</v>
      </c>
      <c r="B2191" s="65" t="s">
        <v>4283</v>
      </c>
      <c r="C2191" s="27" t="s">
        <v>4576</v>
      </c>
      <c r="D2191" s="27" t="s">
        <v>4585</v>
      </c>
      <c r="E2191" s="40" t="s">
        <v>4206</v>
      </c>
      <c r="F2191" s="25" t="s">
        <v>3151</v>
      </c>
      <c r="G2191" s="6" t="s">
        <v>13</v>
      </c>
      <c r="H2191" s="6" t="s">
        <v>13</v>
      </c>
      <c r="I2191" s="6" t="s">
        <v>13</v>
      </c>
      <c r="J2191" s="6" t="s">
        <v>13</v>
      </c>
      <c r="K2191" s="23" t="s">
        <v>13</v>
      </c>
      <c r="L2191" s="9" t="str">
        <f>_xlfn.CONCAT("", C2191)</f>
        <v>MEP_Projeto</v>
      </c>
      <c r="M2191" s="9" t="str">
        <f>_xlfn.CONCAT("", D2191)</f>
        <v>MEP_Tubulação</v>
      </c>
      <c r="N2191" s="9" t="str">
        <f>_xlfn.CONCAT("", E2191)</f>
        <v>Tubulação_Distribui_Fluxo</v>
      </c>
      <c r="O2191" s="9" t="str">
        <f>_xlfn.CONCAT("Classe IFC ou Categoria Revit:   ", F2191)</f>
        <v>Classe IFC ou Categoria Revit:   OST_PipeFitting</v>
      </c>
      <c r="P2191" s="7" t="s">
        <v>4183</v>
      </c>
      <c r="Q2191" s="11" t="str">
        <f>_xlfn.CONCAT("Categoria de Revit:  ",F2191)</f>
        <v>Categoria de Revit:  OST_PipeFitting</v>
      </c>
      <c r="R2191" s="7" t="str">
        <f>C2191</f>
        <v>MEP_Projeto</v>
      </c>
      <c r="S2191" s="7" t="str">
        <f>D2191</f>
        <v>MEP_Tubulação</v>
      </c>
      <c r="T2191" s="7" t="str">
        <f>E2191</f>
        <v>Tubulação_Distribui_Fluxo</v>
      </c>
      <c r="U2191" s="8" t="str">
        <f>_xlfn.CONCAT("bim-key_",A2191)</f>
        <v>bim-key_2190</v>
      </c>
      <c r="V2191" s="4" t="str">
        <f>IF(ISNUMBER(FIND("Arrow", F2191)), _xlfn.CONCAT(E2191,"_Seta"), E2191)</f>
        <v>Tubulação_Distribui_Fluxo</v>
      </c>
      <c r="W2191" s="4" t="str">
        <f>IF(ISNUMBER(FIND("Scheme", F2191)), _xlfn.CONCAT(F2191,"_Esquema"), F2191)</f>
        <v>OST_PipeFitting</v>
      </c>
    </row>
    <row r="2192" spans="1:23" ht="9.75" customHeight="1" x14ac:dyDescent="0.25">
      <c r="A2192" s="66">
        <v>2191</v>
      </c>
      <c r="B2192" s="65" t="s">
        <v>4283</v>
      </c>
      <c r="C2192" s="27" t="s">
        <v>4576</v>
      </c>
      <c r="D2192" s="27" t="s">
        <v>4585</v>
      </c>
      <c r="E2192" s="40" t="s">
        <v>4206</v>
      </c>
      <c r="F2192" s="25" t="s">
        <v>3128</v>
      </c>
      <c r="G2192" s="6" t="s">
        <v>13</v>
      </c>
      <c r="H2192" s="6" t="s">
        <v>13</v>
      </c>
      <c r="I2192" s="6" t="s">
        <v>13</v>
      </c>
      <c r="J2192" s="6" t="s">
        <v>13</v>
      </c>
      <c r="K2192" s="23" t="s">
        <v>13</v>
      </c>
      <c r="L2192" s="9" t="str">
        <f>_xlfn.CONCAT("", C2192)</f>
        <v>MEP_Projeto</v>
      </c>
      <c r="M2192" s="9" t="str">
        <f>_xlfn.CONCAT("", D2192)</f>
        <v>MEP_Tubulação</v>
      </c>
      <c r="N2192" s="9" t="str">
        <f>_xlfn.CONCAT("", E2192)</f>
        <v>Tubulação_Distribui_Fluxo</v>
      </c>
      <c r="O2192" s="9" t="str">
        <f>_xlfn.CONCAT("Classe IFC ou Categoria Revit:   ", F2192)</f>
        <v>Classe IFC ou Categoria Revit:   OST_PipeFittingCenterLine</v>
      </c>
      <c r="P2192" s="7" t="s">
        <v>4183</v>
      </c>
      <c r="Q2192" s="11" t="str">
        <f>_xlfn.CONCAT("Categoria de Revit:  ",F2192)</f>
        <v>Categoria de Revit:  OST_PipeFittingCenterLine</v>
      </c>
      <c r="R2192" s="7" t="str">
        <f>C2192</f>
        <v>MEP_Projeto</v>
      </c>
      <c r="S2192" s="7" t="str">
        <f>D2192</f>
        <v>MEP_Tubulação</v>
      </c>
      <c r="T2192" s="7" t="str">
        <f>E2192</f>
        <v>Tubulação_Distribui_Fluxo</v>
      </c>
      <c r="U2192" s="8" t="str">
        <f>_xlfn.CONCAT("bim-key_",A2192)</f>
        <v>bim-key_2191</v>
      </c>
      <c r="V2192" s="4" t="str">
        <f>IF(ISNUMBER(FIND("Arrow", F2192)), _xlfn.CONCAT(E2192,"_Seta"), E2192)</f>
        <v>Tubulação_Distribui_Fluxo</v>
      </c>
      <c r="W2192" s="4" t="str">
        <f>IF(ISNUMBER(FIND("Scheme", F2192)), _xlfn.CONCAT(F2192,"_Esquema"), F2192)</f>
        <v>OST_PipeFittingCenterLine</v>
      </c>
    </row>
    <row r="2193" spans="1:23" ht="9.75" customHeight="1" x14ac:dyDescent="0.25">
      <c r="A2193" s="66">
        <v>2192</v>
      </c>
      <c r="B2193" s="65" t="s">
        <v>4283</v>
      </c>
      <c r="C2193" s="27" t="s">
        <v>4576</v>
      </c>
      <c r="D2193" s="27" t="s">
        <v>4585</v>
      </c>
      <c r="E2193" s="40" t="s">
        <v>4206</v>
      </c>
      <c r="F2193" s="25" t="s">
        <v>3127</v>
      </c>
      <c r="G2193" s="6" t="s">
        <v>13</v>
      </c>
      <c r="H2193" s="6" t="s">
        <v>13</v>
      </c>
      <c r="I2193" s="6" t="s">
        <v>13</v>
      </c>
      <c r="J2193" s="6" t="s">
        <v>13</v>
      </c>
      <c r="K2193" s="23" t="s">
        <v>13</v>
      </c>
      <c r="L2193" s="9" t="str">
        <f>_xlfn.CONCAT("", C2193)</f>
        <v>MEP_Projeto</v>
      </c>
      <c r="M2193" s="9" t="str">
        <f>_xlfn.CONCAT("", D2193)</f>
        <v>MEP_Tubulação</v>
      </c>
      <c r="N2193" s="9" t="str">
        <f>_xlfn.CONCAT("", E2193)</f>
        <v>Tubulação_Distribui_Fluxo</v>
      </c>
      <c r="O2193" s="9" t="str">
        <f>_xlfn.CONCAT("Classe IFC ou Categoria Revit:   ", F2193)</f>
        <v>Classe IFC ou Categoria Revit:   OST_PipeFittingInsulation</v>
      </c>
      <c r="P2193" s="7" t="s">
        <v>4183</v>
      </c>
      <c r="Q2193" s="11" t="str">
        <f>_xlfn.CONCAT("Categoria de Revit:  ",F2193)</f>
        <v>Categoria de Revit:  OST_PipeFittingInsulation</v>
      </c>
      <c r="R2193" s="7" t="str">
        <f>C2193</f>
        <v>MEP_Projeto</v>
      </c>
      <c r="S2193" s="7" t="str">
        <f>D2193</f>
        <v>MEP_Tubulação</v>
      </c>
      <c r="T2193" s="7" t="str">
        <f>E2193</f>
        <v>Tubulação_Distribui_Fluxo</v>
      </c>
      <c r="U2193" s="8" t="str">
        <f>_xlfn.CONCAT("bim-key_",A2193)</f>
        <v>bim-key_2192</v>
      </c>
      <c r="V2193" s="4" t="str">
        <f>IF(ISNUMBER(FIND("Arrow", F2193)), _xlfn.CONCAT(E2193,"_Seta"), E2193)</f>
        <v>Tubulação_Distribui_Fluxo</v>
      </c>
      <c r="W2193" s="4" t="str">
        <f>IF(ISNUMBER(FIND("Scheme", F2193)), _xlfn.CONCAT(F2193,"_Esquema"), F2193)</f>
        <v>OST_PipeFittingInsulation</v>
      </c>
    </row>
    <row r="2194" spans="1:23" ht="9.75" customHeight="1" x14ac:dyDescent="0.25">
      <c r="A2194" s="66">
        <v>2193</v>
      </c>
      <c r="B2194" s="65" t="s">
        <v>4283</v>
      </c>
      <c r="C2194" s="27" t="s">
        <v>4277</v>
      </c>
      <c r="D2194" s="27" t="s">
        <v>4281</v>
      </c>
      <c r="E2194" s="40" t="s">
        <v>4198</v>
      </c>
      <c r="F2194" s="25" t="s">
        <v>3040</v>
      </c>
      <c r="G2194" s="6" t="s">
        <v>13</v>
      </c>
      <c r="H2194" s="6" t="s">
        <v>13</v>
      </c>
      <c r="I2194" s="6" t="s">
        <v>13</v>
      </c>
      <c r="J2194" s="6" t="s">
        <v>13</v>
      </c>
      <c r="K2194" s="23" t="s">
        <v>13</v>
      </c>
      <c r="L2194" s="9" t="str">
        <f>_xlfn.CONCAT("", C2194)</f>
        <v>AVAC_Projeto</v>
      </c>
      <c r="M2194" s="9" t="str">
        <f>_xlfn.CONCAT("", D2194)</f>
        <v>AVAC_Elementos</v>
      </c>
      <c r="N2194" s="9" t="str">
        <f>_xlfn.CONCAT("", E2194)</f>
        <v>AVAC_Distribui_Insumo_Duto</v>
      </c>
      <c r="O2194" s="9" t="str">
        <f>_xlfn.CONCAT("Classe IFC ou Categoria Revit:   ", F2194)</f>
        <v>Classe IFC ou Categoria Revit:   OST_PlaceHolderDucts</v>
      </c>
      <c r="P2194" s="7" t="s">
        <v>4183</v>
      </c>
      <c r="Q2194" s="11" t="str">
        <f>_xlfn.CONCAT("Categoria de Revit:  ",F2194)</f>
        <v>Categoria de Revit:  OST_PlaceHolderDucts</v>
      </c>
      <c r="R2194" s="7" t="str">
        <f>C2194</f>
        <v>AVAC_Projeto</v>
      </c>
      <c r="S2194" s="7" t="str">
        <f>D2194</f>
        <v>AVAC_Elementos</v>
      </c>
      <c r="T2194" s="7" t="str">
        <f>E2194</f>
        <v>AVAC_Distribui_Insumo_Duto</v>
      </c>
      <c r="U2194" s="8" t="str">
        <f>_xlfn.CONCAT("bim-key_",A2194)</f>
        <v>bim-key_2193</v>
      </c>
      <c r="V2194" s="4" t="str">
        <f>IF(ISNUMBER(FIND("Arrow", F2194)), _xlfn.CONCAT(E2194,"_Seta"), E2194)</f>
        <v>AVAC_Distribui_Insumo_Duto</v>
      </c>
      <c r="W2194" s="4" t="str">
        <f>IF(ISNUMBER(FIND("Scheme", F2194)), _xlfn.CONCAT(F2194,"_Esquema"), F2194)</f>
        <v>OST_PlaceHolderDucts</v>
      </c>
    </row>
    <row r="2195" spans="1:23" ht="9.75" customHeight="1" x14ac:dyDescent="0.25">
      <c r="A2195" s="66">
        <v>2194</v>
      </c>
      <c r="B2195" s="65" t="s">
        <v>4283</v>
      </c>
      <c r="C2195" s="27" t="s">
        <v>4576</v>
      </c>
      <c r="D2195" s="27" t="s">
        <v>4585</v>
      </c>
      <c r="E2195" s="40" t="s">
        <v>4206</v>
      </c>
      <c r="F2195" s="25" t="s">
        <v>3567</v>
      </c>
      <c r="G2195" s="6" t="s">
        <v>13</v>
      </c>
      <c r="H2195" s="6" t="s">
        <v>13</v>
      </c>
      <c r="I2195" s="6" t="s">
        <v>13</v>
      </c>
      <c r="J2195" s="6" t="s">
        <v>13</v>
      </c>
      <c r="K2195" s="23" t="s">
        <v>13</v>
      </c>
      <c r="L2195" s="9" t="str">
        <f>_xlfn.CONCAT("", C2195)</f>
        <v>MEP_Projeto</v>
      </c>
      <c r="M2195" s="9" t="str">
        <f>_xlfn.CONCAT("", D2195)</f>
        <v>MEP_Tubulação</v>
      </c>
      <c r="N2195" s="9" t="str">
        <f>_xlfn.CONCAT("", E2195)</f>
        <v>Tubulação_Distribui_Fluxo</v>
      </c>
      <c r="O2195" s="9" t="str">
        <f>_xlfn.CONCAT("Classe IFC ou Categoria Revit:   ", F2195)</f>
        <v>Classe IFC ou Categoria Revit:   OST_PipeHydronicSeparationSymbols</v>
      </c>
      <c r="P2195" s="7" t="s">
        <v>4183</v>
      </c>
      <c r="Q2195" s="11" t="str">
        <f>_xlfn.CONCAT("Categoria de Revit:  ",F2195)</f>
        <v>Categoria de Revit:  OST_PipeHydronicSeparationSymbols</v>
      </c>
      <c r="R2195" s="7" t="str">
        <f>C2195</f>
        <v>MEP_Projeto</v>
      </c>
      <c r="S2195" s="7" t="str">
        <f>D2195</f>
        <v>MEP_Tubulação</v>
      </c>
      <c r="T2195" s="7" t="str">
        <f>E2195</f>
        <v>Tubulação_Distribui_Fluxo</v>
      </c>
      <c r="U2195" s="8" t="str">
        <f>_xlfn.CONCAT("bim-key_",A2195)</f>
        <v>bim-key_2194</v>
      </c>
      <c r="V2195" s="4" t="str">
        <f>IF(ISNUMBER(FIND("Arrow", F2195)), _xlfn.CONCAT(E2195,"_Seta"), E2195)</f>
        <v>Tubulação_Distribui_Fluxo</v>
      </c>
      <c r="W2195" s="4" t="str">
        <f>IF(ISNUMBER(FIND("Scheme", F2195)), _xlfn.CONCAT(F2195,"_Esquema"), F2195)</f>
        <v>OST_PipeHydronicSeparationSymbols</v>
      </c>
    </row>
    <row r="2196" spans="1:23" ht="9.75" customHeight="1" x14ac:dyDescent="0.25">
      <c r="A2196" s="66">
        <v>2195</v>
      </c>
      <c r="B2196" s="65" t="s">
        <v>4283</v>
      </c>
      <c r="C2196" s="27" t="s">
        <v>4289</v>
      </c>
      <c r="D2196" s="27" t="s">
        <v>4291</v>
      </c>
      <c r="E2196" s="41" t="s">
        <v>4797</v>
      </c>
      <c r="F2196" s="25" t="s">
        <v>3823</v>
      </c>
      <c r="G2196" s="6" t="s">
        <v>13</v>
      </c>
      <c r="H2196" s="6" t="s">
        <v>13</v>
      </c>
      <c r="I2196" s="6" t="s">
        <v>13</v>
      </c>
      <c r="J2196" s="6" t="s">
        <v>13</v>
      </c>
      <c r="K2196" s="23" t="s">
        <v>13</v>
      </c>
      <c r="L2196" s="9" t="str">
        <f>_xlfn.CONCAT("", C2196)</f>
        <v>ARQ_Projeto</v>
      </c>
      <c r="M2196" s="9" t="str">
        <f>_xlfn.CONCAT("", D2196)</f>
        <v>ARQ_Interdisciplinar</v>
      </c>
      <c r="N2196" s="9" t="str">
        <f>_xlfn.CONCAT("", E2196)</f>
        <v>Projeto_Região</v>
      </c>
      <c r="O2196" s="9" t="str">
        <f>_xlfn.CONCAT("Classe IFC ou Categoria Revit:   ", F2196)</f>
        <v>Classe IFC ou Categoria Revit:   OST_PlanRegion</v>
      </c>
      <c r="P2196" s="7" t="s">
        <v>4183</v>
      </c>
      <c r="Q2196" s="11" t="str">
        <f>_xlfn.CONCAT("Categoria de Revit:  ",F2196)</f>
        <v>Categoria de Revit:  OST_PlanRegion</v>
      </c>
      <c r="R2196" s="7" t="str">
        <f>C2196</f>
        <v>ARQ_Projeto</v>
      </c>
      <c r="S2196" s="7" t="str">
        <f>D2196</f>
        <v>ARQ_Interdisciplinar</v>
      </c>
      <c r="T2196" s="7" t="str">
        <f>E2196</f>
        <v>Projeto_Região</v>
      </c>
      <c r="U2196" s="8" t="str">
        <f>_xlfn.CONCAT("bim-key_",A2196)</f>
        <v>bim-key_2195</v>
      </c>
      <c r="V2196" s="4" t="str">
        <f>IF(ISNUMBER(FIND("Arrow", F2196)), _xlfn.CONCAT(E2196,"_Seta"), E2196)</f>
        <v>Projeto_Região</v>
      </c>
      <c r="W2196" s="4" t="str">
        <f>IF(ISNUMBER(FIND("Scheme", F2196)), _xlfn.CONCAT(F2196,"_Esquema"), F2196)</f>
        <v>OST_PlanRegion</v>
      </c>
    </row>
    <row r="2197" spans="1:23" ht="9.75" customHeight="1" x14ac:dyDescent="0.25">
      <c r="A2197" s="66">
        <v>2196</v>
      </c>
      <c r="B2197" s="65" t="s">
        <v>4283</v>
      </c>
      <c r="C2197" s="27" t="s">
        <v>4297</v>
      </c>
      <c r="D2197" s="27" t="s">
        <v>4298</v>
      </c>
      <c r="E2197" s="26" t="s">
        <v>4299</v>
      </c>
      <c r="F2197" s="25" t="s">
        <v>3392</v>
      </c>
      <c r="G2197" s="6" t="s">
        <v>13</v>
      </c>
      <c r="H2197" s="6" t="s">
        <v>13</v>
      </c>
      <c r="I2197" s="6" t="s">
        <v>13</v>
      </c>
      <c r="J2197" s="6" t="s">
        <v>13</v>
      </c>
      <c r="K2197" s="23" t="s">
        <v>13</v>
      </c>
      <c r="L2197" s="9" t="str">
        <f>_xlfn.CONCAT("", C2197)</f>
        <v>INFRA_Projeto</v>
      </c>
      <c r="M2197" s="9" t="str">
        <f>_xlfn.CONCAT("", D2197)</f>
        <v>INFRA_Infraestrutura</v>
      </c>
      <c r="N2197" s="9" t="str">
        <f>_xlfn.CONCAT("", E2197)</f>
        <v>Vegetação</v>
      </c>
      <c r="O2197" s="9" t="str">
        <f>_xlfn.CONCAT("Classe IFC ou Categoria Revit:   ", F2197)</f>
        <v>Classe IFC ou Categoria Revit:   OST_Planting</v>
      </c>
      <c r="P2197" s="7" t="s">
        <v>4183</v>
      </c>
      <c r="Q2197" s="11" t="str">
        <f>_xlfn.CONCAT("Categoria de Revit:  ",F2197)</f>
        <v>Categoria de Revit:  OST_Planting</v>
      </c>
      <c r="R2197" s="7" t="str">
        <f>C2197</f>
        <v>INFRA_Projeto</v>
      </c>
      <c r="S2197" s="7" t="str">
        <f>D2197</f>
        <v>INFRA_Infraestrutura</v>
      </c>
      <c r="T2197" s="7" t="str">
        <f>E2197</f>
        <v>Vegetação</v>
      </c>
      <c r="U2197" s="8" t="str">
        <f>_xlfn.CONCAT("bim-key_",A2197)</f>
        <v>bim-key_2196</v>
      </c>
      <c r="V2197" s="4" t="str">
        <f>IF(ISNUMBER(FIND("Arrow", F2197)), _xlfn.CONCAT(E2197,"_Seta"), E2197)</f>
        <v>Vegetação</v>
      </c>
      <c r="W2197" s="4" t="str">
        <f>IF(ISNUMBER(FIND("Scheme", F2197)), _xlfn.CONCAT(F2197,"_Esquema"), F2197)</f>
        <v>OST_Planting</v>
      </c>
    </row>
    <row r="2198" spans="1:23" ht="9.75" customHeight="1" x14ac:dyDescent="0.25">
      <c r="A2198" s="66">
        <v>2197</v>
      </c>
      <c r="B2198" s="65" t="s">
        <v>4283</v>
      </c>
      <c r="C2198" s="27" t="s">
        <v>4297</v>
      </c>
      <c r="D2198" s="27" t="s">
        <v>4298</v>
      </c>
      <c r="E2198" s="26" t="s">
        <v>4717</v>
      </c>
      <c r="F2198" s="25" t="s">
        <v>2878</v>
      </c>
      <c r="G2198" s="6" t="s">
        <v>13</v>
      </c>
      <c r="H2198" s="6" t="s">
        <v>13</v>
      </c>
      <c r="I2198" s="6" t="s">
        <v>13</v>
      </c>
      <c r="J2198" s="6" t="s">
        <v>13</v>
      </c>
      <c r="K2198" s="23" t="s">
        <v>13</v>
      </c>
      <c r="L2198" s="9" t="str">
        <f>_xlfn.CONCAT("", C2198)</f>
        <v>INFRA_Projeto</v>
      </c>
      <c r="M2198" s="9" t="str">
        <f>_xlfn.CONCAT("", D2198)</f>
        <v>INFRA_Infraestrutura</v>
      </c>
      <c r="N2198" s="9" t="str">
        <f>_xlfn.CONCAT("", E2198)</f>
        <v>Vegetação_Linha_Oculta</v>
      </c>
      <c r="O2198" s="9" t="str">
        <f>_xlfn.CONCAT("Classe IFC ou Categoria Revit:   ", F2198)</f>
        <v>Classe IFC ou Categoria Revit:   OST_PlantingHiddenLines</v>
      </c>
      <c r="P2198" s="7" t="s">
        <v>4183</v>
      </c>
      <c r="Q2198" s="11" t="str">
        <f>_xlfn.CONCAT("Categoria de Revit:  ",F2198)</f>
        <v>Categoria de Revit:  OST_PlantingHiddenLines</v>
      </c>
      <c r="R2198" s="7" t="str">
        <f>C2198</f>
        <v>INFRA_Projeto</v>
      </c>
      <c r="S2198" s="7" t="str">
        <f>D2198</f>
        <v>INFRA_Infraestrutura</v>
      </c>
      <c r="T2198" s="7" t="str">
        <f>E2198</f>
        <v>Vegetação_Linha_Oculta</v>
      </c>
      <c r="U2198" s="8" t="str">
        <f>_xlfn.CONCAT("bim-key_",A2198)</f>
        <v>bim-key_2197</v>
      </c>
      <c r="V2198" s="4" t="str">
        <f>IF(ISNUMBER(FIND("Arrow", F2198)), _xlfn.CONCAT(E2198,"_Seta"), E2198)</f>
        <v>Vegetação_Linha_Oculta</v>
      </c>
      <c r="W2198" s="4" t="str">
        <f>IF(ISNUMBER(FIND("Scheme", F2198)), _xlfn.CONCAT(F2198,"_Esquema"), F2198)</f>
        <v>OST_PlantingHiddenLines</v>
      </c>
    </row>
    <row r="2199" spans="1:23" ht="9.75" customHeight="1" x14ac:dyDescent="0.25">
      <c r="A2199" s="66">
        <v>2198</v>
      </c>
      <c r="B2199" s="65" t="s">
        <v>4283</v>
      </c>
      <c r="C2199" s="27" t="s">
        <v>4297</v>
      </c>
      <c r="D2199" s="27" t="s">
        <v>4752</v>
      </c>
      <c r="E2199" s="26" t="s">
        <v>4506</v>
      </c>
      <c r="F2199" s="25" t="s">
        <v>3309</v>
      </c>
      <c r="G2199" s="6" t="s">
        <v>13</v>
      </c>
      <c r="H2199" s="6" t="s">
        <v>13</v>
      </c>
      <c r="I2199" s="6" t="s">
        <v>13</v>
      </c>
      <c r="J2199" s="6" t="s">
        <v>13</v>
      </c>
      <c r="K2199" s="23" t="s">
        <v>13</v>
      </c>
      <c r="L2199" s="9" t="str">
        <f>_xlfn.CONCAT("", C2199)</f>
        <v>INFRA_Projeto</v>
      </c>
      <c r="M2199" s="9" t="str">
        <f>_xlfn.CONCAT("", D2199)</f>
        <v>INFRA_Infraestrutura_TAG</v>
      </c>
      <c r="N2199" s="9" t="str">
        <f>_xlfn.CONCAT("", E2199)</f>
        <v>Vegetação_Etiqueta</v>
      </c>
      <c r="O2199" s="9" t="str">
        <f>_xlfn.CONCAT("Classe IFC ou Categoria Revit:   ", F2199)</f>
        <v>Classe IFC ou Categoria Revit:   OST_PlantingTags</v>
      </c>
      <c r="P2199" s="7" t="s">
        <v>4460</v>
      </c>
      <c r="Q2199" s="11" t="str">
        <f>_xlfn.CONCAT("Categoria de Revit:  ",F2199)</f>
        <v>Categoria de Revit:  OST_PlantingTags</v>
      </c>
      <c r="R2199" s="7" t="str">
        <f>C2199</f>
        <v>INFRA_Projeto</v>
      </c>
      <c r="S2199" s="7" t="str">
        <f>D2199</f>
        <v>INFRA_Infraestrutura_TAG</v>
      </c>
      <c r="T2199" s="7" t="str">
        <f>E2199</f>
        <v>Vegetação_Etiqueta</v>
      </c>
      <c r="U2199" s="8" t="str">
        <f>_xlfn.CONCAT("bim-key_",A2199)</f>
        <v>bim-key_2198</v>
      </c>
      <c r="V2199" s="4" t="str">
        <f>IF(ISNUMBER(FIND("Arrow", F2199)), _xlfn.CONCAT(E2199,"_Seta"), E2199)</f>
        <v>Vegetação_Etiqueta</v>
      </c>
      <c r="W2199" s="4" t="str">
        <f>IF(ISNUMBER(FIND("Scheme", F2199)), _xlfn.CONCAT(F2199,"_Esquema"), F2199)</f>
        <v>OST_PlantingTags</v>
      </c>
    </row>
    <row r="2200" spans="1:23" ht="9.75" customHeight="1" x14ac:dyDescent="0.25">
      <c r="A2200" s="66">
        <v>2199</v>
      </c>
      <c r="B2200" s="65" t="s">
        <v>4283</v>
      </c>
      <c r="C2200" s="27" t="s">
        <v>4305</v>
      </c>
      <c r="D2200" s="27" t="s">
        <v>4306</v>
      </c>
      <c r="E2200" s="40" t="s">
        <v>4307</v>
      </c>
      <c r="F2200" s="25" t="s">
        <v>2969</v>
      </c>
      <c r="G2200" s="6" t="s">
        <v>13</v>
      </c>
      <c r="H2200" s="6" t="s">
        <v>13</v>
      </c>
      <c r="I2200" s="6" t="s">
        <v>13</v>
      </c>
      <c r="J2200" s="6" t="s">
        <v>13</v>
      </c>
      <c r="K2200" s="23" t="s">
        <v>13</v>
      </c>
      <c r="L2200" s="9" t="str">
        <f>_xlfn.CONCAT("", C2200)</f>
        <v>SAN_Projeto</v>
      </c>
      <c r="M2200" s="9" t="str">
        <f>_xlfn.CONCAT("", D2200)</f>
        <v>SAN_Elementos</v>
      </c>
      <c r="N2200" s="9" t="str">
        <f>_xlfn.CONCAT("", E2200)</f>
        <v>Equipamento_Sanitário</v>
      </c>
      <c r="O2200" s="9" t="str">
        <f>_xlfn.CONCAT("Classe IFC ou Categoria Revit:   ", F2200)</f>
        <v>Classe IFC ou Categoria Revit:   OST_PlumbingEquipment</v>
      </c>
      <c r="P2200" s="7" t="s">
        <v>4183</v>
      </c>
      <c r="Q2200" s="11" t="str">
        <f>_xlfn.CONCAT("Categoria de Revit:  ",F2200)</f>
        <v>Categoria de Revit:  OST_PlumbingEquipment</v>
      </c>
      <c r="R2200" s="7" t="str">
        <f>C2200</f>
        <v>SAN_Projeto</v>
      </c>
      <c r="S2200" s="7" t="str">
        <f>D2200</f>
        <v>SAN_Elementos</v>
      </c>
      <c r="T2200" s="7" t="str">
        <f>E2200</f>
        <v>Equipamento_Sanitário</v>
      </c>
      <c r="U2200" s="8" t="str">
        <f>_xlfn.CONCAT("bim-key_",A2200)</f>
        <v>bim-key_2199</v>
      </c>
      <c r="V2200" s="4" t="str">
        <f>IF(ISNUMBER(FIND("Arrow", F2200)), _xlfn.CONCAT(E2200,"_Seta"), E2200)</f>
        <v>Equipamento_Sanitário</v>
      </c>
      <c r="W2200" s="4" t="str">
        <f>IF(ISNUMBER(FIND("Scheme", F2200)), _xlfn.CONCAT(F2200,"_Esquema"), F2200)</f>
        <v>OST_PlumbingEquipment</v>
      </c>
    </row>
    <row r="2201" spans="1:23" ht="9.75" customHeight="1" x14ac:dyDescent="0.25">
      <c r="A2201" s="66">
        <v>2200</v>
      </c>
      <c r="B2201" s="65" t="s">
        <v>4283</v>
      </c>
      <c r="C2201" s="27" t="s">
        <v>4305</v>
      </c>
      <c r="D2201" s="27" t="s">
        <v>4306</v>
      </c>
      <c r="E2201" s="40" t="s">
        <v>4694</v>
      </c>
      <c r="F2201" s="25" t="s">
        <v>2855</v>
      </c>
      <c r="G2201" s="6" t="s">
        <v>13</v>
      </c>
      <c r="H2201" s="6" t="s">
        <v>13</v>
      </c>
      <c r="I2201" s="6" t="s">
        <v>13</v>
      </c>
      <c r="J2201" s="6" t="s">
        <v>13</v>
      </c>
      <c r="K2201" s="23" t="s">
        <v>13</v>
      </c>
      <c r="L2201" s="9" t="str">
        <f>_xlfn.CONCAT("", C2201)</f>
        <v>SAN_Projeto</v>
      </c>
      <c r="M2201" s="9" t="str">
        <f>_xlfn.CONCAT("", D2201)</f>
        <v>SAN_Elementos</v>
      </c>
      <c r="N2201" s="9" t="str">
        <f>_xlfn.CONCAT("", E2201)</f>
        <v>Equipamento_Sanitário_Linha_Oculta</v>
      </c>
      <c r="O2201" s="9" t="str">
        <f>_xlfn.CONCAT("Classe IFC ou Categoria Revit:   ", F2201)</f>
        <v>Classe IFC ou Categoria Revit:   OST_PlumbingEquipmentHiddenLines</v>
      </c>
      <c r="P2201" s="7" t="s">
        <v>4183</v>
      </c>
      <c r="Q2201" s="11" t="str">
        <f>_xlfn.CONCAT("Categoria de Revit:  ",F2201)</f>
        <v>Categoria de Revit:  OST_PlumbingEquipmentHiddenLines</v>
      </c>
      <c r="R2201" s="7" t="str">
        <f>C2201</f>
        <v>SAN_Projeto</v>
      </c>
      <c r="S2201" s="7" t="str">
        <f>D2201</f>
        <v>SAN_Elementos</v>
      </c>
      <c r="T2201" s="7" t="str">
        <f>E2201</f>
        <v>Equipamento_Sanitário_Linha_Oculta</v>
      </c>
      <c r="U2201" s="8" t="str">
        <f>_xlfn.CONCAT("bim-key_",A2201)</f>
        <v>bim-key_2200</v>
      </c>
      <c r="V2201" s="4" t="str">
        <f>IF(ISNUMBER(FIND("Arrow", F2201)), _xlfn.CONCAT(E2201,"_Seta"), E2201)</f>
        <v>Equipamento_Sanitário_Linha_Oculta</v>
      </c>
      <c r="W2201" s="4" t="str">
        <f>IF(ISNUMBER(FIND("Scheme", F2201)), _xlfn.CONCAT(F2201,"_Esquema"), F2201)</f>
        <v>OST_PlumbingEquipmentHiddenLines</v>
      </c>
    </row>
    <row r="2202" spans="1:23" ht="9.75" customHeight="1" x14ac:dyDescent="0.25">
      <c r="A2202" s="66">
        <v>2201</v>
      </c>
      <c r="B2202" s="65" t="s">
        <v>4283</v>
      </c>
      <c r="C2202" s="27" t="s">
        <v>4305</v>
      </c>
      <c r="D2202" s="27" t="s">
        <v>4743</v>
      </c>
      <c r="E2202" s="40" t="s">
        <v>4529</v>
      </c>
      <c r="F2202" s="25" t="s">
        <v>2968</v>
      </c>
      <c r="G2202" s="6" t="s">
        <v>13</v>
      </c>
      <c r="H2202" s="6" t="s">
        <v>13</v>
      </c>
      <c r="I2202" s="6" t="s">
        <v>13</v>
      </c>
      <c r="J2202" s="6" t="s">
        <v>13</v>
      </c>
      <c r="K2202" s="23" t="s">
        <v>13</v>
      </c>
      <c r="L2202" s="9" t="str">
        <f>_xlfn.CONCAT("", C2202)</f>
        <v>SAN_Projeto</v>
      </c>
      <c r="M2202" s="9" t="str">
        <f>_xlfn.CONCAT("", D2202)</f>
        <v>SAN_Sanitária_TAG</v>
      </c>
      <c r="N2202" s="9" t="str">
        <f>_xlfn.CONCAT("", E2202)</f>
        <v>Equipamento_Sanitário_Etiqueta</v>
      </c>
      <c r="O2202" s="9" t="str">
        <f>_xlfn.CONCAT("Classe IFC ou Categoria Revit:   ", F2202)</f>
        <v>Classe IFC ou Categoria Revit:   OST_PlumbingEquipmentTags</v>
      </c>
      <c r="P2202" s="7" t="s">
        <v>4460</v>
      </c>
      <c r="Q2202" s="11" t="str">
        <f>_xlfn.CONCAT("Categoria de Revit:  ",F2202)</f>
        <v>Categoria de Revit:  OST_PlumbingEquipmentTags</v>
      </c>
      <c r="R2202" s="7" t="str">
        <f>C2202</f>
        <v>SAN_Projeto</v>
      </c>
      <c r="S2202" s="7" t="str">
        <f>D2202</f>
        <v>SAN_Sanitária_TAG</v>
      </c>
      <c r="T2202" s="7" t="str">
        <f>E2202</f>
        <v>Equipamento_Sanitário_Etiqueta</v>
      </c>
      <c r="U2202" s="8" t="str">
        <f>_xlfn.CONCAT("bim-key_",A2202)</f>
        <v>bim-key_2201</v>
      </c>
      <c r="V2202" s="4" t="str">
        <f>IF(ISNUMBER(FIND("Arrow", F2202)), _xlfn.CONCAT(E2202,"_Seta"), E2202)</f>
        <v>Equipamento_Sanitário_Etiqueta</v>
      </c>
      <c r="W2202" s="4" t="str">
        <f>IF(ISNUMBER(FIND("Scheme", F2202)), _xlfn.CONCAT(F2202,"_Esquema"), F2202)</f>
        <v>OST_PlumbingEquipmentTags</v>
      </c>
    </row>
    <row r="2203" spans="1:23" ht="9.75" customHeight="1" x14ac:dyDescent="0.25">
      <c r="A2203" s="66">
        <v>2202</v>
      </c>
      <c r="B2203" s="65" t="s">
        <v>4283</v>
      </c>
      <c r="C2203" s="27" t="s">
        <v>4305</v>
      </c>
      <c r="D2203" s="27" t="s">
        <v>4306</v>
      </c>
      <c r="E2203" s="40" t="s">
        <v>4307</v>
      </c>
      <c r="F2203" s="25" t="s">
        <v>3449</v>
      </c>
      <c r="G2203" s="6" t="s">
        <v>13</v>
      </c>
      <c r="H2203" s="6" t="s">
        <v>13</v>
      </c>
      <c r="I2203" s="6" t="s">
        <v>13</v>
      </c>
      <c r="J2203" s="6" t="s">
        <v>13</v>
      </c>
      <c r="K2203" s="23" t="s">
        <v>13</v>
      </c>
      <c r="L2203" s="9" t="str">
        <f>_xlfn.CONCAT("", C2203)</f>
        <v>SAN_Projeto</v>
      </c>
      <c r="M2203" s="9" t="str">
        <f>_xlfn.CONCAT("", D2203)</f>
        <v>SAN_Elementos</v>
      </c>
      <c r="N2203" s="9" t="str">
        <f>_xlfn.CONCAT("", E2203)</f>
        <v>Equipamento_Sanitário</v>
      </c>
      <c r="O2203" s="9" t="str">
        <f>_xlfn.CONCAT("Classe IFC ou Categoria Revit:   ", F2203)</f>
        <v>Classe IFC ou Categoria Revit:   OST_PlumbingFixtures</v>
      </c>
      <c r="P2203" s="7" t="s">
        <v>4183</v>
      </c>
      <c r="Q2203" s="11" t="str">
        <f>_xlfn.CONCAT("Categoria de Revit:  ",F2203)</f>
        <v>Categoria de Revit:  OST_PlumbingFixtures</v>
      </c>
      <c r="R2203" s="7" t="str">
        <f>C2203</f>
        <v>SAN_Projeto</v>
      </c>
      <c r="S2203" s="7" t="str">
        <f>D2203</f>
        <v>SAN_Elementos</v>
      </c>
      <c r="T2203" s="7" t="str">
        <f>E2203</f>
        <v>Equipamento_Sanitário</v>
      </c>
      <c r="U2203" s="8" t="str">
        <f>_xlfn.CONCAT("bim-key_",A2203)</f>
        <v>bim-key_2202</v>
      </c>
      <c r="V2203" s="4" t="str">
        <f>IF(ISNUMBER(FIND("Arrow", F2203)), _xlfn.CONCAT(E2203,"_Seta"), E2203)</f>
        <v>Equipamento_Sanitário</v>
      </c>
      <c r="W2203" s="4" t="str">
        <f>IF(ISNUMBER(FIND("Scheme", F2203)), _xlfn.CONCAT(F2203,"_Esquema"), F2203)</f>
        <v>OST_PlumbingFixtures</v>
      </c>
    </row>
    <row r="2204" spans="1:23" ht="9.75" customHeight="1" x14ac:dyDescent="0.25">
      <c r="A2204" s="66">
        <v>2203</v>
      </c>
      <c r="B2204" s="65" t="s">
        <v>4283</v>
      </c>
      <c r="C2204" s="27" t="s">
        <v>4305</v>
      </c>
      <c r="D2204" s="27" t="s">
        <v>4306</v>
      </c>
      <c r="E2204" s="40" t="s">
        <v>4694</v>
      </c>
      <c r="F2204" s="25" t="s">
        <v>2885</v>
      </c>
      <c r="G2204" s="6" t="s">
        <v>13</v>
      </c>
      <c r="H2204" s="6" t="s">
        <v>13</v>
      </c>
      <c r="I2204" s="6" t="s">
        <v>13</v>
      </c>
      <c r="J2204" s="6" t="s">
        <v>13</v>
      </c>
      <c r="K2204" s="23" t="s">
        <v>13</v>
      </c>
      <c r="L2204" s="9" t="str">
        <f>_xlfn.CONCAT("", C2204)</f>
        <v>SAN_Projeto</v>
      </c>
      <c r="M2204" s="9" t="str">
        <f>_xlfn.CONCAT("", D2204)</f>
        <v>SAN_Elementos</v>
      </c>
      <c r="N2204" s="9" t="str">
        <f>_xlfn.CONCAT("", E2204)</f>
        <v>Equipamento_Sanitário_Linha_Oculta</v>
      </c>
      <c r="O2204" s="9" t="str">
        <f>_xlfn.CONCAT("Classe IFC ou Categoria Revit:   ", F2204)</f>
        <v>Classe IFC ou Categoria Revit:   OST_PlumbingFixturesHiddenLines</v>
      </c>
      <c r="P2204" s="7" t="s">
        <v>4183</v>
      </c>
      <c r="Q2204" s="11" t="str">
        <f>_xlfn.CONCAT("Categoria de Revit:  ",F2204)</f>
        <v>Categoria de Revit:  OST_PlumbingFixturesHiddenLines</v>
      </c>
      <c r="R2204" s="7" t="str">
        <f>C2204</f>
        <v>SAN_Projeto</v>
      </c>
      <c r="S2204" s="7" t="str">
        <f>D2204</f>
        <v>SAN_Elementos</v>
      </c>
      <c r="T2204" s="7" t="str">
        <f>E2204</f>
        <v>Equipamento_Sanitário_Linha_Oculta</v>
      </c>
      <c r="U2204" s="8" t="str">
        <f>_xlfn.CONCAT("bim-key_",A2204)</f>
        <v>bim-key_2203</v>
      </c>
      <c r="V2204" s="4" t="str">
        <f>IF(ISNUMBER(FIND("Arrow", F2204)), _xlfn.CONCAT(E2204,"_Seta"), E2204)</f>
        <v>Equipamento_Sanitário_Linha_Oculta</v>
      </c>
      <c r="W2204" s="4" t="str">
        <f>IF(ISNUMBER(FIND("Scheme", F2204)), _xlfn.CONCAT(F2204,"_Esquema"), F2204)</f>
        <v>OST_PlumbingFixturesHiddenLines</v>
      </c>
    </row>
    <row r="2205" spans="1:23" ht="9.75" customHeight="1" x14ac:dyDescent="0.25">
      <c r="A2205" s="66">
        <v>2204</v>
      </c>
      <c r="B2205" s="65" t="s">
        <v>4283</v>
      </c>
      <c r="C2205" s="27" t="s">
        <v>4305</v>
      </c>
      <c r="D2205" s="27" t="s">
        <v>4743</v>
      </c>
      <c r="E2205" s="40" t="s">
        <v>4529</v>
      </c>
      <c r="F2205" s="25" t="s">
        <v>3320</v>
      </c>
      <c r="G2205" s="6" t="s">
        <v>13</v>
      </c>
      <c r="H2205" s="6" t="s">
        <v>13</v>
      </c>
      <c r="I2205" s="6" t="s">
        <v>13</v>
      </c>
      <c r="J2205" s="6" t="s">
        <v>13</v>
      </c>
      <c r="K2205" s="23" t="s">
        <v>13</v>
      </c>
      <c r="L2205" s="9" t="str">
        <f>_xlfn.CONCAT("", C2205)</f>
        <v>SAN_Projeto</v>
      </c>
      <c r="M2205" s="9" t="str">
        <f>_xlfn.CONCAT("", D2205)</f>
        <v>SAN_Sanitária_TAG</v>
      </c>
      <c r="N2205" s="9" t="str">
        <f>_xlfn.CONCAT("", E2205)</f>
        <v>Equipamento_Sanitário_Etiqueta</v>
      </c>
      <c r="O2205" s="9" t="str">
        <f>_xlfn.CONCAT("Classe IFC ou Categoria Revit:   ", F2205)</f>
        <v>Classe IFC ou Categoria Revit:   OST_PlumbingFixtureTags</v>
      </c>
      <c r="P2205" s="7" t="s">
        <v>4460</v>
      </c>
      <c r="Q2205" s="11" t="str">
        <f>_xlfn.CONCAT("Categoria de Revit:  ",F2205)</f>
        <v>Categoria de Revit:  OST_PlumbingFixtureTags</v>
      </c>
      <c r="R2205" s="7" t="str">
        <f>C2205</f>
        <v>SAN_Projeto</v>
      </c>
      <c r="S2205" s="7" t="str">
        <f>D2205</f>
        <v>SAN_Sanitária_TAG</v>
      </c>
      <c r="T2205" s="7" t="str">
        <f>E2205</f>
        <v>Equipamento_Sanitário_Etiqueta</v>
      </c>
      <c r="U2205" s="8" t="str">
        <f>_xlfn.CONCAT("bim-key_",A2205)</f>
        <v>bim-key_2204</v>
      </c>
      <c r="V2205" s="4" t="str">
        <f>IF(ISNUMBER(FIND("Arrow", F2205)), _xlfn.CONCAT(E2205,"_Seta"), E2205)</f>
        <v>Equipamento_Sanitário_Etiqueta</v>
      </c>
      <c r="W2205" s="4" t="str">
        <f>IF(ISNUMBER(FIND("Scheme", F2205)), _xlfn.CONCAT(F2205,"_Esquema"), F2205)</f>
        <v>OST_PlumbingFixtureTags</v>
      </c>
    </row>
    <row r="2206" spans="1:23" ht="9.75" customHeight="1" x14ac:dyDescent="0.25">
      <c r="A2206" s="66">
        <v>2205</v>
      </c>
      <c r="B2206" s="65" t="s">
        <v>4283</v>
      </c>
      <c r="C2206" s="27" t="s">
        <v>4289</v>
      </c>
      <c r="D2206" s="27" t="s">
        <v>4291</v>
      </c>
      <c r="E2206" s="41" t="s">
        <v>4798</v>
      </c>
      <c r="F2206" s="25" t="s">
        <v>2791</v>
      </c>
      <c r="G2206" s="6" t="s">
        <v>13</v>
      </c>
      <c r="H2206" s="6" t="s">
        <v>13</v>
      </c>
      <c r="I2206" s="6" t="s">
        <v>13</v>
      </c>
      <c r="J2206" s="6" t="s">
        <v>13</v>
      </c>
      <c r="K2206" s="23" t="s">
        <v>13</v>
      </c>
      <c r="L2206" s="9" t="str">
        <f>_xlfn.CONCAT("", C2206)</f>
        <v>ARQ_Projeto</v>
      </c>
      <c r="M2206" s="9" t="str">
        <f>_xlfn.CONCAT("", D2206)</f>
        <v>ARQ_Interdisciplinar</v>
      </c>
      <c r="N2206" s="9" t="str">
        <f>_xlfn.CONCAT("", E2206)</f>
        <v>Projeto_Nuvem_Pontos</v>
      </c>
      <c r="O2206" s="9" t="str">
        <f>_xlfn.CONCAT("Classe IFC ou Categoria Revit:   ", F2206)</f>
        <v>Classe IFC ou Categoria Revit:   OST_PointClouds</v>
      </c>
      <c r="P2206" s="7" t="s">
        <v>4183</v>
      </c>
      <c r="Q2206" s="11" t="str">
        <f>_xlfn.CONCAT("Categoria de Revit:  ",F2206)</f>
        <v>Categoria de Revit:  OST_PointClouds</v>
      </c>
      <c r="R2206" s="7" t="str">
        <f>C2206</f>
        <v>ARQ_Projeto</v>
      </c>
      <c r="S2206" s="7" t="str">
        <f>D2206</f>
        <v>ARQ_Interdisciplinar</v>
      </c>
      <c r="T2206" s="7" t="str">
        <f>E2206</f>
        <v>Projeto_Nuvem_Pontos</v>
      </c>
      <c r="U2206" s="8" t="str">
        <f>_xlfn.CONCAT("bim-key_",A2206)</f>
        <v>bim-key_2205</v>
      </c>
      <c r="V2206" s="4" t="str">
        <f>IF(ISNUMBER(FIND("Arrow", F2206)), _xlfn.CONCAT(E2206,"_Seta"), E2206)</f>
        <v>Projeto_Nuvem_Pontos</v>
      </c>
      <c r="W2206" s="4" t="str">
        <f>IF(ISNUMBER(FIND("Scheme", F2206)), _xlfn.CONCAT(F2206,"_Esquema"), F2206)</f>
        <v>OST_PointClouds</v>
      </c>
    </row>
    <row r="2207" spans="1:23" ht="9.75" customHeight="1" x14ac:dyDescent="0.25">
      <c r="A2207" s="66">
        <v>2206</v>
      </c>
      <c r="B2207" s="65" t="s">
        <v>4283</v>
      </c>
      <c r="C2207" s="27" t="s">
        <v>4295</v>
      </c>
      <c r="D2207" s="27" t="s">
        <v>4539</v>
      </c>
      <c r="E2207" s="40" t="s">
        <v>4773</v>
      </c>
      <c r="F2207" s="25" t="s">
        <v>3289</v>
      </c>
      <c r="G2207" s="6" t="s">
        <v>13</v>
      </c>
      <c r="H2207" s="6" t="s">
        <v>13</v>
      </c>
      <c r="I2207" s="6" t="s">
        <v>13</v>
      </c>
      <c r="J2207" s="6" t="s">
        <v>13</v>
      </c>
      <c r="K2207" s="23" t="s">
        <v>13</v>
      </c>
      <c r="L2207" s="9" t="str">
        <f>_xlfn.CONCAT("", C2207)</f>
        <v>EST_Analítico</v>
      </c>
      <c r="M2207" s="9" t="str">
        <f>_xlfn.CONCAT("", D2207)</f>
        <v>EST_Analítico_Estrutura</v>
      </c>
      <c r="N2207" s="9" t="str">
        <f>_xlfn.CONCAT("", E2207)</f>
        <v>Carga</v>
      </c>
      <c r="O2207" s="9" t="str">
        <f>_xlfn.CONCAT("Classe IFC ou Categoria Revit:   ", F2207)</f>
        <v>Classe IFC ou Categoria Revit:   OST_PointLoads</v>
      </c>
      <c r="P2207" s="7" t="s">
        <v>4183</v>
      </c>
      <c r="Q2207" s="11" t="str">
        <f>_xlfn.CONCAT("Categoria de Revit:  ",F2207)</f>
        <v>Categoria de Revit:  OST_PointLoads</v>
      </c>
      <c r="R2207" s="7" t="str">
        <f>C2207</f>
        <v>EST_Analítico</v>
      </c>
      <c r="S2207" s="7" t="str">
        <f>D2207</f>
        <v>EST_Analítico_Estrutura</v>
      </c>
      <c r="T2207" s="7" t="str">
        <f>E2207</f>
        <v>Carga</v>
      </c>
      <c r="U2207" s="8" t="str">
        <f>_xlfn.CONCAT("bim-key_",A2207)</f>
        <v>bim-key_2206</v>
      </c>
      <c r="V2207" s="4" t="str">
        <f>IF(ISNUMBER(FIND("Arrow", F2207)), _xlfn.CONCAT(E2207,"_Seta"), E2207)</f>
        <v>Carga</v>
      </c>
      <c r="W2207" s="4" t="str">
        <f>IF(ISNUMBER(FIND("Scheme", F2207)), _xlfn.CONCAT(F2207,"_Esquema"), F2207)</f>
        <v>OST_PointLoads</v>
      </c>
    </row>
    <row r="2208" spans="1:23" ht="9.75" customHeight="1" x14ac:dyDescent="0.25">
      <c r="A2208" s="66">
        <v>2207</v>
      </c>
      <c r="B2208" s="65" t="s">
        <v>4283</v>
      </c>
      <c r="C2208" s="27" t="s">
        <v>4295</v>
      </c>
      <c r="D2208" s="27" t="s">
        <v>4748</v>
      </c>
      <c r="E2208" s="40" t="s">
        <v>4784</v>
      </c>
      <c r="F2208" s="25" t="s">
        <v>3273</v>
      </c>
      <c r="G2208" s="6" t="s">
        <v>13</v>
      </c>
      <c r="H2208" s="6" t="s">
        <v>13</v>
      </c>
      <c r="I2208" s="6" t="s">
        <v>13</v>
      </c>
      <c r="J2208" s="6" t="s">
        <v>13</v>
      </c>
      <c r="K2208" s="23" t="s">
        <v>13</v>
      </c>
      <c r="L2208" s="9" t="str">
        <f>_xlfn.CONCAT("", C2208)</f>
        <v>EST_Analítico</v>
      </c>
      <c r="M2208" s="9" t="str">
        <f>_xlfn.CONCAT("", D2208)</f>
        <v>EST_Analítico_Estrutura_TAG</v>
      </c>
      <c r="N2208" s="9" t="str">
        <f>_xlfn.CONCAT("", E2208)</f>
        <v>Carga_Etiqueta</v>
      </c>
      <c r="O2208" s="9" t="str">
        <f>_xlfn.CONCAT("Classe IFC ou Categoria Revit:   ", F2208)</f>
        <v>Classe IFC ou Categoria Revit:   OST_PointLoadTags</v>
      </c>
      <c r="P2208" s="7" t="s">
        <v>4460</v>
      </c>
      <c r="Q2208" s="11" t="str">
        <f>_xlfn.CONCAT("Categoria de Revit:  ",F2208)</f>
        <v>Categoria de Revit:  OST_PointLoadTags</v>
      </c>
      <c r="R2208" s="7" t="str">
        <f>C2208</f>
        <v>EST_Analítico</v>
      </c>
      <c r="S2208" s="7" t="str">
        <f>D2208</f>
        <v>EST_Analítico_Estrutura_TAG</v>
      </c>
      <c r="T2208" s="7" t="str">
        <f>E2208</f>
        <v>Carga_Etiqueta</v>
      </c>
      <c r="U2208" s="8" t="str">
        <f>_xlfn.CONCAT("bim-key_",A2208)</f>
        <v>bim-key_2207</v>
      </c>
      <c r="V2208" s="4" t="str">
        <f>IF(ISNUMBER(FIND("Arrow", F2208)), _xlfn.CONCAT(E2208,"_Seta"), E2208)</f>
        <v>Carga_Etiqueta</v>
      </c>
      <c r="W2208" s="4" t="str">
        <f>IF(ISNUMBER(FIND("Scheme", F2208)), _xlfn.CONCAT(F2208,"_Esquema"), F2208)</f>
        <v>OST_PointLoadTags</v>
      </c>
    </row>
    <row r="2209" spans="1:23" ht="9.75" customHeight="1" x14ac:dyDescent="0.25">
      <c r="A2209" s="66">
        <v>2208</v>
      </c>
      <c r="B2209" s="65" t="s">
        <v>4283</v>
      </c>
      <c r="C2209" s="27" t="s">
        <v>4289</v>
      </c>
      <c r="D2209" s="27" t="s">
        <v>4291</v>
      </c>
      <c r="E2209" s="41" t="s">
        <v>4799</v>
      </c>
      <c r="F2209" s="25" t="s">
        <v>3720</v>
      </c>
      <c r="G2209" s="6" t="s">
        <v>13</v>
      </c>
      <c r="H2209" s="6" t="s">
        <v>13</v>
      </c>
      <c r="I2209" s="6" t="s">
        <v>13</v>
      </c>
      <c r="J2209" s="6" t="s">
        <v>13</v>
      </c>
      <c r="K2209" s="23" t="s">
        <v>13</v>
      </c>
      <c r="L2209" s="9" t="str">
        <f>_xlfn.CONCAT("", C2209)</f>
        <v>ARQ_Projeto</v>
      </c>
      <c r="M2209" s="9" t="str">
        <f>_xlfn.CONCAT("", D2209)</f>
        <v>ARQ_Interdisciplinar</v>
      </c>
      <c r="N2209" s="9" t="str">
        <f>_xlfn.CONCAT("", E2209)</f>
        <v>Projeto_Legenda</v>
      </c>
      <c r="O2209" s="9" t="str">
        <f>_xlfn.CONCAT("Classe IFC ou Categoria Revit:   ", F2209)</f>
        <v>Classe IFC ou Categoria Revit:   OST_PreviewLegendComponents</v>
      </c>
      <c r="P2209" s="7" t="s">
        <v>4183</v>
      </c>
      <c r="Q2209" s="11" t="str">
        <f>_xlfn.CONCAT("Categoria de Revit:  ",F2209)</f>
        <v>Categoria de Revit:  OST_PreviewLegendComponents</v>
      </c>
      <c r="R2209" s="7" t="str">
        <f>C2209</f>
        <v>ARQ_Projeto</v>
      </c>
      <c r="S2209" s="7" t="str">
        <f>D2209</f>
        <v>ARQ_Interdisciplinar</v>
      </c>
      <c r="T2209" s="7" t="str">
        <f>E2209</f>
        <v>Projeto_Legenda</v>
      </c>
      <c r="U2209" s="8" t="str">
        <f>_xlfn.CONCAT("bim-key_",A2209)</f>
        <v>bim-key_2208</v>
      </c>
      <c r="V2209" s="4" t="str">
        <f>IF(ISNUMBER(FIND("Arrow", F2209)), _xlfn.CONCAT(E2209,"_Seta"), E2209)</f>
        <v>Projeto_Legenda</v>
      </c>
      <c r="W2209" s="4" t="str">
        <f>IF(ISNUMBER(FIND("Scheme", F2209)), _xlfn.CONCAT(F2209,"_Esquema"), F2209)</f>
        <v>OST_PreviewLegendComponents</v>
      </c>
    </row>
    <row r="2210" spans="1:23" ht="9.75" customHeight="1" x14ac:dyDescent="0.25">
      <c r="A2210" s="66">
        <v>2209</v>
      </c>
      <c r="B2210" s="65" t="s">
        <v>4283</v>
      </c>
      <c r="C2210" s="27" t="s">
        <v>4289</v>
      </c>
      <c r="D2210" s="27" t="s">
        <v>4291</v>
      </c>
      <c r="E2210" s="41" t="s">
        <v>4800</v>
      </c>
      <c r="F2210" s="25" t="s">
        <v>3385</v>
      </c>
      <c r="G2210" s="6" t="s">
        <v>13</v>
      </c>
      <c r="H2210" s="6" t="s">
        <v>13</v>
      </c>
      <c r="I2210" s="6" t="s">
        <v>13</v>
      </c>
      <c r="J2210" s="6" t="s">
        <v>13</v>
      </c>
      <c r="K2210" s="23" t="s">
        <v>13</v>
      </c>
      <c r="L2210" s="9" t="str">
        <f>_xlfn.CONCAT("", C2210)</f>
        <v>ARQ_Projeto</v>
      </c>
      <c r="M2210" s="9" t="str">
        <f>_xlfn.CONCAT("", D2210)</f>
        <v>ARQ_Interdisciplinar</v>
      </c>
      <c r="N2210" s="9" t="str">
        <f>_xlfn.CONCAT("", E2210)</f>
        <v>Projeto_Perfil</v>
      </c>
      <c r="O2210" s="9" t="str">
        <f>_xlfn.CONCAT("Classe IFC ou Categoria Revit:   ", F2210)</f>
        <v>Classe IFC ou Categoria Revit:   OST_ProfileFamilies</v>
      </c>
      <c r="P2210" s="7" t="s">
        <v>4183</v>
      </c>
      <c r="Q2210" s="11" t="str">
        <f>_xlfn.CONCAT("Categoria de Revit:  ",F2210)</f>
        <v>Categoria de Revit:  OST_ProfileFamilies</v>
      </c>
      <c r="R2210" s="7" t="str">
        <f>C2210</f>
        <v>ARQ_Projeto</v>
      </c>
      <c r="S2210" s="7" t="str">
        <f>D2210</f>
        <v>ARQ_Interdisciplinar</v>
      </c>
      <c r="T2210" s="7" t="str">
        <f>E2210</f>
        <v>Projeto_Perfil</v>
      </c>
      <c r="U2210" s="8" t="str">
        <f>_xlfn.CONCAT("bim-key_",A2210)</f>
        <v>bim-key_2209</v>
      </c>
      <c r="V2210" s="4" t="str">
        <f>IF(ISNUMBER(FIND("Arrow", F2210)), _xlfn.CONCAT(E2210,"_Seta"), E2210)</f>
        <v>Projeto_Perfil</v>
      </c>
      <c r="W2210" s="4" t="str">
        <f>IF(ISNUMBER(FIND("Scheme", F2210)), _xlfn.CONCAT(F2210,"_Esquema"), F2210)</f>
        <v>OST_ProfileFamilies</v>
      </c>
    </row>
    <row r="2211" spans="1:23" ht="9.75" customHeight="1" x14ac:dyDescent="0.25">
      <c r="A2211" s="66">
        <v>2210</v>
      </c>
      <c r="B2211" s="65" t="s">
        <v>4283</v>
      </c>
      <c r="C2211" s="27" t="s">
        <v>4289</v>
      </c>
      <c r="D2211" s="27" t="s">
        <v>4631</v>
      </c>
      <c r="E2211" s="40" t="s">
        <v>4635</v>
      </c>
      <c r="F2211" s="25" t="s">
        <v>3433</v>
      </c>
      <c r="G2211" s="6" t="s">
        <v>13</v>
      </c>
      <c r="H2211" s="6" t="s">
        <v>13</v>
      </c>
      <c r="I2211" s="6" t="s">
        <v>13</v>
      </c>
      <c r="J2211" s="6" t="s">
        <v>13</v>
      </c>
      <c r="K2211" s="23" t="s">
        <v>13</v>
      </c>
      <c r="L2211" s="9" t="str">
        <f>_xlfn.CONCAT("", C2211)</f>
        <v>ARQ_Projeto</v>
      </c>
      <c r="M2211" s="9" t="str">
        <f>_xlfn.CONCAT("", D2211)</f>
        <v>ARQ_Pontos</v>
      </c>
      <c r="N2211" s="9" t="str">
        <f>_xlfn.CONCAT("", E2211)</f>
        <v>Ponto_Base_Projeto</v>
      </c>
      <c r="O2211" s="9" t="str">
        <f>_xlfn.CONCAT("Classe IFC ou Categoria Revit:   ", F2211)</f>
        <v>Classe IFC ou Categoria Revit:   OST_ProjectBasePoint</v>
      </c>
      <c r="P2211" s="7" t="s">
        <v>4183</v>
      </c>
      <c r="Q2211" s="11" t="str">
        <f>_xlfn.CONCAT("Categoria de Revit:  ",F2211)</f>
        <v>Categoria de Revit:  OST_ProjectBasePoint</v>
      </c>
      <c r="R2211" s="7" t="str">
        <f>C2211</f>
        <v>ARQ_Projeto</v>
      </c>
      <c r="S2211" s="7" t="str">
        <f>D2211</f>
        <v>ARQ_Pontos</v>
      </c>
      <c r="T2211" s="7" t="str">
        <f>E2211</f>
        <v>Ponto_Base_Projeto</v>
      </c>
      <c r="U2211" s="8" t="str">
        <f>_xlfn.CONCAT("bim-key_",A2211)</f>
        <v>bim-key_2210</v>
      </c>
      <c r="V2211" s="4" t="str">
        <f>IF(ISNUMBER(FIND("Arrow", F2211)), _xlfn.CONCAT(E2211,"_Seta"), E2211)</f>
        <v>Ponto_Base_Projeto</v>
      </c>
      <c r="W2211" s="4" t="str">
        <f>IF(ISNUMBER(FIND("Scheme", F2211)), _xlfn.CONCAT(F2211,"_Esquema"), F2211)</f>
        <v>OST_ProjectBasePoint</v>
      </c>
    </row>
    <row r="2212" spans="1:23" ht="9.75" customHeight="1" x14ac:dyDescent="0.25">
      <c r="A2212" s="66">
        <v>2211</v>
      </c>
      <c r="B2212" s="65" t="s">
        <v>4283</v>
      </c>
      <c r="C2212" s="27" t="s">
        <v>4728</v>
      </c>
      <c r="D2212" s="27" t="s">
        <v>4731</v>
      </c>
      <c r="E2212" s="41" t="s">
        <v>4429</v>
      </c>
      <c r="F2212" s="25" t="s">
        <v>3383</v>
      </c>
      <c r="G2212" s="6" t="s">
        <v>13</v>
      </c>
      <c r="H2212" s="6" t="s">
        <v>13</v>
      </c>
      <c r="I2212" s="6" t="s">
        <v>13</v>
      </c>
      <c r="J2212" s="6" t="s">
        <v>13</v>
      </c>
      <c r="K2212" s="23" t="s">
        <v>13</v>
      </c>
      <c r="L2212" s="9" t="str">
        <f>_xlfn.CONCAT("", C2212)</f>
        <v>PRJ_Gerencial</v>
      </c>
      <c r="M2212" s="9" t="str">
        <f>_xlfn.CONCAT("", D2212)</f>
        <v>PRJ_Informação</v>
      </c>
      <c r="N2212" s="9" t="str">
        <f>_xlfn.CONCAT("", E2212)</f>
        <v>Informação_Projeto</v>
      </c>
      <c r="O2212" s="9" t="str">
        <f>_xlfn.CONCAT("Classe IFC ou Categoria Revit:   ", F2212)</f>
        <v>Classe IFC ou Categoria Revit:   OST_ProjectInformation</v>
      </c>
      <c r="P2212" s="7" t="s">
        <v>4183</v>
      </c>
      <c r="Q2212" s="11" t="str">
        <f>_xlfn.CONCAT("Categoria de Revit:  ",F2212)</f>
        <v>Categoria de Revit:  OST_ProjectInformation</v>
      </c>
      <c r="R2212" s="7" t="str">
        <f>C2212</f>
        <v>PRJ_Gerencial</v>
      </c>
      <c r="S2212" s="7" t="str">
        <f>D2212</f>
        <v>PRJ_Informação</v>
      </c>
      <c r="T2212" s="7" t="str">
        <f>E2212</f>
        <v>Informação_Projeto</v>
      </c>
      <c r="U2212" s="8" t="str">
        <f>_xlfn.CONCAT("bim-key_",A2212)</f>
        <v>bim-key_2211</v>
      </c>
      <c r="V2212" s="4" t="str">
        <f>IF(ISNUMBER(FIND("Arrow", F2212)), _xlfn.CONCAT(E2212,"_Seta"), E2212)</f>
        <v>Informação_Projeto</v>
      </c>
      <c r="W2212" s="4" t="str">
        <f>IF(ISNUMBER(FIND("Scheme", F2212)), _xlfn.CONCAT(F2212,"_Esquema"), F2212)</f>
        <v>OST_ProjectInformation</v>
      </c>
    </row>
    <row r="2213" spans="1:23" ht="9.75" customHeight="1" x14ac:dyDescent="0.25">
      <c r="A2213" s="66">
        <v>2212</v>
      </c>
      <c r="B2213" s="65" t="s">
        <v>4283</v>
      </c>
      <c r="C2213" s="27" t="s">
        <v>4289</v>
      </c>
      <c r="D2213" s="27" t="s">
        <v>4291</v>
      </c>
      <c r="E2213" s="41" t="s">
        <v>4801</v>
      </c>
      <c r="F2213" s="25" t="s">
        <v>3447</v>
      </c>
      <c r="G2213" s="6" t="s">
        <v>13</v>
      </c>
      <c r="H2213" s="6" t="s">
        <v>13</v>
      </c>
      <c r="I2213" s="6" t="s">
        <v>13</v>
      </c>
      <c r="J2213" s="6" t="s">
        <v>13</v>
      </c>
      <c r="K2213" s="23" t="s">
        <v>13</v>
      </c>
      <c r="L2213" s="9" t="str">
        <f>_xlfn.CONCAT("", C2213)</f>
        <v>ARQ_Projeto</v>
      </c>
      <c r="M2213" s="9" t="str">
        <f>_xlfn.CONCAT("", D2213)</f>
        <v>ARQ_Interdisciplinar</v>
      </c>
      <c r="N2213" s="9" t="str">
        <f>_xlfn.CONCAT("", E2213)</f>
        <v>Projeto_Propriedades</v>
      </c>
      <c r="O2213" s="9" t="str">
        <f>_xlfn.CONCAT("Classe IFC ou Categoria Revit:   ", F2213)</f>
        <v>Classe IFC ou Categoria Revit:   OST_Property</v>
      </c>
      <c r="P2213" s="7" t="s">
        <v>4183</v>
      </c>
      <c r="Q2213" s="11" t="str">
        <f>_xlfn.CONCAT("Categoria de Revit:  ",F2213)</f>
        <v>Categoria de Revit:  OST_Property</v>
      </c>
      <c r="R2213" s="7" t="str">
        <f>C2213</f>
        <v>ARQ_Projeto</v>
      </c>
      <c r="S2213" s="7" t="str">
        <f>D2213</f>
        <v>ARQ_Interdisciplinar</v>
      </c>
      <c r="T2213" s="7" t="str">
        <f>E2213</f>
        <v>Projeto_Propriedades</v>
      </c>
      <c r="U2213" s="8" t="str">
        <f>_xlfn.CONCAT("bim-key_",A2213)</f>
        <v>bim-key_2212</v>
      </c>
      <c r="V2213" s="4" t="str">
        <f>IF(ISNUMBER(FIND("Arrow", F2213)), _xlfn.CONCAT(E2213,"_Seta"), E2213)</f>
        <v>Projeto_Propriedades</v>
      </c>
      <c r="W2213" s="4" t="str">
        <f>IF(ISNUMBER(FIND("Scheme", F2213)), _xlfn.CONCAT(F2213,"_Esquema"), F2213)</f>
        <v>OST_Property</v>
      </c>
    </row>
    <row r="2214" spans="1:23" ht="9.75" customHeight="1" x14ac:dyDescent="0.25">
      <c r="A2214" s="66">
        <v>2213</v>
      </c>
      <c r="B2214" s="65" t="s">
        <v>4283</v>
      </c>
      <c r="C2214" s="27" t="s">
        <v>4289</v>
      </c>
      <c r="D2214" s="27" t="s">
        <v>4291</v>
      </c>
      <c r="E2214" s="41" t="s">
        <v>4801</v>
      </c>
      <c r="F2214" s="25" t="s">
        <v>3628</v>
      </c>
      <c r="G2214" s="6" t="s">
        <v>13</v>
      </c>
      <c r="H2214" s="6" t="s">
        <v>13</v>
      </c>
      <c r="I2214" s="6" t="s">
        <v>13</v>
      </c>
      <c r="J2214" s="6" t="s">
        <v>13</v>
      </c>
      <c r="K2214" s="23" t="s">
        <v>13</v>
      </c>
      <c r="L2214" s="9" t="str">
        <f>_xlfn.CONCAT("", C2214)</f>
        <v>ARQ_Projeto</v>
      </c>
      <c r="M2214" s="9" t="str">
        <f>_xlfn.CONCAT("", D2214)</f>
        <v>ARQ_Interdisciplinar</v>
      </c>
      <c r="N2214" s="9" t="str">
        <f>_xlfn.CONCAT("", E2214)</f>
        <v>Projeto_Propriedades</v>
      </c>
      <c r="O2214" s="9" t="str">
        <f>_xlfn.CONCAT("Classe IFC ou Categoria Revit:   ", F2214)</f>
        <v>Classe IFC ou Categoria Revit:   OST_PropertySet</v>
      </c>
      <c r="P2214" s="7" t="s">
        <v>4183</v>
      </c>
      <c r="Q2214" s="11" t="str">
        <f>_xlfn.CONCAT("Categoria de Revit:  ",F2214)</f>
        <v>Categoria de Revit:  OST_PropertySet</v>
      </c>
      <c r="R2214" s="7" t="str">
        <f>C2214</f>
        <v>ARQ_Projeto</v>
      </c>
      <c r="S2214" s="7" t="str">
        <f>D2214</f>
        <v>ARQ_Interdisciplinar</v>
      </c>
      <c r="T2214" s="7" t="str">
        <f>E2214</f>
        <v>Projeto_Propriedades</v>
      </c>
      <c r="U2214" s="8" t="str">
        <f>_xlfn.CONCAT("bim-key_",A2214)</f>
        <v>bim-key_2213</v>
      </c>
      <c r="V2214" s="4" t="str">
        <f>IF(ISNUMBER(FIND("Arrow", F2214)), _xlfn.CONCAT(E2214,"_Seta"), E2214)</f>
        <v>Projeto_Propriedades</v>
      </c>
      <c r="W2214" s="4" t="str">
        <f>IF(ISNUMBER(FIND("Scheme", F2214)), _xlfn.CONCAT(F2214,"_Esquema"), F2214)</f>
        <v>OST_PropertySet</v>
      </c>
    </row>
    <row r="2215" spans="1:23" ht="9.75" customHeight="1" x14ac:dyDescent="0.25">
      <c r="A2215" s="66">
        <v>2234</v>
      </c>
      <c r="B2215" s="65" t="s">
        <v>4283</v>
      </c>
      <c r="C2215" s="27" t="s">
        <v>4458</v>
      </c>
      <c r="D2215" s="27" t="s">
        <v>4457</v>
      </c>
      <c r="E2215" s="26" t="s">
        <v>5075</v>
      </c>
      <c r="F2215" s="25" t="s">
        <v>2864</v>
      </c>
      <c r="G2215" s="6" t="s">
        <v>13</v>
      </c>
      <c r="H2215" s="6" t="s">
        <v>13</v>
      </c>
      <c r="I2215" s="6" t="s">
        <v>13</v>
      </c>
      <c r="J2215" s="6" t="s">
        <v>13</v>
      </c>
      <c r="K2215" s="23" t="s">
        <v>13</v>
      </c>
      <c r="L2215" s="9" t="str">
        <f>_xlfn.CONCAT("", C2215)</f>
        <v>XXX_Antigos</v>
      </c>
      <c r="M2215" s="9" t="str">
        <f>_xlfn.CONCAT("", D2215)</f>
        <v>XXX_Eliminados</v>
      </c>
      <c r="N2215" s="9" t="str">
        <f>_xlfn.CONCAT("", E2215)</f>
        <v>Elemento_Descontinuado</v>
      </c>
      <c r="O2215" s="9" t="str">
        <f>_xlfn.CONCAT("Classe IFC ou Categoria Revit:   ", F2215)</f>
        <v>Classe IFC ou Categoria Revit:   OST_RailingSystemPanelHiddenLines_Deprecated</v>
      </c>
      <c r="P2215" s="7" t="s">
        <v>5074</v>
      </c>
      <c r="Q2215" s="11" t="str">
        <f>_xlfn.CONCAT("Categoria de Revit:  ",F2215)</f>
        <v>Categoria de Revit:  OST_RailingSystemPanelHiddenLines_Deprecated</v>
      </c>
      <c r="R2215" s="7" t="str">
        <f>C2215</f>
        <v>XXX_Antigos</v>
      </c>
      <c r="S2215" s="7" t="str">
        <f>D2215</f>
        <v>XXX_Eliminados</v>
      </c>
      <c r="T2215" s="7" t="str">
        <f>E2215</f>
        <v>Elemento_Descontinuado</v>
      </c>
      <c r="U2215" s="8" t="str">
        <f>_xlfn.CONCAT("bim-key_",A2215)</f>
        <v>bim-key_2234</v>
      </c>
      <c r="V2215" s="4" t="str">
        <f>IF(ISNUMBER(FIND("Arrow", F2215)), _xlfn.CONCAT(E2215,"_Seta"), E2215)</f>
        <v>Elemento_Descontinuado</v>
      </c>
      <c r="W2215" s="4" t="str">
        <f>IF(ISNUMBER(FIND("Scheme", F2215)), _xlfn.CONCAT(F2215,"_Esquema"), F2215)</f>
        <v>OST_RailingSystemPanelHiddenLines_Deprecated</v>
      </c>
    </row>
    <row r="2216" spans="1:23" ht="9.75" customHeight="1" x14ac:dyDescent="0.25">
      <c r="A2216" s="66">
        <v>2215</v>
      </c>
      <c r="B2216" s="65" t="s">
        <v>4283</v>
      </c>
      <c r="C2216" s="27" t="s">
        <v>4289</v>
      </c>
      <c r="D2216" s="27" t="s">
        <v>4453</v>
      </c>
      <c r="E2216" s="40" t="s">
        <v>4388</v>
      </c>
      <c r="F2216" s="25" t="s">
        <v>3832</v>
      </c>
      <c r="G2216" s="6" t="s">
        <v>13</v>
      </c>
      <c r="H2216" s="6" t="s">
        <v>13</v>
      </c>
      <c r="I2216" s="6" t="s">
        <v>13</v>
      </c>
      <c r="J2216" s="6" t="s">
        <v>13</v>
      </c>
      <c r="K2216" s="23" t="s">
        <v>13</v>
      </c>
      <c r="L2216" s="9" t="str">
        <f>_xlfn.CONCAT("", C2216)</f>
        <v>ARQ_Projeto</v>
      </c>
      <c r="M2216" s="9" t="str">
        <f>_xlfn.CONCAT("", D2216)</f>
        <v>ARQ_Proteção</v>
      </c>
      <c r="N2216" s="9" t="str">
        <f>_xlfn.CONCAT("", E2216)</f>
        <v>GuardaCorpo</v>
      </c>
      <c r="O2216" s="9" t="str">
        <f>_xlfn.CONCAT("Classe IFC ou Categoria Revit:   ", F2216)</f>
        <v>Classe IFC ou Categoria Revit:   OST_RailingBalusterRail</v>
      </c>
      <c r="P2216" s="7" t="s">
        <v>4183</v>
      </c>
      <c r="Q2216" s="11" t="str">
        <f>_xlfn.CONCAT("Categoria de Revit:  ",F2216)</f>
        <v>Categoria de Revit:  OST_RailingBalusterRail</v>
      </c>
      <c r="R2216" s="7" t="str">
        <f>C2216</f>
        <v>ARQ_Projeto</v>
      </c>
      <c r="S2216" s="7" t="str">
        <f>D2216</f>
        <v>ARQ_Proteção</v>
      </c>
      <c r="T2216" s="7" t="str">
        <f>E2216</f>
        <v>GuardaCorpo</v>
      </c>
      <c r="U2216" s="8" t="str">
        <f>_xlfn.CONCAT("bim-key_",A2216)</f>
        <v>bim-key_2215</v>
      </c>
      <c r="V2216" s="4" t="str">
        <f>IF(ISNUMBER(FIND("Arrow", F2216)), _xlfn.CONCAT(E2216,"_Seta"), E2216)</f>
        <v>GuardaCorpo</v>
      </c>
      <c r="W2216" s="4" t="str">
        <f>IF(ISNUMBER(FIND("Scheme", F2216)), _xlfn.CONCAT(F2216,"_Esquema"), F2216)</f>
        <v>OST_RailingBalusterRail</v>
      </c>
    </row>
    <row r="2217" spans="1:23" ht="9.75" customHeight="1" x14ac:dyDescent="0.25">
      <c r="A2217" s="66">
        <v>2216</v>
      </c>
      <c r="B2217" s="65" t="s">
        <v>4283</v>
      </c>
      <c r="C2217" s="27" t="s">
        <v>4289</v>
      </c>
      <c r="D2217" s="27" t="s">
        <v>4453</v>
      </c>
      <c r="E2217" s="40" t="s">
        <v>4388</v>
      </c>
      <c r="F2217" s="25" t="s">
        <v>3831</v>
      </c>
      <c r="G2217" s="6" t="s">
        <v>13</v>
      </c>
      <c r="H2217" s="6" t="s">
        <v>13</v>
      </c>
      <c r="I2217" s="6" t="s">
        <v>13</v>
      </c>
      <c r="J2217" s="6" t="s">
        <v>13</v>
      </c>
      <c r="K2217" s="23" t="s">
        <v>13</v>
      </c>
      <c r="L2217" s="9" t="str">
        <f>_xlfn.CONCAT("", C2217)</f>
        <v>ARQ_Projeto</v>
      </c>
      <c r="M2217" s="9" t="str">
        <f>_xlfn.CONCAT("", D2217)</f>
        <v>ARQ_Proteção</v>
      </c>
      <c r="N2217" s="9" t="str">
        <f>_xlfn.CONCAT("", E2217)</f>
        <v>GuardaCorpo</v>
      </c>
      <c r="O2217" s="9" t="str">
        <f>_xlfn.CONCAT("Classe IFC ou Categoria Revit:   ", F2217)</f>
        <v>Classe IFC ou Categoria Revit:   OST_RailingBalusterRailCut</v>
      </c>
      <c r="P2217" s="7" t="s">
        <v>4183</v>
      </c>
      <c r="Q2217" s="11" t="str">
        <f>_xlfn.CONCAT("Categoria de Revit:  ",F2217)</f>
        <v>Categoria de Revit:  OST_RailingBalusterRailCut</v>
      </c>
      <c r="R2217" s="7" t="str">
        <f>C2217</f>
        <v>ARQ_Projeto</v>
      </c>
      <c r="S2217" s="7" t="str">
        <f>D2217</f>
        <v>ARQ_Proteção</v>
      </c>
      <c r="T2217" s="7" t="str">
        <f>E2217</f>
        <v>GuardaCorpo</v>
      </c>
      <c r="U2217" s="8" t="str">
        <f>_xlfn.CONCAT("bim-key_",A2217)</f>
        <v>bim-key_2216</v>
      </c>
      <c r="V2217" s="4" t="str">
        <f>IF(ISNUMBER(FIND("Arrow", F2217)), _xlfn.CONCAT(E2217,"_Seta"), E2217)</f>
        <v>GuardaCorpo</v>
      </c>
      <c r="W2217" s="4" t="str">
        <f>IF(ISNUMBER(FIND("Scheme", F2217)), _xlfn.CONCAT(F2217,"_Esquema"), F2217)</f>
        <v>OST_RailingBalusterRailCut</v>
      </c>
    </row>
    <row r="2218" spans="1:23" ht="9.75" customHeight="1" x14ac:dyDescent="0.25">
      <c r="A2218" s="66">
        <v>2217</v>
      </c>
      <c r="B2218" s="65" t="s">
        <v>4283</v>
      </c>
      <c r="C2218" s="27" t="s">
        <v>4289</v>
      </c>
      <c r="D2218" s="27" t="s">
        <v>4453</v>
      </c>
      <c r="E2218" s="40" t="s">
        <v>4388</v>
      </c>
      <c r="F2218" s="25" t="s">
        <v>3606</v>
      </c>
      <c r="G2218" s="6" t="s">
        <v>13</v>
      </c>
      <c r="H2218" s="6" t="s">
        <v>13</v>
      </c>
      <c r="I2218" s="6" t="s">
        <v>13</v>
      </c>
      <c r="J2218" s="6" t="s">
        <v>13</v>
      </c>
      <c r="K2218" s="23" t="s">
        <v>13</v>
      </c>
      <c r="L2218" s="9" t="str">
        <f>_xlfn.CONCAT("", C2218)</f>
        <v>ARQ_Projeto</v>
      </c>
      <c r="M2218" s="9" t="str">
        <f>_xlfn.CONCAT("", D2218)</f>
        <v>ARQ_Proteção</v>
      </c>
      <c r="N2218" s="9" t="str">
        <f>_xlfn.CONCAT("", E2218)</f>
        <v>GuardaCorpo</v>
      </c>
      <c r="O2218" s="9" t="str">
        <f>_xlfn.CONCAT("Classe IFC ou Categoria Revit:   ", F2218)</f>
        <v>Classe IFC ou Categoria Revit:   OST_RailingHandRail</v>
      </c>
      <c r="P2218" s="7" t="s">
        <v>4183</v>
      </c>
      <c r="Q2218" s="11" t="str">
        <f>_xlfn.CONCAT("Categoria de Revit:  ",F2218)</f>
        <v>Categoria de Revit:  OST_RailingHandRail</v>
      </c>
      <c r="R2218" s="7" t="str">
        <f>C2218</f>
        <v>ARQ_Projeto</v>
      </c>
      <c r="S2218" s="7" t="str">
        <f>D2218</f>
        <v>ARQ_Proteção</v>
      </c>
      <c r="T2218" s="7" t="str">
        <f>E2218</f>
        <v>GuardaCorpo</v>
      </c>
      <c r="U2218" s="8" t="str">
        <f>_xlfn.CONCAT("bim-key_",A2218)</f>
        <v>bim-key_2217</v>
      </c>
      <c r="V2218" s="4" t="str">
        <f>IF(ISNUMBER(FIND("Arrow", F2218)), _xlfn.CONCAT(E2218,"_Seta"), E2218)</f>
        <v>GuardaCorpo</v>
      </c>
      <c r="W2218" s="4" t="str">
        <f>IF(ISNUMBER(FIND("Scheme", F2218)), _xlfn.CONCAT(F2218,"_Esquema"), F2218)</f>
        <v>OST_RailingHandRail</v>
      </c>
    </row>
    <row r="2219" spans="1:23" ht="9.75" customHeight="1" x14ac:dyDescent="0.25">
      <c r="A2219" s="66">
        <v>2218</v>
      </c>
      <c r="B2219" s="65" t="s">
        <v>4283</v>
      </c>
      <c r="C2219" s="27" t="s">
        <v>4289</v>
      </c>
      <c r="D2219" s="27" t="s">
        <v>4453</v>
      </c>
      <c r="E2219" s="40" t="s">
        <v>4388</v>
      </c>
      <c r="F2219" s="25" t="s">
        <v>3602</v>
      </c>
      <c r="G2219" s="6" t="s">
        <v>13</v>
      </c>
      <c r="H2219" s="6" t="s">
        <v>13</v>
      </c>
      <c r="I2219" s="6" t="s">
        <v>13</v>
      </c>
      <c r="J2219" s="6" t="s">
        <v>13</v>
      </c>
      <c r="K2219" s="23" t="s">
        <v>13</v>
      </c>
      <c r="L2219" s="9" t="str">
        <f>_xlfn.CONCAT("", C2219)</f>
        <v>ARQ_Projeto</v>
      </c>
      <c r="M2219" s="9" t="str">
        <f>_xlfn.CONCAT("", D2219)</f>
        <v>ARQ_Proteção</v>
      </c>
      <c r="N2219" s="9" t="str">
        <f>_xlfn.CONCAT("", E2219)</f>
        <v>GuardaCorpo</v>
      </c>
      <c r="O2219" s="9" t="str">
        <f>_xlfn.CONCAT("Classe IFC ou Categoria Revit:   ", F2219)</f>
        <v>Classe IFC ou Categoria Revit:   OST_RailingHandRailAboveCut</v>
      </c>
      <c r="P2219" s="7" t="s">
        <v>4183</v>
      </c>
      <c r="Q2219" s="11" t="str">
        <f>_xlfn.CONCAT("Categoria de Revit:  ",F2219)</f>
        <v>Categoria de Revit:  OST_RailingHandRailAboveCut</v>
      </c>
      <c r="R2219" s="7" t="str">
        <f>C2219</f>
        <v>ARQ_Projeto</v>
      </c>
      <c r="S2219" s="7" t="str">
        <f>D2219</f>
        <v>ARQ_Proteção</v>
      </c>
      <c r="T2219" s="7" t="str">
        <f>E2219</f>
        <v>GuardaCorpo</v>
      </c>
      <c r="U2219" s="8" t="str">
        <f>_xlfn.CONCAT("bim-key_",A2219)</f>
        <v>bim-key_2218</v>
      </c>
      <c r="V2219" s="4" t="str">
        <f>IF(ISNUMBER(FIND("Arrow", F2219)), _xlfn.CONCAT(E2219,"_Seta"), E2219)</f>
        <v>GuardaCorpo</v>
      </c>
      <c r="W2219" s="4" t="str">
        <f>IF(ISNUMBER(FIND("Scheme", F2219)), _xlfn.CONCAT(F2219,"_Esquema"), F2219)</f>
        <v>OST_RailingHandRailAboveCut</v>
      </c>
    </row>
    <row r="2220" spans="1:23" ht="9.75" customHeight="1" x14ac:dyDescent="0.25">
      <c r="A2220" s="66">
        <v>2219</v>
      </c>
      <c r="B2220" s="65" t="s">
        <v>4283</v>
      </c>
      <c r="C2220" s="27" t="s">
        <v>4289</v>
      </c>
      <c r="D2220" s="27" t="s">
        <v>4453</v>
      </c>
      <c r="E2220" s="40" t="s">
        <v>4388</v>
      </c>
      <c r="F2220" s="25" t="s">
        <v>3599</v>
      </c>
      <c r="G2220" s="6" t="s">
        <v>13</v>
      </c>
      <c r="H2220" s="6" t="s">
        <v>13</v>
      </c>
      <c r="I2220" s="6" t="s">
        <v>13</v>
      </c>
      <c r="J2220" s="6" t="s">
        <v>13</v>
      </c>
      <c r="K2220" s="23" t="s">
        <v>13</v>
      </c>
      <c r="L2220" s="9" t="str">
        <f>_xlfn.CONCAT("", C2220)</f>
        <v>ARQ_Projeto</v>
      </c>
      <c r="M2220" s="9" t="str">
        <f>_xlfn.CONCAT("", D2220)</f>
        <v>ARQ_Proteção</v>
      </c>
      <c r="N2220" s="9" t="str">
        <f>_xlfn.CONCAT("", E2220)</f>
        <v>GuardaCorpo</v>
      </c>
      <c r="O2220" s="9" t="str">
        <f>_xlfn.CONCAT("Classe IFC ou Categoria Revit:   ", F2220)</f>
        <v>Classe IFC ou Categoria Revit:   OST_RailingRailPathExtensionLines</v>
      </c>
      <c r="P2220" s="7" t="s">
        <v>4183</v>
      </c>
      <c r="Q2220" s="11" t="str">
        <f>_xlfn.CONCAT("Categoria de Revit:  ",F2220)</f>
        <v>Categoria de Revit:  OST_RailingRailPathExtensionLines</v>
      </c>
      <c r="R2220" s="7" t="str">
        <f>C2220</f>
        <v>ARQ_Projeto</v>
      </c>
      <c r="S2220" s="7" t="str">
        <f>D2220</f>
        <v>ARQ_Proteção</v>
      </c>
      <c r="T2220" s="7" t="str">
        <f>E2220</f>
        <v>GuardaCorpo</v>
      </c>
      <c r="U2220" s="8" t="str">
        <f>_xlfn.CONCAT("bim-key_",A2220)</f>
        <v>bim-key_2219</v>
      </c>
      <c r="V2220" s="4" t="str">
        <f>IF(ISNUMBER(FIND("Arrow", F2220)), _xlfn.CONCAT(E2220,"_Seta"), E2220)</f>
        <v>GuardaCorpo</v>
      </c>
      <c r="W2220" s="4" t="str">
        <f>IF(ISNUMBER(FIND("Scheme", F2220)), _xlfn.CONCAT(F2220,"_Esquema"), F2220)</f>
        <v>OST_RailingRailPathExtensionLines</v>
      </c>
    </row>
    <row r="2221" spans="1:23" ht="9.75" customHeight="1" x14ac:dyDescent="0.25">
      <c r="A2221" s="66">
        <v>2220</v>
      </c>
      <c r="B2221" s="65" t="s">
        <v>4283</v>
      </c>
      <c r="C2221" s="27" t="s">
        <v>4289</v>
      </c>
      <c r="D2221" s="27" t="s">
        <v>4453</v>
      </c>
      <c r="E2221" s="27" t="s">
        <v>4388</v>
      </c>
      <c r="F2221" s="25" t="s">
        <v>3600</v>
      </c>
      <c r="G2221" s="6" t="s">
        <v>13</v>
      </c>
      <c r="H2221" s="6" t="s">
        <v>13</v>
      </c>
      <c r="I2221" s="6" t="s">
        <v>13</v>
      </c>
      <c r="J2221" s="6" t="s">
        <v>13</v>
      </c>
      <c r="K2221" s="23" t="s">
        <v>13</v>
      </c>
      <c r="L2221" s="9" t="str">
        <f>_xlfn.CONCAT("", C2221)</f>
        <v>ARQ_Projeto</v>
      </c>
      <c r="M2221" s="9" t="str">
        <f>_xlfn.CONCAT("", D2221)</f>
        <v>ARQ_Proteção</v>
      </c>
      <c r="N2221" s="9" t="str">
        <f>_xlfn.CONCAT("", E2221)</f>
        <v>GuardaCorpo</v>
      </c>
      <c r="O2221" s="9" t="str">
        <f>_xlfn.CONCAT("Classe IFC ou Categoria Revit:   ", F2221)</f>
        <v>Classe IFC ou Categoria Revit:   OST_RailingRailPathLines</v>
      </c>
      <c r="P2221" s="7" t="s">
        <v>4183</v>
      </c>
      <c r="Q2221" s="11" t="str">
        <f>_xlfn.CONCAT("Categoria de Revit:  ",F2221)</f>
        <v>Categoria de Revit:  OST_RailingRailPathLines</v>
      </c>
      <c r="R2221" s="7" t="str">
        <f>C2221</f>
        <v>ARQ_Projeto</v>
      </c>
      <c r="S2221" s="7" t="str">
        <f>D2221</f>
        <v>ARQ_Proteção</v>
      </c>
      <c r="T2221" s="7" t="str">
        <f>E2221</f>
        <v>GuardaCorpo</v>
      </c>
      <c r="U2221" s="8" t="str">
        <f>_xlfn.CONCAT("bim-key_",A2221)</f>
        <v>bim-key_2220</v>
      </c>
      <c r="V2221" s="4" t="str">
        <f>IF(ISNUMBER(FIND("Arrow", F2221)), _xlfn.CONCAT(E2221,"_Seta"), E2221)</f>
        <v>GuardaCorpo</v>
      </c>
      <c r="W2221" s="4" t="str">
        <f>IF(ISNUMBER(FIND("Scheme", F2221)), _xlfn.CONCAT(F2221,"_Esquema"), F2221)</f>
        <v>OST_RailingRailPathLines</v>
      </c>
    </row>
    <row r="2222" spans="1:23" ht="9.75" customHeight="1" x14ac:dyDescent="0.25">
      <c r="A2222" s="66">
        <v>2221</v>
      </c>
      <c r="B2222" s="65" t="s">
        <v>4283</v>
      </c>
      <c r="C2222" s="27" t="s">
        <v>4289</v>
      </c>
      <c r="D2222" s="27" t="s">
        <v>4453</v>
      </c>
      <c r="E2222" s="27" t="s">
        <v>4388</v>
      </c>
      <c r="F2222" s="25" t="s">
        <v>3833</v>
      </c>
      <c r="G2222" s="6" t="s">
        <v>13</v>
      </c>
      <c r="H2222" s="6" t="s">
        <v>13</v>
      </c>
      <c r="I2222" s="6" t="s">
        <v>13</v>
      </c>
      <c r="J2222" s="6" t="s">
        <v>13</v>
      </c>
      <c r="K2222" s="23" t="s">
        <v>13</v>
      </c>
      <c r="L2222" s="9" t="str">
        <f>_xlfn.CONCAT("", C2222)</f>
        <v>ARQ_Projeto</v>
      </c>
      <c r="M2222" s="9" t="str">
        <f>_xlfn.CONCAT("", D2222)</f>
        <v>ARQ_Proteção</v>
      </c>
      <c r="N2222" s="9" t="str">
        <f>_xlfn.CONCAT("", E2222)</f>
        <v>GuardaCorpo</v>
      </c>
      <c r="O2222" s="9" t="str">
        <f>_xlfn.CONCAT("Classe IFC ou Categoria Revit:   ", F2222)</f>
        <v>Classe IFC ou Categoria Revit:   OST_Railings</v>
      </c>
      <c r="P2222" s="7" t="s">
        <v>4183</v>
      </c>
      <c r="Q2222" s="11" t="str">
        <f>_xlfn.CONCAT("Categoria de Revit:  ",F2222)</f>
        <v>Categoria de Revit:  OST_Railings</v>
      </c>
      <c r="R2222" s="7" t="str">
        <f>C2222</f>
        <v>ARQ_Projeto</v>
      </c>
      <c r="S2222" s="7" t="str">
        <f>D2222</f>
        <v>ARQ_Proteção</v>
      </c>
      <c r="T2222" s="7" t="str">
        <f>E2222</f>
        <v>GuardaCorpo</v>
      </c>
      <c r="U2222" s="8" t="str">
        <f>_xlfn.CONCAT("bim-key_",A2222)</f>
        <v>bim-key_2221</v>
      </c>
      <c r="V2222" s="4" t="str">
        <f>IF(ISNUMBER(FIND("Arrow", F2222)), _xlfn.CONCAT(E2222,"_Seta"), E2222)</f>
        <v>GuardaCorpo</v>
      </c>
      <c r="W2222" s="4" t="str">
        <f>IF(ISNUMBER(FIND("Scheme", F2222)), _xlfn.CONCAT(F2222,"_Esquema"), F2222)</f>
        <v>OST_Railings</v>
      </c>
    </row>
    <row r="2223" spans="1:23" ht="9.75" customHeight="1" x14ac:dyDescent="0.25">
      <c r="A2223" s="66">
        <v>2222</v>
      </c>
      <c r="B2223" s="65" t="s">
        <v>4283</v>
      </c>
      <c r="C2223" s="27" t="s">
        <v>4289</v>
      </c>
      <c r="D2223" s="27" t="s">
        <v>4453</v>
      </c>
      <c r="E2223" s="27" t="s">
        <v>4388</v>
      </c>
      <c r="F2223" s="25" t="s">
        <v>3605</v>
      </c>
      <c r="G2223" s="6" t="s">
        <v>13</v>
      </c>
      <c r="H2223" s="6" t="s">
        <v>13</v>
      </c>
      <c r="I2223" s="6" t="s">
        <v>13</v>
      </c>
      <c r="J2223" s="6" t="s">
        <v>13</v>
      </c>
      <c r="K2223" s="23" t="s">
        <v>13</v>
      </c>
      <c r="L2223" s="9" t="str">
        <f>_xlfn.CONCAT("", C2223)</f>
        <v>ARQ_Projeto</v>
      </c>
      <c r="M2223" s="9" t="str">
        <f>_xlfn.CONCAT("", D2223)</f>
        <v>ARQ_Proteção</v>
      </c>
      <c r="N2223" s="9" t="str">
        <f>_xlfn.CONCAT("", E2223)</f>
        <v>GuardaCorpo</v>
      </c>
      <c r="O2223" s="9" t="str">
        <f>_xlfn.CONCAT("Classe IFC ou Categoria Revit:   ", F2223)</f>
        <v>Classe IFC ou Categoria Revit:   OST_RailingSupport</v>
      </c>
      <c r="P2223" s="7" t="s">
        <v>4183</v>
      </c>
      <c r="Q2223" s="11" t="str">
        <f>_xlfn.CONCAT("Categoria de Revit:  ",F2223)</f>
        <v>Categoria de Revit:  OST_RailingSupport</v>
      </c>
      <c r="R2223" s="7" t="str">
        <f>C2223</f>
        <v>ARQ_Projeto</v>
      </c>
      <c r="S2223" s="7" t="str">
        <f>D2223</f>
        <v>ARQ_Proteção</v>
      </c>
      <c r="T2223" s="7" t="str">
        <f>E2223</f>
        <v>GuardaCorpo</v>
      </c>
      <c r="U2223" s="8" t="str">
        <f>_xlfn.CONCAT("bim-key_",A2223)</f>
        <v>bim-key_2222</v>
      </c>
      <c r="V2223" s="4" t="str">
        <f>IF(ISNUMBER(FIND("Arrow", F2223)), _xlfn.CONCAT(E2223,"_Seta"), E2223)</f>
        <v>GuardaCorpo</v>
      </c>
      <c r="W2223" s="4" t="str">
        <f>IF(ISNUMBER(FIND("Scheme", F2223)), _xlfn.CONCAT(F2223,"_Esquema"), F2223)</f>
        <v>OST_RailingSupport</v>
      </c>
    </row>
    <row r="2224" spans="1:23" ht="9.75" customHeight="1" x14ac:dyDescent="0.25">
      <c r="A2224" s="66">
        <v>2223</v>
      </c>
      <c r="B2224" s="65" t="s">
        <v>4283</v>
      </c>
      <c r="C2224" s="27" t="s">
        <v>4289</v>
      </c>
      <c r="D2224" s="27" t="s">
        <v>4453</v>
      </c>
      <c r="E2224" s="27" t="s">
        <v>4388</v>
      </c>
      <c r="F2224" s="25" t="s">
        <v>3647</v>
      </c>
      <c r="G2224" s="6" t="s">
        <v>13</v>
      </c>
      <c r="H2224" s="6" t="s">
        <v>13</v>
      </c>
      <c r="I2224" s="6" t="s">
        <v>13</v>
      </c>
      <c r="J2224" s="6" t="s">
        <v>13</v>
      </c>
      <c r="K2224" s="23" t="s">
        <v>13</v>
      </c>
      <c r="L2224" s="9" t="str">
        <f>_xlfn.CONCAT("", C2224)</f>
        <v>ARQ_Projeto</v>
      </c>
      <c r="M2224" s="9" t="str">
        <f>_xlfn.CONCAT("", D2224)</f>
        <v>ARQ_Proteção</v>
      </c>
      <c r="N2224" s="9" t="str">
        <f>_xlfn.CONCAT("", E2224)</f>
        <v>GuardaCorpo</v>
      </c>
      <c r="O2224" s="9" t="str">
        <f>_xlfn.CONCAT("Classe IFC ou Categoria Revit:   ", F2224)</f>
        <v>Classe IFC ou Categoria Revit:   OST_RailingSystem</v>
      </c>
      <c r="P2224" s="7" t="s">
        <v>4183</v>
      </c>
      <c r="Q2224" s="11" t="str">
        <f>_xlfn.CONCAT("Categoria de Revit:  ",F2224)</f>
        <v>Categoria de Revit:  OST_RailingSystem</v>
      </c>
      <c r="R2224" s="7" t="str">
        <f>C2224</f>
        <v>ARQ_Projeto</v>
      </c>
      <c r="S2224" s="7" t="str">
        <f>D2224</f>
        <v>ARQ_Proteção</v>
      </c>
      <c r="T2224" s="7" t="str">
        <f>E2224</f>
        <v>GuardaCorpo</v>
      </c>
      <c r="U2224" s="8" t="str">
        <f>_xlfn.CONCAT("bim-key_",A2224)</f>
        <v>bim-key_2223</v>
      </c>
      <c r="V2224" s="4" t="str">
        <f>IF(ISNUMBER(FIND("Arrow", F2224)), _xlfn.CONCAT(E2224,"_Seta"), E2224)</f>
        <v>GuardaCorpo</v>
      </c>
      <c r="W2224" s="4" t="str">
        <f>IF(ISNUMBER(FIND("Scheme", F2224)), _xlfn.CONCAT(F2224,"_Esquema"), F2224)</f>
        <v>OST_RailingSystem</v>
      </c>
    </row>
    <row r="2225" spans="1:23" ht="9.75" customHeight="1" x14ac:dyDescent="0.25">
      <c r="A2225" s="66">
        <v>2224</v>
      </c>
      <c r="B2225" s="65" t="s">
        <v>4283</v>
      </c>
      <c r="C2225" s="27" t="s">
        <v>4289</v>
      </c>
      <c r="D2225" s="27" t="s">
        <v>4453</v>
      </c>
      <c r="E2225" s="27" t="s">
        <v>4388</v>
      </c>
      <c r="F2225" s="25" t="s">
        <v>3644</v>
      </c>
      <c r="G2225" s="6" t="s">
        <v>13</v>
      </c>
      <c r="H2225" s="6" t="s">
        <v>13</v>
      </c>
      <c r="I2225" s="6" t="s">
        <v>13</v>
      </c>
      <c r="J2225" s="6" t="s">
        <v>13</v>
      </c>
      <c r="K2225" s="23" t="s">
        <v>13</v>
      </c>
      <c r="L2225" s="9" t="str">
        <f>_xlfn.CONCAT("", C2225)</f>
        <v>ARQ_Projeto</v>
      </c>
      <c r="M2225" s="9" t="str">
        <f>_xlfn.CONCAT("", D2225)</f>
        <v>ARQ_Proteção</v>
      </c>
      <c r="N2225" s="9" t="str">
        <f>_xlfn.CONCAT("", E2225)</f>
        <v>GuardaCorpo</v>
      </c>
      <c r="O2225" s="9" t="str">
        <f>_xlfn.CONCAT("Classe IFC ou Categoria Revit:   ", F2225)</f>
        <v>Classe IFC ou Categoria Revit:   OST_RailingSystemBaluster</v>
      </c>
      <c r="P2225" s="7" t="s">
        <v>4183</v>
      </c>
      <c r="Q2225" s="11" t="str">
        <f>_xlfn.CONCAT("Categoria de Revit:  ",F2225)</f>
        <v>Categoria de Revit:  OST_RailingSystemBaluster</v>
      </c>
      <c r="R2225" s="7" t="str">
        <f>C2225</f>
        <v>ARQ_Projeto</v>
      </c>
      <c r="S2225" s="7" t="str">
        <f>D2225</f>
        <v>ARQ_Proteção</v>
      </c>
      <c r="T2225" s="7" t="str">
        <f>E2225</f>
        <v>GuardaCorpo</v>
      </c>
      <c r="U2225" s="8" t="str">
        <f>_xlfn.CONCAT("bim-key_",A2225)</f>
        <v>bim-key_2224</v>
      </c>
      <c r="V2225" s="4" t="str">
        <f>IF(ISNUMBER(FIND("Arrow", F2225)), _xlfn.CONCAT(E2225,"_Seta"), E2225)</f>
        <v>GuardaCorpo</v>
      </c>
      <c r="W2225" s="4" t="str">
        <f>IF(ISNUMBER(FIND("Scheme", F2225)), _xlfn.CONCAT(F2225,"_Esquema"), F2225)</f>
        <v>OST_RailingSystemBaluster</v>
      </c>
    </row>
    <row r="2226" spans="1:23" ht="9.75" customHeight="1" x14ac:dyDescent="0.25">
      <c r="A2226" s="66">
        <v>2236</v>
      </c>
      <c r="B2226" s="65" t="s">
        <v>4283</v>
      </c>
      <c r="C2226" s="27" t="s">
        <v>4458</v>
      </c>
      <c r="D2226" s="27" t="s">
        <v>4457</v>
      </c>
      <c r="E2226" s="26" t="s">
        <v>5075</v>
      </c>
      <c r="F2226" s="25" t="s">
        <v>2866</v>
      </c>
      <c r="G2226" s="6" t="s">
        <v>13</v>
      </c>
      <c r="H2226" s="6" t="s">
        <v>13</v>
      </c>
      <c r="I2226" s="6" t="s">
        <v>13</v>
      </c>
      <c r="J2226" s="6" t="s">
        <v>13</v>
      </c>
      <c r="K2226" s="23" t="s">
        <v>13</v>
      </c>
      <c r="L2226" s="9" t="str">
        <f>_xlfn.CONCAT("", C2226)</f>
        <v>XXX_Antigos</v>
      </c>
      <c r="M2226" s="9" t="str">
        <f>_xlfn.CONCAT("", D2226)</f>
        <v>XXX_Eliminados</v>
      </c>
      <c r="N2226" s="9" t="str">
        <f>_xlfn.CONCAT("", E2226)</f>
        <v>Elemento_Descontinuado</v>
      </c>
      <c r="O2226" s="9" t="str">
        <f>_xlfn.CONCAT("Classe IFC ou Categoria Revit:   ", F2226)</f>
        <v>Classe IFC ou Categoria Revit:   OST_RailingSystemPostHiddenLines_Deprecated</v>
      </c>
      <c r="P2226" s="7" t="s">
        <v>5074</v>
      </c>
      <c r="Q2226" s="11" t="str">
        <f>_xlfn.CONCAT("Categoria de Revit:  ",F2226)</f>
        <v>Categoria de Revit:  OST_RailingSystemPostHiddenLines_Deprecated</v>
      </c>
      <c r="R2226" s="7" t="str">
        <f>C2226</f>
        <v>XXX_Antigos</v>
      </c>
      <c r="S2226" s="7" t="str">
        <f>D2226</f>
        <v>XXX_Eliminados</v>
      </c>
      <c r="T2226" s="7" t="str">
        <f>E2226</f>
        <v>Elemento_Descontinuado</v>
      </c>
      <c r="U2226" s="8" t="str">
        <f>_xlfn.CONCAT("bim-key_",A2226)</f>
        <v>bim-key_2236</v>
      </c>
      <c r="V2226" s="4" t="str">
        <f>IF(ISNUMBER(FIND("Arrow", F2226)), _xlfn.CONCAT(E2226,"_Seta"), E2226)</f>
        <v>Elemento_Descontinuado</v>
      </c>
      <c r="W2226" s="4" t="str">
        <f>IF(ISNUMBER(FIND("Scheme", F2226)), _xlfn.CONCAT(F2226,"_Esquema"), F2226)</f>
        <v>OST_RailingSystemPostHiddenLines_Deprecated</v>
      </c>
    </row>
    <row r="2227" spans="1:23" ht="9.75" customHeight="1" x14ac:dyDescent="0.25">
      <c r="A2227" s="66">
        <v>2226</v>
      </c>
      <c r="B2227" s="65" t="s">
        <v>4283</v>
      </c>
      <c r="C2227" s="27" t="s">
        <v>4289</v>
      </c>
      <c r="D2227" s="27" t="s">
        <v>4453</v>
      </c>
      <c r="E2227" s="27" t="s">
        <v>4388</v>
      </c>
      <c r="F2227" s="25" t="s">
        <v>3641</v>
      </c>
      <c r="G2227" s="6" t="s">
        <v>13</v>
      </c>
      <c r="H2227" s="6" t="s">
        <v>13</v>
      </c>
      <c r="I2227" s="6" t="s">
        <v>13</v>
      </c>
      <c r="J2227" s="6" t="s">
        <v>13</v>
      </c>
      <c r="K2227" s="23" t="s">
        <v>13</v>
      </c>
      <c r="L2227" s="9" t="str">
        <f>_xlfn.CONCAT("", C2227)</f>
        <v>ARQ_Projeto</v>
      </c>
      <c r="M2227" s="9" t="str">
        <f>_xlfn.CONCAT("", D2227)</f>
        <v>ARQ_Proteção</v>
      </c>
      <c r="N2227" s="9" t="str">
        <f>_xlfn.CONCAT("", E2227)</f>
        <v>GuardaCorpo</v>
      </c>
      <c r="O2227" s="9" t="str">
        <f>_xlfn.CONCAT("Classe IFC ou Categoria Revit:   ", F2227)</f>
        <v>Classe IFC ou Categoria Revit:   OST_RailingSystemHandRail</v>
      </c>
      <c r="P2227" s="7" t="s">
        <v>4183</v>
      </c>
      <c r="Q2227" s="11" t="str">
        <f>_xlfn.CONCAT("Categoria de Revit:  ",F2227)</f>
        <v>Categoria de Revit:  OST_RailingSystemHandRail</v>
      </c>
      <c r="R2227" s="7" t="str">
        <f>C2227</f>
        <v>ARQ_Projeto</v>
      </c>
      <c r="S2227" s="7" t="str">
        <f>D2227</f>
        <v>ARQ_Proteção</v>
      </c>
      <c r="T2227" s="7" t="str">
        <f>E2227</f>
        <v>GuardaCorpo</v>
      </c>
      <c r="U2227" s="8" t="str">
        <f>_xlfn.CONCAT("bim-key_",A2227)</f>
        <v>bim-key_2226</v>
      </c>
      <c r="V2227" s="4" t="str">
        <f>IF(ISNUMBER(FIND("Arrow", F2227)), _xlfn.CONCAT(E2227,"_Seta"), E2227)</f>
        <v>GuardaCorpo</v>
      </c>
      <c r="W2227" s="4" t="str">
        <f>IF(ISNUMBER(FIND("Scheme", F2227)), _xlfn.CONCAT(F2227,"_Esquema"), F2227)</f>
        <v>OST_RailingSystemHandRail</v>
      </c>
    </row>
    <row r="2228" spans="1:23" ht="9.75" customHeight="1" x14ac:dyDescent="0.25">
      <c r="A2228" s="66">
        <v>2227</v>
      </c>
      <c r="B2228" s="65" t="s">
        <v>4283</v>
      </c>
      <c r="C2228" s="27" t="s">
        <v>4289</v>
      </c>
      <c r="D2228" s="27" t="s">
        <v>4453</v>
      </c>
      <c r="E2228" s="27" t="s">
        <v>4388</v>
      </c>
      <c r="F2228" s="25" t="s">
        <v>3640</v>
      </c>
      <c r="G2228" s="6" t="s">
        <v>13</v>
      </c>
      <c r="H2228" s="6" t="s">
        <v>13</v>
      </c>
      <c r="I2228" s="6" t="s">
        <v>13</v>
      </c>
      <c r="J2228" s="6" t="s">
        <v>13</v>
      </c>
      <c r="K2228" s="23" t="s">
        <v>13</v>
      </c>
      <c r="L2228" s="9" t="str">
        <f>_xlfn.CONCAT("", C2228)</f>
        <v>ARQ_Projeto</v>
      </c>
      <c r="M2228" s="9" t="str">
        <f>_xlfn.CONCAT("", D2228)</f>
        <v>ARQ_Proteção</v>
      </c>
      <c r="N2228" s="9" t="str">
        <f>_xlfn.CONCAT("", E2228)</f>
        <v>GuardaCorpo</v>
      </c>
      <c r="O2228" s="9" t="str">
        <f>_xlfn.CONCAT("Classe IFC ou Categoria Revit:   ", F2228)</f>
        <v>Classe IFC ou Categoria Revit:   OST_RailingSystemHandRailBracket</v>
      </c>
      <c r="P2228" s="7" t="s">
        <v>4183</v>
      </c>
      <c r="Q2228" s="11" t="str">
        <f>_xlfn.CONCAT("Categoria de Revit:  ",F2228)</f>
        <v>Categoria de Revit:  OST_RailingSystemHandRailBracket</v>
      </c>
      <c r="R2228" s="7" t="str">
        <f>C2228</f>
        <v>ARQ_Projeto</v>
      </c>
      <c r="S2228" s="7" t="str">
        <f>D2228</f>
        <v>ARQ_Proteção</v>
      </c>
      <c r="T2228" s="7" t="str">
        <f>E2228</f>
        <v>GuardaCorpo</v>
      </c>
      <c r="U2228" s="8" t="str">
        <f>_xlfn.CONCAT("bim-key_",A2228)</f>
        <v>bim-key_2227</v>
      </c>
      <c r="V2228" s="4" t="str">
        <f>IF(ISNUMBER(FIND("Arrow", F2228)), _xlfn.CONCAT(E2228,"_Seta"), E2228)</f>
        <v>GuardaCorpo</v>
      </c>
      <c r="W2228" s="4" t="str">
        <f>IF(ISNUMBER(FIND("Scheme", F2228)), _xlfn.CONCAT(F2228,"_Esquema"), F2228)</f>
        <v>OST_RailingSystemHandRailBracket</v>
      </c>
    </row>
    <row r="2229" spans="1:23" ht="9.75" customHeight="1" x14ac:dyDescent="0.25">
      <c r="A2229" s="66">
        <v>2238</v>
      </c>
      <c r="B2229" s="65" t="s">
        <v>4283</v>
      </c>
      <c r="C2229" s="27" t="s">
        <v>4458</v>
      </c>
      <c r="D2229" s="27" t="s">
        <v>4457</v>
      </c>
      <c r="E2229" s="26" t="s">
        <v>5075</v>
      </c>
      <c r="F2229" s="25" t="s">
        <v>2859</v>
      </c>
      <c r="G2229" s="6" t="s">
        <v>13</v>
      </c>
      <c r="H2229" s="6" t="s">
        <v>13</v>
      </c>
      <c r="I2229" s="6" t="s">
        <v>13</v>
      </c>
      <c r="J2229" s="6" t="s">
        <v>13</v>
      </c>
      <c r="K2229" s="23" t="s">
        <v>13</v>
      </c>
      <c r="L2229" s="9" t="str">
        <f>_xlfn.CONCAT("", C2229)</f>
        <v>XXX_Antigos</v>
      </c>
      <c r="M2229" s="9" t="str">
        <f>_xlfn.CONCAT("", D2229)</f>
        <v>XXX_Eliminados</v>
      </c>
      <c r="N2229" s="9" t="str">
        <f>_xlfn.CONCAT("", E2229)</f>
        <v>Elemento_Descontinuado</v>
      </c>
      <c r="O2229" s="9" t="str">
        <f>_xlfn.CONCAT("Classe IFC ou Categoria Revit:   ", F2229)</f>
        <v>Classe IFC ou Categoria Revit:   OST_RailingSystemRailHiddenLines_Deprecated</v>
      </c>
      <c r="P2229" s="7" t="s">
        <v>5074</v>
      </c>
      <c r="Q2229" s="11" t="str">
        <f>_xlfn.CONCAT("Categoria de Revit:  ",F2229)</f>
        <v>Categoria de Revit:  OST_RailingSystemRailHiddenLines_Deprecated</v>
      </c>
      <c r="R2229" s="7" t="str">
        <f>C2229</f>
        <v>XXX_Antigos</v>
      </c>
      <c r="S2229" s="7" t="str">
        <f>D2229</f>
        <v>XXX_Eliminados</v>
      </c>
      <c r="T2229" s="7" t="str">
        <f>E2229</f>
        <v>Elemento_Descontinuado</v>
      </c>
      <c r="U2229" s="8" t="str">
        <f>_xlfn.CONCAT("bim-key_",A2229)</f>
        <v>bim-key_2238</v>
      </c>
      <c r="V2229" s="4" t="str">
        <f>IF(ISNUMBER(FIND("Arrow", F2229)), _xlfn.CONCAT(E2229,"_Seta"), E2229)</f>
        <v>Elemento_Descontinuado</v>
      </c>
      <c r="W2229" s="4" t="str">
        <f>IF(ISNUMBER(FIND("Scheme", F2229)), _xlfn.CONCAT(F2229,"_Esquema"), F2229)</f>
        <v>OST_RailingSystemRailHiddenLines_Deprecated</v>
      </c>
    </row>
    <row r="2230" spans="1:23" ht="9.75" customHeight="1" x14ac:dyDescent="0.25">
      <c r="A2230" s="66">
        <v>2240</v>
      </c>
      <c r="B2230" s="65" t="s">
        <v>4283</v>
      </c>
      <c r="C2230" s="27" t="s">
        <v>4458</v>
      </c>
      <c r="D2230" s="27" t="s">
        <v>4457</v>
      </c>
      <c r="E2230" s="26" t="s">
        <v>5075</v>
      </c>
      <c r="F2230" s="25" t="s">
        <v>2867</v>
      </c>
      <c r="G2230" s="6" t="s">
        <v>13</v>
      </c>
      <c r="H2230" s="6" t="s">
        <v>13</v>
      </c>
      <c r="I2230" s="6" t="s">
        <v>13</v>
      </c>
      <c r="J2230" s="6" t="s">
        <v>13</v>
      </c>
      <c r="K2230" s="23" t="s">
        <v>13</v>
      </c>
      <c r="L2230" s="9" t="str">
        <f>_xlfn.CONCAT("", C2230)</f>
        <v>XXX_Antigos</v>
      </c>
      <c r="M2230" s="9" t="str">
        <f>_xlfn.CONCAT("", D2230)</f>
        <v>XXX_Eliminados</v>
      </c>
      <c r="N2230" s="9" t="str">
        <f>_xlfn.CONCAT("", E2230)</f>
        <v>Elemento_Descontinuado</v>
      </c>
      <c r="O2230" s="9" t="str">
        <f>_xlfn.CONCAT("Classe IFC ou Categoria Revit:   ", F2230)</f>
        <v>Classe IFC ou Categoria Revit:   OST_RailingSystemSegmentHiddenLines_Deprecated</v>
      </c>
      <c r="P2230" s="7" t="s">
        <v>5074</v>
      </c>
      <c r="Q2230" s="11" t="str">
        <f>_xlfn.CONCAT("Categoria de Revit:  ",F2230)</f>
        <v>Categoria de Revit:  OST_RailingSystemSegmentHiddenLines_Deprecated</v>
      </c>
      <c r="R2230" s="7" t="str">
        <f>C2230</f>
        <v>XXX_Antigos</v>
      </c>
      <c r="S2230" s="7" t="str">
        <f>D2230</f>
        <v>XXX_Eliminados</v>
      </c>
      <c r="T2230" s="7" t="str">
        <f>E2230</f>
        <v>Elemento_Descontinuado</v>
      </c>
      <c r="U2230" s="8" t="str">
        <f>_xlfn.CONCAT("bim-key_",A2230)</f>
        <v>bim-key_2240</v>
      </c>
      <c r="V2230" s="4" t="str">
        <f>IF(ISNUMBER(FIND("Arrow", F2230)), _xlfn.CONCAT(E2230,"_Seta"), E2230)</f>
        <v>Elemento_Descontinuado</v>
      </c>
      <c r="W2230" s="4" t="str">
        <f>IF(ISNUMBER(FIND("Scheme", F2230)), _xlfn.CONCAT(F2230,"_Esquema"), F2230)</f>
        <v>OST_RailingSystemSegmentHiddenLines_Deprecated</v>
      </c>
    </row>
    <row r="2231" spans="1:23" ht="9.75" customHeight="1" x14ac:dyDescent="0.25">
      <c r="A2231" s="66">
        <v>2230</v>
      </c>
      <c r="B2231" s="65" t="s">
        <v>4283</v>
      </c>
      <c r="C2231" s="27" t="s">
        <v>4289</v>
      </c>
      <c r="D2231" s="27" t="s">
        <v>4453</v>
      </c>
      <c r="E2231" s="27" t="s">
        <v>4388</v>
      </c>
      <c r="F2231" s="25" t="s">
        <v>3642</v>
      </c>
      <c r="G2231" s="6" t="s">
        <v>13</v>
      </c>
      <c r="H2231" s="6" t="s">
        <v>13</v>
      </c>
      <c r="I2231" s="6" t="s">
        <v>13</v>
      </c>
      <c r="J2231" s="6" t="s">
        <v>13</v>
      </c>
      <c r="K2231" s="23" t="s">
        <v>13</v>
      </c>
      <c r="L2231" s="9" t="str">
        <f>_xlfn.CONCAT("", C2231)</f>
        <v>ARQ_Projeto</v>
      </c>
      <c r="M2231" s="9" t="str">
        <f>_xlfn.CONCAT("", D2231)</f>
        <v>ARQ_Proteção</v>
      </c>
      <c r="N2231" s="9" t="str">
        <f>_xlfn.CONCAT("", E2231)</f>
        <v>GuardaCorpo</v>
      </c>
      <c r="O2231" s="9" t="str">
        <f>_xlfn.CONCAT("Classe IFC ou Categoria Revit:   ", F2231)</f>
        <v>Classe IFC ou Categoria Revit:   OST_RailingSystemHardware</v>
      </c>
      <c r="P2231" s="7" t="s">
        <v>4183</v>
      </c>
      <c r="Q2231" s="11" t="str">
        <f>_xlfn.CONCAT("Categoria de Revit:  ",F2231)</f>
        <v>Categoria de Revit:  OST_RailingSystemHardware</v>
      </c>
      <c r="R2231" s="7" t="str">
        <f>C2231</f>
        <v>ARQ_Projeto</v>
      </c>
      <c r="S2231" s="7" t="str">
        <f>D2231</f>
        <v>ARQ_Proteção</v>
      </c>
      <c r="T2231" s="7" t="str">
        <f>E2231</f>
        <v>GuardaCorpo</v>
      </c>
      <c r="U2231" s="8" t="str">
        <f>_xlfn.CONCAT("bim-key_",A2231)</f>
        <v>bim-key_2230</v>
      </c>
      <c r="V2231" s="4" t="str">
        <f>IF(ISNUMBER(FIND("Arrow", F2231)), _xlfn.CONCAT(E2231,"_Seta"), E2231)</f>
        <v>GuardaCorpo</v>
      </c>
      <c r="W2231" s="4" t="str">
        <f>IF(ISNUMBER(FIND("Scheme", F2231)), _xlfn.CONCAT(F2231,"_Esquema"), F2231)</f>
        <v>OST_RailingSystemHardware</v>
      </c>
    </row>
    <row r="2232" spans="1:23" ht="9.75" customHeight="1" x14ac:dyDescent="0.25">
      <c r="A2232" s="66">
        <v>2243</v>
      </c>
      <c r="B2232" s="65" t="s">
        <v>4283</v>
      </c>
      <c r="C2232" s="27" t="s">
        <v>4458</v>
      </c>
      <c r="D2232" s="27" t="s">
        <v>4457</v>
      </c>
      <c r="E2232" s="26" t="s">
        <v>5075</v>
      </c>
      <c r="F2232" s="25" t="s">
        <v>2858</v>
      </c>
      <c r="G2232" s="6" t="s">
        <v>13</v>
      </c>
      <c r="H2232" s="6" t="s">
        <v>13</v>
      </c>
      <c r="I2232" s="6" t="s">
        <v>13</v>
      </c>
      <c r="J2232" s="6" t="s">
        <v>13</v>
      </c>
      <c r="K2232" s="23" t="s">
        <v>13</v>
      </c>
      <c r="L2232" s="9" t="str">
        <f>_xlfn.CONCAT("", C2232)</f>
        <v>XXX_Antigos</v>
      </c>
      <c r="M2232" s="9" t="str">
        <f>_xlfn.CONCAT("", D2232)</f>
        <v>XXX_Eliminados</v>
      </c>
      <c r="N2232" s="9" t="str">
        <f>_xlfn.CONCAT("", E2232)</f>
        <v>Elemento_Descontinuado</v>
      </c>
      <c r="O2232" s="9" t="str">
        <f>_xlfn.CONCAT("Classe IFC ou Categoria Revit:   ", F2232)</f>
        <v>Classe IFC ou Categoria Revit:   OST_RailingSystemTerminationHiddenLines_Deprecated</v>
      </c>
      <c r="P2232" s="7" t="s">
        <v>5074</v>
      </c>
      <c r="Q2232" s="11" t="str">
        <f>_xlfn.CONCAT("Categoria de Revit:  ",F2232)</f>
        <v>Categoria de Revit:  OST_RailingSystemTerminationHiddenLines_Deprecated</v>
      </c>
      <c r="R2232" s="7" t="str">
        <f>C2232</f>
        <v>XXX_Antigos</v>
      </c>
      <c r="S2232" s="7" t="str">
        <f>D2232</f>
        <v>XXX_Eliminados</v>
      </c>
      <c r="T2232" s="7" t="str">
        <f>E2232</f>
        <v>Elemento_Descontinuado</v>
      </c>
      <c r="U2232" s="8" t="str">
        <f>_xlfn.CONCAT("bim-key_",A2232)</f>
        <v>bim-key_2243</v>
      </c>
      <c r="V2232" s="4" t="str">
        <f>IF(ISNUMBER(FIND("Arrow", F2232)), _xlfn.CONCAT(E2232,"_Seta"), E2232)</f>
        <v>Elemento_Descontinuado</v>
      </c>
      <c r="W2232" s="4" t="str">
        <f>IF(ISNUMBER(FIND("Scheme", F2232)), _xlfn.CONCAT(F2232,"_Esquema"), F2232)</f>
        <v>OST_RailingSystemTerminationHiddenLines_Deprecated</v>
      </c>
    </row>
    <row r="2233" spans="1:23" ht="9.75" customHeight="1" x14ac:dyDescent="0.25">
      <c r="A2233" s="66">
        <v>2232</v>
      </c>
      <c r="B2233" s="65" t="s">
        <v>4283</v>
      </c>
      <c r="C2233" s="27" t="s">
        <v>4289</v>
      </c>
      <c r="D2233" s="27" t="s">
        <v>4453</v>
      </c>
      <c r="E2233" s="27" t="s">
        <v>4388</v>
      </c>
      <c r="F2233" s="25" t="s">
        <v>3643</v>
      </c>
      <c r="G2233" s="6" t="s">
        <v>13</v>
      </c>
      <c r="H2233" s="6" t="s">
        <v>13</v>
      </c>
      <c r="I2233" s="6" t="s">
        <v>13</v>
      </c>
      <c r="J2233" s="6" t="s">
        <v>13</v>
      </c>
      <c r="K2233" s="23" t="s">
        <v>13</v>
      </c>
      <c r="L2233" s="9" t="str">
        <f>_xlfn.CONCAT("", C2233)</f>
        <v>ARQ_Projeto</v>
      </c>
      <c r="M2233" s="9" t="str">
        <f>_xlfn.CONCAT("", D2233)</f>
        <v>ARQ_Proteção</v>
      </c>
      <c r="N2233" s="9" t="str">
        <f>_xlfn.CONCAT("", E2233)</f>
        <v>GuardaCorpo</v>
      </c>
      <c r="O2233" s="9" t="str">
        <f>_xlfn.CONCAT("Classe IFC ou Categoria Revit:   ", F2233)</f>
        <v>Classe IFC ou Categoria Revit:   OST_RailingSystemPanel</v>
      </c>
      <c r="P2233" s="7" t="s">
        <v>4183</v>
      </c>
      <c r="Q2233" s="11" t="str">
        <f>_xlfn.CONCAT("Categoria de Revit:  ",F2233)</f>
        <v>Categoria de Revit:  OST_RailingSystemPanel</v>
      </c>
      <c r="R2233" s="7" t="str">
        <f>C2233</f>
        <v>ARQ_Projeto</v>
      </c>
      <c r="S2233" s="7" t="str">
        <f>D2233</f>
        <v>ARQ_Proteção</v>
      </c>
      <c r="T2233" s="7" t="str">
        <f>E2233</f>
        <v>GuardaCorpo</v>
      </c>
      <c r="U2233" s="8" t="str">
        <f>_xlfn.CONCAT("bim-key_",A2233)</f>
        <v>bim-key_2232</v>
      </c>
      <c r="V2233" s="4" t="str">
        <f>IF(ISNUMBER(FIND("Arrow", F2233)), _xlfn.CONCAT(E2233,"_Seta"), E2233)</f>
        <v>GuardaCorpo</v>
      </c>
      <c r="W2233" s="4" t="str">
        <f>IF(ISNUMBER(FIND("Scheme", F2233)), _xlfn.CONCAT(F2233,"_Esquema"), F2233)</f>
        <v>OST_RailingSystemPanel</v>
      </c>
    </row>
    <row r="2234" spans="1:23" ht="9.75" customHeight="1" x14ac:dyDescent="0.25">
      <c r="A2234" s="66">
        <v>2245</v>
      </c>
      <c r="B2234" s="65" t="s">
        <v>4283</v>
      </c>
      <c r="C2234" s="27" t="s">
        <v>4458</v>
      </c>
      <c r="D2234" s="27" t="s">
        <v>4457</v>
      </c>
      <c r="E2234" s="26" t="s">
        <v>5075</v>
      </c>
      <c r="F2234" s="25" t="s">
        <v>2860</v>
      </c>
      <c r="G2234" s="6" t="s">
        <v>13</v>
      </c>
      <c r="H2234" s="6" t="s">
        <v>13</v>
      </c>
      <c r="I2234" s="6" t="s">
        <v>13</v>
      </c>
      <c r="J2234" s="6" t="s">
        <v>13</v>
      </c>
      <c r="K2234" s="23" t="s">
        <v>13</v>
      </c>
      <c r="L2234" s="9" t="str">
        <f>_xlfn.CONCAT("", C2234)</f>
        <v>XXX_Antigos</v>
      </c>
      <c r="M2234" s="9" t="str">
        <f>_xlfn.CONCAT("", D2234)</f>
        <v>XXX_Eliminados</v>
      </c>
      <c r="N2234" s="9" t="str">
        <f>_xlfn.CONCAT("", E2234)</f>
        <v>Elemento_Descontinuado</v>
      </c>
      <c r="O2234" s="9" t="str">
        <f>_xlfn.CONCAT("Classe IFC ou Categoria Revit:   ", F2234)</f>
        <v>Classe IFC ou Categoria Revit:   OST_RailingSystemTopRailHiddenLines_Deprecated</v>
      </c>
      <c r="P2234" s="7" t="s">
        <v>5074</v>
      </c>
      <c r="Q2234" s="11" t="str">
        <f>_xlfn.CONCAT("Categoria de Revit:  ",F2234)</f>
        <v>Categoria de Revit:  OST_RailingSystemTopRailHiddenLines_Deprecated</v>
      </c>
      <c r="R2234" s="7" t="str">
        <f>C2234</f>
        <v>XXX_Antigos</v>
      </c>
      <c r="S2234" s="7" t="str">
        <f>D2234</f>
        <v>XXX_Eliminados</v>
      </c>
      <c r="T2234" s="7" t="str">
        <f>E2234</f>
        <v>Elemento_Descontinuado</v>
      </c>
      <c r="U2234" s="8" t="str">
        <f>_xlfn.CONCAT("bim-key_",A2234)</f>
        <v>bim-key_2245</v>
      </c>
      <c r="V2234" s="4" t="str">
        <f>IF(ISNUMBER(FIND("Arrow", F2234)), _xlfn.CONCAT(E2234,"_Seta"), E2234)</f>
        <v>Elemento_Descontinuado</v>
      </c>
      <c r="W2234" s="4" t="str">
        <f>IF(ISNUMBER(FIND("Scheme", F2234)), _xlfn.CONCAT(F2234,"_Esquema"), F2234)</f>
        <v>OST_RailingSystemTopRailHiddenLines_Deprecated</v>
      </c>
    </row>
    <row r="2235" spans="1:23" ht="9.75" customHeight="1" x14ac:dyDescent="0.25">
      <c r="A2235" s="66">
        <v>2247</v>
      </c>
      <c r="B2235" s="65" t="s">
        <v>4283</v>
      </c>
      <c r="C2235" s="27" t="s">
        <v>4458</v>
      </c>
      <c r="D2235" s="27" t="s">
        <v>4457</v>
      </c>
      <c r="E2235" s="26" t="s">
        <v>5075</v>
      </c>
      <c r="F2235" s="25" t="s">
        <v>2857</v>
      </c>
      <c r="G2235" s="6" t="s">
        <v>13</v>
      </c>
      <c r="H2235" s="6" t="s">
        <v>13</v>
      </c>
      <c r="I2235" s="6" t="s">
        <v>13</v>
      </c>
      <c r="J2235" s="6" t="s">
        <v>13</v>
      </c>
      <c r="K2235" s="23" t="s">
        <v>13</v>
      </c>
      <c r="L2235" s="9" t="str">
        <f>_xlfn.CONCAT("", C2235)</f>
        <v>XXX_Antigos</v>
      </c>
      <c r="M2235" s="9" t="str">
        <f>_xlfn.CONCAT("", D2235)</f>
        <v>XXX_Eliminados</v>
      </c>
      <c r="N2235" s="9" t="str">
        <f>_xlfn.CONCAT("", E2235)</f>
        <v>Elemento_Descontinuado</v>
      </c>
      <c r="O2235" s="9" t="str">
        <f>_xlfn.CONCAT("Classe IFC ou Categoria Revit:   ", F2235)</f>
        <v>Classe IFC ou Categoria Revit:   OST_RailingSystemTransitionHiddenLines_Deprecated</v>
      </c>
      <c r="P2235" s="7" t="s">
        <v>5074</v>
      </c>
      <c r="Q2235" s="11" t="str">
        <f>_xlfn.CONCAT("Categoria de Revit:  ",F2235)</f>
        <v>Categoria de Revit:  OST_RailingSystemTransitionHiddenLines_Deprecated</v>
      </c>
      <c r="R2235" s="7" t="str">
        <f>C2235</f>
        <v>XXX_Antigos</v>
      </c>
      <c r="S2235" s="7" t="str">
        <f>D2235</f>
        <v>XXX_Eliminados</v>
      </c>
      <c r="T2235" s="7" t="str">
        <f>E2235</f>
        <v>Elemento_Descontinuado</v>
      </c>
      <c r="U2235" s="8" t="str">
        <f>_xlfn.CONCAT("bim-key_",A2235)</f>
        <v>bim-key_2247</v>
      </c>
      <c r="V2235" s="4" t="str">
        <f>IF(ISNUMBER(FIND("Arrow", F2235)), _xlfn.CONCAT(E2235,"_Seta"), E2235)</f>
        <v>Elemento_Descontinuado</v>
      </c>
      <c r="W2235" s="4" t="str">
        <f>IF(ISNUMBER(FIND("Scheme", F2235)), _xlfn.CONCAT(F2235,"_Esquema"), F2235)</f>
        <v>OST_RailingSystemTransitionHiddenLines_Deprecated</v>
      </c>
    </row>
    <row r="2236" spans="1:23" ht="9.75" customHeight="1" x14ac:dyDescent="0.25">
      <c r="A2236" s="66">
        <v>2235</v>
      </c>
      <c r="B2236" s="65" t="s">
        <v>4283</v>
      </c>
      <c r="C2236" s="27" t="s">
        <v>4289</v>
      </c>
      <c r="D2236" s="27" t="s">
        <v>4453</v>
      </c>
      <c r="E2236" s="27" t="s">
        <v>4388</v>
      </c>
      <c r="F2236" s="25" t="s">
        <v>3645</v>
      </c>
      <c r="G2236" s="6" t="s">
        <v>13</v>
      </c>
      <c r="H2236" s="6" t="s">
        <v>13</v>
      </c>
      <c r="I2236" s="6" t="s">
        <v>13</v>
      </c>
      <c r="J2236" s="6" t="s">
        <v>13</v>
      </c>
      <c r="K2236" s="23" t="s">
        <v>13</v>
      </c>
      <c r="L2236" s="9" t="str">
        <f>_xlfn.CONCAT("", C2236)</f>
        <v>ARQ_Projeto</v>
      </c>
      <c r="M2236" s="9" t="str">
        <f>_xlfn.CONCAT("", D2236)</f>
        <v>ARQ_Proteção</v>
      </c>
      <c r="N2236" s="9" t="str">
        <f>_xlfn.CONCAT("", E2236)</f>
        <v>GuardaCorpo</v>
      </c>
      <c r="O2236" s="9" t="str">
        <f>_xlfn.CONCAT("Classe IFC ou Categoria Revit:   ", F2236)</f>
        <v>Classe IFC ou Categoria Revit:   OST_RailingSystemPost</v>
      </c>
      <c r="P2236" s="7" t="s">
        <v>4183</v>
      </c>
      <c r="Q2236" s="11" t="str">
        <f>_xlfn.CONCAT("Categoria de Revit:  ",F2236)</f>
        <v>Categoria de Revit:  OST_RailingSystemPost</v>
      </c>
      <c r="R2236" s="7" t="str">
        <f>C2236</f>
        <v>ARQ_Projeto</v>
      </c>
      <c r="S2236" s="7" t="str">
        <f>D2236</f>
        <v>ARQ_Proteção</v>
      </c>
      <c r="T2236" s="7" t="str">
        <f>E2236</f>
        <v>GuardaCorpo</v>
      </c>
      <c r="U2236" s="8" t="str">
        <f>_xlfn.CONCAT("bim-key_",A2236)</f>
        <v>bim-key_2235</v>
      </c>
      <c r="V2236" s="4" t="str">
        <f>IF(ISNUMBER(FIND("Arrow", F2236)), _xlfn.CONCAT(E2236,"_Seta"), E2236)</f>
        <v>GuardaCorpo</v>
      </c>
      <c r="W2236" s="4" t="str">
        <f>IF(ISNUMBER(FIND("Scheme", F2236)), _xlfn.CONCAT(F2236,"_Esquema"), F2236)</f>
        <v>OST_RailingSystemPost</v>
      </c>
    </row>
    <row r="2237" spans="1:23" ht="9.75" customHeight="1" x14ac:dyDescent="0.25">
      <c r="A2237" s="66">
        <v>2376</v>
      </c>
      <c r="B2237" s="65" t="s">
        <v>4283</v>
      </c>
      <c r="C2237" s="27" t="s">
        <v>4458</v>
      </c>
      <c r="D2237" s="27" t="s">
        <v>4457</v>
      </c>
      <c r="E2237" s="26" t="s">
        <v>5075</v>
      </c>
      <c r="F2237" s="25" t="s">
        <v>3634</v>
      </c>
      <c r="G2237" s="6" t="s">
        <v>13</v>
      </c>
      <c r="H2237" s="6" t="s">
        <v>13</v>
      </c>
      <c r="I2237" s="6" t="s">
        <v>13</v>
      </c>
      <c r="J2237" s="6" t="s">
        <v>13</v>
      </c>
      <c r="K2237" s="23" t="s">
        <v>13</v>
      </c>
      <c r="L2237" s="9" t="str">
        <f>_xlfn.CONCAT("", C2237)</f>
        <v>XXX_Antigos</v>
      </c>
      <c r="M2237" s="9" t="str">
        <f>_xlfn.CONCAT("", D2237)</f>
        <v>XXX_Eliminados</v>
      </c>
      <c r="N2237" s="9" t="str">
        <f>_xlfn.CONCAT("", E2237)</f>
        <v>Elemento_Descontinuado</v>
      </c>
      <c r="O2237" s="9" t="str">
        <f>_xlfn.CONCAT("Classe IFC ou Categoria Revit:   ", F2237)</f>
        <v>Classe IFC ou Categoria Revit:   OST_Stair2012_Deprecated</v>
      </c>
      <c r="P2237" s="7" t="s">
        <v>5074</v>
      </c>
      <c r="Q2237" s="11" t="str">
        <f>_xlfn.CONCAT("Categoria de Revit:  ",F2237)</f>
        <v>Categoria de Revit:  OST_Stair2012_Deprecated</v>
      </c>
      <c r="R2237" s="7" t="str">
        <f>C2237</f>
        <v>XXX_Antigos</v>
      </c>
      <c r="S2237" s="7" t="str">
        <f>D2237</f>
        <v>XXX_Eliminados</v>
      </c>
      <c r="T2237" s="7" t="str">
        <f>E2237</f>
        <v>Elemento_Descontinuado</v>
      </c>
      <c r="U2237" s="8" t="str">
        <f>_xlfn.CONCAT("bim-key_",A2237)</f>
        <v>bim-key_2376</v>
      </c>
      <c r="V2237" s="4" t="str">
        <f>IF(ISNUMBER(FIND("Arrow", F2237)), _xlfn.CONCAT(E2237,"_Seta"), E2237)</f>
        <v>Elemento_Descontinuado</v>
      </c>
      <c r="W2237" s="4" t="str">
        <f>IF(ISNUMBER(FIND("Scheme", F2237)), _xlfn.CONCAT(F2237,"_Esquema"), F2237)</f>
        <v>OST_Stair2012_Deprecated</v>
      </c>
    </row>
    <row r="2238" spans="1:23" ht="9.75" customHeight="1" x14ac:dyDescent="0.25">
      <c r="A2238" s="66">
        <v>2237</v>
      </c>
      <c r="B2238" s="65" t="s">
        <v>4283</v>
      </c>
      <c r="C2238" s="27" t="s">
        <v>4289</v>
      </c>
      <c r="D2238" s="27" t="s">
        <v>4453</v>
      </c>
      <c r="E2238" s="27" t="s">
        <v>4388</v>
      </c>
      <c r="F2238" s="25" t="s">
        <v>3638</v>
      </c>
      <c r="G2238" s="6" t="s">
        <v>13</v>
      </c>
      <c r="H2238" s="6" t="s">
        <v>13</v>
      </c>
      <c r="I2238" s="6" t="s">
        <v>13</v>
      </c>
      <c r="J2238" s="6" t="s">
        <v>13</v>
      </c>
      <c r="K2238" s="23" t="s">
        <v>13</v>
      </c>
      <c r="L2238" s="9" t="str">
        <f>_xlfn.CONCAT("", C2238)</f>
        <v>ARQ_Projeto</v>
      </c>
      <c r="M2238" s="9" t="str">
        <f>_xlfn.CONCAT("", D2238)</f>
        <v>ARQ_Proteção</v>
      </c>
      <c r="N2238" s="9" t="str">
        <f>_xlfn.CONCAT("", E2238)</f>
        <v>GuardaCorpo</v>
      </c>
      <c r="O2238" s="9" t="str">
        <f>_xlfn.CONCAT("Classe IFC ou Categoria Revit:   ", F2238)</f>
        <v>Classe IFC ou Categoria Revit:   OST_RailingSystemRail</v>
      </c>
      <c r="P2238" s="7" t="s">
        <v>4183</v>
      </c>
      <c r="Q2238" s="11" t="str">
        <f>_xlfn.CONCAT("Categoria de Revit:  ",F2238)</f>
        <v>Categoria de Revit:  OST_RailingSystemRail</v>
      </c>
      <c r="R2238" s="7" t="str">
        <f>C2238</f>
        <v>ARQ_Projeto</v>
      </c>
      <c r="S2238" s="7" t="str">
        <f>D2238</f>
        <v>ARQ_Proteção</v>
      </c>
      <c r="T2238" s="7" t="str">
        <f>E2238</f>
        <v>GuardaCorpo</v>
      </c>
      <c r="U2238" s="8" t="str">
        <f>_xlfn.CONCAT("bim-key_",A2238)</f>
        <v>bim-key_2237</v>
      </c>
      <c r="V2238" s="4" t="str">
        <f>IF(ISNUMBER(FIND("Arrow", F2238)), _xlfn.CONCAT(E2238,"_Seta"), E2238)</f>
        <v>GuardaCorpo</v>
      </c>
      <c r="W2238" s="4" t="str">
        <f>IF(ISNUMBER(FIND("Scheme", F2238)), _xlfn.CONCAT(F2238,"_Esquema"), F2238)</f>
        <v>OST_RailingSystemRail</v>
      </c>
    </row>
    <row r="2239" spans="1:23" ht="9.75" customHeight="1" x14ac:dyDescent="0.25">
      <c r="A2239" s="66">
        <v>2377</v>
      </c>
      <c r="B2239" s="65" t="s">
        <v>4283</v>
      </c>
      <c r="C2239" s="27" t="s">
        <v>4458</v>
      </c>
      <c r="D2239" s="27" t="s">
        <v>4457</v>
      </c>
      <c r="E2239" s="26" t="s">
        <v>5075</v>
      </c>
      <c r="F2239" s="25" t="s">
        <v>2871</v>
      </c>
      <c r="G2239" s="6" t="s">
        <v>13</v>
      </c>
      <c r="H2239" s="6" t="s">
        <v>13</v>
      </c>
      <c r="I2239" s="6" t="s">
        <v>13</v>
      </c>
      <c r="J2239" s="6" t="s">
        <v>13</v>
      </c>
      <c r="K2239" s="23" t="s">
        <v>13</v>
      </c>
      <c r="L2239" s="9" t="str">
        <f>_xlfn.CONCAT("", C2239)</f>
        <v>XXX_Antigos</v>
      </c>
      <c r="M2239" s="9" t="str">
        <f>_xlfn.CONCAT("", D2239)</f>
        <v>XXX_Eliminados</v>
      </c>
      <c r="N2239" s="9" t="str">
        <f>_xlfn.CONCAT("", E2239)</f>
        <v>Elemento_Descontinuado</v>
      </c>
      <c r="O2239" s="9" t="str">
        <f>_xlfn.CONCAT("Classe IFC ou Categoria Revit:   ", F2239)</f>
        <v>Classe IFC ou Categoria Revit:   OST_StairLanding2012HiddenLines_Deprecated</v>
      </c>
      <c r="P2239" s="7" t="s">
        <v>5074</v>
      </c>
      <c r="Q2239" s="11" t="str">
        <f>_xlfn.CONCAT("Categoria de Revit:  ",F2239)</f>
        <v>Categoria de Revit:  OST_StairLanding2012HiddenLines_Deprecated</v>
      </c>
      <c r="R2239" s="7" t="str">
        <f>C2239</f>
        <v>XXX_Antigos</v>
      </c>
      <c r="S2239" s="7" t="str">
        <f>D2239</f>
        <v>XXX_Eliminados</v>
      </c>
      <c r="T2239" s="7" t="str">
        <f>E2239</f>
        <v>Elemento_Descontinuado</v>
      </c>
      <c r="U2239" s="8" t="str">
        <f>_xlfn.CONCAT("bim-key_",A2239)</f>
        <v>bim-key_2377</v>
      </c>
      <c r="V2239" s="4" t="str">
        <f>IF(ISNUMBER(FIND("Arrow", F2239)), _xlfn.CONCAT(E2239,"_Seta"), E2239)</f>
        <v>Elemento_Descontinuado</v>
      </c>
      <c r="W2239" s="4" t="str">
        <f>IF(ISNUMBER(FIND("Scheme", F2239)), _xlfn.CONCAT(F2239,"_Esquema"), F2239)</f>
        <v>OST_StairLanding2012HiddenLines_Deprecated</v>
      </c>
    </row>
    <row r="2240" spans="1:23" ht="9.75" customHeight="1" x14ac:dyDescent="0.25">
      <c r="A2240" s="66">
        <v>2239</v>
      </c>
      <c r="B2240" s="65" t="s">
        <v>4283</v>
      </c>
      <c r="C2240" s="27" t="s">
        <v>4289</v>
      </c>
      <c r="D2240" s="27" t="s">
        <v>4453</v>
      </c>
      <c r="E2240" s="27" t="s">
        <v>4388</v>
      </c>
      <c r="F2240" s="25" t="s">
        <v>3646</v>
      </c>
      <c r="G2240" s="6" t="s">
        <v>13</v>
      </c>
      <c r="H2240" s="6" t="s">
        <v>13</v>
      </c>
      <c r="I2240" s="6" t="s">
        <v>13</v>
      </c>
      <c r="J2240" s="6" t="s">
        <v>13</v>
      </c>
      <c r="K2240" s="23" t="s">
        <v>13</v>
      </c>
      <c r="L2240" s="9" t="str">
        <f>_xlfn.CONCAT("", C2240)</f>
        <v>ARQ_Projeto</v>
      </c>
      <c r="M2240" s="9" t="str">
        <f>_xlfn.CONCAT("", D2240)</f>
        <v>ARQ_Proteção</v>
      </c>
      <c r="N2240" s="9" t="str">
        <f>_xlfn.CONCAT("", E2240)</f>
        <v>GuardaCorpo</v>
      </c>
      <c r="O2240" s="9" t="str">
        <f>_xlfn.CONCAT("Classe IFC ou Categoria Revit:   ", F2240)</f>
        <v>Classe IFC ou Categoria Revit:   OST_RailingSystemSegment</v>
      </c>
      <c r="P2240" s="7" t="s">
        <v>4183</v>
      </c>
      <c r="Q2240" s="11" t="str">
        <f>_xlfn.CONCAT("Categoria de Revit:  ",F2240)</f>
        <v>Categoria de Revit:  OST_RailingSystemSegment</v>
      </c>
      <c r="R2240" s="7" t="str">
        <f>C2240</f>
        <v>ARQ_Projeto</v>
      </c>
      <c r="S2240" s="7" t="str">
        <f>D2240</f>
        <v>ARQ_Proteção</v>
      </c>
      <c r="T2240" s="7" t="str">
        <f>E2240</f>
        <v>GuardaCorpo</v>
      </c>
      <c r="U2240" s="8" t="str">
        <f>_xlfn.CONCAT("bim-key_",A2240)</f>
        <v>bim-key_2239</v>
      </c>
      <c r="V2240" s="4" t="str">
        <f>IF(ISNUMBER(FIND("Arrow", F2240)), _xlfn.CONCAT(E2240,"_Seta"), E2240)</f>
        <v>GuardaCorpo</v>
      </c>
      <c r="W2240" s="4" t="str">
        <f>IF(ISNUMBER(FIND("Scheme", F2240)), _xlfn.CONCAT(F2240,"_Esquema"), F2240)</f>
        <v>OST_RailingSystemSegment</v>
      </c>
    </row>
    <row r="2241" spans="1:23" ht="9.75" customHeight="1" x14ac:dyDescent="0.25">
      <c r="A2241" s="66">
        <v>2378</v>
      </c>
      <c r="B2241" s="65" t="s">
        <v>4283</v>
      </c>
      <c r="C2241" s="27" t="s">
        <v>4458</v>
      </c>
      <c r="D2241" s="27" t="s">
        <v>4457</v>
      </c>
      <c r="E2241" s="26" t="s">
        <v>5075</v>
      </c>
      <c r="F2241" s="25" t="s">
        <v>2872</v>
      </c>
      <c r="G2241" s="6" t="s">
        <v>13</v>
      </c>
      <c r="H2241" s="6" t="s">
        <v>13</v>
      </c>
      <c r="I2241" s="6" t="s">
        <v>13</v>
      </c>
      <c r="J2241" s="6" t="s">
        <v>13</v>
      </c>
      <c r="K2241" s="23" t="s">
        <v>13</v>
      </c>
      <c r="L2241" s="9" t="str">
        <f>_xlfn.CONCAT("", C2241)</f>
        <v>XXX_Antigos</v>
      </c>
      <c r="M2241" s="9" t="str">
        <f>_xlfn.CONCAT("", D2241)</f>
        <v>XXX_Eliminados</v>
      </c>
      <c r="N2241" s="9" t="str">
        <f>_xlfn.CONCAT("", E2241)</f>
        <v>Elemento_Descontinuado</v>
      </c>
      <c r="O2241" s="9" t="str">
        <f>_xlfn.CONCAT("Classe IFC ou Categoria Revit:   ", F2241)</f>
        <v>Classe IFC ou Categoria Revit:   OST_StairRun2012HiddenLines_Deprecated</v>
      </c>
      <c r="P2241" s="7" t="s">
        <v>5074</v>
      </c>
      <c r="Q2241" s="11" t="str">
        <f>_xlfn.CONCAT("Categoria de Revit:  ",F2241)</f>
        <v>Categoria de Revit:  OST_StairRun2012HiddenLines_Deprecated</v>
      </c>
      <c r="R2241" s="7" t="str">
        <f>C2241</f>
        <v>XXX_Antigos</v>
      </c>
      <c r="S2241" s="7" t="str">
        <f>D2241</f>
        <v>XXX_Eliminados</v>
      </c>
      <c r="T2241" s="7" t="str">
        <f>E2241</f>
        <v>Elemento_Descontinuado</v>
      </c>
      <c r="U2241" s="8" t="str">
        <f>_xlfn.CONCAT("bim-key_",A2241)</f>
        <v>bim-key_2378</v>
      </c>
      <c r="V2241" s="4" t="str">
        <f>IF(ISNUMBER(FIND("Arrow", F2241)), _xlfn.CONCAT(E2241,"_Seta"), E2241)</f>
        <v>Elemento_Descontinuado</v>
      </c>
      <c r="W2241" s="4" t="str">
        <f>IF(ISNUMBER(FIND("Scheme", F2241)), _xlfn.CONCAT(F2241,"_Esquema"), F2241)</f>
        <v>OST_StairRun2012HiddenLines_Deprecated</v>
      </c>
    </row>
    <row r="2242" spans="1:23" ht="9.75" customHeight="1" x14ac:dyDescent="0.25">
      <c r="A2242" s="66">
        <v>2241</v>
      </c>
      <c r="B2242" s="65" t="s">
        <v>4283</v>
      </c>
      <c r="C2242" s="27" t="s">
        <v>4289</v>
      </c>
      <c r="D2242" s="27" t="s">
        <v>4745</v>
      </c>
      <c r="E2242" s="27" t="s">
        <v>4495</v>
      </c>
      <c r="F2242" s="25" t="s">
        <v>3635</v>
      </c>
      <c r="G2242" s="6" t="s">
        <v>13</v>
      </c>
      <c r="H2242" s="6" t="s">
        <v>13</v>
      </c>
      <c r="I2242" s="6" t="s">
        <v>13</v>
      </c>
      <c r="J2242" s="6" t="s">
        <v>13</v>
      </c>
      <c r="K2242" s="23" t="s">
        <v>13</v>
      </c>
      <c r="L2242" s="9" t="str">
        <f>_xlfn.CONCAT("", C2242)</f>
        <v>ARQ_Projeto</v>
      </c>
      <c r="M2242" s="9" t="str">
        <f>_xlfn.CONCAT("", D2242)</f>
        <v>ARQ_Proteção_TAG</v>
      </c>
      <c r="N2242" s="9" t="str">
        <f>_xlfn.CONCAT("", E2242)</f>
        <v>GuardaCorpo_Etiqueta</v>
      </c>
      <c r="O2242" s="9" t="str">
        <f>_xlfn.CONCAT("Classe IFC ou Categoria Revit:   ", F2242)</f>
        <v>Classe IFC ou Categoria Revit:   OST_RailingSystemTags</v>
      </c>
      <c r="P2242" s="7" t="s">
        <v>4460</v>
      </c>
      <c r="Q2242" s="11" t="str">
        <f>_xlfn.CONCAT("Categoria de Revit:  ",F2242)</f>
        <v>Categoria de Revit:  OST_RailingSystemTags</v>
      </c>
      <c r="R2242" s="7" t="str">
        <f>C2242</f>
        <v>ARQ_Projeto</v>
      </c>
      <c r="S2242" s="7" t="str">
        <f>D2242</f>
        <v>ARQ_Proteção_TAG</v>
      </c>
      <c r="T2242" s="7" t="str">
        <f>E2242</f>
        <v>GuardaCorpo_Etiqueta</v>
      </c>
      <c r="U2242" s="8" t="str">
        <f>_xlfn.CONCAT("bim-key_",A2242)</f>
        <v>bim-key_2241</v>
      </c>
      <c r="V2242" s="4" t="str">
        <f>IF(ISNUMBER(FIND("Arrow", F2242)), _xlfn.CONCAT(E2242,"_Seta"), E2242)</f>
        <v>GuardaCorpo_Etiqueta</v>
      </c>
      <c r="W2242" s="4" t="str">
        <f>IF(ISNUMBER(FIND("Scheme", F2242)), _xlfn.CONCAT(F2242,"_Esquema"), F2242)</f>
        <v>OST_RailingSystemTags</v>
      </c>
    </row>
    <row r="2243" spans="1:23" ht="9.75" customHeight="1" x14ac:dyDescent="0.25">
      <c r="A2243" s="66">
        <v>2242</v>
      </c>
      <c r="B2243" s="65" t="s">
        <v>4283</v>
      </c>
      <c r="C2243" s="27" t="s">
        <v>4289</v>
      </c>
      <c r="D2243" s="27" t="s">
        <v>4453</v>
      </c>
      <c r="E2243" s="27" t="s">
        <v>4388</v>
      </c>
      <c r="F2243" s="25" t="s">
        <v>3637</v>
      </c>
      <c r="G2243" s="6" t="s">
        <v>13</v>
      </c>
      <c r="H2243" s="6" t="s">
        <v>13</v>
      </c>
      <c r="I2243" s="6" t="s">
        <v>13</v>
      </c>
      <c r="J2243" s="6" t="s">
        <v>13</v>
      </c>
      <c r="K2243" s="23" t="s">
        <v>13</v>
      </c>
      <c r="L2243" s="9" t="str">
        <f>_xlfn.CONCAT("", C2243)</f>
        <v>ARQ_Projeto</v>
      </c>
      <c r="M2243" s="9" t="str">
        <f>_xlfn.CONCAT("", D2243)</f>
        <v>ARQ_Proteção</v>
      </c>
      <c r="N2243" s="9" t="str">
        <f>_xlfn.CONCAT("", E2243)</f>
        <v>GuardaCorpo</v>
      </c>
      <c r="O2243" s="9" t="str">
        <f>_xlfn.CONCAT("Classe IFC ou Categoria Revit:   ", F2243)</f>
        <v>Classe IFC ou Categoria Revit:   OST_RailingSystemTermination</v>
      </c>
      <c r="P2243" s="7" t="s">
        <v>4183</v>
      </c>
      <c r="Q2243" s="11" t="str">
        <f>_xlfn.CONCAT("Categoria de Revit:  ",F2243)</f>
        <v>Categoria de Revit:  OST_RailingSystemTermination</v>
      </c>
      <c r="R2243" s="7" t="str">
        <f>C2243</f>
        <v>ARQ_Projeto</v>
      </c>
      <c r="S2243" s="7" t="str">
        <f>D2243</f>
        <v>ARQ_Proteção</v>
      </c>
      <c r="T2243" s="7" t="str">
        <f>E2243</f>
        <v>GuardaCorpo</v>
      </c>
      <c r="U2243" s="8" t="str">
        <f>_xlfn.CONCAT("bim-key_",A2243)</f>
        <v>bim-key_2242</v>
      </c>
      <c r="V2243" s="4" t="str">
        <f>IF(ISNUMBER(FIND("Arrow", F2243)), _xlfn.CONCAT(E2243,"_Seta"), E2243)</f>
        <v>GuardaCorpo</v>
      </c>
      <c r="W2243" s="4" t="str">
        <f>IF(ISNUMBER(FIND("Scheme", F2243)), _xlfn.CONCAT(F2243,"_Esquema"), F2243)</f>
        <v>OST_RailingSystemTermination</v>
      </c>
    </row>
    <row r="2244" spans="1:23" ht="9.75" customHeight="1" x14ac:dyDescent="0.25">
      <c r="A2244" s="66">
        <v>2380</v>
      </c>
      <c r="B2244" s="65" t="s">
        <v>4283</v>
      </c>
      <c r="C2244" s="27" t="s">
        <v>4458</v>
      </c>
      <c r="D2244" s="27" t="s">
        <v>4457</v>
      </c>
      <c r="E2244" s="26" t="s">
        <v>5075</v>
      </c>
      <c r="F2244" s="25" t="s">
        <v>2873</v>
      </c>
      <c r="G2244" s="6" t="s">
        <v>13</v>
      </c>
      <c r="H2244" s="6" t="s">
        <v>13</v>
      </c>
      <c r="I2244" s="6" t="s">
        <v>13</v>
      </c>
      <c r="J2244" s="6" t="s">
        <v>13</v>
      </c>
      <c r="K2244" s="23" t="s">
        <v>13</v>
      </c>
      <c r="L2244" s="9" t="str">
        <f>_xlfn.CONCAT("", C2244)</f>
        <v>XXX_Antigos</v>
      </c>
      <c r="M2244" s="9" t="str">
        <f>_xlfn.CONCAT("", D2244)</f>
        <v>XXX_Eliminados</v>
      </c>
      <c r="N2244" s="9" t="str">
        <f>_xlfn.CONCAT("", E2244)</f>
        <v>Elemento_Descontinuado</v>
      </c>
      <c r="O2244" s="9" t="str">
        <f>_xlfn.CONCAT("Classe IFC ou Categoria Revit:   ", F2244)</f>
        <v>Classe IFC ou Categoria Revit:   OST_Stairs2012HiddenLines_Deprecated</v>
      </c>
      <c r="P2244" s="7" t="s">
        <v>5074</v>
      </c>
      <c r="Q2244" s="11" t="str">
        <f>_xlfn.CONCAT("Categoria de Revit:  ",F2244)</f>
        <v>Categoria de Revit:  OST_Stairs2012HiddenLines_Deprecated</v>
      </c>
      <c r="R2244" s="7" t="str">
        <f>C2244</f>
        <v>XXX_Antigos</v>
      </c>
      <c r="S2244" s="7" t="str">
        <f>D2244</f>
        <v>XXX_Eliminados</v>
      </c>
      <c r="T2244" s="7" t="str">
        <f>E2244</f>
        <v>Elemento_Descontinuado</v>
      </c>
      <c r="U2244" s="8" t="str">
        <f>_xlfn.CONCAT("bim-key_",A2244)</f>
        <v>bim-key_2380</v>
      </c>
      <c r="V2244" s="4" t="str">
        <f>IF(ISNUMBER(FIND("Arrow", F2244)), _xlfn.CONCAT(E2244,"_Seta"), E2244)</f>
        <v>Elemento_Descontinuado</v>
      </c>
      <c r="W2244" s="4" t="str">
        <f>IF(ISNUMBER(FIND("Scheme", F2244)), _xlfn.CONCAT(F2244,"_Esquema"), F2244)</f>
        <v>OST_Stairs2012HiddenLines_Deprecated</v>
      </c>
    </row>
    <row r="2245" spans="1:23" ht="9.75" customHeight="1" x14ac:dyDescent="0.25">
      <c r="A2245" s="66">
        <v>2244</v>
      </c>
      <c r="B2245" s="65" t="s">
        <v>4283</v>
      </c>
      <c r="C2245" s="27" t="s">
        <v>4289</v>
      </c>
      <c r="D2245" s="27" t="s">
        <v>4453</v>
      </c>
      <c r="E2245" s="68" t="s">
        <v>4388</v>
      </c>
      <c r="F2245" s="25" t="s">
        <v>3639</v>
      </c>
      <c r="G2245" s="6" t="s">
        <v>13</v>
      </c>
      <c r="H2245" s="6" t="s">
        <v>13</v>
      </c>
      <c r="I2245" s="6" t="s">
        <v>13</v>
      </c>
      <c r="J2245" s="6" t="s">
        <v>13</v>
      </c>
      <c r="K2245" s="23" t="s">
        <v>13</v>
      </c>
      <c r="L2245" s="9" t="str">
        <f>_xlfn.CONCAT("", C2245)</f>
        <v>ARQ_Projeto</v>
      </c>
      <c r="M2245" s="9" t="str">
        <f>_xlfn.CONCAT("", D2245)</f>
        <v>ARQ_Proteção</v>
      </c>
      <c r="N2245" s="9" t="str">
        <f>_xlfn.CONCAT("", E2245)</f>
        <v>GuardaCorpo</v>
      </c>
      <c r="O2245" s="9" t="str">
        <f>_xlfn.CONCAT("Classe IFC ou Categoria Revit:   ", F2245)</f>
        <v>Classe IFC ou Categoria Revit:   OST_RailingSystemTopRail</v>
      </c>
      <c r="P2245" s="7" t="s">
        <v>4183</v>
      </c>
      <c r="Q2245" s="11" t="str">
        <f>_xlfn.CONCAT("Categoria de Revit:  ",F2245)</f>
        <v>Categoria de Revit:  OST_RailingSystemTopRail</v>
      </c>
      <c r="R2245" s="7" t="str">
        <f>C2245</f>
        <v>ARQ_Projeto</v>
      </c>
      <c r="S2245" s="7" t="str">
        <f>D2245</f>
        <v>ARQ_Proteção</v>
      </c>
      <c r="T2245" s="7" t="str">
        <f>E2245</f>
        <v>GuardaCorpo</v>
      </c>
      <c r="U2245" s="8" t="str">
        <f>_xlfn.CONCAT("bim-key_",A2245)</f>
        <v>bim-key_2244</v>
      </c>
      <c r="V2245" s="4" t="str">
        <f>IF(ISNUMBER(FIND("Arrow", F2245)), _xlfn.CONCAT(E2245,"_Seta"), E2245)</f>
        <v>GuardaCorpo</v>
      </c>
      <c r="W2245" s="4" t="str">
        <f>IF(ISNUMBER(FIND("Scheme", F2245)), _xlfn.CONCAT(F2245,"_Esquema"), F2245)</f>
        <v>OST_RailingSystemTopRail</v>
      </c>
    </row>
    <row r="2246" spans="1:23" ht="9.75" customHeight="1" x14ac:dyDescent="0.25">
      <c r="A2246" s="66">
        <v>2381</v>
      </c>
      <c r="B2246" s="65" t="s">
        <v>4283</v>
      </c>
      <c r="C2246" s="27" t="s">
        <v>4458</v>
      </c>
      <c r="D2246" s="27" t="s">
        <v>4457</v>
      </c>
      <c r="E2246" s="26" t="s">
        <v>5075</v>
      </c>
      <c r="F2246" s="25" t="s">
        <v>3862</v>
      </c>
      <c r="G2246" s="6" t="s">
        <v>13</v>
      </c>
      <c r="H2246" s="6" t="s">
        <v>13</v>
      </c>
      <c r="I2246" s="6" t="s">
        <v>13</v>
      </c>
      <c r="J2246" s="6" t="s">
        <v>13</v>
      </c>
      <c r="K2246" s="23" t="s">
        <v>13</v>
      </c>
      <c r="L2246" s="9" t="str">
        <f>_xlfn.CONCAT("", C2246)</f>
        <v>XXX_Antigos</v>
      </c>
      <c r="M2246" s="9" t="str">
        <f>_xlfn.CONCAT("", D2246)</f>
        <v>XXX_Eliminados</v>
      </c>
      <c r="N2246" s="9" t="str">
        <f>_xlfn.CONCAT("", E2246)</f>
        <v>Elemento_Descontinuado</v>
      </c>
      <c r="O2246" s="9" t="str">
        <f>_xlfn.CONCAT("Classe IFC ou Categoria Revit:   ", F2246)</f>
        <v>Classe IFC ou Categoria Revit:   OST_StairsAboveCut_ToBeDeprecated</v>
      </c>
      <c r="P2246" s="7" t="s">
        <v>5074</v>
      </c>
      <c r="Q2246" s="11" t="str">
        <f>_xlfn.CONCAT("Categoria de Revit:  ",F2246)</f>
        <v>Categoria de Revit:  OST_StairsAboveCut_ToBeDeprecated</v>
      </c>
      <c r="R2246" s="7" t="str">
        <f>C2246</f>
        <v>XXX_Antigos</v>
      </c>
      <c r="S2246" s="7" t="str">
        <f>D2246</f>
        <v>XXX_Eliminados</v>
      </c>
      <c r="T2246" s="7" t="str">
        <f>E2246</f>
        <v>Elemento_Descontinuado</v>
      </c>
      <c r="U2246" s="8" t="str">
        <f>_xlfn.CONCAT("bim-key_",A2246)</f>
        <v>bim-key_2381</v>
      </c>
      <c r="V2246" s="4" t="str">
        <f>IF(ISNUMBER(FIND("Arrow", F2246)), _xlfn.CONCAT(E2246,"_Seta"), E2246)</f>
        <v>Elemento_Descontinuado</v>
      </c>
      <c r="W2246" s="4" t="str">
        <f>IF(ISNUMBER(FIND("Scheme", F2246)), _xlfn.CONCAT(F2246,"_Esquema"), F2246)</f>
        <v>OST_StairsAboveCut_ToBeDeprecated</v>
      </c>
    </row>
    <row r="2247" spans="1:23" ht="9.75" customHeight="1" x14ac:dyDescent="0.25">
      <c r="A2247" s="66">
        <v>2246</v>
      </c>
      <c r="B2247" s="65" t="s">
        <v>4283</v>
      </c>
      <c r="C2247" s="27" t="s">
        <v>4289</v>
      </c>
      <c r="D2247" s="27" t="s">
        <v>4453</v>
      </c>
      <c r="E2247" s="40" t="s">
        <v>4388</v>
      </c>
      <c r="F2247" s="25" t="s">
        <v>3636</v>
      </c>
      <c r="G2247" s="6" t="s">
        <v>13</v>
      </c>
      <c r="H2247" s="6" t="s">
        <v>13</v>
      </c>
      <c r="I2247" s="6" t="s">
        <v>13</v>
      </c>
      <c r="J2247" s="6" t="s">
        <v>13</v>
      </c>
      <c r="K2247" s="23" t="s">
        <v>13</v>
      </c>
      <c r="L2247" s="9" t="str">
        <f>_xlfn.CONCAT("", C2247)</f>
        <v>ARQ_Projeto</v>
      </c>
      <c r="M2247" s="9" t="str">
        <f>_xlfn.CONCAT("", D2247)</f>
        <v>ARQ_Proteção</v>
      </c>
      <c r="N2247" s="9" t="str">
        <f>_xlfn.CONCAT("", E2247)</f>
        <v>GuardaCorpo</v>
      </c>
      <c r="O2247" s="9" t="str">
        <f>_xlfn.CONCAT("Classe IFC ou Categoria Revit:   ", F2247)</f>
        <v>Classe IFC ou Categoria Revit:   OST_RailingSystemTransition</v>
      </c>
      <c r="P2247" s="7" t="s">
        <v>4183</v>
      </c>
      <c r="Q2247" s="11" t="str">
        <f>_xlfn.CONCAT("Categoria de Revit:  ",F2247)</f>
        <v>Categoria de Revit:  OST_RailingSystemTransition</v>
      </c>
      <c r="R2247" s="7" t="str">
        <f>C2247</f>
        <v>ARQ_Projeto</v>
      </c>
      <c r="S2247" s="7" t="str">
        <f>D2247</f>
        <v>ARQ_Proteção</v>
      </c>
      <c r="T2247" s="7" t="str">
        <f>E2247</f>
        <v>GuardaCorpo</v>
      </c>
      <c r="U2247" s="8" t="str">
        <f>_xlfn.CONCAT("bim-key_",A2247)</f>
        <v>bim-key_2246</v>
      </c>
      <c r="V2247" s="4" t="str">
        <f>IF(ISNUMBER(FIND("Arrow", F2247)), _xlfn.CONCAT(E2247,"_Seta"), E2247)</f>
        <v>GuardaCorpo</v>
      </c>
      <c r="W2247" s="4" t="str">
        <f>IF(ISNUMBER(FIND("Scheme", F2247)), _xlfn.CONCAT(F2247,"_Esquema"), F2247)</f>
        <v>OST_RailingSystemTransition</v>
      </c>
    </row>
    <row r="2248" spans="1:23" ht="9.75" customHeight="1" x14ac:dyDescent="0.25">
      <c r="A2248" s="66">
        <v>2387</v>
      </c>
      <c r="B2248" s="65" t="s">
        <v>4283</v>
      </c>
      <c r="C2248" s="27" t="s">
        <v>4458</v>
      </c>
      <c r="D2248" s="27" t="s">
        <v>4457</v>
      </c>
      <c r="E2248" s="26" t="s">
        <v>5075</v>
      </c>
      <c r="F2248" s="25" t="s">
        <v>3863</v>
      </c>
      <c r="G2248" s="6" t="s">
        <v>13</v>
      </c>
      <c r="H2248" s="6" t="s">
        <v>13</v>
      </c>
      <c r="I2248" s="6" t="s">
        <v>13</v>
      </c>
      <c r="J2248" s="6" t="s">
        <v>13</v>
      </c>
      <c r="K2248" s="23" t="s">
        <v>13</v>
      </c>
      <c r="L2248" s="9" t="str">
        <f>_xlfn.CONCAT("", C2248)</f>
        <v>XXX_Antigos</v>
      </c>
      <c r="M2248" s="9" t="str">
        <f>_xlfn.CONCAT("", D2248)</f>
        <v>XXX_Eliminados</v>
      </c>
      <c r="N2248" s="9" t="str">
        <f>_xlfn.CONCAT("", E2248)</f>
        <v>Elemento_Descontinuado</v>
      </c>
      <c r="O2248" s="9" t="str">
        <f>_xlfn.CONCAT("Classe IFC ou Categoria Revit:   ", F2248)</f>
        <v>Classe IFC ou Categoria Revit:   OST_StairsIncomplete_Deprecated</v>
      </c>
      <c r="P2248" s="7" t="s">
        <v>5074</v>
      </c>
      <c r="Q2248" s="11" t="str">
        <f>_xlfn.CONCAT("Categoria de Revit:  ",F2248)</f>
        <v>Categoria de Revit:  OST_StairsIncomplete_Deprecated</v>
      </c>
      <c r="R2248" s="7" t="str">
        <f>C2248</f>
        <v>XXX_Antigos</v>
      </c>
      <c r="S2248" s="7" t="str">
        <f>D2248</f>
        <v>XXX_Eliminados</v>
      </c>
      <c r="T2248" s="7" t="str">
        <f>E2248</f>
        <v>Elemento_Descontinuado</v>
      </c>
      <c r="U2248" s="8" t="str">
        <f>_xlfn.CONCAT("bim-key_",A2248)</f>
        <v>bim-key_2387</v>
      </c>
      <c r="V2248" s="4" t="str">
        <f>IF(ISNUMBER(FIND("Arrow", F2248)), _xlfn.CONCAT(E2248,"_Seta"), E2248)</f>
        <v>Elemento_Descontinuado</v>
      </c>
      <c r="W2248" s="4" t="str">
        <f>IF(ISNUMBER(FIND("Scheme", F2248)), _xlfn.CONCAT(F2248,"_Esquema"), F2248)</f>
        <v>OST_StairsIncomplete_Deprecated</v>
      </c>
    </row>
    <row r="2249" spans="1:23" ht="9.75" customHeight="1" x14ac:dyDescent="0.25">
      <c r="A2249" s="66">
        <v>2248</v>
      </c>
      <c r="B2249" s="65" t="s">
        <v>4283</v>
      </c>
      <c r="C2249" s="27" t="s">
        <v>4289</v>
      </c>
      <c r="D2249" s="27" t="s">
        <v>4453</v>
      </c>
      <c r="E2249" s="27" t="s">
        <v>4388</v>
      </c>
      <c r="F2249" s="25" t="s">
        <v>3604</v>
      </c>
      <c r="G2249" s="6" t="s">
        <v>13</v>
      </c>
      <c r="H2249" s="6" t="s">
        <v>13</v>
      </c>
      <c r="I2249" s="6" t="s">
        <v>13</v>
      </c>
      <c r="J2249" s="6" t="s">
        <v>13</v>
      </c>
      <c r="K2249" s="23" t="s">
        <v>13</v>
      </c>
      <c r="L2249" s="9" t="str">
        <f>_xlfn.CONCAT("", C2249)</f>
        <v>ARQ_Projeto</v>
      </c>
      <c r="M2249" s="9" t="str">
        <f>_xlfn.CONCAT("", D2249)</f>
        <v>ARQ_Proteção</v>
      </c>
      <c r="N2249" s="9" t="str">
        <f>_xlfn.CONCAT("", E2249)</f>
        <v>GuardaCorpo</v>
      </c>
      <c r="O2249" s="9" t="str">
        <f>_xlfn.CONCAT("Classe IFC ou Categoria Revit:   ", F2249)</f>
        <v>Classe IFC ou Categoria Revit:   OST_RailingTermination</v>
      </c>
      <c r="P2249" s="7" t="s">
        <v>4183</v>
      </c>
      <c r="Q2249" s="11" t="str">
        <f>_xlfn.CONCAT("Categoria de Revit:  ",F2249)</f>
        <v>Categoria de Revit:  OST_RailingTermination</v>
      </c>
      <c r="R2249" s="7" t="str">
        <f>C2249</f>
        <v>ARQ_Projeto</v>
      </c>
      <c r="S2249" s="7" t="str">
        <f>D2249</f>
        <v>ARQ_Proteção</v>
      </c>
      <c r="T2249" s="7" t="str">
        <f>E2249</f>
        <v>GuardaCorpo</v>
      </c>
      <c r="U2249" s="8" t="str">
        <f>_xlfn.CONCAT("bim-key_",A2249)</f>
        <v>bim-key_2248</v>
      </c>
      <c r="V2249" s="4" t="str">
        <f>IF(ISNUMBER(FIND("Arrow", F2249)), _xlfn.CONCAT(E2249,"_Seta"), E2249)</f>
        <v>GuardaCorpo</v>
      </c>
      <c r="W2249" s="4" t="str">
        <f>IF(ISNUMBER(FIND("Scheme", F2249)), _xlfn.CONCAT(F2249,"_Esquema"), F2249)</f>
        <v>OST_RailingTermination</v>
      </c>
    </row>
    <row r="2250" spans="1:23" ht="9.75" customHeight="1" x14ac:dyDescent="0.25">
      <c r="A2250" s="66">
        <v>2249</v>
      </c>
      <c r="B2250" s="65" t="s">
        <v>4283</v>
      </c>
      <c r="C2250" s="27" t="s">
        <v>4289</v>
      </c>
      <c r="D2250" s="27" t="s">
        <v>4453</v>
      </c>
      <c r="E2250" s="27" t="s">
        <v>4388</v>
      </c>
      <c r="F2250" s="25" t="s">
        <v>3607</v>
      </c>
      <c r="G2250" s="6" t="s">
        <v>13</v>
      </c>
      <c r="H2250" s="6" t="s">
        <v>13</v>
      </c>
      <c r="I2250" s="6" t="s">
        <v>13</v>
      </c>
      <c r="J2250" s="6" t="s">
        <v>13</v>
      </c>
      <c r="K2250" s="23" t="s">
        <v>13</v>
      </c>
      <c r="L2250" s="9" t="str">
        <f>_xlfn.CONCAT("", C2250)</f>
        <v>ARQ_Projeto</v>
      </c>
      <c r="M2250" s="9" t="str">
        <f>_xlfn.CONCAT("", D2250)</f>
        <v>ARQ_Proteção</v>
      </c>
      <c r="N2250" s="9" t="str">
        <f>_xlfn.CONCAT("", E2250)</f>
        <v>GuardaCorpo</v>
      </c>
      <c r="O2250" s="9" t="str">
        <f>_xlfn.CONCAT("Classe IFC ou Categoria Revit:   ", F2250)</f>
        <v>Classe IFC ou Categoria Revit:   OST_RailingTopRail</v>
      </c>
      <c r="P2250" s="7" t="s">
        <v>4183</v>
      </c>
      <c r="Q2250" s="11" t="str">
        <f>_xlfn.CONCAT("Categoria de Revit:  ",F2250)</f>
        <v>Categoria de Revit:  OST_RailingTopRail</v>
      </c>
      <c r="R2250" s="7" t="str">
        <f>C2250</f>
        <v>ARQ_Projeto</v>
      </c>
      <c r="S2250" s="7" t="str">
        <f>D2250</f>
        <v>ARQ_Proteção</v>
      </c>
      <c r="T2250" s="7" t="str">
        <f>E2250</f>
        <v>GuardaCorpo</v>
      </c>
      <c r="U2250" s="8" t="str">
        <f>_xlfn.CONCAT("bim-key_",A2250)</f>
        <v>bim-key_2249</v>
      </c>
      <c r="V2250" s="4" t="str">
        <f>IF(ISNUMBER(FIND("Arrow", F2250)), _xlfn.CONCAT(E2250,"_Seta"), E2250)</f>
        <v>GuardaCorpo</v>
      </c>
      <c r="W2250" s="4" t="str">
        <f>IF(ISNUMBER(FIND("Scheme", F2250)), _xlfn.CONCAT(F2250,"_Esquema"), F2250)</f>
        <v>OST_RailingTopRail</v>
      </c>
    </row>
    <row r="2251" spans="1:23" ht="9.75" customHeight="1" x14ac:dyDescent="0.25">
      <c r="A2251" s="66">
        <v>2250</v>
      </c>
      <c r="B2251" s="65" t="s">
        <v>4283</v>
      </c>
      <c r="C2251" s="27" t="s">
        <v>4289</v>
      </c>
      <c r="D2251" s="27" t="s">
        <v>4453</v>
      </c>
      <c r="E2251" s="27" t="s">
        <v>4388</v>
      </c>
      <c r="F2251" s="25" t="s">
        <v>3603</v>
      </c>
      <c r="G2251" s="6" t="s">
        <v>13</v>
      </c>
      <c r="H2251" s="6" t="s">
        <v>13</v>
      </c>
      <c r="I2251" s="6" t="s">
        <v>13</v>
      </c>
      <c r="J2251" s="6" t="s">
        <v>13</v>
      </c>
      <c r="K2251" s="23" t="s">
        <v>13</v>
      </c>
      <c r="L2251" s="9" t="str">
        <f>_xlfn.CONCAT("", C2251)</f>
        <v>ARQ_Projeto</v>
      </c>
      <c r="M2251" s="9" t="str">
        <f>_xlfn.CONCAT("", D2251)</f>
        <v>ARQ_Proteção</v>
      </c>
      <c r="N2251" s="9" t="str">
        <f>_xlfn.CONCAT("", E2251)</f>
        <v>GuardaCorpo</v>
      </c>
      <c r="O2251" s="9" t="str">
        <f>_xlfn.CONCAT("Classe IFC ou Categoria Revit:   ", F2251)</f>
        <v>Classe IFC ou Categoria Revit:   OST_RailingTopRailAboveCut</v>
      </c>
      <c r="P2251" s="7" t="s">
        <v>4183</v>
      </c>
      <c r="Q2251" s="11" t="str">
        <f>_xlfn.CONCAT("Categoria de Revit:  ",F2251)</f>
        <v>Categoria de Revit:  OST_RailingTopRailAboveCut</v>
      </c>
      <c r="R2251" s="7" t="str">
        <f>C2251</f>
        <v>ARQ_Projeto</v>
      </c>
      <c r="S2251" s="7" t="str">
        <f>D2251</f>
        <v>ARQ_Proteção</v>
      </c>
      <c r="T2251" s="7" t="str">
        <f>E2251</f>
        <v>GuardaCorpo</v>
      </c>
      <c r="U2251" s="8" t="str">
        <f>_xlfn.CONCAT("bim-key_",A2251)</f>
        <v>bim-key_2250</v>
      </c>
      <c r="V2251" s="4" t="str">
        <f>IF(ISNUMBER(FIND("Arrow", F2251)), _xlfn.CONCAT(E2251,"_Seta"), E2251)</f>
        <v>GuardaCorpo</v>
      </c>
      <c r="W2251" s="4" t="str">
        <f>IF(ISNUMBER(FIND("Scheme", F2251)), _xlfn.CONCAT(F2251,"_Esquema"), F2251)</f>
        <v>OST_RailingTopRailAboveCut</v>
      </c>
    </row>
    <row r="2252" spans="1:23" ht="9.75" customHeight="1" x14ac:dyDescent="0.25">
      <c r="A2252" s="66">
        <v>2251</v>
      </c>
      <c r="B2252" s="65" t="s">
        <v>4283</v>
      </c>
      <c r="C2252" s="27" t="s">
        <v>4289</v>
      </c>
      <c r="D2252" s="27" t="s">
        <v>4372</v>
      </c>
      <c r="E2252" s="27" t="s">
        <v>4381</v>
      </c>
      <c r="F2252" s="25" t="s">
        <v>3830</v>
      </c>
      <c r="G2252" s="6" t="s">
        <v>13</v>
      </c>
      <c r="H2252" s="6" t="s">
        <v>13</v>
      </c>
      <c r="I2252" s="6" t="s">
        <v>13</v>
      </c>
      <c r="J2252" s="6" t="s">
        <v>13</v>
      </c>
      <c r="K2252" s="23" t="s">
        <v>13</v>
      </c>
      <c r="L2252" s="9" t="str">
        <f>_xlfn.CONCAT("", C2252)</f>
        <v>ARQ_Projeto</v>
      </c>
      <c r="M2252" s="9" t="str">
        <f>_xlfn.CONCAT("", D2252)</f>
        <v>ARQ_Circulações</v>
      </c>
      <c r="N2252" s="9" t="str">
        <f>_xlfn.CONCAT("", E2252)</f>
        <v>Rampas</v>
      </c>
      <c r="O2252" s="9" t="str">
        <f>_xlfn.CONCAT("Classe IFC ou Categoria Revit:   ", F2252)</f>
        <v>Classe IFC ou Categoria Revit:   OST_Ramps</v>
      </c>
      <c r="P2252" s="7" t="s">
        <v>4183</v>
      </c>
      <c r="Q2252" s="11" t="str">
        <f>_xlfn.CONCAT("Categoria de Revit:  ",F2252)</f>
        <v>Categoria de Revit:  OST_Ramps</v>
      </c>
      <c r="R2252" s="7" t="str">
        <f>C2252</f>
        <v>ARQ_Projeto</v>
      </c>
      <c r="S2252" s="7" t="str">
        <f>D2252</f>
        <v>ARQ_Circulações</v>
      </c>
      <c r="T2252" s="7" t="str">
        <f>E2252</f>
        <v>Rampas</v>
      </c>
      <c r="U2252" s="8" t="str">
        <f>_xlfn.CONCAT("bim-key_",A2252)</f>
        <v>bim-key_2251</v>
      </c>
      <c r="V2252" s="4" t="str">
        <f>IF(ISNUMBER(FIND("Arrow", F2252)), _xlfn.CONCAT(E2252,"_Seta"), E2252)</f>
        <v>Rampas</v>
      </c>
      <c r="W2252" s="4" t="str">
        <f>IF(ISNUMBER(FIND("Scheme", F2252)), _xlfn.CONCAT(F2252,"_Esquema"), F2252)</f>
        <v>OST_Ramps</v>
      </c>
    </row>
    <row r="2253" spans="1:23" ht="9.75" customHeight="1" x14ac:dyDescent="0.25">
      <c r="A2253" s="66">
        <v>2252</v>
      </c>
      <c r="B2253" s="65" t="s">
        <v>4283</v>
      </c>
      <c r="C2253" s="27" t="s">
        <v>4289</v>
      </c>
      <c r="D2253" s="27" t="s">
        <v>4372</v>
      </c>
      <c r="E2253" s="27" t="s">
        <v>4451</v>
      </c>
      <c r="F2253" s="25" t="s">
        <v>3377</v>
      </c>
      <c r="G2253" s="6" t="s">
        <v>13</v>
      </c>
      <c r="H2253" s="6" t="s">
        <v>13</v>
      </c>
      <c r="I2253" s="6" t="s">
        <v>13</v>
      </c>
      <c r="J2253" s="6" t="s">
        <v>13</v>
      </c>
      <c r="K2253" s="23" t="s">
        <v>13</v>
      </c>
      <c r="L2253" s="9" t="str">
        <f>_xlfn.CONCAT("", C2253)</f>
        <v>ARQ_Projeto</v>
      </c>
      <c r="M2253" s="9" t="str">
        <f>_xlfn.CONCAT("", D2253)</f>
        <v>ARQ_Circulações</v>
      </c>
      <c r="N2253" s="9" t="str">
        <f>_xlfn.CONCAT("", E2253)</f>
        <v>Rampas_Projeções</v>
      </c>
      <c r="O2253" s="9" t="str">
        <f>_xlfn.CONCAT("Classe IFC ou Categoria Revit:   ", F2253)</f>
        <v>Classe IFC ou Categoria Revit:   OST_RampsAboveCut</v>
      </c>
      <c r="P2253" s="7" t="s">
        <v>4183</v>
      </c>
      <c r="Q2253" s="11" t="str">
        <f>_xlfn.CONCAT("Categoria de Revit:  ",F2253)</f>
        <v>Categoria de Revit:  OST_RampsAboveCut</v>
      </c>
      <c r="R2253" s="7" t="str">
        <f>C2253</f>
        <v>ARQ_Projeto</v>
      </c>
      <c r="S2253" s="7" t="str">
        <f>D2253</f>
        <v>ARQ_Circulações</v>
      </c>
      <c r="T2253" s="7" t="str">
        <f>E2253</f>
        <v>Rampas_Projeções</v>
      </c>
      <c r="U2253" s="8" t="str">
        <f>_xlfn.CONCAT("bim-key_",A2253)</f>
        <v>bim-key_2252</v>
      </c>
      <c r="V2253" s="4" t="str">
        <f>IF(ISNUMBER(FIND("Arrow", F2253)), _xlfn.CONCAT(E2253,"_Seta"), E2253)</f>
        <v>Rampas_Projeções</v>
      </c>
      <c r="W2253" s="4" t="str">
        <f>IF(ISNUMBER(FIND("Scheme", F2253)), _xlfn.CONCAT(F2253,"_Esquema"), F2253)</f>
        <v>OST_RampsAboveCut</v>
      </c>
    </row>
    <row r="2254" spans="1:23" ht="9.75" customHeight="1" x14ac:dyDescent="0.25">
      <c r="A2254" s="66">
        <v>2253</v>
      </c>
      <c r="B2254" s="65" t="s">
        <v>4283</v>
      </c>
      <c r="C2254" s="27" t="s">
        <v>4289</v>
      </c>
      <c r="D2254" s="27" t="s">
        <v>4372</v>
      </c>
      <c r="E2254" s="27" t="s">
        <v>4624</v>
      </c>
      <c r="F2254" s="25" t="s">
        <v>3371</v>
      </c>
      <c r="G2254" s="6" t="s">
        <v>13</v>
      </c>
      <c r="H2254" s="6" t="s">
        <v>13</v>
      </c>
      <c r="I2254" s="6" t="s">
        <v>13</v>
      </c>
      <c r="J2254" s="6" t="s">
        <v>13</v>
      </c>
      <c r="K2254" s="23" t="s">
        <v>13</v>
      </c>
      <c r="L2254" s="9" t="str">
        <f>_xlfn.CONCAT("", C2254)</f>
        <v>ARQ_Projeto</v>
      </c>
      <c r="M2254" s="9" t="str">
        <f>_xlfn.CONCAT("", D2254)</f>
        <v>ARQ_Circulações</v>
      </c>
      <c r="N2254" s="9" t="str">
        <f>_xlfn.CONCAT("", E2254)</f>
        <v>Rampas_Setas_Seta</v>
      </c>
      <c r="O2254" s="9" t="str">
        <f>_xlfn.CONCAT("Classe IFC ou Categoria Revit:   ", F2254)</f>
        <v>Classe IFC ou Categoria Revit:   OST_RampsDownArrow</v>
      </c>
      <c r="P2254" s="7" t="s">
        <v>4183</v>
      </c>
      <c r="Q2254" s="11" t="str">
        <f>_xlfn.CONCAT("Categoria de Revit:  ",F2254)</f>
        <v>Categoria de Revit:  OST_RampsDownArrow</v>
      </c>
      <c r="R2254" s="7" t="str">
        <f>C2254</f>
        <v>ARQ_Projeto</v>
      </c>
      <c r="S2254" s="7" t="str">
        <f>D2254</f>
        <v>ARQ_Circulações</v>
      </c>
      <c r="T2254" s="7" t="str">
        <f>E2254</f>
        <v>Rampas_Setas_Seta</v>
      </c>
      <c r="U2254" s="8" t="str">
        <f>_xlfn.CONCAT("bim-key_",A2254)</f>
        <v>bim-key_2253</v>
      </c>
      <c r="V2254" s="4" t="str">
        <f>IF(ISNUMBER(FIND("Arrow", F2254)), _xlfn.CONCAT(E2254,"_Seta"), E2254)</f>
        <v>Rampas_Setas_Seta_Seta</v>
      </c>
      <c r="W2254" s="4" t="str">
        <f>IF(ISNUMBER(FIND("Scheme", F2254)), _xlfn.CONCAT(F2254,"_Esquema"), F2254)</f>
        <v>OST_RampsDownArrow</v>
      </c>
    </row>
    <row r="2255" spans="1:23" ht="9.75" customHeight="1" x14ac:dyDescent="0.25">
      <c r="A2255" s="66">
        <v>2254</v>
      </c>
      <c r="B2255" s="65" t="s">
        <v>4283</v>
      </c>
      <c r="C2255" s="27" t="s">
        <v>4289</v>
      </c>
      <c r="D2255" s="27" t="s">
        <v>4372</v>
      </c>
      <c r="E2255" s="27" t="s">
        <v>4450</v>
      </c>
      <c r="F2255" s="25" t="s">
        <v>3373</v>
      </c>
      <c r="G2255" s="6" t="s">
        <v>13</v>
      </c>
      <c r="H2255" s="6" t="s">
        <v>13</v>
      </c>
      <c r="I2255" s="6" t="s">
        <v>13</v>
      </c>
      <c r="J2255" s="6" t="s">
        <v>13</v>
      </c>
      <c r="K2255" s="23" t="s">
        <v>13</v>
      </c>
      <c r="L2255" s="9" t="str">
        <f>_xlfn.CONCAT("", C2255)</f>
        <v>ARQ_Projeto</v>
      </c>
      <c r="M2255" s="9" t="str">
        <f>_xlfn.CONCAT("", D2255)</f>
        <v>ARQ_Circulações</v>
      </c>
      <c r="N2255" s="9" t="str">
        <f>_xlfn.CONCAT("", E2255)</f>
        <v>Rampas_Setas</v>
      </c>
      <c r="O2255" s="9" t="str">
        <f>_xlfn.CONCAT("Classe IFC ou Categoria Revit:   ", F2255)</f>
        <v>Classe IFC ou Categoria Revit:   OST_RampsDownText</v>
      </c>
      <c r="P2255" s="7" t="s">
        <v>4183</v>
      </c>
      <c r="Q2255" s="11" t="str">
        <f>_xlfn.CONCAT("Categoria de Revit:  ",F2255)</f>
        <v>Categoria de Revit:  OST_RampsDownText</v>
      </c>
      <c r="R2255" s="7" t="str">
        <f>C2255</f>
        <v>ARQ_Projeto</v>
      </c>
      <c r="S2255" s="7" t="str">
        <f>D2255</f>
        <v>ARQ_Circulações</v>
      </c>
      <c r="T2255" s="7" t="str">
        <f>E2255</f>
        <v>Rampas_Setas</v>
      </c>
      <c r="U2255" s="8" t="str">
        <f>_xlfn.CONCAT("bim-key_",A2255)</f>
        <v>bim-key_2254</v>
      </c>
      <c r="V2255" s="4" t="str">
        <f>IF(ISNUMBER(FIND("Arrow", F2255)), _xlfn.CONCAT(E2255,"_Seta"), E2255)</f>
        <v>Rampas_Setas</v>
      </c>
      <c r="W2255" s="4" t="str">
        <f>IF(ISNUMBER(FIND("Scheme", F2255)), _xlfn.CONCAT(F2255,"_Esquema"), F2255)</f>
        <v>OST_RampsDownText</v>
      </c>
    </row>
    <row r="2256" spans="1:23" ht="9.75" customHeight="1" x14ac:dyDescent="0.25">
      <c r="A2256" s="66">
        <v>2255</v>
      </c>
      <c r="B2256" s="65" t="s">
        <v>4283</v>
      </c>
      <c r="C2256" s="27" t="s">
        <v>4289</v>
      </c>
      <c r="D2256" s="27" t="s">
        <v>4372</v>
      </c>
      <c r="E2256" s="40" t="s">
        <v>4711</v>
      </c>
      <c r="F2256" s="25" t="s">
        <v>2897</v>
      </c>
      <c r="G2256" s="6" t="s">
        <v>13</v>
      </c>
      <c r="H2256" s="6" t="s">
        <v>13</v>
      </c>
      <c r="I2256" s="6" t="s">
        <v>13</v>
      </c>
      <c r="J2256" s="6" t="s">
        <v>13</v>
      </c>
      <c r="K2256" s="23" t="s">
        <v>13</v>
      </c>
      <c r="L2256" s="9" t="str">
        <f>_xlfn.CONCAT("", C2256)</f>
        <v>ARQ_Projeto</v>
      </c>
      <c r="M2256" s="9" t="str">
        <f>_xlfn.CONCAT("", D2256)</f>
        <v>ARQ_Circulações</v>
      </c>
      <c r="N2256" s="9" t="str">
        <f>_xlfn.CONCAT("", E2256)</f>
        <v>Rampas_Projeções_Linha_Oculta</v>
      </c>
      <c r="O2256" s="9" t="str">
        <f>_xlfn.CONCAT("Classe IFC ou Categoria Revit:   ", F2256)</f>
        <v>Classe IFC ou Categoria Revit:   OST_RampsHiddenLines</v>
      </c>
      <c r="P2256" s="7" t="s">
        <v>4183</v>
      </c>
      <c r="Q2256" s="11" t="str">
        <f>_xlfn.CONCAT("Categoria de Revit:  ",F2256)</f>
        <v>Categoria de Revit:  OST_RampsHiddenLines</v>
      </c>
      <c r="R2256" s="7" t="str">
        <f>C2256</f>
        <v>ARQ_Projeto</v>
      </c>
      <c r="S2256" s="7" t="str">
        <f>D2256</f>
        <v>ARQ_Circulações</v>
      </c>
      <c r="T2256" s="7" t="str">
        <f>E2256</f>
        <v>Rampas_Projeções_Linha_Oculta</v>
      </c>
      <c r="U2256" s="8" t="str">
        <f>_xlfn.CONCAT("bim-key_",A2256)</f>
        <v>bim-key_2255</v>
      </c>
      <c r="V2256" s="4" t="str">
        <f>IF(ISNUMBER(FIND("Arrow", F2256)), _xlfn.CONCAT(E2256,"_Seta"), E2256)</f>
        <v>Rampas_Projeções_Linha_Oculta</v>
      </c>
      <c r="W2256" s="4" t="str">
        <f>IF(ISNUMBER(FIND("Scheme", F2256)), _xlfn.CONCAT(F2256,"_Esquema"), F2256)</f>
        <v>OST_RampsHiddenLines</v>
      </c>
    </row>
    <row r="2257" spans="1:23" ht="9.75" customHeight="1" x14ac:dyDescent="0.25">
      <c r="A2257" s="66">
        <v>2256</v>
      </c>
      <c r="B2257" s="65" t="s">
        <v>4283</v>
      </c>
      <c r="C2257" s="27" t="s">
        <v>4289</v>
      </c>
      <c r="D2257" s="27" t="s">
        <v>4372</v>
      </c>
      <c r="E2257" s="40" t="s">
        <v>4381</v>
      </c>
      <c r="F2257" s="25" t="s">
        <v>3378</v>
      </c>
      <c r="G2257" s="6" t="s">
        <v>13</v>
      </c>
      <c r="H2257" s="6" t="s">
        <v>13</v>
      </c>
      <c r="I2257" s="6" t="s">
        <v>13</v>
      </c>
      <c r="J2257" s="6" t="s">
        <v>13</v>
      </c>
      <c r="K2257" s="23" t="s">
        <v>13</v>
      </c>
      <c r="L2257" s="9" t="str">
        <f>_xlfn.CONCAT("", C2257)</f>
        <v>ARQ_Projeto</v>
      </c>
      <c r="M2257" s="9" t="str">
        <f>_xlfn.CONCAT("", D2257)</f>
        <v>ARQ_Circulações</v>
      </c>
      <c r="N2257" s="9" t="str">
        <f>_xlfn.CONCAT("", E2257)</f>
        <v>Rampas</v>
      </c>
      <c r="O2257" s="9" t="str">
        <f>_xlfn.CONCAT("Classe IFC ou Categoria Revit:   ", F2257)</f>
        <v>Classe IFC ou Categoria Revit:   OST_RampsIncomplete</v>
      </c>
      <c r="P2257" s="7" t="s">
        <v>4183</v>
      </c>
      <c r="Q2257" s="11" t="str">
        <f>_xlfn.CONCAT("Categoria de Revit:  ",F2257)</f>
        <v>Categoria de Revit:  OST_RampsIncomplete</v>
      </c>
      <c r="R2257" s="7" t="str">
        <f>C2257</f>
        <v>ARQ_Projeto</v>
      </c>
      <c r="S2257" s="7" t="str">
        <f>D2257</f>
        <v>ARQ_Circulações</v>
      </c>
      <c r="T2257" s="7" t="str">
        <f>E2257</f>
        <v>Rampas</v>
      </c>
      <c r="U2257" s="8" t="str">
        <f>_xlfn.CONCAT("bim-key_",A2257)</f>
        <v>bim-key_2256</v>
      </c>
      <c r="V2257" s="4" t="str">
        <f>IF(ISNUMBER(FIND("Arrow", F2257)), _xlfn.CONCAT(E2257,"_Seta"), E2257)</f>
        <v>Rampas</v>
      </c>
      <c r="W2257" s="4" t="str">
        <f>IF(ISNUMBER(FIND("Scheme", F2257)), _xlfn.CONCAT(F2257,"_Esquema"), F2257)</f>
        <v>OST_RampsIncomplete</v>
      </c>
    </row>
    <row r="2258" spans="1:23" ht="9.75" customHeight="1" x14ac:dyDescent="0.25">
      <c r="A2258" s="66">
        <v>2257</v>
      </c>
      <c r="B2258" s="65" t="s">
        <v>4283</v>
      </c>
      <c r="C2258" s="27" t="s">
        <v>4289</v>
      </c>
      <c r="D2258" s="27" t="s">
        <v>4372</v>
      </c>
      <c r="E2258" s="27" t="s">
        <v>4440</v>
      </c>
      <c r="F2258" s="25" t="s">
        <v>3376</v>
      </c>
      <c r="G2258" s="6" t="s">
        <v>13</v>
      </c>
      <c r="H2258" s="6" t="s">
        <v>13</v>
      </c>
      <c r="I2258" s="6" t="s">
        <v>13</v>
      </c>
      <c r="J2258" s="6" t="s">
        <v>13</v>
      </c>
      <c r="K2258" s="23" t="s">
        <v>13</v>
      </c>
      <c r="L2258" s="9" t="str">
        <f>_xlfn.CONCAT("", C2258)</f>
        <v>ARQ_Projeto</v>
      </c>
      <c r="M2258" s="9" t="str">
        <f>_xlfn.CONCAT("", D2258)</f>
        <v>ARQ_Circulações</v>
      </c>
      <c r="N2258" s="9" t="str">
        <f>_xlfn.CONCAT("", E2258)</f>
        <v>Rampas_Suporte_Lateral</v>
      </c>
      <c r="O2258" s="9" t="str">
        <f>_xlfn.CONCAT("Classe IFC ou Categoria Revit:   ", F2258)</f>
        <v>Classe IFC ou Categoria Revit:   OST_RampsStringer</v>
      </c>
      <c r="P2258" s="7" t="s">
        <v>4183</v>
      </c>
      <c r="Q2258" s="11" t="str">
        <f>_xlfn.CONCAT("Categoria de Revit:  ",F2258)</f>
        <v>Categoria de Revit:  OST_RampsStringer</v>
      </c>
      <c r="R2258" s="7" t="str">
        <f>C2258</f>
        <v>ARQ_Projeto</v>
      </c>
      <c r="S2258" s="7" t="str">
        <f>D2258</f>
        <v>ARQ_Circulações</v>
      </c>
      <c r="T2258" s="7" t="str">
        <f>E2258</f>
        <v>Rampas_Suporte_Lateral</v>
      </c>
      <c r="U2258" s="8" t="str">
        <f>_xlfn.CONCAT("bim-key_",A2258)</f>
        <v>bim-key_2257</v>
      </c>
      <c r="V2258" s="4" t="str">
        <f>IF(ISNUMBER(FIND("Arrow", F2258)), _xlfn.CONCAT(E2258,"_Seta"), E2258)</f>
        <v>Rampas_Suporte_Lateral</v>
      </c>
      <c r="W2258" s="4" t="str">
        <f>IF(ISNUMBER(FIND("Scheme", F2258)), _xlfn.CONCAT(F2258,"_Esquema"), F2258)</f>
        <v>OST_RampsStringer</v>
      </c>
    </row>
    <row r="2259" spans="1:23" ht="9.75" customHeight="1" x14ac:dyDescent="0.25">
      <c r="A2259" s="66">
        <v>2258</v>
      </c>
      <c r="B2259" s="65" t="s">
        <v>4283</v>
      </c>
      <c r="C2259" s="27" t="s">
        <v>4289</v>
      </c>
      <c r="D2259" s="27" t="s">
        <v>4372</v>
      </c>
      <c r="E2259" s="40" t="s">
        <v>4441</v>
      </c>
      <c r="F2259" s="25" t="s">
        <v>3375</v>
      </c>
      <c r="G2259" s="6" t="s">
        <v>13</v>
      </c>
      <c r="H2259" s="6" t="s">
        <v>13</v>
      </c>
      <c r="I2259" s="6" t="s">
        <v>13</v>
      </c>
      <c r="J2259" s="6" t="s">
        <v>13</v>
      </c>
      <c r="K2259" s="23" t="s">
        <v>13</v>
      </c>
      <c r="L2259" s="9" t="str">
        <f>_xlfn.CONCAT("", C2259)</f>
        <v>ARQ_Projeto</v>
      </c>
      <c r="M2259" s="9" t="str">
        <f>_xlfn.CONCAT("", D2259)</f>
        <v>ARQ_Circulações</v>
      </c>
      <c r="N2259" s="9" t="str">
        <f>_xlfn.CONCAT("", E2259)</f>
        <v>Rampas_Suporte_Inferior</v>
      </c>
      <c r="O2259" s="9" t="str">
        <f>_xlfn.CONCAT("Classe IFC ou Categoria Revit:   ", F2259)</f>
        <v>Classe IFC ou Categoria Revit:   OST_RampsStringerAboveCut</v>
      </c>
      <c r="P2259" s="7" t="s">
        <v>4183</v>
      </c>
      <c r="Q2259" s="11" t="str">
        <f>_xlfn.CONCAT("Categoria de Revit:  ",F2259)</f>
        <v>Categoria de Revit:  OST_RampsStringerAboveCut</v>
      </c>
      <c r="R2259" s="7" t="str">
        <f>C2259</f>
        <v>ARQ_Projeto</v>
      </c>
      <c r="S2259" s="7" t="str">
        <f>D2259</f>
        <v>ARQ_Circulações</v>
      </c>
      <c r="T2259" s="7" t="str">
        <f>E2259</f>
        <v>Rampas_Suporte_Inferior</v>
      </c>
      <c r="U2259" s="8" t="str">
        <f>_xlfn.CONCAT("bim-key_",A2259)</f>
        <v>bim-key_2258</v>
      </c>
      <c r="V2259" s="4" t="str">
        <f>IF(ISNUMBER(FIND("Arrow", F2259)), _xlfn.CONCAT(E2259,"_Seta"), E2259)</f>
        <v>Rampas_Suporte_Inferior</v>
      </c>
      <c r="W2259" s="4" t="str">
        <f>IF(ISNUMBER(FIND("Scheme", F2259)), _xlfn.CONCAT(F2259,"_Esquema"), F2259)</f>
        <v>OST_RampsStringerAboveCut</v>
      </c>
    </row>
    <row r="2260" spans="1:23" ht="9.75" customHeight="1" x14ac:dyDescent="0.25">
      <c r="A2260" s="66">
        <v>2259</v>
      </c>
      <c r="B2260" s="65" t="s">
        <v>4283</v>
      </c>
      <c r="C2260" s="27" t="s">
        <v>4289</v>
      </c>
      <c r="D2260" s="27" t="s">
        <v>4372</v>
      </c>
      <c r="E2260" s="27" t="s">
        <v>4624</v>
      </c>
      <c r="F2260" s="25" t="s">
        <v>3372</v>
      </c>
      <c r="G2260" s="6" t="s">
        <v>13</v>
      </c>
      <c r="H2260" s="6" t="s">
        <v>13</v>
      </c>
      <c r="I2260" s="6" t="s">
        <v>13</v>
      </c>
      <c r="J2260" s="6" t="s">
        <v>13</v>
      </c>
      <c r="K2260" s="23" t="s">
        <v>13</v>
      </c>
      <c r="L2260" s="9" t="str">
        <f>_xlfn.CONCAT("", C2260)</f>
        <v>ARQ_Projeto</v>
      </c>
      <c r="M2260" s="9" t="str">
        <f>_xlfn.CONCAT("", D2260)</f>
        <v>ARQ_Circulações</v>
      </c>
      <c r="N2260" s="9" t="str">
        <f>_xlfn.CONCAT("", E2260)</f>
        <v>Rampas_Setas_Seta</v>
      </c>
      <c r="O2260" s="9" t="str">
        <f>_xlfn.CONCAT("Classe IFC ou Categoria Revit:   ", F2260)</f>
        <v>Classe IFC ou Categoria Revit:   OST_RampsUpArrow</v>
      </c>
      <c r="P2260" s="7" t="s">
        <v>4183</v>
      </c>
      <c r="Q2260" s="11" t="str">
        <f>_xlfn.CONCAT("Categoria de Revit:  ",F2260)</f>
        <v>Categoria de Revit:  OST_RampsUpArrow</v>
      </c>
      <c r="R2260" s="7" t="str">
        <f>C2260</f>
        <v>ARQ_Projeto</v>
      </c>
      <c r="S2260" s="7" t="str">
        <f>D2260</f>
        <v>ARQ_Circulações</v>
      </c>
      <c r="T2260" s="7" t="str">
        <f>E2260</f>
        <v>Rampas_Setas_Seta</v>
      </c>
      <c r="U2260" s="8" t="str">
        <f>_xlfn.CONCAT("bim-key_",A2260)</f>
        <v>bim-key_2259</v>
      </c>
      <c r="V2260" s="4" t="str">
        <f>IF(ISNUMBER(FIND("Arrow", F2260)), _xlfn.CONCAT(E2260,"_Seta"), E2260)</f>
        <v>Rampas_Setas_Seta_Seta</v>
      </c>
      <c r="W2260" s="4" t="str">
        <f>IF(ISNUMBER(FIND("Scheme", F2260)), _xlfn.CONCAT(F2260,"_Esquema"), F2260)</f>
        <v>OST_RampsUpArrow</v>
      </c>
    </row>
    <row r="2261" spans="1:23" ht="9.75" customHeight="1" x14ac:dyDescent="0.25">
      <c r="A2261" s="66">
        <v>2260</v>
      </c>
      <c r="B2261" s="65" t="s">
        <v>4283</v>
      </c>
      <c r="C2261" s="27" t="s">
        <v>4289</v>
      </c>
      <c r="D2261" s="27" t="s">
        <v>4372</v>
      </c>
      <c r="E2261" s="27" t="s">
        <v>4450</v>
      </c>
      <c r="F2261" s="25" t="s">
        <v>3374</v>
      </c>
      <c r="G2261" s="6" t="s">
        <v>13</v>
      </c>
      <c r="H2261" s="6" t="s">
        <v>13</v>
      </c>
      <c r="I2261" s="6" t="s">
        <v>13</v>
      </c>
      <c r="J2261" s="6" t="s">
        <v>13</v>
      </c>
      <c r="K2261" s="23" t="s">
        <v>13</v>
      </c>
      <c r="L2261" s="9" t="str">
        <f>_xlfn.CONCAT("", C2261)</f>
        <v>ARQ_Projeto</v>
      </c>
      <c r="M2261" s="9" t="str">
        <f>_xlfn.CONCAT("", D2261)</f>
        <v>ARQ_Circulações</v>
      </c>
      <c r="N2261" s="9" t="str">
        <f>_xlfn.CONCAT("", E2261)</f>
        <v>Rampas_Setas</v>
      </c>
      <c r="O2261" s="9" t="str">
        <f>_xlfn.CONCAT("Classe IFC ou Categoria Revit:   ", F2261)</f>
        <v>Classe IFC ou Categoria Revit:   OST_RampsUpText</v>
      </c>
      <c r="P2261" s="7" t="s">
        <v>4183</v>
      </c>
      <c r="Q2261" s="11" t="str">
        <f>_xlfn.CONCAT("Categoria de Revit:  ",F2261)</f>
        <v>Categoria de Revit:  OST_RampsUpText</v>
      </c>
      <c r="R2261" s="7" t="str">
        <f>C2261</f>
        <v>ARQ_Projeto</v>
      </c>
      <c r="S2261" s="7" t="str">
        <f>D2261</f>
        <v>ARQ_Circulações</v>
      </c>
      <c r="T2261" s="7" t="str">
        <f>E2261</f>
        <v>Rampas_Setas</v>
      </c>
      <c r="U2261" s="8" t="str">
        <f>_xlfn.CONCAT("bim-key_",A2261)</f>
        <v>bim-key_2260</v>
      </c>
      <c r="V2261" s="4" t="str">
        <f>IF(ISNUMBER(FIND("Arrow", F2261)), _xlfn.CONCAT(E2261,"_Seta"), E2261)</f>
        <v>Rampas_Setas</v>
      </c>
      <c r="W2261" s="4" t="str">
        <f>IF(ISNUMBER(FIND("Scheme", F2261)), _xlfn.CONCAT(F2261,"_Esquema"), F2261)</f>
        <v>OST_RampsUpText</v>
      </c>
    </row>
    <row r="2262" spans="1:23" ht="9.75" customHeight="1" x14ac:dyDescent="0.25">
      <c r="A2262" s="66">
        <v>2261</v>
      </c>
      <c r="B2262" s="65" t="s">
        <v>4283</v>
      </c>
      <c r="C2262" s="27" t="s">
        <v>4289</v>
      </c>
      <c r="D2262" s="27" t="s">
        <v>4737</v>
      </c>
      <c r="E2262" s="27" t="s">
        <v>4482</v>
      </c>
      <c r="F2262" s="25" t="s">
        <v>3492</v>
      </c>
      <c r="G2262" s="6" t="s">
        <v>13</v>
      </c>
      <c r="H2262" s="6" t="s">
        <v>13</v>
      </c>
      <c r="I2262" s="6" t="s">
        <v>13</v>
      </c>
      <c r="J2262" s="6" t="s">
        <v>13</v>
      </c>
      <c r="K2262" s="23" t="s">
        <v>13</v>
      </c>
      <c r="L2262" s="9" t="str">
        <f>_xlfn.CONCAT("", C2262)</f>
        <v>ARQ_Projeto</v>
      </c>
      <c r="M2262" s="9" t="str">
        <f>_xlfn.CONCAT("", D2262)</f>
        <v>ARQ_Circulações_TAG</v>
      </c>
      <c r="N2262" s="9" t="str">
        <f>_xlfn.CONCAT("", E2262)</f>
        <v>Rampas_Etiqueta</v>
      </c>
      <c r="O2262" s="9" t="str">
        <f>_xlfn.CONCAT("Classe IFC ou Categoria Revit:   ", F2262)</f>
        <v>Classe IFC ou Categoria Revit:   OST_RampTags</v>
      </c>
      <c r="P2262" s="7" t="s">
        <v>4460</v>
      </c>
      <c r="Q2262" s="11" t="str">
        <f>_xlfn.CONCAT("Categoria de Revit:  ",F2262)</f>
        <v>Categoria de Revit:  OST_RampTags</v>
      </c>
      <c r="R2262" s="7" t="str">
        <f>C2262</f>
        <v>ARQ_Projeto</v>
      </c>
      <c r="S2262" s="7" t="str">
        <f>D2262</f>
        <v>ARQ_Circulações_TAG</v>
      </c>
      <c r="T2262" s="7" t="str">
        <f>E2262</f>
        <v>Rampas_Etiqueta</v>
      </c>
      <c r="U2262" s="8" t="str">
        <f>_xlfn.CONCAT("bim-key_",A2262)</f>
        <v>bim-key_2261</v>
      </c>
      <c r="V2262" s="4" t="str">
        <f>IF(ISNUMBER(FIND("Arrow", F2262)), _xlfn.CONCAT(E2262,"_Seta"), E2262)</f>
        <v>Rampas_Etiqueta</v>
      </c>
      <c r="W2262" s="4" t="str">
        <f>IF(ISNUMBER(FIND("Scheme", F2262)), _xlfn.CONCAT(F2262,"_Esquema"), F2262)</f>
        <v>OST_RampTags</v>
      </c>
    </row>
    <row r="2263" spans="1:23" ht="9.75" customHeight="1" x14ac:dyDescent="0.25">
      <c r="A2263" s="66">
        <v>2262</v>
      </c>
      <c r="B2263" s="65" t="s">
        <v>4283</v>
      </c>
      <c r="C2263" s="27" t="s">
        <v>4415</v>
      </c>
      <c r="D2263" s="27" t="s">
        <v>4535</v>
      </c>
      <c r="E2263" s="26" t="s">
        <v>4204</v>
      </c>
      <c r="F2263" s="25" t="s">
        <v>3724</v>
      </c>
      <c r="G2263" s="6" t="s">
        <v>13</v>
      </c>
      <c r="H2263" s="6" t="s">
        <v>13</v>
      </c>
      <c r="I2263" s="6" t="s">
        <v>13</v>
      </c>
      <c r="J2263" s="6" t="s">
        <v>13</v>
      </c>
      <c r="K2263" s="23" t="s">
        <v>13</v>
      </c>
      <c r="L2263" s="9" t="str">
        <f>_xlfn.CONCAT("", C2263)</f>
        <v>DOC_Projeto</v>
      </c>
      <c r="M2263" s="9" t="str">
        <f>_xlfn.CONCAT("", D2263)</f>
        <v>DOC_Simbologia</v>
      </c>
      <c r="N2263" s="9" t="str">
        <f>_xlfn.CONCAT("", E2263)</f>
        <v>Textual_Simbologia</v>
      </c>
      <c r="O2263" s="9" t="str">
        <f>_xlfn.CONCAT("Classe IFC ou Categoria Revit:   ", F2263)</f>
        <v>Classe IFC ou Categoria Revit:   OST_RasterImages</v>
      </c>
      <c r="P2263" s="7" t="s">
        <v>4183</v>
      </c>
      <c r="Q2263" s="11" t="str">
        <f>_xlfn.CONCAT("Categoria de Revit:  ",F2263)</f>
        <v>Categoria de Revit:  OST_RasterImages</v>
      </c>
      <c r="R2263" s="7" t="str">
        <f>C2263</f>
        <v>DOC_Projeto</v>
      </c>
      <c r="S2263" s="7" t="str">
        <f>D2263</f>
        <v>DOC_Simbologia</v>
      </c>
      <c r="T2263" s="7" t="str">
        <f>E2263</f>
        <v>Textual_Simbologia</v>
      </c>
      <c r="U2263" s="8" t="str">
        <f>_xlfn.CONCAT("bim-key_",A2263)</f>
        <v>bim-key_2262</v>
      </c>
      <c r="V2263" s="4" t="str">
        <f>IF(ISNUMBER(FIND("Arrow", F2263)), _xlfn.CONCAT(E2263,"_Seta"), E2263)</f>
        <v>Textual_Simbologia</v>
      </c>
      <c r="W2263" s="4" t="str">
        <f>IF(ISNUMBER(FIND("Scheme", F2263)), _xlfn.CONCAT(F2263,"_Esquema"), F2263)</f>
        <v>OST_RasterImages</v>
      </c>
    </row>
    <row r="2264" spans="1:23" ht="9.75" customHeight="1" x14ac:dyDescent="0.25">
      <c r="A2264" s="66">
        <v>2263</v>
      </c>
      <c r="B2264" s="65" t="s">
        <v>4283</v>
      </c>
      <c r="C2264" s="27" t="s">
        <v>4296</v>
      </c>
      <c r="D2264" s="27" t="s">
        <v>4869</v>
      </c>
      <c r="E2264" s="27" t="s">
        <v>4870</v>
      </c>
      <c r="F2264" s="25" t="s">
        <v>2966</v>
      </c>
      <c r="G2264" s="6" t="s">
        <v>13</v>
      </c>
      <c r="H2264" s="6" t="s">
        <v>13</v>
      </c>
      <c r="I2264" s="6" t="s">
        <v>13</v>
      </c>
      <c r="J2264" s="6" t="s">
        <v>13</v>
      </c>
      <c r="K2264" s="23" t="s">
        <v>13</v>
      </c>
      <c r="L2264" s="9" t="str">
        <f>_xlfn.CONCAT("", C2264)</f>
        <v>EST_Projeto</v>
      </c>
      <c r="M2264" s="9" t="str">
        <f>_xlfn.CONCAT("", D2264)</f>
        <v>EST_Armadura</v>
      </c>
      <c r="N2264" s="9" t="str">
        <f>_xlfn.CONCAT("", E2264)</f>
        <v>Barras</v>
      </c>
      <c r="O2264" s="9" t="str">
        <f>_xlfn.CONCAT("Classe IFC ou Categoria Revit:   ", F2264)</f>
        <v>Classe IFC ou Categoria Revit:   OST_Rebar</v>
      </c>
      <c r="P2264" s="7" t="s">
        <v>4183</v>
      </c>
      <c r="Q2264" s="11" t="str">
        <f>_xlfn.CONCAT("Categoria de Revit:  ",F2264)</f>
        <v>Categoria de Revit:  OST_Rebar</v>
      </c>
      <c r="R2264" s="7" t="str">
        <f>C2264</f>
        <v>EST_Projeto</v>
      </c>
      <c r="S2264" s="7" t="str">
        <f>D2264</f>
        <v>EST_Armadura</v>
      </c>
      <c r="T2264" s="7" t="str">
        <f>E2264</f>
        <v>Barras</v>
      </c>
      <c r="U2264" s="8" t="str">
        <f>_xlfn.CONCAT("bim-key_",A2264)</f>
        <v>bim-key_2263</v>
      </c>
      <c r="V2264" s="4" t="str">
        <f>IF(ISNUMBER(FIND("Arrow", F2264)), _xlfn.CONCAT(E2264,"_Seta"), E2264)</f>
        <v>Barras</v>
      </c>
      <c r="W2264" s="4" t="str">
        <f>IF(ISNUMBER(FIND("Scheme", F2264)), _xlfn.CONCAT(F2264,"_Esquema"), F2264)</f>
        <v>OST_Rebar</v>
      </c>
    </row>
    <row r="2265" spans="1:23" ht="9.75" customHeight="1" x14ac:dyDescent="0.25">
      <c r="A2265" s="66">
        <v>2264</v>
      </c>
      <c r="B2265" s="65" t="s">
        <v>4283</v>
      </c>
      <c r="C2265" s="27" t="s">
        <v>4296</v>
      </c>
      <c r="D2265" s="27" t="s">
        <v>4869</v>
      </c>
      <c r="E2265" s="27" t="s">
        <v>4870</v>
      </c>
      <c r="F2265" s="25" t="s">
        <v>3456</v>
      </c>
      <c r="G2265" s="6" t="s">
        <v>13</v>
      </c>
      <c r="H2265" s="6" t="s">
        <v>13</v>
      </c>
      <c r="I2265" s="6" t="s">
        <v>13</v>
      </c>
      <c r="J2265" s="6" t="s">
        <v>13</v>
      </c>
      <c r="K2265" s="23" t="s">
        <v>13</v>
      </c>
      <c r="L2265" s="9" t="str">
        <f>_xlfn.CONCAT("", C2265)</f>
        <v>EST_Projeto</v>
      </c>
      <c r="M2265" s="9" t="str">
        <f>_xlfn.CONCAT("", D2265)</f>
        <v>EST_Armadura</v>
      </c>
      <c r="N2265" s="9" t="str">
        <f>_xlfn.CONCAT("", E2265)</f>
        <v>Barras</v>
      </c>
      <c r="O2265" s="9" t="str">
        <f>_xlfn.CONCAT("Classe IFC ou Categoria Revit:   ", F2265)</f>
        <v>Classe IFC ou Categoria Revit:   OST_RebarBendingDetails</v>
      </c>
      <c r="P2265" s="7" t="s">
        <v>4183</v>
      </c>
      <c r="Q2265" s="11" t="str">
        <f>_xlfn.CONCAT("Categoria de Revit:  ",F2265)</f>
        <v>Categoria de Revit:  OST_RebarBendingDetails</v>
      </c>
      <c r="R2265" s="7" t="str">
        <f>C2265</f>
        <v>EST_Projeto</v>
      </c>
      <c r="S2265" s="7" t="str">
        <f>D2265</f>
        <v>EST_Armadura</v>
      </c>
      <c r="T2265" s="7" t="str">
        <f>E2265</f>
        <v>Barras</v>
      </c>
      <c r="U2265" s="8" t="str">
        <f>_xlfn.CONCAT("bim-key_",A2265)</f>
        <v>bim-key_2264</v>
      </c>
      <c r="V2265" s="4" t="str">
        <f>IF(ISNUMBER(FIND("Arrow", F2265)), _xlfn.CONCAT(E2265,"_Seta"), E2265)</f>
        <v>Barras</v>
      </c>
      <c r="W2265" s="4" t="str">
        <f>IF(ISNUMBER(FIND("Scheme", F2265)), _xlfn.CONCAT(F2265,"_Esquema"), F2265)</f>
        <v>OST_RebarBendingDetails</v>
      </c>
    </row>
    <row r="2266" spans="1:23" ht="9.75" customHeight="1" x14ac:dyDescent="0.25">
      <c r="A2266" s="66">
        <v>2265</v>
      </c>
      <c r="B2266" s="65" t="s">
        <v>4283</v>
      </c>
      <c r="C2266" s="27" t="s">
        <v>4296</v>
      </c>
      <c r="D2266" s="27" t="s">
        <v>4869</v>
      </c>
      <c r="E2266" s="27" t="s">
        <v>4870</v>
      </c>
      <c r="F2266" s="25" t="s">
        <v>2951</v>
      </c>
      <c r="G2266" s="6" t="s">
        <v>13</v>
      </c>
      <c r="H2266" s="6" t="s">
        <v>13</v>
      </c>
      <c r="I2266" s="6" t="s">
        <v>13</v>
      </c>
      <c r="J2266" s="6" t="s">
        <v>13</v>
      </c>
      <c r="K2266" s="23" t="s">
        <v>13</v>
      </c>
      <c r="L2266" s="9" t="str">
        <f>_xlfn.CONCAT("", C2266)</f>
        <v>EST_Projeto</v>
      </c>
      <c r="M2266" s="9" t="str">
        <f>_xlfn.CONCAT("", D2266)</f>
        <v>EST_Armadura</v>
      </c>
      <c r="N2266" s="9" t="str">
        <f>_xlfn.CONCAT("", E2266)</f>
        <v>Barras</v>
      </c>
      <c r="O2266" s="9" t="str">
        <f>_xlfn.CONCAT("Classe IFC ou Categoria Revit:   ", F2266)</f>
        <v>Classe IFC ou Categoria Revit:   OST_RebarCover</v>
      </c>
      <c r="P2266" s="7" t="s">
        <v>4183</v>
      </c>
      <c r="Q2266" s="11" t="str">
        <f>_xlfn.CONCAT("Categoria de Revit:  ",F2266)</f>
        <v>Categoria de Revit:  OST_RebarCover</v>
      </c>
      <c r="R2266" s="7" t="str">
        <f>C2266</f>
        <v>EST_Projeto</v>
      </c>
      <c r="S2266" s="7" t="str">
        <f>D2266</f>
        <v>EST_Armadura</v>
      </c>
      <c r="T2266" s="7" t="str">
        <f>E2266</f>
        <v>Barras</v>
      </c>
      <c r="U2266" s="8" t="str">
        <f>_xlfn.CONCAT("bim-key_",A2266)</f>
        <v>bim-key_2265</v>
      </c>
      <c r="V2266" s="4" t="str">
        <f>IF(ISNUMBER(FIND("Arrow", F2266)), _xlfn.CONCAT(E2266,"_Seta"), E2266)</f>
        <v>Barras</v>
      </c>
      <c r="W2266" s="4" t="str">
        <f>IF(ISNUMBER(FIND("Scheme", F2266)), _xlfn.CONCAT(F2266,"_Esquema"), F2266)</f>
        <v>OST_RebarCover</v>
      </c>
    </row>
    <row r="2267" spans="1:23" ht="9.75" customHeight="1" x14ac:dyDescent="0.25">
      <c r="A2267" s="66">
        <v>2266</v>
      </c>
      <c r="B2267" s="65" t="s">
        <v>4283</v>
      </c>
      <c r="C2267" s="27" t="s">
        <v>4296</v>
      </c>
      <c r="D2267" s="27" t="s">
        <v>4869</v>
      </c>
      <c r="E2267" s="40" t="s">
        <v>4902</v>
      </c>
      <c r="F2267" s="25" t="s">
        <v>2917</v>
      </c>
      <c r="G2267" s="6" t="s">
        <v>13</v>
      </c>
      <c r="H2267" s="6" t="s">
        <v>13</v>
      </c>
      <c r="I2267" s="6" t="s">
        <v>13</v>
      </c>
      <c r="J2267" s="6" t="s">
        <v>13</v>
      </c>
      <c r="K2267" s="23" t="s">
        <v>13</v>
      </c>
      <c r="L2267" s="9" t="str">
        <f>_xlfn.CONCAT("", C2267)</f>
        <v>EST_Projeto</v>
      </c>
      <c r="M2267" s="9" t="str">
        <f>_xlfn.CONCAT("", D2267)</f>
        <v>EST_Armadura</v>
      </c>
      <c r="N2267" s="9" t="str">
        <f>_xlfn.CONCAT("", E2267)</f>
        <v>Barras_Linha_Oculta</v>
      </c>
      <c r="O2267" s="9" t="str">
        <f>_xlfn.CONCAT("Classe IFC ou Categoria Revit:   ", F2267)</f>
        <v>Classe IFC ou Categoria Revit:   OST_RebarHiddenLines</v>
      </c>
      <c r="P2267" s="7" t="s">
        <v>4183</v>
      </c>
      <c r="Q2267" s="11" t="str">
        <f>_xlfn.CONCAT("Categoria de Revit:  ",F2267)</f>
        <v>Categoria de Revit:  OST_RebarHiddenLines</v>
      </c>
      <c r="R2267" s="7" t="str">
        <f>C2267</f>
        <v>EST_Projeto</v>
      </c>
      <c r="S2267" s="7" t="str">
        <f>D2267</f>
        <v>EST_Armadura</v>
      </c>
      <c r="T2267" s="7" t="str">
        <f>E2267</f>
        <v>Barras_Linha_Oculta</v>
      </c>
      <c r="U2267" s="8" t="str">
        <f>_xlfn.CONCAT("bim-key_",A2267)</f>
        <v>bim-key_2266</v>
      </c>
      <c r="V2267" s="4" t="str">
        <f>IF(ISNUMBER(FIND("Arrow", F2267)), _xlfn.CONCAT(E2267,"_Seta"), E2267)</f>
        <v>Barras_Linha_Oculta</v>
      </c>
      <c r="W2267" s="4" t="str">
        <f>IF(ISNUMBER(FIND("Scheme", F2267)), _xlfn.CONCAT(F2267,"_Esquema"), F2267)</f>
        <v>OST_RebarHiddenLines</v>
      </c>
    </row>
    <row r="2268" spans="1:23" ht="9.75" customHeight="1" x14ac:dyDescent="0.25">
      <c r="A2268" s="66">
        <v>2267</v>
      </c>
      <c r="B2268" s="65" t="s">
        <v>4283</v>
      </c>
      <c r="C2268" s="27" t="s">
        <v>4296</v>
      </c>
      <c r="D2268" s="27" t="s">
        <v>4869</v>
      </c>
      <c r="E2268" s="40" t="s">
        <v>4913</v>
      </c>
      <c r="F2268" s="25" t="s">
        <v>2964</v>
      </c>
      <c r="G2268" s="6" t="s">
        <v>13</v>
      </c>
      <c r="H2268" s="6" t="s">
        <v>13</v>
      </c>
      <c r="I2268" s="6" t="s">
        <v>13</v>
      </c>
      <c r="J2268" s="6" t="s">
        <v>13</v>
      </c>
      <c r="K2268" s="23" t="s">
        <v>13</v>
      </c>
      <c r="L2268" s="9" t="str">
        <f>_xlfn.CONCAT("", C2268)</f>
        <v>EST_Projeto</v>
      </c>
      <c r="M2268" s="9" t="str">
        <f>_xlfn.CONCAT("", D2268)</f>
        <v>EST_Armadura</v>
      </c>
      <c r="N2268" s="9" t="str">
        <f>_xlfn.CONCAT("", E2268)</f>
        <v>Barras_Linha</v>
      </c>
      <c r="O2268" s="9" t="str">
        <f>_xlfn.CONCAT("Classe IFC ou Categoria Revit:   ", F2268)</f>
        <v>Classe IFC ou Categoria Revit:   OST_RebarLines</v>
      </c>
      <c r="P2268" s="7" t="s">
        <v>4183</v>
      </c>
      <c r="Q2268" s="11" t="str">
        <f>_xlfn.CONCAT("Categoria de Revit:  ",F2268)</f>
        <v>Categoria de Revit:  OST_RebarLines</v>
      </c>
      <c r="R2268" s="7" t="str">
        <f>C2268</f>
        <v>EST_Projeto</v>
      </c>
      <c r="S2268" s="7" t="str">
        <f>D2268</f>
        <v>EST_Armadura</v>
      </c>
      <c r="T2268" s="7" t="str">
        <f>E2268</f>
        <v>Barras_Linha</v>
      </c>
      <c r="U2268" s="8" t="str">
        <f>_xlfn.CONCAT("bim-key_",A2268)</f>
        <v>bim-key_2267</v>
      </c>
      <c r="V2268" s="4" t="str">
        <f>IF(ISNUMBER(FIND("Arrow", F2268)), _xlfn.CONCAT(E2268,"_Seta"), E2268)</f>
        <v>Barras_Linha</v>
      </c>
      <c r="W2268" s="4" t="str">
        <f>IF(ISNUMBER(FIND("Scheme", F2268)), _xlfn.CONCAT(F2268,"_Esquema"), F2268)</f>
        <v>OST_RebarLines</v>
      </c>
    </row>
    <row r="2269" spans="1:23" ht="9.75" customHeight="1" x14ac:dyDescent="0.25">
      <c r="A2269" s="66">
        <v>2268</v>
      </c>
      <c r="B2269" s="65" t="s">
        <v>4283</v>
      </c>
      <c r="C2269" s="27" t="s">
        <v>4296</v>
      </c>
      <c r="D2269" s="27" t="s">
        <v>4869</v>
      </c>
      <c r="E2269" s="40" t="s">
        <v>4870</v>
      </c>
      <c r="F2269" s="25" t="s">
        <v>2942</v>
      </c>
      <c r="G2269" s="6" t="s">
        <v>13</v>
      </c>
      <c r="H2269" s="6" t="s">
        <v>13</v>
      </c>
      <c r="I2269" s="6" t="s">
        <v>13</v>
      </c>
      <c r="J2269" s="6" t="s">
        <v>13</v>
      </c>
      <c r="K2269" s="23" t="s">
        <v>13</v>
      </c>
      <c r="L2269" s="9" t="str">
        <f>_xlfn.CONCAT("", C2269)</f>
        <v>EST_Projeto</v>
      </c>
      <c r="M2269" s="9" t="str">
        <f>_xlfn.CONCAT("", D2269)</f>
        <v>EST_Armadura</v>
      </c>
      <c r="N2269" s="9" t="str">
        <f>_xlfn.CONCAT("", E2269)</f>
        <v>Barras</v>
      </c>
      <c r="O2269" s="9" t="str">
        <f>_xlfn.CONCAT("Classe IFC ou Categoria Revit:   ", F2269)</f>
        <v>Classe IFC ou Categoria Revit:   OST_RebarSetToggle</v>
      </c>
      <c r="P2269" s="7" t="s">
        <v>4183</v>
      </c>
      <c r="Q2269" s="11" t="str">
        <f>_xlfn.CONCAT("Categoria de Revit:  ",F2269)</f>
        <v>Categoria de Revit:  OST_RebarSetToggle</v>
      </c>
      <c r="R2269" s="7" t="str">
        <f>C2269</f>
        <v>EST_Projeto</v>
      </c>
      <c r="S2269" s="7" t="str">
        <f>D2269</f>
        <v>EST_Armadura</v>
      </c>
      <c r="T2269" s="7" t="str">
        <f>E2269</f>
        <v>Barras</v>
      </c>
      <c r="U2269" s="8" t="str">
        <f>_xlfn.CONCAT("bim-key_",A2269)</f>
        <v>bim-key_2268</v>
      </c>
      <c r="V2269" s="4" t="str">
        <f>IF(ISNUMBER(FIND("Arrow", F2269)), _xlfn.CONCAT(E2269,"_Seta"), E2269)</f>
        <v>Barras</v>
      </c>
      <c r="W2269" s="4" t="str">
        <f>IF(ISNUMBER(FIND("Scheme", F2269)), _xlfn.CONCAT(F2269,"_Esquema"), F2269)</f>
        <v>OST_RebarSetToggle</v>
      </c>
    </row>
    <row r="2270" spans="1:23" ht="9.75" customHeight="1" x14ac:dyDescent="0.25">
      <c r="A2270" s="66">
        <v>2269</v>
      </c>
      <c r="B2270" s="65" t="s">
        <v>4283</v>
      </c>
      <c r="C2270" s="27" t="s">
        <v>4296</v>
      </c>
      <c r="D2270" s="27" t="s">
        <v>4869</v>
      </c>
      <c r="E2270" s="40" t="s">
        <v>4914</v>
      </c>
      <c r="F2270" s="25" t="s">
        <v>2953</v>
      </c>
      <c r="G2270" s="6" t="s">
        <v>13</v>
      </c>
      <c r="H2270" s="6" t="s">
        <v>13</v>
      </c>
      <c r="I2270" s="6" t="s">
        <v>13</v>
      </c>
      <c r="J2270" s="6" t="s">
        <v>13</v>
      </c>
      <c r="K2270" s="23" t="s">
        <v>13</v>
      </c>
      <c r="L2270" s="9" t="str">
        <f>_xlfn.CONCAT("", C2270)</f>
        <v>EST_Projeto</v>
      </c>
      <c r="M2270" s="9" t="str">
        <f>_xlfn.CONCAT("", D2270)</f>
        <v>EST_Armadura</v>
      </c>
      <c r="N2270" s="9" t="str">
        <f>_xlfn.CONCAT("", E2270)</f>
        <v>Barras_Forma</v>
      </c>
      <c r="O2270" s="9" t="str">
        <f>_xlfn.CONCAT("Classe IFC ou Categoria Revit:   ", F2270)</f>
        <v>Classe IFC ou Categoria Revit:   OST_RebarShape</v>
      </c>
      <c r="P2270" s="7" t="s">
        <v>4183</v>
      </c>
      <c r="Q2270" s="11" t="str">
        <f>_xlfn.CONCAT("Categoria de Revit:  ",F2270)</f>
        <v>Categoria de Revit:  OST_RebarShape</v>
      </c>
      <c r="R2270" s="7" t="str">
        <f>C2270</f>
        <v>EST_Projeto</v>
      </c>
      <c r="S2270" s="7" t="str">
        <f>D2270</f>
        <v>EST_Armadura</v>
      </c>
      <c r="T2270" s="7" t="str">
        <f>E2270</f>
        <v>Barras_Forma</v>
      </c>
      <c r="U2270" s="8" t="str">
        <f>_xlfn.CONCAT("bim-key_",A2270)</f>
        <v>bim-key_2269</v>
      </c>
      <c r="V2270" s="4" t="str">
        <f>IF(ISNUMBER(FIND("Arrow", F2270)), _xlfn.CONCAT(E2270,"_Seta"), E2270)</f>
        <v>Barras_Forma</v>
      </c>
      <c r="W2270" s="4" t="str">
        <f>IF(ISNUMBER(FIND("Scheme", F2270)), _xlfn.CONCAT(F2270,"_Esquema"), F2270)</f>
        <v>OST_RebarShape</v>
      </c>
    </row>
    <row r="2271" spans="1:23" ht="9.75" customHeight="1" x14ac:dyDescent="0.25">
      <c r="A2271" s="66">
        <v>2270</v>
      </c>
      <c r="B2271" s="65" t="s">
        <v>4283</v>
      </c>
      <c r="C2271" s="27" t="s">
        <v>4296</v>
      </c>
      <c r="D2271" s="27" t="s">
        <v>4869</v>
      </c>
      <c r="E2271" s="40" t="s">
        <v>4903</v>
      </c>
      <c r="F2271" s="25" t="s">
        <v>2965</v>
      </c>
      <c r="G2271" s="6" t="s">
        <v>13</v>
      </c>
      <c r="H2271" s="6" t="s">
        <v>13</v>
      </c>
      <c r="I2271" s="6" t="s">
        <v>13</v>
      </c>
      <c r="J2271" s="6" t="s">
        <v>13</v>
      </c>
      <c r="K2271" s="23" t="s">
        <v>13</v>
      </c>
      <c r="L2271" s="9" t="str">
        <f>_xlfn.CONCAT("", C2271)</f>
        <v>EST_Projeto</v>
      </c>
      <c r="M2271" s="9" t="str">
        <f>_xlfn.CONCAT("", D2271)</f>
        <v>EST_Armadura</v>
      </c>
      <c r="N2271" s="9" t="str">
        <f>_xlfn.CONCAT("", E2271)</f>
        <v>Barras_Esboço</v>
      </c>
      <c r="O2271" s="9" t="str">
        <f>_xlfn.CONCAT("Classe IFC ou Categoria Revit:   ", F2271)</f>
        <v>Classe IFC ou Categoria Revit:   OST_RebarSketchLines</v>
      </c>
      <c r="P2271" s="7" t="s">
        <v>4183</v>
      </c>
      <c r="Q2271" s="11" t="str">
        <f>_xlfn.CONCAT("Categoria de Revit:  ",F2271)</f>
        <v>Categoria de Revit:  OST_RebarSketchLines</v>
      </c>
      <c r="R2271" s="7" t="str">
        <f>C2271</f>
        <v>EST_Projeto</v>
      </c>
      <c r="S2271" s="7" t="str">
        <f>D2271</f>
        <v>EST_Armadura</v>
      </c>
      <c r="T2271" s="7" t="str">
        <f>E2271</f>
        <v>Barras_Esboço</v>
      </c>
      <c r="U2271" s="8" t="str">
        <f>_xlfn.CONCAT("bim-key_",A2271)</f>
        <v>bim-key_2270</v>
      </c>
      <c r="V2271" s="4" t="str">
        <f>IF(ISNUMBER(FIND("Arrow", F2271)), _xlfn.CONCAT(E2271,"_Seta"), E2271)</f>
        <v>Barras_Esboço</v>
      </c>
      <c r="W2271" s="4" t="str">
        <f>IF(ISNUMBER(FIND("Scheme", F2271)), _xlfn.CONCAT(F2271,"_Esquema"), F2271)</f>
        <v>OST_RebarSketchLines</v>
      </c>
    </row>
    <row r="2272" spans="1:23" ht="9.75" customHeight="1" x14ac:dyDescent="0.25">
      <c r="A2272" s="66">
        <v>2271</v>
      </c>
      <c r="B2272" s="65" t="s">
        <v>4283</v>
      </c>
      <c r="C2272" s="27" t="s">
        <v>4296</v>
      </c>
      <c r="D2272" s="27" t="s">
        <v>4873</v>
      </c>
      <c r="E2272" s="40" t="s">
        <v>4904</v>
      </c>
      <c r="F2272" s="25" t="s">
        <v>2946</v>
      </c>
      <c r="G2272" s="6" t="s">
        <v>13</v>
      </c>
      <c r="H2272" s="6" t="s">
        <v>13</v>
      </c>
      <c r="I2272" s="6" t="s">
        <v>13</v>
      </c>
      <c r="J2272" s="6" t="s">
        <v>13</v>
      </c>
      <c r="K2272" s="23" t="s">
        <v>13</v>
      </c>
      <c r="L2272" s="9" t="str">
        <f>_xlfn.CONCAT("", C2272)</f>
        <v>EST_Projeto</v>
      </c>
      <c r="M2272" s="9" t="str">
        <f>_xlfn.CONCAT("", D2272)</f>
        <v>EST_Armadura_TAG</v>
      </c>
      <c r="N2272" s="9" t="str">
        <f>_xlfn.CONCAT("", E2272)</f>
        <v>Barras_Etiqueta</v>
      </c>
      <c r="O2272" s="9" t="str">
        <f>_xlfn.CONCAT("Classe IFC ou Categoria Revit:   ", F2272)</f>
        <v>Classe IFC ou Categoria Revit:   OST_RebarTags</v>
      </c>
      <c r="P2272" s="7" t="s">
        <v>4460</v>
      </c>
      <c r="Q2272" s="11" t="str">
        <f>_xlfn.CONCAT("Categoria de Revit:  ",F2272)</f>
        <v>Categoria de Revit:  OST_RebarTags</v>
      </c>
      <c r="R2272" s="7" t="str">
        <f>C2272</f>
        <v>EST_Projeto</v>
      </c>
      <c r="S2272" s="7" t="str">
        <f>D2272</f>
        <v>EST_Armadura_TAG</v>
      </c>
      <c r="T2272" s="7" t="str">
        <f>E2272</f>
        <v>Barras_Etiqueta</v>
      </c>
      <c r="U2272" s="8" t="str">
        <f>_xlfn.CONCAT("bim-key_",A2272)</f>
        <v>bim-key_2271</v>
      </c>
      <c r="V2272" s="4" t="str">
        <f>IF(ISNUMBER(FIND("Arrow", F2272)), _xlfn.CONCAT(E2272,"_Seta"), E2272)</f>
        <v>Barras_Etiqueta</v>
      </c>
      <c r="W2272" s="4" t="str">
        <f>IF(ISNUMBER(FIND("Scheme", F2272)), _xlfn.CONCAT(F2272,"_Esquema"), F2272)</f>
        <v>OST_RebarTags</v>
      </c>
    </row>
    <row r="2273" spans="1:23" ht="9.75" customHeight="1" x14ac:dyDescent="0.25">
      <c r="A2273" s="66">
        <v>2272</v>
      </c>
      <c r="B2273" s="65" t="s">
        <v>4283</v>
      </c>
      <c r="C2273" s="27" t="s">
        <v>4289</v>
      </c>
      <c r="D2273" s="27" t="s">
        <v>4291</v>
      </c>
      <c r="E2273" s="41" t="s">
        <v>4802</v>
      </c>
      <c r="F2273" s="25" t="s">
        <v>3898</v>
      </c>
      <c r="G2273" s="6" t="s">
        <v>13</v>
      </c>
      <c r="H2273" s="6" t="s">
        <v>13</v>
      </c>
      <c r="I2273" s="6" t="s">
        <v>13</v>
      </c>
      <c r="J2273" s="6" t="s">
        <v>13</v>
      </c>
      <c r="K2273" s="23" t="s">
        <v>13</v>
      </c>
      <c r="L2273" s="9" t="str">
        <f>_xlfn.CONCAT("", C2273)</f>
        <v>ARQ_Projeto</v>
      </c>
      <c r="M2273" s="9" t="str">
        <f>_xlfn.CONCAT("", D2273)</f>
        <v>ARQ_Interdisciplinar</v>
      </c>
      <c r="N2273" s="9" t="str">
        <f>_xlfn.CONCAT("", E2273)</f>
        <v>Projeto_Referencias</v>
      </c>
      <c r="O2273" s="9" t="str">
        <f>_xlfn.CONCAT("Classe IFC ou Categoria Revit:   ", F2273)</f>
        <v>Classe IFC ou Categoria Revit:   OST_ReferenceLines</v>
      </c>
      <c r="P2273" s="7" t="s">
        <v>4183</v>
      </c>
      <c r="Q2273" s="11" t="str">
        <f>_xlfn.CONCAT("Categoria de Revit:  ",F2273)</f>
        <v>Categoria de Revit:  OST_ReferenceLines</v>
      </c>
      <c r="R2273" s="7" t="str">
        <f>C2273</f>
        <v>ARQ_Projeto</v>
      </c>
      <c r="S2273" s="7" t="str">
        <f>D2273</f>
        <v>ARQ_Interdisciplinar</v>
      </c>
      <c r="T2273" s="7" t="str">
        <f>E2273</f>
        <v>Projeto_Referencias</v>
      </c>
      <c r="U2273" s="8" t="str">
        <f>_xlfn.CONCAT("bim-key_",A2273)</f>
        <v>bim-key_2272</v>
      </c>
      <c r="V2273" s="4" t="str">
        <f>IF(ISNUMBER(FIND("Arrow", F2273)), _xlfn.CONCAT(E2273,"_Seta"), E2273)</f>
        <v>Projeto_Referencias</v>
      </c>
      <c r="W2273" s="4" t="str">
        <f>IF(ISNUMBER(FIND("Scheme", F2273)), _xlfn.CONCAT(F2273,"_Esquema"), F2273)</f>
        <v>OST_ReferenceLines</v>
      </c>
    </row>
    <row r="2274" spans="1:23" ht="9.75" customHeight="1" x14ac:dyDescent="0.25">
      <c r="A2274" s="66">
        <v>2273</v>
      </c>
      <c r="B2274" s="65" t="s">
        <v>4283</v>
      </c>
      <c r="C2274" s="27" t="s">
        <v>4289</v>
      </c>
      <c r="D2274" s="27" t="s">
        <v>4291</v>
      </c>
      <c r="E2274" s="41" t="s">
        <v>4802</v>
      </c>
      <c r="F2274" s="25" t="s">
        <v>3682</v>
      </c>
      <c r="G2274" s="6" t="s">
        <v>13</v>
      </c>
      <c r="H2274" s="6" t="s">
        <v>13</v>
      </c>
      <c r="I2274" s="6" t="s">
        <v>13</v>
      </c>
      <c r="J2274" s="6" t="s">
        <v>13</v>
      </c>
      <c r="K2274" s="23" t="s">
        <v>13</v>
      </c>
      <c r="L2274" s="9" t="str">
        <f>_xlfn.CONCAT("", C2274)</f>
        <v>ARQ_Projeto</v>
      </c>
      <c r="M2274" s="9" t="str">
        <f>_xlfn.CONCAT("", D2274)</f>
        <v>ARQ_Interdisciplinar</v>
      </c>
      <c r="N2274" s="9" t="str">
        <f>_xlfn.CONCAT("", E2274)</f>
        <v>Projeto_Referencias</v>
      </c>
      <c r="O2274" s="9" t="str">
        <f>_xlfn.CONCAT("Classe IFC ou Categoria Revit:   ", F2274)</f>
        <v>Classe IFC ou Categoria Revit:   OST_ReferencePoints</v>
      </c>
      <c r="P2274" s="7" t="s">
        <v>4183</v>
      </c>
      <c r="Q2274" s="11" t="str">
        <f>_xlfn.CONCAT("Categoria de Revit:  ",F2274)</f>
        <v>Categoria de Revit:  OST_ReferencePoints</v>
      </c>
      <c r="R2274" s="7" t="str">
        <f>C2274</f>
        <v>ARQ_Projeto</v>
      </c>
      <c r="S2274" s="7" t="str">
        <f>D2274</f>
        <v>ARQ_Interdisciplinar</v>
      </c>
      <c r="T2274" s="7" t="str">
        <f>E2274</f>
        <v>Projeto_Referencias</v>
      </c>
      <c r="U2274" s="8" t="str">
        <f>_xlfn.CONCAT("bim-key_",A2274)</f>
        <v>bim-key_2273</v>
      </c>
      <c r="V2274" s="4" t="str">
        <f>IF(ISNUMBER(FIND("Arrow", F2274)), _xlfn.CONCAT(E2274,"_Seta"), E2274)</f>
        <v>Projeto_Referencias</v>
      </c>
      <c r="W2274" s="4" t="str">
        <f>IF(ISNUMBER(FIND("Scheme", F2274)), _xlfn.CONCAT(F2274,"_Esquema"), F2274)</f>
        <v>OST_ReferencePoints</v>
      </c>
    </row>
    <row r="2275" spans="1:23" ht="9.75" customHeight="1" x14ac:dyDescent="0.25">
      <c r="A2275" s="66">
        <v>2274</v>
      </c>
      <c r="B2275" s="65" t="s">
        <v>4283</v>
      </c>
      <c r="C2275" s="27" t="s">
        <v>4289</v>
      </c>
      <c r="D2275" s="27" t="s">
        <v>4291</v>
      </c>
      <c r="E2275" s="41" t="s">
        <v>4803</v>
      </c>
      <c r="F2275" s="25" t="s">
        <v>3678</v>
      </c>
      <c r="G2275" s="6" t="s">
        <v>13</v>
      </c>
      <c r="H2275" s="6" t="s">
        <v>13</v>
      </c>
      <c r="I2275" s="6" t="s">
        <v>13</v>
      </c>
      <c r="J2275" s="6" t="s">
        <v>13</v>
      </c>
      <c r="K2275" s="23" t="s">
        <v>13</v>
      </c>
      <c r="L2275" s="9" t="str">
        <f>_xlfn.CONCAT("", C2275)</f>
        <v>ARQ_Projeto</v>
      </c>
      <c r="M2275" s="9" t="str">
        <f>_xlfn.CONCAT("", D2275)</f>
        <v>ARQ_Interdisciplinar</v>
      </c>
      <c r="N2275" s="9" t="str">
        <f>_xlfn.CONCAT("", E2275)</f>
        <v>Projeto_Referencias_Linha_Oculta</v>
      </c>
      <c r="O2275" s="9" t="str">
        <f>_xlfn.CONCAT("Classe IFC ou Categoria Revit:   ", F2275)</f>
        <v>Classe IFC ou Categoria Revit:   OST_ReferencePoints_HiddenLines</v>
      </c>
      <c r="P2275" s="7" t="s">
        <v>4183</v>
      </c>
      <c r="Q2275" s="11" t="str">
        <f>_xlfn.CONCAT("Categoria de Revit:  ",F2275)</f>
        <v>Categoria de Revit:  OST_ReferencePoints_HiddenLines</v>
      </c>
      <c r="R2275" s="7" t="str">
        <f>C2275</f>
        <v>ARQ_Projeto</v>
      </c>
      <c r="S2275" s="7" t="str">
        <f>D2275</f>
        <v>ARQ_Interdisciplinar</v>
      </c>
      <c r="T2275" s="7" t="str">
        <f>E2275</f>
        <v>Projeto_Referencias_Linha_Oculta</v>
      </c>
      <c r="U2275" s="8" t="str">
        <f>_xlfn.CONCAT("bim-key_",A2275)</f>
        <v>bim-key_2274</v>
      </c>
      <c r="V2275" s="4" t="str">
        <f>IF(ISNUMBER(FIND("Arrow", F2275)), _xlfn.CONCAT(E2275,"_Seta"), E2275)</f>
        <v>Projeto_Referencias_Linha_Oculta</v>
      </c>
      <c r="W2275" s="4" t="str">
        <f>IF(ISNUMBER(FIND("Scheme", F2275)), _xlfn.CONCAT(F2275,"_Esquema"), F2275)</f>
        <v>OST_ReferencePoints_HiddenLines</v>
      </c>
    </row>
    <row r="2276" spans="1:23" ht="9.75" customHeight="1" x14ac:dyDescent="0.25">
      <c r="A2276" s="66">
        <v>2275</v>
      </c>
      <c r="B2276" s="65" t="s">
        <v>4283</v>
      </c>
      <c r="C2276" s="27" t="s">
        <v>4289</v>
      </c>
      <c r="D2276" s="27" t="s">
        <v>4291</v>
      </c>
      <c r="E2276" s="41" t="s">
        <v>4802</v>
      </c>
      <c r="F2276" s="25" t="s">
        <v>3679</v>
      </c>
      <c r="G2276" s="6" t="s">
        <v>13</v>
      </c>
      <c r="H2276" s="6" t="s">
        <v>13</v>
      </c>
      <c r="I2276" s="6" t="s">
        <v>13</v>
      </c>
      <c r="J2276" s="6" t="s">
        <v>13</v>
      </c>
      <c r="K2276" s="23" t="s">
        <v>13</v>
      </c>
      <c r="L2276" s="9" t="str">
        <f>_xlfn.CONCAT("", C2276)</f>
        <v>ARQ_Projeto</v>
      </c>
      <c r="M2276" s="9" t="str">
        <f>_xlfn.CONCAT("", D2276)</f>
        <v>ARQ_Interdisciplinar</v>
      </c>
      <c r="N2276" s="9" t="str">
        <f>_xlfn.CONCAT("", E2276)</f>
        <v>Projeto_Referencias</v>
      </c>
      <c r="O2276" s="9" t="str">
        <f>_xlfn.CONCAT("Classe IFC ou Categoria Revit:   ", F2276)</f>
        <v>Classe IFC ou Categoria Revit:   OST_ReferencePoints_Lines</v>
      </c>
      <c r="P2276" s="7" t="s">
        <v>4183</v>
      </c>
      <c r="Q2276" s="11" t="str">
        <f>_xlfn.CONCAT("Categoria de Revit:  ",F2276)</f>
        <v>Categoria de Revit:  OST_ReferencePoints_Lines</v>
      </c>
      <c r="R2276" s="7" t="str">
        <f>C2276</f>
        <v>ARQ_Projeto</v>
      </c>
      <c r="S2276" s="7" t="str">
        <f>D2276</f>
        <v>ARQ_Interdisciplinar</v>
      </c>
      <c r="T2276" s="7" t="str">
        <f>E2276</f>
        <v>Projeto_Referencias</v>
      </c>
      <c r="U2276" s="8" t="str">
        <f>_xlfn.CONCAT("bim-key_",A2276)</f>
        <v>bim-key_2275</v>
      </c>
      <c r="V2276" s="4" t="str">
        <f>IF(ISNUMBER(FIND("Arrow", F2276)), _xlfn.CONCAT(E2276,"_Seta"), E2276)</f>
        <v>Projeto_Referencias</v>
      </c>
      <c r="W2276" s="4" t="str">
        <f>IF(ISNUMBER(FIND("Scheme", F2276)), _xlfn.CONCAT(F2276,"_Esquema"), F2276)</f>
        <v>OST_ReferencePoints_Lines</v>
      </c>
    </row>
    <row r="2277" spans="1:23" ht="9.75" customHeight="1" x14ac:dyDescent="0.25">
      <c r="A2277" s="66">
        <v>2276</v>
      </c>
      <c r="B2277" s="65" t="s">
        <v>4283</v>
      </c>
      <c r="C2277" s="27" t="s">
        <v>4289</v>
      </c>
      <c r="D2277" s="27" t="s">
        <v>4291</v>
      </c>
      <c r="E2277" s="41" t="s">
        <v>4802</v>
      </c>
      <c r="F2277" s="25" t="s">
        <v>3680</v>
      </c>
      <c r="G2277" s="6" t="s">
        <v>13</v>
      </c>
      <c r="H2277" s="6" t="s">
        <v>13</v>
      </c>
      <c r="I2277" s="6" t="s">
        <v>13</v>
      </c>
      <c r="J2277" s="6" t="s">
        <v>13</v>
      </c>
      <c r="K2277" s="23" t="s">
        <v>13</v>
      </c>
      <c r="L2277" s="9" t="str">
        <f>_xlfn.CONCAT("", C2277)</f>
        <v>ARQ_Projeto</v>
      </c>
      <c r="M2277" s="9" t="str">
        <f>_xlfn.CONCAT("", D2277)</f>
        <v>ARQ_Interdisciplinar</v>
      </c>
      <c r="N2277" s="9" t="str">
        <f>_xlfn.CONCAT("", E2277)</f>
        <v>Projeto_Referencias</v>
      </c>
      <c r="O2277" s="9" t="str">
        <f>_xlfn.CONCAT("Classe IFC ou Categoria Revit:   ", F2277)</f>
        <v>Classe IFC ou Categoria Revit:   OST_ReferencePoints_Planes</v>
      </c>
      <c r="P2277" s="7" t="s">
        <v>4183</v>
      </c>
      <c r="Q2277" s="11" t="str">
        <f>_xlfn.CONCAT("Categoria de Revit:  ",F2277)</f>
        <v>Categoria de Revit:  OST_ReferencePoints_Planes</v>
      </c>
      <c r="R2277" s="7" t="str">
        <f>C2277</f>
        <v>ARQ_Projeto</v>
      </c>
      <c r="S2277" s="7" t="str">
        <f>D2277</f>
        <v>ARQ_Interdisciplinar</v>
      </c>
      <c r="T2277" s="7" t="str">
        <f>E2277</f>
        <v>Projeto_Referencias</v>
      </c>
      <c r="U2277" s="8" t="str">
        <f>_xlfn.CONCAT("bim-key_",A2277)</f>
        <v>bim-key_2276</v>
      </c>
      <c r="V2277" s="4" t="str">
        <f>IF(ISNUMBER(FIND("Arrow", F2277)), _xlfn.CONCAT(E2277,"_Seta"), E2277)</f>
        <v>Projeto_Referencias</v>
      </c>
      <c r="W2277" s="4" t="str">
        <f>IF(ISNUMBER(FIND("Scheme", F2277)), _xlfn.CONCAT(F2277,"_Esquema"), F2277)</f>
        <v>OST_ReferencePoints_Planes</v>
      </c>
    </row>
    <row r="2278" spans="1:23" ht="9.75" customHeight="1" x14ac:dyDescent="0.25">
      <c r="A2278" s="66">
        <v>2277</v>
      </c>
      <c r="B2278" s="65" t="s">
        <v>4283</v>
      </c>
      <c r="C2278" s="27" t="s">
        <v>4289</v>
      </c>
      <c r="D2278" s="27" t="s">
        <v>4291</v>
      </c>
      <c r="E2278" s="41" t="s">
        <v>4802</v>
      </c>
      <c r="F2278" s="25" t="s">
        <v>3681</v>
      </c>
      <c r="G2278" s="6" t="s">
        <v>13</v>
      </c>
      <c r="H2278" s="6" t="s">
        <v>13</v>
      </c>
      <c r="I2278" s="6" t="s">
        <v>13</v>
      </c>
      <c r="J2278" s="6" t="s">
        <v>13</v>
      </c>
      <c r="K2278" s="23" t="s">
        <v>13</v>
      </c>
      <c r="L2278" s="9" t="str">
        <f>_xlfn.CONCAT("", C2278)</f>
        <v>ARQ_Projeto</v>
      </c>
      <c r="M2278" s="9" t="str">
        <f>_xlfn.CONCAT("", D2278)</f>
        <v>ARQ_Interdisciplinar</v>
      </c>
      <c r="N2278" s="9" t="str">
        <f>_xlfn.CONCAT("", E2278)</f>
        <v>Projeto_Referencias</v>
      </c>
      <c r="O2278" s="9" t="str">
        <f>_xlfn.CONCAT("Classe IFC ou Categoria Revit:   ", F2278)</f>
        <v>Classe IFC ou Categoria Revit:   OST_ReferencePoints_Points</v>
      </c>
      <c r="P2278" s="7" t="s">
        <v>4183</v>
      </c>
      <c r="Q2278" s="11" t="str">
        <f>_xlfn.CONCAT("Categoria de Revit:  ",F2278)</f>
        <v>Categoria de Revit:  OST_ReferencePoints_Points</v>
      </c>
      <c r="R2278" s="7" t="str">
        <f>C2278</f>
        <v>ARQ_Projeto</v>
      </c>
      <c r="S2278" s="7" t="str">
        <f>D2278</f>
        <v>ARQ_Interdisciplinar</v>
      </c>
      <c r="T2278" s="7" t="str">
        <f>E2278</f>
        <v>Projeto_Referencias</v>
      </c>
      <c r="U2278" s="8" t="str">
        <f>_xlfn.CONCAT("bim-key_",A2278)</f>
        <v>bim-key_2277</v>
      </c>
      <c r="V2278" s="4" t="str">
        <f>IF(ISNUMBER(FIND("Arrow", F2278)), _xlfn.CONCAT(E2278,"_Seta"), E2278)</f>
        <v>Projeto_Referencias</v>
      </c>
      <c r="W2278" s="4" t="str">
        <f>IF(ISNUMBER(FIND("Scheme", F2278)), _xlfn.CONCAT(F2278,"_Esquema"), F2278)</f>
        <v>OST_ReferencePoints_Points</v>
      </c>
    </row>
    <row r="2279" spans="1:23" ht="9.75" customHeight="1" x14ac:dyDescent="0.25">
      <c r="A2279" s="66">
        <v>2278</v>
      </c>
      <c r="B2279" s="65" t="s">
        <v>4283</v>
      </c>
      <c r="C2279" s="27" t="s">
        <v>4289</v>
      </c>
      <c r="D2279" s="27" t="s">
        <v>4291</v>
      </c>
      <c r="E2279" s="41" t="s">
        <v>4802</v>
      </c>
      <c r="F2279" s="25" t="s">
        <v>3816</v>
      </c>
      <c r="G2279" s="6" t="s">
        <v>13</v>
      </c>
      <c r="H2279" s="6" t="s">
        <v>13</v>
      </c>
      <c r="I2279" s="6" t="s">
        <v>13</v>
      </c>
      <c r="J2279" s="6" t="s">
        <v>13</v>
      </c>
      <c r="K2279" s="23" t="s">
        <v>13</v>
      </c>
      <c r="L2279" s="9" t="str">
        <f>_xlfn.CONCAT("", C2279)</f>
        <v>ARQ_Projeto</v>
      </c>
      <c r="M2279" s="9" t="str">
        <f>_xlfn.CONCAT("", D2279)</f>
        <v>ARQ_Interdisciplinar</v>
      </c>
      <c r="N2279" s="9" t="str">
        <f>_xlfn.CONCAT("", E2279)</f>
        <v>Projeto_Referencias</v>
      </c>
      <c r="O2279" s="9" t="str">
        <f>_xlfn.CONCAT("Classe IFC ou Categoria Revit:   ", F2279)</f>
        <v>Classe IFC ou Categoria Revit:   OST_ReferenceViewer</v>
      </c>
      <c r="P2279" s="7" t="s">
        <v>4183</v>
      </c>
      <c r="Q2279" s="11" t="str">
        <f>_xlfn.CONCAT("Categoria de Revit:  ",F2279)</f>
        <v>Categoria de Revit:  OST_ReferenceViewer</v>
      </c>
      <c r="R2279" s="7" t="str">
        <f>C2279</f>
        <v>ARQ_Projeto</v>
      </c>
      <c r="S2279" s="7" t="str">
        <f>D2279</f>
        <v>ARQ_Interdisciplinar</v>
      </c>
      <c r="T2279" s="7" t="str">
        <f>E2279</f>
        <v>Projeto_Referencias</v>
      </c>
      <c r="U2279" s="8" t="str">
        <f>_xlfn.CONCAT("bim-key_",A2279)</f>
        <v>bim-key_2278</v>
      </c>
      <c r="V2279" s="4" t="str">
        <f>IF(ISNUMBER(FIND("Arrow", F2279)), _xlfn.CONCAT(E2279,"_Seta"), E2279)</f>
        <v>Projeto_Referencias</v>
      </c>
      <c r="W2279" s="4" t="str">
        <f>IF(ISNUMBER(FIND("Scheme", F2279)), _xlfn.CONCAT(F2279,"_Esquema"), F2279)</f>
        <v>OST_ReferenceViewer</v>
      </c>
    </row>
    <row r="2280" spans="1:23" ht="9.75" customHeight="1" x14ac:dyDescent="0.25">
      <c r="A2280" s="66">
        <v>2279</v>
      </c>
      <c r="B2280" s="65" t="s">
        <v>4283</v>
      </c>
      <c r="C2280" s="27" t="s">
        <v>4289</v>
      </c>
      <c r="D2280" s="27" t="s">
        <v>4291</v>
      </c>
      <c r="E2280" s="41" t="s">
        <v>4802</v>
      </c>
      <c r="F2280" s="25" t="s">
        <v>3817</v>
      </c>
      <c r="G2280" s="6" t="s">
        <v>13</v>
      </c>
      <c r="H2280" s="6" t="s">
        <v>13</v>
      </c>
      <c r="I2280" s="6" t="s">
        <v>13</v>
      </c>
      <c r="J2280" s="6" t="s">
        <v>13</v>
      </c>
      <c r="K2280" s="23" t="s">
        <v>13</v>
      </c>
      <c r="L2280" s="9" t="str">
        <f>_xlfn.CONCAT("", C2280)</f>
        <v>ARQ_Projeto</v>
      </c>
      <c r="M2280" s="9" t="str">
        <f>_xlfn.CONCAT("", D2280)</f>
        <v>ARQ_Interdisciplinar</v>
      </c>
      <c r="N2280" s="9" t="str">
        <f>_xlfn.CONCAT("", E2280)</f>
        <v>Projeto_Referencias</v>
      </c>
      <c r="O2280" s="9" t="str">
        <f>_xlfn.CONCAT("Classe IFC ou Categoria Revit:   ", F2280)</f>
        <v>Classe IFC ou Categoria Revit:   OST_ReferenceViewerSymbol</v>
      </c>
      <c r="P2280" s="7" t="s">
        <v>4183</v>
      </c>
      <c r="Q2280" s="11" t="str">
        <f>_xlfn.CONCAT("Categoria de Revit:  ",F2280)</f>
        <v>Categoria de Revit:  OST_ReferenceViewerSymbol</v>
      </c>
      <c r="R2280" s="7" t="str">
        <f>C2280</f>
        <v>ARQ_Projeto</v>
      </c>
      <c r="S2280" s="7" t="str">
        <f>D2280</f>
        <v>ARQ_Interdisciplinar</v>
      </c>
      <c r="T2280" s="7" t="str">
        <f>E2280</f>
        <v>Projeto_Referencias</v>
      </c>
      <c r="U2280" s="8" t="str">
        <f>_xlfn.CONCAT("bim-key_",A2280)</f>
        <v>bim-key_2279</v>
      </c>
      <c r="V2280" s="4" t="str">
        <f>IF(ISNUMBER(FIND("Arrow", F2280)), _xlfn.CONCAT(E2280,"_Seta"), E2280)</f>
        <v>Projeto_Referencias</v>
      </c>
      <c r="W2280" s="4" t="str">
        <f>IF(ISNUMBER(FIND("Scheme", F2280)), _xlfn.CONCAT(F2280,"_Esquema"), F2280)</f>
        <v>OST_ReferenceViewerSymbol</v>
      </c>
    </row>
    <row r="2281" spans="1:23" ht="9.75" customHeight="1" x14ac:dyDescent="0.25">
      <c r="A2281" s="66">
        <v>2280</v>
      </c>
      <c r="B2281" s="65" t="s">
        <v>4283</v>
      </c>
      <c r="C2281" s="27" t="s">
        <v>4289</v>
      </c>
      <c r="D2281" s="27" t="s">
        <v>4291</v>
      </c>
      <c r="E2281" s="41" t="s">
        <v>4802</v>
      </c>
      <c r="F2281" s="25" t="s">
        <v>3665</v>
      </c>
      <c r="G2281" s="6" t="s">
        <v>13</v>
      </c>
      <c r="H2281" s="6" t="s">
        <v>13</v>
      </c>
      <c r="I2281" s="6" t="s">
        <v>13</v>
      </c>
      <c r="J2281" s="6" t="s">
        <v>13</v>
      </c>
      <c r="K2281" s="23" t="s">
        <v>13</v>
      </c>
      <c r="L2281" s="9" t="str">
        <f>_xlfn.CONCAT("", C2281)</f>
        <v>ARQ_Projeto</v>
      </c>
      <c r="M2281" s="9" t="str">
        <f>_xlfn.CONCAT("", D2281)</f>
        <v>ARQ_Interdisciplinar</v>
      </c>
      <c r="N2281" s="9" t="str">
        <f>_xlfn.CONCAT("", E2281)</f>
        <v>Projeto_Referencias</v>
      </c>
      <c r="O2281" s="9" t="str">
        <f>_xlfn.CONCAT("Classe IFC ou Categoria Revit:   ", F2281)</f>
        <v>Classe IFC ou Categoria Revit:   OST_RemovedGridSeg</v>
      </c>
      <c r="P2281" s="7" t="s">
        <v>4183</v>
      </c>
      <c r="Q2281" s="11" t="str">
        <f>_xlfn.CONCAT("Categoria de Revit:  ",F2281)</f>
        <v>Categoria de Revit:  OST_RemovedGridSeg</v>
      </c>
      <c r="R2281" s="7" t="str">
        <f>C2281</f>
        <v>ARQ_Projeto</v>
      </c>
      <c r="S2281" s="7" t="str">
        <f>D2281</f>
        <v>ARQ_Interdisciplinar</v>
      </c>
      <c r="T2281" s="7" t="str">
        <f>E2281</f>
        <v>Projeto_Referencias</v>
      </c>
      <c r="U2281" s="8" t="str">
        <f>_xlfn.CONCAT("bim-key_",A2281)</f>
        <v>bim-key_2280</v>
      </c>
      <c r="V2281" s="4" t="str">
        <f>IF(ISNUMBER(FIND("Arrow", F2281)), _xlfn.CONCAT(E2281,"_Seta"), E2281)</f>
        <v>Projeto_Referencias</v>
      </c>
      <c r="W2281" s="4" t="str">
        <f>IF(ISNUMBER(FIND("Scheme", F2281)), _xlfn.CONCAT(F2281,"_Esquema"), F2281)</f>
        <v>OST_RemovedGridSeg</v>
      </c>
    </row>
    <row r="2282" spans="1:23" ht="9.75" customHeight="1" x14ac:dyDescent="0.25">
      <c r="A2282" s="66">
        <v>2416</v>
      </c>
      <c r="B2282" s="65" t="s">
        <v>4283</v>
      </c>
      <c r="C2282" s="27" t="s">
        <v>4458</v>
      </c>
      <c r="D2282" s="27" t="s">
        <v>4457</v>
      </c>
      <c r="E2282" s="26" t="s">
        <v>5075</v>
      </c>
      <c r="F2282" s="25" t="s">
        <v>3630</v>
      </c>
      <c r="G2282" s="6" t="s">
        <v>13</v>
      </c>
      <c r="H2282" s="6" t="s">
        <v>13</v>
      </c>
      <c r="I2282" s="6" t="s">
        <v>13</v>
      </c>
      <c r="J2282" s="6" t="s">
        <v>13</v>
      </c>
      <c r="K2282" s="23" t="s">
        <v>13</v>
      </c>
      <c r="L2282" s="9" t="str">
        <f>_xlfn.CONCAT("", C2282)</f>
        <v>XXX_Antigos</v>
      </c>
      <c r="M2282" s="9" t="str">
        <f>_xlfn.CONCAT("", D2282)</f>
        <v>XXX_Eliminados</v>
      </c>
      <c r="N2282" s="9" t="str">
        <f>_xlfn.CONCAT("", E2282)</f>
        <v>Elemento_Descontinuado</v>
      </c>
      <c r="O2282" s="9" t="str">
        <f>_xlfn.CONCAT("Classe IFC ou Categoria Revit:   ", F2282)</f>
        <v>Classe IFC ou Categoria Revit:   OST_StairStringer2012_Deprecated</v>
      </c>
      <c r="P2282" s="7" t="s">
        <v>5074</v>
      </c>
      <c r="Q2282" s="11" t="str">
        <f>_xlfn.CONCAT("Categoria de Revit:  ",F2282)</f>
        <v>Categoria de Revit:  OST_StairStringer2012_Deprecated</v>
      </c>
      <c r="R2282" s="7" t="str">
        <f>C2282</f>
        <v>XXX_Antigos</v>
      </c>
      <c r="S2282" s="7" t="str">
        <f>D2282</f>
        <v>XXX_Eliminados</v>
      </c>
      <c r="T2282" s="7" t="str">
        <f>E2282</f>
        <v>Elemento_Descontinuado</v>
      </c>
      <c r="U2282" s="8" t="str">
        <f>_xlfn.CONCAT("bim-key_",A2282)</f>
        <v>bim-key_2416</v>
      </c>
      <c r="V2282" s="4" t="str">
        <f>IF(ISNUMBER(FIND("Arrow", F2282)), _xlfn.CONCAT(E2282,"_Seta"), E2282)</f>
        <v>Elemento_Descontinuado</v>
      </c>
      <c r="W2282" s="4" t="str">
        <f>IF(ISNUMBER(FIND("Scheme", F2282)), _xlfn.CONCAT(F2282,"_Esquema"), F2282)</f>
        <v>OST_StairStringer2012_Deprecated</v>
      </c>
    </row>
    <row r="2283" spans="1:23" ht="9.75" customHeight="1" x14ac:dyDescent="0.25">
      <c r="A2283" s="66">
        <v>2282</v>
      </c>
      <c r="B2283" s="65" t="s">
        <v>4283</v>
      </c>
      <c r="C2283" s="27" t="s">
        <v>4289</v>
      </c>
      <c r="D2283" s="27" t="s">
        <v>4291</v>
      </c>
      <c r="E2283" s="41" t="s">
        <v>4797</v>
      </c>
      <c r="F2283" s="25" t="s">
        <v>3779</v>
      </c>
      <c r="G2283" s="6" t="s">
        <v>13</v>
      </c>
      <c r="H2283" s="6" t="s">
        <v>13</v>
      </c>
      <c r="I2283" s="6" t="s">
        <v>13</v>
      </c>
      <c r="J2283" s="6" t="s">
        <v>13</v>
      </c>
      <c r="K2283" s="23" t="s">
        <v>13</v>
      </c>
      <c r="L2283" s="9" t="str">
        <f>_xlfn.CONCAT("", C2283)</f>
        <v>ARQ_Projeto</v>
      </c>
      <c r="M2283" s="9" t="str">
        <f>_xlfn.CONCAT("", D2283)</f>
        <v>ARQ_Interdisciplinar</v>
      </c>
      <c r="N2283" s="9" t="str">
        <f>_xlfn.CONCAT("", E2283)</f>
        <v>Projeto_Região</v>
      </c>
      <c r="O2283" s="9" t="str">
        <f>_xlfn.CONCAT("Classe IFC ou Categoria Revit:   ", F2283)</f>
        <v>Classe IFC ou Categoria Revit:   OST_RenderRegions</v>
      </c>
      <c r="P2283" s="7" t="s">
        <v>4183</v>
      </c>
      <c r="Q2283" s="11" t="str">
        <f>_xlfn.CONCAT("Categoria de Revit:  ",F2283)</f>
        <v>Categoria de Revit:  OST_RenderRegions</v>
      </c>
      <c r="R2283" s="7" t="str">
        <f>C2283</f>
        <v>ARQ_Projeto</v>
      </c>
      <c r="S2283" s="7" t="str">
        <f>D2283</f>
        <v>ARQ_Interdisciplinar</v>
      </c>
      <c r="T2283" s="7" t="str">
        <f>E2283</f>
        <v>Projeto_Região</v>
      </c>
      <c r="U2283" s="8" t="str">
        <f>_xlfn.CONCAT("bim-key_",A2283)</f>
        <v>bim-key_2282</v>
      </c>
      <c r="V2283" s="4" t="str">
        <f>IF(ISNUMBER(FIND("Arrow", F2283)), _xlfn.CONCAT(E2283,"_Seta"), E2283)</f>
        <v>Projeto_Região</v>
      </c>
      <c r="W2283" s="4" t="str">
        <f>IF(ISNUMBER(FIND("Scheme", F2283)), _xlfn.CONCAT(F2283,"_Esquema"), F2283)</f>
        <v>OST_RenderRegions</v>
      </c>
    </row>
    <row r="2284" spans="1:23" ht="9.75" customHeight="1" x14ac:dyDescent="0.25">
      <c r="A2284" s="66">
        <v>2283</v>
      </c>
      <c r="B2284" s="65" t="s">
        <v>4283</v>
      </c>
      <c r="C2284" s="27" t="s">
        <v>4289</v>
      </c>
      <c r="D2284" s="27" t="s">
        <v>4291</v>
      </c>
      <c r="E2284" s="41" t="s">
        <v>4804</v>
      </c>
      <c r="F2284" s="25" t="s">
        <v>3370</v>
      </c>
      <c r="G2284" s="6" t="s">
        <v>13</v>
      </c>
      <c r="H2284" s="6" t="s">
        <v>13</v>
      </c>
      <c r="I2284" s="6" t="s">
        <v>13</v>
      </c>
      <c r="J2284" s="6" t="s">
        <v>13</v>
      </c>
      <c r="K2284" s="23" t="s">
        <v>13</v>
      </c>
      <c r="L2284" s="9" t="str">
        <f>_xlfn.CONCAT("", C2284)</f>
        <v>ARQ_Projeto</v>
      </c>
      <c r="M2284" s="9" t="str">
        <f>_xlfn.CONCAT("", D2284)</f>
        <v>ARQ_Interdisciplinar</v>
      </c>
      <c r="N2284" s="9" t="str">
        <f>_xlfn.CONCAT("", E2284)</f>
        <v>Projeto_Detalhes</v>
      </c>
      <c r="O2284" s="9" t="str">
        <f>_xlfn.CONCAT("Classe IFC ou Categoria Revit:   ", F2284)</f>
        <v>Classe IFC ou Categoria Revit:   OST_RepeatingDetailLines</v>
      </c>
      <c r="P2284" s="7" t="s">
        <v>4183</v>
      </c>
      <c r="Q2284" s="11" t="str">
        <f>_xlfn.CONCAT("Categoria de Revit:  ",F2284)</f>
        <v>Categoria de Revit:  OST_RepeatingDetailLines</v>
      </c>
      <c r="R2284" s="7" t="str">
        <f>C2284</f>
        <v>ARQ_Projeto</v>
      </c>
      <c r="S2284" s="7" t="str">
        <f>D2284</f>
        <v>ARQ_Interdisciplinar</v>
      </c>
      <c r="T2284" s="7" t="str">
        <f>E2284</f>
        <v>Projeto_Detalhes</v>
      </c>
      <c r="U2284" s="8" t="str">
        <f>_xlfn.CONCAT("bim-key_",A2284)</f>
        <v>bim-key_2283</v>
      </c>
      <c r="V2284" s="4" t="str">
        <f>IF(ISNUMBER(FIND("Arrow", F2284)), _xlfn.CONCAT(E2284,"_Seta"), E2284)</f>
        <v>Projeto_Detalhes</v>
      </c>
      <c r="W2284" s="4" t="str">
        <f>IF(ISNUMBER(FIND("Scheme", F2284)), _xlfn.CONCAT(F2284,"_Esquema"), F2284)</f>
        <v>OST_RepeatingDetailLines</v>
      </c>
    </row>
    <row r="2285" spans="1:23" ht="9.75" customHeight="1" x14ac:dyDescent="0.25">
      <c r="A2285" s="66">
        <v>2284</v>
      </c>
      <c r="B2285" s="65" t="s">
        <v>4283</v>
      </c>
      <c r="C2285" s="27" t="s">
        <v>4289</v>
      </c>
      <c r="D2285" s="27" t="s">
        <v>4644</v>
      </c>
      <c r="E2285" s="40" t="s">
        <v>4647</v>
      </c>
      <c r="F2285" s="25" t="s">
        <v>3828</v>
      </c>
      <c r="G2285" s="6" t="s">
        <v>13</v>
      </c>
      <c r="H2285" s="6" t="s">
        <v>13</v>
      </c>
      <c r="I2285" s="6" t="s">
        <v>13</v>
      </c>
      <c r="J2285" s="6" t="s">
        <v>13</v>
      </c>
      <c r="K2285" s="23" t="s">
        <v>13</v>
      </c>
      <c r="L2285" s="9" t="str">
        <f>_xlfn.CONCAT("", C2285)</f>
        <v>ARQ_Projeto</v>
      </c>
      <c r="M2285" s="9" t="str">
        <f>_xlfn.CONCAT("", D2285)</f>
        <v>ARQ_Acabamento</v>
      </c>
      <c r="N2285" s="9" t="str">
        <f>_xlfn.CONCAT("", E2285)</f>
        <v>Membranas_Molduras</v>
      </c>
      <c r="O2285" s="9" t="str">
        <f>_xlfn.CONCAT("Classe IFC ou Categoria Revit:   ", F2285)</f>
        <v>Classe IFC ou Categoria Revit:   OST_Reveals</v>
      </c>
      <c r="P2285" s="7" t="s">
        <v>4183</v>
      </c>
      <c r="Q2285" s="11" t="str">
        <f>_xlfn.CONCAT("Categoria de Revit:  ",F2285)</f>
        <v>Categoria de Revit:  OST_Reveals</v>
      </c>
      <c r="R2285" s="7" t="str">
        <f>C2285</f>
        <v>ARQ_Projeto</v>
      </c>
      <c r="S2285" s="7" t="str">
        <f>D2285</f>
        <v>ARQ_Acabamento</v>
      </c>
      <c r="T2285" s="7" t="str">
        <f>E2285</f>
        <v>Membranas_Molduras</v>
      </c>
      <c r="U2285" s="8" t="str">
        <f>_xlfn.CONCAT("bim-key_",A2285)</f>
        <v>bim-key_2284</v>
      </c>
      <c r="V2285" s="4" t="str">
        <f>IF(ISNUMBER(FIND("Arrow", F2285)), _xlfn.CONCAT(E2285,"_Seta"), E2285)</f>
        <v>Membranas_Molduras</v>
      </c>
      <c r="W2285" s="4" t="str">
        <f>IF(ISNUMBER(FIND("Scheme", F2285)), _xlfn.CONCAT(F2285,"_Esquema"), F2285)</f>
        <v>OST_Reveals</v>
      </c>
    </row>
    <row r="2286" spans="1:23" ht="9.75" customHeight="1" x14ac:dyDescent="0.25">
      <c r="A2286" s="66">
        <v>2285</v>
      </c>
      <c r="B2286" s="65" t="s">
        <v>4283</v>
      </c>
      <c r="C2286" s="27" t="s">
        <v>4415</v>
      </c>
      <c r="D2286" s="27" t="s">
        <v>4535</v>
      </c>
      <c r="E2286" s="26" t="s">
        <v>4611</v>
      </c>
      <c r="F2286" s="25" t="s">
        <v>3259</v>
      </c>
      <c r="G2286" s="6" t="s">
        <v>13</v>
      </c>
      <c r="H2286" s="6" t="s">
        <v>13</v>
      </c>
      <c r="I2286" s="6" t="s">
        <v>13</v>
      </c>
      <c r="J2286" s="6" t="s">
        <v>13</v>
      </c>
      <c r="K2286" s="23" t="s">
        <v>13</v>
      </c>
      <c r="L2286" s="9" t="str">
        <f>_xlfn.CONCAT("", C2286)</f>
        <v>DOC_Projeto</v>
      </c>
      <c r="M2286" s="9" t="str">
        <f>_xlfn.CONCAT("", D2286)</f>
        <v>DOC_Simbologia</v>
      </c>
      <c r="N2286" s="9" t="str">
        <f>_xlfn.CONCAT("", E2286)</f>
        <v>Textual_Simbologia_Revisão</v>
      </c>
      <c r="O2286" s="9" t="str">
        <f>_xlfn.CONCAT("Classe IFC ou Categoria Revit:   ", F2286)</f>
        <v>Classe IFC ou Categoria Revit:   OST_RevisionClouds</v>
      </c>
      <c r="P2286" s="7" t="s">
        <v>4183</v>
      </c>
      <c r="Q2286" s="11" t="str">
        <f>_xlfn.CONCAT("Categoria de Revit:  ",F2286)</f>
        <v>Categoria de Revit:  OST_RevisionClouds</v>
      </c>
      <c r="R2286" s="7" t="str">
        <f>C2286</f>
        <v>DOC_Projeto</v>
      </c>
      <c r="S2286" s="7" t="str">
        <f>D2286</f>
        <v>DOC_Simbologia</v>
      </c>
      <c r="T2286" s="7" t="str">
        <f>E2286</f>
        <v>Textual_Simbologia_Revisão</v>
      </c>
      <c r="U2286" s="8" t="str">
        <f>_xlfn.CONCAT("bim-key_",A2286)</f>
        <v>bim-key_2285</v>
      </c>
      <c r="V2286" s="4" t="str">
        <f>IF(ISNUMBER(FIND("Arrow", F2286)), _xlfn.CONCAT(E2286,"_Seta"), E2286)</f>
        <v>Textual_Simbologia_Revisão</v>
      </c>
      <c r="W2286" s="4" t="str">
        <f>IF(ISNUMBER(FIND("Scheme", F2286)), _xlfn.CONCAT(F2286,"_Esquema"), F2286)</f>
        <v>OST_RevisionClouds</v>
      </c>
    </row>
    <row r="2287" spans="1:23" ht="9.75" customHeight="1" x14ac:dyDescent="0.25">
      <c r="A2287" s="66">
        <v>2286</v>
      </c>
      <c r="B2287" s="65" t="s">
        <v>4283</v>
      </c>
      <c r="C2287" s="27" t="s">
        <v>4415</v>
      </c>
      <c r="D2287" s="27" t="s">
        <v>4736</v>
      </c>
      <c r="E2287" s="26" t="s">
        <v>4500</v>
      </c>
      <c r="F2287" s="25" t="s">
        <v>3256</v>
      </c>
      <c r="G2287" s="6" t="s">
        <v>13</v>
      </c>
      <c r="H2287" s="6" t="s">
        <v>13</v>
      </c>
      <c r="I2287" s="6" t="s">
        <v>13</v>
      </c>
      <c r="J2287" s="6" t="s">
        <v>13</v>
      </c>
      <c r="K2287" s="23" t="s">
        <v>13</v>
      </c>
      <c r="L2287" s="9" t="str">
        <f>_xlfn.CONCAT("", C2287)</f>
        <v>DOC_Projeto</v>
      </c>
      <c r="M2287" s="9" t="str">
        <f>_xlfn.CONCAT("", D2287)</f>
        <v>DOC_Simbologia_TAG</v>
      </c>
      <c r="N2287" s="9" t="str">
        <f>_xlfn.CONCAT("", E2287)</f>
        <v>Textual_Simbologia_Etiqueta</v>
      </c>
      <c r="O2287" s="9" t="str">
        <f>_xlfn.CONCAT("Classe IFC ou Categoria Revit:   ", F2287)</f>
        <v>Classe IFC ou Categoria Revit:   OST_RevisionCloudTags</v>
      </c>
      <c r="P2287" s="7" t="s">
        <v>4460</v>
      </c>
      <c r="Q2287" s="11" t="str">
        <f>_xlfn.CONCAT("Categoria de Revit:  ",F2287)</f>
        <v>Categoria de Revit:  OST_RevisionCloudTags</v>
      </c>
      <c r="R2287" s="7" t="str">
        <f>C2287</f>
        <v>DOC_Projeto</v>
      </c>
      <c r="S2287" s="7" t="str">
        <f>D2287</f>
        <v>DOC_Simbologia_TAG</v>
      </c>
      <c r="T2287" s="7" t="str">
        <f>E2287</f>
        <v>Textual_Simbologia_Etiqueta</v>
      </c>
      <c r="U2287" s="8" t="str">
        <f>_xlfn.CONCAT("bim-key_",A2287)</f>
        <v>bim-key_2286</v>
      </c>
      <c r="V2287" s="4" t="str">
        <f>IF(ISNUMBER(FIND("Arrow", F2287)), _xlfn.CONCAT(E2287,"_Seta"), E2287)</f>
        <v>Textual_Simbologia_Etiqueta</v>
      </c>
      <c r="W2287" s="4" t="str">
        <f>IF(ISNUMBER(FIND("Scheme", F2287)), _xlfn.CONCAT(F2287,"_Esquema"), F2287)</f>
        <v>OST_RevisionCloudTags</v>
      </c>
    </row>
    <row r="2288" spans="1:23" ht="9.75" customHeight="1" x14ac:dyDescent="0.25">
      <c r="A2288" s="66">
        <v>2287</v>
      </c>
      <c r="B2288" s="65" t="s">
        <v>4283</v>
      </c>
      <c r="C2288" s="27" t="s">
        <v>4415</v>
      </c>
      <c r="D2288" s="27" t="s">
        <v>4535</v>
      </c>
      <c r="E2288" s="26" t="s">
        <v>4611</v>
      </c>
      <c r="F2288" s="25" t="s">
        <v>3257</v>
      </c>
      <c r="G2288" s="6" t="s">
        <v>13</v>
      </c>
      <c r="H2288" s="6" t="s">
        <v>13</v>
      </c>
      <c r="I2288" s="6" t="s">
        <v>13</v>
      </c>
      <c r="J2288" s="6" t="s">
        <v>13</v>
      </c>
      <c r="K2288" s="23" t="s">
        <v>13</v>
      </c>
      <c r="L2288" s="9" t="str">
        <f>_xlfn.CONCAT("", C2288)</f>
        <v>DOC_Projeto</v>
      </c>
      <c r="M2288" s="9" t="str">
        <f>_xlfn.CONCAT("", D2288)</f>
        <v>DOC_Simbologia</v>
      </c>
      <c r="N2288" s="9" t="str">
        <f>_xlfn.CONCAT("", E2288)</f>
        <v>Textual_Simbologia_Revisão</v>
      </c>
      <c r="O2288" s="9" t="str">
        <f>_xlfn.CONCAT("Classe IFC ou Categoria Revit:   ", F2288)</f>
        <v>Classe IFC ou Categoria Revit:   OST_RevisionNumberingSequences</v>
      </c>
      <c r="P2288" s="7" t="s">
        <v>4183</v>
      </c>
      <c r="Q2288" s="11" t="str">
        <f>_xlfn.CONCAT("Categoria de Revit:  ",F2288)</f>
        <v>Categoria de Revit:  OST_RevisionNumberingSequences</v>
      </c>
      <c r="R2288" s="7" t="str">
        <f>C2288</f>
        <v>DOC_Projeto</v>
      </c>
      <c r="S2288" s="7" t="str">
        <f>D2288</f>
        <v>DOC_Simbologia</v>
      </c>
      <c r="T2288" s="7" t="str">
        <f>E2288</f>
        <v>Textual_Simbologia_Revisão</v>
      </c>
      <c r="U2288" s="8" t="str">
        <f>_xlfn.CONCAT("bim-key_",A2288)</f>
        <v>bim-key_2287</v>
      </c>
      <c r="V2288" s="4" t="str">
        <f>IF(ISNUMBER(FIND("Arrow", F2288)), _xlfn.CONCAT(E2288,"_Seta"), E2288)</f>
        <v>Textual_Simbologia_Revisão</v>
      </c>
      <c r="W2288" s="4" t="str">
        <f>IF(ISNUMBER(FIND("Scheme", F2288)), _xlfn.CONCAT(F2288,"_Esquema"), F2288)</f>
        <v>OST_RevisionNumberingSequences</v>
      </c>
    </row>
    <row r="2289" spans="1:23" ht="9.75" customHeight="1" x14ac:dyDescent="0.25">
      <c r="A2289" s="66">
        <v>2288</v>
      </c>
      <c r="B2289" s="65" t="s">
        <v>4283</v>
      </c>
      <c r="C2289" s="27" t="s">
        <v>4415</v>
      </c>
      <c r="D2289" s="27" t="s">
        <v>4535</v>
      </c>
      <c r="E2289" s="26" t="s">
        <v>4611</v>
      </c>
      <c r="F2289" s="25" t="s">
        <v>3258</v>
      </c>
      <c r="G2289" s="6" t="s">
        <v>13</v>
      </c>
      <c r="H2289" s="6" t="s">
        <v>13</v>
      </c>
      <c r="I2289" s="6" t="s">
        <v>13</v>
      </c>
      <c r="J2289" s="6" t="s">
        <v>13</v>
      </c>
      <c r="K2289" s="23" t="s">
        <v>13</v>
      </c>
      <c r="L2289" s="9" t="str">
        <f>_xlfn.CONCAT("", C2289)</f>
        <v>DOC_Projeto</v>
      </c>
      <c r="M2289" s="9" t="str">
        <f>_xlfn.CONCAT("", D2289)</f>
        <v>DOC_Simbologia</v>
      </c>
      <c r="N2289" s="9" t="str">
        <f>_xlfn.CONCAT("", E2289)</f>
        <v>Textual_Simbologia_Revisão</v>
      </c>
      <c r="O2289" s="9" t="str">
        <f>_xlfn.CONCAT("Classe IFC ou Categoria Revit:   ", F2289)</f>
        <v>Classe IFC ou Categoria Revit:   OST_Revisions</v>
      </c>
      <c r="P2289" s="7" t="s">
        <v>4183</v>
      </c>
      <c r="Q2289" s="11" t="str">
        <f>_xlfn.CONCAT("Categoria de Revit:  ",F2289)</f>
        <v>Categoria de Revit:  OST_Revisions</v>
      </c>
      <c r="R2289" s="7" t="str">
        <f>C2289</f>
        <v>DOC_Projeto</v>
      </c>
      <c r="S2289" s="7" t="str">
        <f>D2289</f>
        <v>DOC_Simbologia</v>
      </c>
      <c r="T2289" s="7" t="str">
        <f>E2289</f>
        <v>Textual_Simbologia_Revisão</v>
      </c>
      <c r="U2289" s="8" t="str">
        <f>_xlfn.CONCAT("bim-key_",A2289)</f>
        <v>bim-key_2288</v>
      </c>
      <c r="V2289" s="4" t="str">
        <f>IF(ISNUMBER(FIND("Arrow", F2289)), _xlfn.CONCAT(E2289,"_Seta"), E2289)</f>
        <v>Textual_Simbologia_Revisão</v>
      </c>
      <c r="W2289" s="4" t="str">
        <f>IF(ISNUMBER(FIND("Scheme", F2289)), _xlfn.CONCAT(F2289,"_Esquema"), F2289)</f>
        <v>OST_Revisions</v>
      </c>
    </row>
    <row r="2290" spans="1:23" ht="9.75" customHeight="1" x14ac:dyDescent="0.25">
      <c r="A2290" s="66">
        <v>2289</v>
      </c>
      <c r="B2290" s="65" t="s">
        <v>4283</v>
      </c>
      <c r="C2290" s="27" t="s">
        <v>4295</v>
      </c>
      <c r="D2290" s="27" t="s">
        <v>4539</v>
      </c>
      <c r="E2290" s="40" t="s">
        <v>4774</v>
      </c>
      <c r="F2290" s="25" t="s">
        <v>2815</v>
      </c>
      <c r="G2290" s="6" t="s">
        <v>13</v>
      </c>
      <c r="H2290" s="6" t="s">
        <v>13</v>
      </c>
      <c r="I2290" s="6" t="s">
        <v>13</v>
      </c>
      <c r="J2290" s="6" t="s">
        <v>13</v>
      </c>
      <c r="K2290" s="23" t="s">
        <v>13</v>
      </c>
      <c r="L2290" s="9" t="str">
        <f>_xlfn.CONCAT("", C2290)</f>
        <v>EST_Analítico</v>
      </c>
      <c r="M2290" s="9" t="str">
        <f>_xlfn.CONCAT("", D2290)</f>
        <v>EST_Analítico_Estrutura</v>
      </c>
      <c r="N2290" s="9" t="str">
        <f>_xlfn.CONCAT("", E2290)</f>
        <v>Vínculo</v>
      </c>
      <c r="O2290" s="9" t="str">
        <f>_xlfn.CONCAT("Classe IFC ou Categoria Revit:   ", F2290)</f>
        <v>Classe IFC ou Categoria Revit:   OST_RigidLinksAnalytical</v>
      </c>
      <c r="P2290" s="7" t="s">
        <v>4183</v>
      </c>
      <c r="Q2290" s="11" t="str">
        <f>_xlfn.CONCAT("Categoria de Revit:  ",F2290)</f>
        <v>Categoria de Revit:  OST_RigidLinksAnalytical</v>
      </c>
      <c r="R2290" s="7" t="str">
        <f>C2290</f>
        <v>EST_Analítico</v>
      </c>
      <c r="S2290" s="7" t="str">
        <f>D2290</f>
        <v>EST_Analítico_Estrutura</v>
      </c>
      <c r="T2290" s="7" t="str">
        <f>E2290</f>
        <v>Vínculo</v>
      </c>
      <c r="U2290" s="8" t="str">
        <f>_xlfn.CONCAT("bim-key_",A2290)</f>
        <v>bim-key_2289</v>
      </c>
      <c r="V2290" s="4" t="str">
        <f>IF(ISNUMBER(FIND("Arrow", F2290)), _xlfn.CONCAT(E2290,"_Seta"), E2290)</f>
        <v>Vínculo</v>
      </c>
      <c r="W2290" s="4" t="str">
        <f>IF(ISNUMBER(FIND("Scheme", F2290)), _xlfn.CONCAT(F2290,"_Esquema"), F2290)</f>
        <v>OST_RigidLinksAnalytical</v>
      </c>
    </row>
    <row r="2291" spans="1:23" ht="9.75" customHeight="1" x14ac:dyDescent="0.25">
      <c r="A2291" s="66">
        <v>2290</v>
      </c>
      <c r="B2291" s="65" t="s">
        <v>4283</v>
      </c>
      <c r="C2291" s="27" t="s">
        <v>4415</v>
      </c>
      <c r="D2291" s="27" t="s">
        <v>4535</v>
      </c>
      <c r="E2291" s="26" t="s">
        <v>4601</v>
      </c>
      <c r="F2291" s="25" t="s">
        <v>3566</v>
      </c>
      <c r="G2291" s="6" t="s">
        <v>13</v>
      </c>
      <c r="H2291" s="6" t="s">
        <v>13</v>
      </c>
      <c r="I2291" s="6" t="s">
        <v>13</v>
      </c>
      <c r="J2291" s="6" t="s">
        <v>13</v>
      </c>
      <c r="K2291" s="23" t="s">
        <v>13</v>
      </c>
      <c r="L2291" s="9" t="str">
        <f>_xlfn.CONCAT("", C2291)</f>
        <v>DOC_Projeto</v>
      </c>
      <c r="M2291" s="9" t="str">
        <f>_xlfn.CONCAT("", D2291)</f>
        <v>DOC_Simbologia</v>
      </c>
      <c r="N2291" s="9" t="str">
        <f>_xlfn.CONCAT("", E2291)</f>
        <v>Textual_Simbologia_Simbolo</v>
      </c>
      <c r="O2291" s="9" t="str">
        <f>_xlfn.CONCAT("Classe IFC ou Categoria Revit:   ", F2291)</f>
        <v>Classe IFC ou Categoria Revit:   OST_RiseDropSymbols</v>
      </c>
      <c r="P2291" s="7" t="s">
        <v>4183</v>
      </c>
      <c r="Q2291" s="11" t="str">
        <f>_xlfn.CONCAT("Categoria de Revit:  ",F2291)</f>
        <v>Categoria de Revit:  OST_RiseDropSymbols</v>
      </c>
      <c r="R2291" s="7" t="str">
        <f>C2291</f>
        <v>DOC_Projeto</v>
      </c>
      <c r="S2291" s="7" t="str">
        <f>D2291</f>
        <v>DOC_Simbologia</v>
      </c>
      <c r="T2291" s="7" t="str">
        <f>E2291</f>
        <v>Textual_Simbologia_Simbolo</v>
      </c>
      <c r="U2291" s="8" t="str">
        <f>_xlfn.CONCAT("bim-key_",A2291)</f>
        <v>bim-key_2290</v>
      </c>
      <c r="V2291" s="4" t="str">
        <f>IF(ISNUMBER(FIND("Arrow", F2291)), _xlfn.CONCAT(E2291,"_Seta"), E2291)</f>
        <v>Textual_Simbologia_Simbolo</v>
      </c>
      <c r="W2291" s="4" t="str">
        <f>IF(ISNUMBER(FIND("Scheme", F2291)), _xlfn.CONCAT(F2291,"_Esquema"), F2291)</f>
        <v>OST_RiseDropSymbols</v>
      </c>
    </row>
    <row r="2292" spans="1:23" ht="9.75" customHeight="1" x14ac:dyDescent="0.25">
      <c r="A2292" s="66">
        <v>2291</v>
      </c>
      <c r="B2292" s="65" t="s">
        <v>4283</v>
      </c>
      <c r="C2292" s="27" t="s">
        <v>4297</v>
      </c>
      <c r="D2292" s="27" t="s">
        <v>4298</v>
      </c>
      <c r="E2292" s="40" t="s">
        <v>4190</v>
      </c>
      <c r="F2292" s="25" t="s">
        <v>3446</v>
      </c>
      <c r="G2292" s="6" t="s">
        <v>13</v>
      </c>
      <c r="H2292" s="6" t="s">
        <v>13</v>
      </c>
      <c r="I2292" s="6" t="s">
        <v>13</v>
      </c>
      <c r="J2292" s="6" t="s">
        <v>13</v>
      </c>
      <c r="K2292" s="23" t="s">
        <v>13</v>
      </c>
      <c r="L2292" s="9" t="str">
        <f>_xlfn.CONCAT("", C2292)</f>
        <v>INFRA_Projeto</v>
      </c>
      <c r="M2292" s="9" t="str">
        <f>_xlfn.CONCAT("", D2292)</f>
        <v>INFRA_Infraestrutura</v>
      </c>
      <c r="N2292" s="9" t="str">
        <f>_xlfn.CONCAT("", E2292)</f>
        <v>Rodoviária</v>
      </c>
      <c r="O2292" s="9" t="str">
        <f>_xlfn.CONCAT("Classe IFC ou Categoria Revit:   ", F2292)</f>
        <v>Classe IFC ou Categoria Revit:   OST_Roads</v>
      </c>
      <c r="P2292" s="7" t="s">
        <v>4183</v>
      </c>
      <c r="Q2292" s="11" t="str">
        <f>_xlfn.CONCAT("Categoria de Revit:  ",F2292)</f>
        <v>Categoria de Revit:  OST_Roads</v>
      </c>
      <c r="R2292" s="7" t="str">
        <f>C2292</f>
        <v>INFRA_Projeto</v>
      </c>
      <c r="S2292" s="7" t="str">
        <f>D2292</f>
        <v>INFRA_Infraestrutura</v>
      </c>
      <c r="T2292" s="7" t="str">
        <f>E2292</f>
        <v>Rodoviária</v>
      </c>
      <c r="U2292" s="8" t="str">
        <f>_xlfn.CONCAT("bim-key_",A2292)</f>
        <v>bim-key_2291</v>
      </c>
      <c r="V2292" s="4" t="str">
        <f>IF(ISNUMBER(FIND("Arrow", F2292)), _xlfn.CONCAT(E2292,"_Seta"), E2292)</f>
        <v>Rodoviária</v>
      </c>
      <c r="W2292" s="4" t="str">
        <f>IF(ISNUMBER(FIND("Scheme", F2292)), _xlfn.CONCAT(F2292,"_Esquema"), F2292)</f>
        <v>OST_Roads</v>
      </c>
    </row>
    <row r="2293" spans="1:23" ht="9.75" customHeight="1" x14ac:dyDescent="0.25">
      <c r="A2293" s="66">
        <v>2292</v>
      </c>
      <c r="B2293" s="65" t="s">
        <v>4283</v>
      </c>
      <c r="C2293" s="27" t="s">
        <v>4297</v>
      </c>
      <c r="D2293" s="27" t="s">
        <v>4298</v>
      </c>
      <c r="E2293" s="40" t="s">
        <v>4712</v>
      </c>
      <c r="F2293" s="25" t="s">
        <v>2883</v>
      </c>
      <c r="G2293" s="6" t="s">
        <v>13</v>
      </c>
      <c r="H2293" s="6" t="s">
        <v>13</v>
      </c>
      <c r="I2293" s="6" t="s">
        <v>13</v>
      </c>
      <c r="J2293" s="6" t="s">
        <v>13</v>
      </c>
      <c r="K2293" s="23" t="s">
        <v>13</v>
      </c>
      <c r="L2293" s="9" t="str">
        <f>_xlfn.CONCAT("", C2293)</f>
        <v>INFRA_Projeto</v>
      </c>
      <c r="M2293" s="9" t="str">
        <f>_xlfn.CONCAT("", D2293)</f>
        <v>INFRA_Infraestrutura</v>
      </c>
      <c r="N2293" s="9" t="str">
        <f>_xlfn.CONCAT("", E2293)</f>
        <v>Rodoviária_Linha_Oculta</v>
      </c>
      <c r="O2293" s="9" t="str">
        <f>_xlfn.CONCAT("Classe IFC ou Categoria Revit:   ", F2293)</f>
        <v>Classe IFC ou Categoria Revit:   OST_RoadsHiddenLines</v>
      </c>
      <c r="P2293" s="7" t="s">
        <v>4183</v>
      </c>
      <c r="Q2293" s="11" t="str">
        <f>_xlfn.CONCAT("Categoria de Revit:  ",F2293)</f>
        <v>Categoria de Revit:  OST_RoadsHiddenLines</v>
      </c>
      <c r="R2293" s="7" t="str">
        <f>C2293</f>
        <v>INFRA_Projeto</v>
      </c>
      <c r="S2293" s="7" t="str">
        <f>D2293</f>
        <v>INFRA_Infraestrutura</v>
      </c>
      <c r="T2293" s="7" t="str">
        <f>E2293</f>
        <v>Rodoviária_Linha_Oculta</v>
      </c>
      <c r="U2293" s="8" t="str">
        <f>_xlfn.CONCAT("bim-key_",A2293)</f>
        <v>bim-key_2292</v>
      </c>
      <c r="V2293" s="4" t="str">
        <f>IF(ISNUMBER(FIND("Arrow", F2293)), _xlfn.CONCAT(E2293,"_Seta"), E2293)</f>
        <v>Rodoviária_Linha_Oculta</v>
      </c>
      <c r="W2293" s="4" t="str">
        <f>IF(ISNUMBER(FIND("Scheme", F2293)), _xlfn.CONCAT(F2293,"_Esquema"), F2293)</f>
        <v>OST_RoadsHiddenLines</v>
      </c>
    </row>
    <row r="2294" spans="1:23" ht="9.75" customHeight="1" x14ac:dyDescent="0.25">
      <c r="A2294" s="66">
        <v>2293</v>
      </c>
      <c r="B2294" s="65" t="s">
        <v>4283</v>
      </c>
      <c r="C2294" s="27" t="s">
        <v>4297</v>
      </c>
      <c r="D2294" s="27" t="s">
        <v>4752</v>
      </c>
      <c r="E2294" s="40" t="s">
        <v>4505</v>
      </c>
      <c r="F2294" s="25" t="s">
        <v>3445</v>
      </c>
      <c r="G2294" s="6" t="s">
        <v>13</v>
      </c>
      <c r="H2294" s="6" t="s">
        <v>13</v>
      </c>
      <c r="I2294" s="6" t="s">
        <v>13</v>
      </c>
      <c r="J2294" s="6" t="s">
        <v>13</v>
      </c>
      <c r="K2294" s="23" t="s">
        <v>13</v>
      </c>
      <c r="L2294" s="9" t="str">
        <f>_xlfn.CONCAT("", C2294)</f>
        <v>INFRA_Projeto</v>
      </c>
      <c r="M2294" s="9" t="str">
        <f>_xlfn.CONCAT("", D2294)</f>
        <v>INFRA_Infraestrutura_TAG</v>
      </c>
      <c r="N2294" s="9" t="str">
        <f>_xlfn.CONCAT("", E2294)</f>
        <v>Rodoviária_Etiqueta</v>
      </c>
      <c r="O2294" s="9" t="str">
        <f>_xlfn.CONCAT("Classe IFC ou Categoria Revit:   ", F2294)</f>
        <v>Classe IFC ou Categoria Revit:   OST_RoadTags</v>
      </c>
      <c r="P2294" s="7" t="s">
        <v>4460</v>
      </c>
      <c r="Q2294" s="11" t="str">
        <f>_xlfn.CONCAT("Categoria de Revit:  ",F2294)</f>
        <v>Categoria de Revit:  OST_RoadTags</v>
      </c>
      <c r="R2294" s="7" t="str">
        <f>C2294</f>
        <v>INFRA_Projeto</v>
      </c>
      <c r="S2294" s="7" t="str">
        <f>D2294</f>
        <v>INFRA_Infraestrutura_TAG</v>
      </c>
      <c r="T2294" s="7" t="str">
        <f>E2294</f>
        <v>Rodoviária_Etiqueta</v>
      </c>
      <c r="U2294" s="8" t="str">
        <f>_xlfn.CONCAT("bim-key_",A2294)</f>
        <v>bim-key_2293</v>
      </c>
      <c r="V2294" s="4" t="str">
        <f>IF(ISNUMBER(FIND("Arrow", F2294)), _xlfn.CONCAT(E2294,"_Seta"), E2294)</f>
        <v>Rodoviária_Etiqueta</v>
      </c>
      <c r="W2294" s="4" t="str">
        <f>IF(ISNUMBER(FIND("Scheme", F2294)), _xlfn.CONCAT(F2294,"_Esquema"), F2294)</f>
        <v>OST_RoadTags</v>
      </c>
    </row>
    <row r="2295" spans="1:23" ht="9.75" customHeight="1" x14ac:dyDescent="0.25">
      <c r="A2295" s="66">
        <v>2294</v>
      </c>
      <c r="B2295" s="65" t="s">
        <v>4283</v>
      </c>
      <c r="C2295" s="27" t="s">
        <v>4289</v>
      </c>
      <c r="D2295" s="27" t="s">
        <v>4373</v>
      </c>
      <c r="E2295" s="40" t="s">
        <v>4845</v>
      </c>
      <c r="F2295" s="25" t="s">
        <v>3655</v>
      </c>
      <c r="G2295" s="6" t="s">
        <v>13</v>
      </c>
      <c r="H2295" s="6" t="s">
        <v>13</v>
      </c>
      <c r="I2295" s="6" t="s">
        <v>13</v>
      </c>
      <c r="J2295" s="6" t="s">
        <v>13</v>
      </c>
      <c r="K2295" s="23" t="s">
        <v>13</v>
      </c>
      <c r="L2295" s="9" t="str">
        <f>_xlfn.CONCAT("", C2295)</f>
        <v>ARQ_Projeto</v>
      </c>
      <c r="M2295" s="9" t="str">
        <f>_xlfn.CONCAT("", D2295)</f>
        <v>ARQ_Coberturas</v>
      </c>
      <c r="N2295" s="9" t="str">
        <f>_xlfn.CONCAT("", E2295)</f>
        <v>Telhado_Furos</v>
      </c>
      <c r="O2295" s="9" t="str">
        <f>_xlfn.CONCAT("Classe IFC ou Categoria Revit:   ", F2295)</f>
        <v>Classe IFC ou Categoria Revit:   OST_RoofOpening</v>
      </c>
      <c r="P2295" s="7" t="s">
        <v>4183</v>
      </c>
      <c r="Q2295" s="11" t="str">
        <f>_xlfn.CONCAT("Categoria de Revit:  ",F2295)</f>
        <v>Categoria de Revit:  OST_RoofOpening</v>
      </c>
      <c r="R2295" s="7" t="str">
        <f>C2295</f>
        <v>ARQ_Projeto</v>
      </c>
      <c r="S2295" s="7" t="str">
        <f>D2295</f>
        <v>ARQ_Coberturas</v>
      </c>
      <c r="T2295" s="7" t="str">
        <f>E2295</f>
        <v>Telhado_Furos</v>
      </c>
      <c r="U2295" s="8" t="str">
        <f>_xlfn.CONCAT("bim-key_",A2295)</f>
        <v>bim-key_2294</v>
      </c>
      <c r="V2295" s="4" t="str">
        <f>IF(ISNUMBER(FIND("Arrow", F2295)), _xlfn.CONCAT(E2295,"_Seta"), E2295)</f>
        <v>Telhado_Furos</v>
      </c>
      <c r="W2295" s="4" t="str">
        <f>IF(ISNUMBER(FIND("Scheme", F2295)), _xlfn.CONCAT(F2295,"_Esquema"), F2295)</f>
        <v>OST_RoofOpening</v>
      </c>
    </row>
    <row r="2296" spans="1:23" ht="9.75" customHeight="1" x14ac:dyDescent="0.25">
      <c r="A2296" s="66">
        <v>2295</v>
      </c>
      <c r="B2296" s="65" t="s">
        <v>4283</v>
      </c>
      <c r="C2296" s="27" t="s">
        <v>4289</v>
      </c>
      <c r="D2296" s="27" t="s">
        <v>4373</v>
      </c>
      <c r="E2296" s="40" t="s">
        <v>4374</v>
      </c>
      <c r="F2296" s="25" t="s">
        <v>3946</v>
      </c>
      <c r="G2296" s="6" t="s">
        <v>13</v>
      </c>
      <c r="H2296" s="6" t="s">
        <v>13</v>
      </c>
      <c r="I2296" s="6" t="s">
        <v>13</v>
      </c>
      <c r="J2296" s="6" t="s">
        <v>13</v>
      </c>
      <c r="K2296" s="23" t="s">
        <v>13</v>
      </c>
      <c r="L2296" s="9" t="str">
        <f>_xlfn.CONCAT("", C2296)</f>
        <v>ARQ_Projeto</v>
      </c>
      <c r="M2296" s="9" t="str">
        <f>_xlfn.CONCAT("", D2296)</f>
        <v>ARQ_Coberturas</v>
      </c>
      <c r="N2296" s="9" t="str">
        <f>_xlfn.CONCAT("", E2296)</f>
        <v>Telhado</v>
      </c>
      <c r="O2296" s="9" t="str">
        <f>_xlfn.CONCAT("Classe IFC ou Categoria Revit:   ", F2296)</f>
        <v>Classe IFC ou Categoria Revit:   OST_Roofs</v>
      </c>
      <c r="P2296" s="7" t="s">
        <v>4183</v>
      </c>
      <c r="Q2296" s="11" t="str">
        <f>_xlfn.CONCAT("Categoria de Revit:  ",F2296)</f>
        <v>Categoria de Revit:  OST_Roofs</v>
      </c>
      <c r="R2296" s="7" t="str">
        <f>C2296</f>
        <v>ARQ_Projeto</v>
      </c>
      <c r="S2296" s="7" t="str">
        <f>D2296</f>
        <v>ARQ_Coberturas</v>
      </c>
      <c r="T2296" s="7" t="str">
        <f>E2296</f>
        <v>Telhado</v>
      </c>
      <c r="U2296" s="8" t="str">
        <f>_xlfn.CONCAT("bim-key_",A2296)</f>
        <v>bim-key_2295</v>
      </c>
      <c r="V2296" s="4" t="str">
        <f>IF(ISNUMBER(FIND("Arrow", F2296)), _xlfn.CONCAT(E2296,"_Seta"), E2296)</f>
        <v>Telhado</v>
      </c>
      <c r="W2296" s="4" t="str">
        <f>IF(ISNUMBER(FIND("Scheme", F2296)), _xlfn.CONCAT(F2296,"_Esquema"), F2296)</f>
        <v>OST_Roofs</v>
      </c>
    </row>
    <row r="2297" spans="1:23" ht="9.75" customHeight="1" x14ac:dyDescent="0.25">
      <c r="A2297" s="66">
        <v>2296</v>
      </c>
      <c r="B2297" s="65" t="s">
        <v>4283</v>
      </c>
      <c r="C2297" s="27" t="s">
        <v>4289</v>
      </c>
      <c r="D2297" s="27" t="s">
        <v>4373</v>
      </c>
      <c r="E2297" s="40" t="s">
        <v>4380</v>
      </c>
      <c r="F2297" s="25" t="s">
        <v>3945</v>
      </c>
      <c r="G2297" s="6" t="s">
        <v>13</v>
      </c>
      <c r="H2297" s="6" t="s">
        <v>13</v>
      </c>
      <c r="I2297" s="6" t="s">
        <v>13</v>
      </c>
      <c r="J2297" s="6" t="s">
        <v>13</v>
      </c>
      <c r="K2297" s="23" t="s">
        <v>13</v>
      </c>
      <c r="L2297" s="9" t="str">
        <f>_xlfn.CONCAT("", C2297)</f>
        <v>ARQ_Projeto</v>
      </c>
      <c r="M2297" s="9" t="str">
        <f>_xlfn.CONCAT("", D2297)</f>
        <v>ARQ_Coberturas</v>
      </c>
      <c r="N2297" s="9" t="str">
        <f>_xlfn.CONCAT("", E2297)</f>
        <v>Telhado_Cortes</v>
      </c>
      <c r="O2297" s="9" t="str">
        <f>_xlfn.CONCAT("Classe IFC ou Categoria Revit:   ", F2297)</f>
        <v>Classe IFC ou Categoria Revit:   OST_RoofsCut</v>
      </c>
      <c r="P2297" s="7" t="s">
        <v>4183</v>
      </c>
      <c r="Q2297" s="11" t="str">
        <f>_xlfn.CONCAT("Categoria de Revit:  ",F2297)</f>
        <v>Categoria de Revit:  OST_RoofsCut</v>
      </c>
      <c r="R2297" s="7" t="str">
        <f>C2297</f>
        <v>ARQ_Projeto</v>
      </c>
      <c r="S2297" s="7" t="str">
        <f>D2297</f>
        <v>ARQ_Coberturas</v>
      </c>
      <c r="T2297" s="7" t="str">
        <f>E2297</f>
        <v>Telhado_Cortes</v>
      </c>
      <c r="U2297" s="8" t="str">
        <f>_xlfn.CONCAT("bim-key_",A2297)</f>
        <v>bim-key_2296</v>
      </c>
      <c r="V2297" s="4" t="str">
        <f>IF(ISNUMBER(FIND("Arrow", F2297)), _xlfn.CONCAT(E2297,"_Seta"), E2297)</f>
        <v>Telhado_Cortes</v>
      </c>
      <c r="W2297" s="4" t="str">
        <f>IF(ISNUMBER(FIND("Scheme", F2297)), _xlfn.CONCAT(F2297,"_Esquema"), F2297)</f>
        <v>OST_RoofsCut</v>
      </c>
    </row>
    <row r="2298" spans="1:23" ht="9.75" customHeight="1" x14ac:dyDescent="0.25">
      <c r="A2298" s="66">
        <v>2297</v>
      </c>
      <c r="B2298" s="65" t="s">
        <v>4283</v>
      </c>
      <c r="C2298" s="27" t="s">
        <v>4289</v>
      </c>
      <c r="D2298" s="27" t="s">
        <v>4373</v>
      </c>
      <c r="E2298" s="40" t="s">
        <v>4374</v>
      </c>
      <c r="F2298" s="25" t="s">
        <v>3703</v>
      </c>
      <c r="G2298" s="6" t="s">
        <v>13</v>
      </c>
      <c r="H2298" s="6" t="s">
        <v>13</v>
      </c>
      <c r="I2298" s="6" t="s">
        <v>13</v>
      </c>
      <c r="J2298" s="6" t="s">
        <v>13</v>
      </c>
      <c r="K2298" s="23" t="s">
        <v>13</v>
      </c>
      <c r="L2298" s="9" t="str">
        <f>_xlfn.CONCAT("", C2298)</f>
        <v>ARQ_Projeto</v>
      </c>
      <c r="M2298" s="9" t="str">
        <f>_xlfn.CONCAT("", D2298)</f>
        <v>ARQ_Coberturas</v>
      </c>
      <c r="N2298" s="9" t="str">
        <f>_xlfn.CONCAT("", E2298)</f>
        <v>Telhado</v>
      </c>
      <c r="O2298" s="9" t="str">
        <f>_xlfn.CONCAT("Classe IFC ou Categoria Revit:   ", F2298)</f>
        <v>Classe IFC ou Categoria Revit:   OST_RoofsCutPattern</v>
      </c>
      <c r="P2298" s="7" t="s">
        <v>4183</v>
      </c>
      <c r="Q2298" s="11" t="str">
        <f>_xlfn.CONCAT("Categoria de Revit:  ",F2298)</f>
        <v>Categoria de Revit:  OST_RoofsCutPattern</v>
      </c>
      <c r="R2298" s="7" t="str">
        <f>C2298</f>
        <v>ARQ_Projeto</v>
      </c>
      <c r="S2298" s="7" t="str">
        <f>D2298</f>
        <v>ARQ_Coberturas</v>
      </c>
      <c r="T2298" s="7" t="str">
        <f>E2298</f>
        <v>Telhado</v>
      </c>
      <c r="U2298" s="8" t="str">
        <f>_xlfn.CONCAT("bim-key_",A2298)</f>
        <v>bim-key_2297</v>
      </c>
      <c r="V2298" s="4" t="str">
        <f>IF(ISNUMBER(FIND("Arrow", F2298)), _xlfn.CONCAT(E2298,"_Seta"), E2298)</f>
        <v>Telhado</v>
      </c>
      <c r="W2298" s="4" t="str">
        <f>IF(ISNUMBER(FIND("Scheme", F2298)), _xlfn.CONCAT(F2298,"_Esquema"), F2298)</f>
        <v>OST_RoofsCutPattern</v>
      </c>
    </row>
    <row r="2299" spans="1:23" ht="9.75" customHeight="1" x14ac:dyDescent="0.25">
      <c r="A2299" s="66">
        <v>2298</v>
      </c>
      <c r="B2299" s="65" t="s">
        <v>4283</v>
      </c>
      <c r="C2299" s="27" t="s">
        <v>4289</v>
      </c>
      <c r="D2299" s="27" t="s">
        <v>4373</v>
      </c>
      <c r="E2299" s="40" t="s">
        <v>4374</v>
      </c>
      <c r="F2299" s="25" t="s">
        <v>3704</v>
      </c>
      <c r="G2299" s="6" t="s">
        <v>13</v>
      </c>
      <c r="H2299" s="6" t="s">
        <v>13</v>
      </c>
      <c r="I2299" s="6" t="s">
        <v>13</v>
      </c>
      <c r="J2299" s="6" t="s">
        <v>13</v>
      </c>
      <c r="K2299" s="23" t="s">
        <v>13</v>
      </c>
      <c r="L2299" s="9" t="str">
        <f>_xlfn.CONCAT("", C2299)</f>
        <v>ARQ_Projeto</v>
      </c>
      <c r="M2299" s="9" t="str">
        <f>_xlfn.CONCAT("", D2299)</f>
        <v>ARQ_Coberturas</v>
      </c>
      <c r="N2299" s="9" t="str">
        <f>_xlfn.CONCAT("", E2299)</f>
        <v>Telhado</v>
      </c>
      <c r="O2299" s="9" t="str">
        <f>_xlfn.CONCAT("Classe IFC ou Categoria Revit:   ", F2299)</f>
        <v>Classe IFC ou Categoria Revit:   OST_RoofsDefault</v>
      </c>
      <c r="P2299" s="7" t="s">
        <v>4183</v>
      </c>
      <c r="Q2299" s="11" t="str">
        <f>_xlfn.CONCAT("Categoria de Revit:  ",F2299)</f>
        <v>Categoria de Revit:  OST_RoofsDefault</v>
      </c>
      <c r="R2299" s="7" t="str">
        <f>C2299</f>
        <v>ARQ_Projeto</v>
      </c>
      <c r="S2299" s="7" t="str">
        <f>D2299</f>
        <v>ARQ_Coberturas</v>
      </c>
      <c r="T2299" s="7" t="str">
        <f>E2299</f>
        <v>Telhado</v>
      </c>
      <c r="U2299" s="8" t="str">
        <f>_xlfn.CONCAT("bim-key_",A2299)</f>
        <v>bim-key_2298</v>
      </c>
      <c r="V2299" s="4" t="str">
        <f>IF(ISNUMBER(FIND("Arrow", F2299)), _xlfn.CONCAT(E2299,"_Seta"), E2299)</f>
        <v>Telhado</v>
      </c>
      <c r="W2299" s="4" t="str">
        <f>IF(ISNUMBER(FIND("Scheme", F2299)), _xlfn.CONCAT(F2299,"_Esquema"), F2299)</f>
        <v>OST_RoofsDefault</v>
      </c>
    </row>
    <row r="2300" spans="1:23" ht="9.75" customHeight="1" x14ac:dyDescent="0.25">
      <c r="A2300" s="66">
        <v>2299</v>
      </c>
      <c r="B2300" s="65" t="s">
        <v>4283</v>
      </c>
      <c r="C2300" s="27" t="s">
        <v>4289</v>
      </c>
      <c r="D2300" s="27" t="s">
        <v>4373</v>
      </c>
      <c r="E2300" s="40" t="s">
        <v>4662</v>
      </c>
      <c r="F2300" s="25" t="s">
        <v>3706</v>
      </c>
      <c r="G2300" s="6" t="s">
        <v>13</v>
      </c>
      <c r="H2300" s="6" t="s">
        <v>13</v>
      </c>
      <c r="I2300" s="6" t="s">
        <v>13</v>
      </c>
      <c r="J2300" s="6" t="s">
        <v>13</v>
      </c>
      <c r="K2300" s="23" t="s">
        <v>13</v>
      </c>
      <c r="L2300" s="9" t="str">
        <f>_xlfn.CONCAT("", C2300)</f>
        <v>ARQ_Projeto</v>
      </c>
      <c r="M2300" s="9" t="str">
        <f>_xlfn.CONCAT("", D2300)</f>
        <v>ARQ_Coberturas</v>
      </c>
      <c r="N2300" s="9" t="str">
        <f>_xlfn.CONCAT("", E2300)</f>
        <v>Telhado_Camada__Final_Camada_Acabamento</v>
      </c>
      <c r="O2300" s="9" t="str">
        <f>_xlfn.CONCAT("Classe IFC ou Categoria Revit:   ", F2300)</f>
        <v>Classe IFC ou Categoria Revit:   OST_RoofsFinish1</v>
      </c>
      <c r="P2300" s="7" t="s">
        <v>4183</v>
      </c>
      <c r="Q2300" s="11" t="str">
        <f>_xlfn.CONCAT("Categoria de Revit:  ",F2300)</f>
        <v>Categoria de Revit:  OST_RoofsFinish1</v>
      </c>
      <c r="R2300" s="7" t="str">
        <f>C2300</f>
        <v>ARQ_Projeto</v>
      </c>
      <c r="S2300" s="7" t="str">
        <f>D2300</f>
        <v>ARQ_Coberturas</v>
      </c>
      <c r="T2300" s="7" t="str">
        <f>E2300</f>
        <v>Telhado_Camada__Final_Camada_Acabamento</v>
      </c>
      <c r="U2300" s="8" t="str">
        <f>_xlfn.CONCAT("bim-key_",A2300)</f>
        <v>bim-key_2299</v>
      </c>
      <c r="V2300" s="4" t="str">
        <f>IF(ISNUMBER(FIND("Arrow", F2300)), _xlfn.CONCAT(E2300,"_Seta"), E2300)</f>
        <v>Telhado_Camada__Final_Camada_Acabamento</v>
      </c>
      <c r="W2300" s="4" t="str">
        <f>IF(ISNUMBER(FIND("Scheme", F2300)), _xlfn.CONCAT(F2300,"_Esquema"), F2300)</f>
        <v>OST_RoofsFinish1</v>
      </c>
    </row>
    <row r="2301" spans="1:23" ht="9.75" customHeight="1" x14ac:dyDescent="0.25">
      <c r="A2301" s="66">
        <v>2300</v>
      </c>
      <c r="B2301" s="65" t="s">
        <v>4283</v>
      </c>
      <c r="C2301" s="27" t="s">
        <v>4289</v>
      </c>
      <c r="D2301" s="27" t="s">
        <v>4373</v>
      </c>
      <c r="E2301" s="40" t="s">
        <v>4662</v>
      </c>
      <c r="F2301" s="25" t="s">
        <v>3705</v>
      </c>
      <c r="G2301" s="6" t="s">
        <v>13</v>
      </c>
      <c r="H2301" s="6" t="s">
        <v>13</v>
      </c>
      <c r="I2301" s="6" t="s">
        <v>13</v>
      </c>
      <c r="J2301" s="6" t="s">
        <v>13</v>
      </c>
      <c r="K2301" s="23" t="s">
        <v>13</v>
      </c>
      <c r="L2301" s="9" t="str">
        <f>_xlfn.CONCAT("", C2301)</f>
        <v>ARQ_Projeto</v>
      </c>
      <c r="M2301" s="9" t="str">
        <f>_xlfn.CONCAT("", D2301)</f>
        <v>ARQ_Coberturas</v>
      </c>
      <c r="N2301" s="9" t="str">
        <f>_xlfn.CONCAT("", E2301)</f>
        <v>Telhado_Camada__Final_Camada_Acabamento</v>
      </c>
      <c r="O2301" s="9" t="str">
        <f>_xlfn.CONCAT("Classe IFC ou Categoria Revit:   ", F2301)</f>
        <v>Classe IFC ou Categoria Revit:   OST_RoofsFinish2</v>
      </c>
      <c r="P2301" s="7" t="s">
        <v>4183</v>
      </c>
      <c r="Q2301" s="11" t="str">
        <f>_xlfn.CONCAT("Categoria de Revit:  ",F2301)</f>
        <v>Categoria de Revit:  OST_RoofsFinish2</v>
      </c>
      <c r="R2301" s="7" t="str">
        <f>C2301</f>
        <v>ARQ_Projeto</v>
      </c>
      <c r="S2301" s="7" t="str">
        <f>D2301</f>
        <v>ARQ_Coberturas</v>
      </c>
      <c r="T2301" s="7" t="str">
        <f>E2301</f>
        <v>Telhado_Camada__Final_Camada_Acabamento</v>
      </c>
      <c r="U2301" s="8" t="str">
        <f>_xlfn.CONCAT("bim-key_",A2301)</f>
        <v>bim-key_2300</v>
      </c>
      <c r="V2301" s="4" t="str">
        <f>IF(ISNUMBER(FIND("Arrow", F2301)), _xlfn.CONCAT(E2301,"_Seta"), E2301)</f>
        <v>Telhado_Camada__Final_Camada_Acabamento</v>
      </c>
      <c r="W2301" s="4" t="str">
        <f>IF(ISNUMBER(FIND("Scheme", F2301)), _xlfn.CONCAT(F2301,"_Esquema"), F2301)</f>
        <v>OST_RoofsFinish2</v>
      </c>
    </row>
    <row r="2302" spans="1:23" ht="9.75" customHeight="1" x14ac:dyDescent="0.25">
      <c r="A2302" s="66">
        <v>2301</v>
      </c>
      <c r="B2302" s="65" t="s">
        <v>4283</v>
      </c>
      <c r="C2302" s="27" t="s">
        <v>4289</v>
      </c>
      <c r="D2302" s="27" t="s">
        <v>4373</v>
      </c>
      <c r="E2302" s="40" t="s">
        <v>4714</v>
      </c>
      <c r="F2302" s="25" t="s">
        <v>2904</v>
      </c>
      <c r="G2302" s="6" t="s">
        <v>13</v>
      </c>
      <c r="H2302" s="6" t="s">
        <v>13</v>
      </c>
      <c r="I2302" s="6" t="s">
        <v>13</v>
      </c>
      <c r="J2302" s="6" t="s">
        <v>13</v>
      </c>
      <c r="K2302" s="23" t="s">
        <v>13</v>
      </c>
      <c r="L2302" s="9" t="str">
        <f>_xlfn.CONCAT("", C2302)</f>
        <v>ARQ_Projeto</v>
      </c>
      <c r="M2302" s="9" t="str">
        <f>_xlfn.CONCAT("", D2302)</f>
        <v>ARQ_Coberturas</v>
      </c>
      <c r="N2302" s="9" t="str">
        <f>_xlfn.CONCAT("", E2302)</f>
        <v>Telhado_Linha_Oculta</v>
      </c>
      <c r="O2302" s="9" t="str">
        <f>_xlfn.CONCAT("Classe IFC ou Categoria Revit:   ", F2302)</f>
        <v>Classe IFC ou Categoria Revit:   OST_RoofsHiddenLines</v>
      </c>
      <c r="P2302" s="7" t="s">
        <v>4183</v>
      </c>
      <c r="Q2302" s="11" t="str">
        <f>_xlfn.CONCAT("Categoria de Revit:  ",F2302)</f>
        <v>Categoria de Revit:  OST_RoofsHiddenLines</v>
      </c>
      <c r="R2302" s="7" t="str">
        <f>C2302</f>
        <v>ARQ_Projeto</v>
      </c>
      <c r="S2302" s="7" t="str">
        <f>D2302</f>
        <v>ARQ_Coberturas</v>
      </c>
      <c r="T2302" s="7" t="str">
        <f>E2302</f>
        <v>Telhado_Linha_Oculta</v>
      </c>
      <c r="U2302" s="8" t="str">
        <f>_xlfn.CONCAT("bim-key_",A2302)</f>
        <v>bim-key_2301</v>
      </c>
      <c r="V2302" s="4" t="str">
        <f>IF(ISNUMBER(FIND("Arrow", F2302)), _xlfn.CONCAT(E2302,"_Seta"), E2302)</f>
        <v>Telhado_Linha_Oculta</v>
      </c>
      <c r="W2302" s="4" t="str">
        <f>IF(ISNUMBER(FIND("Scheme", F2302)), _xlfn.CONCAT(F2302,"_Esquema"), F2302)</f>
        <v>OST_RoofsHiddenLines</v>
      </c>
    </row>
    <row r="2303" spans="1:23" ht="9.75" customHeight="1" x14ac:dyDescent="0.25">
      <c r="A2303" s="66">
        <v>2302</v>
      </c>
      <c r="B2303" s="65" t="s">
        <v>4283</v>
      </c>
      <c r="C2303" s="27" t="s">
        <v>4289</v>
      </c>
      <c r="D2303" s="27" t="s">
        <v>4373</v>
      </c>
      <c r="E2303" s="40" t="s">
        <v>4376</v>
      </c>
      <c r="F2303" s="25" t="s">
        <v>3708</v>
      </c>
      <c r="G2303" s="6" t="s">
        <v>13</v>
      </c>
      <c r="H2303" s="6" t="s">
        <v>13</v>
      </c>
      <c r="I2303" s="6" t="s">
        <v>13</v>
      </c>
      <c r="J2303" s="6" t="s">
        <v>13</v>
      </c>
      <c r="K2303" s="23" t="s">
        <v>13</v>
      </c>
      <c r="L2303" s="9" t="str">
        <f>_xlfn.CONCAT("", C2303)</f>
        <v>ARQ_Projeto</v>
      </c>
      <c r="M2303" s="9" t="str">
        <f>_xlfn.CONCAT("", D2303)</f>
        <v>ARQ_Coberturas</v>
      </c>
      <c r="N2303" s="9" t="str">
        <f>_xlfn.CONCAT("", E2303)</f>
        <v>Telhado_Isolamento</v>
      </c>
      <c r="O2303" s="9" t="str">
        <f>_xlfn.CONCAT("Classe IFC ou Categoria Revit:   ", F2303)</f>
        <v>Classe IFC ou Categoria Revit:   OST_RoofsInsulation</v>
      </c>
      <c r="P2303" s="7" t="s">
        <v>4183</v>
      </c>
      <c r="Q2303" s="11" t="str">
        <f>_xlfn.CONCAT("Categoria de Revit:  ",F2303)</f>
        <v>Categoria de Revit:  OST_RoofsInsulation</v>
      </c>
      <c r="R2303" s="7" t="str">
        <f>C2303</f>
        <v>ARQ_Projeto</v>
      </c>
      <c r="S2303" s="7" t="str">
        <f>D2303</f>
        <v>ARQ_Coberturas</v>
      </c>
      <c r="T2303" s="7" t="str">
        <f>E2303</f>
        <v>Telhado_Isolamento</v>
      </c>
      <c r="U2303" s="8" t="str">
        <f>_xlfn.CONCAT("bim-key_",A2303)</f>
        <v>bim-key_2302</v>
      </c>
      <c r="V2303" s="4" t="str">
        <f>IF(ISNUMBER(FIND("Arrow", F2303)), _xlfn.CONCAT(E2303,"_Seta"), E2303)</f>
        <v>Telhado_Isolamento</v>
      </c>
      <c r="W2303" s="4" t="str">
        <f>IF(ISNUMBER(FIND("Scheme", F2303)), _xlfn.CONCAT(F2303,"_Esquema"), F2303)</f>
        <v>OST_RoofsInsulation</v>
      </c>
    </row>
    <row r="2304" spans="1:23" ht="9.75" customHeight="1" x14ac:dyDescent="0.25">
      <c r="A2304" s="66">
        <v>2303</v>
      </c>
      <c r="B2304" s="65" t="s">
        <v>4283</v>
      </c>
      <c r="C2304" s="27" t="s">
        <v>4289</v>
      </c>
      <c r="D2304" s="27" t="s">
        <v>4373</v>
      </c>
      <c r="E2304" s="40" t="s">
        <v>4377</v>
      </c>
      <c r="F2304" s="25" t="s">
        <v>3702</v>
      </c>
      <c r="G2304" s="6" t="s">
        <v>13</v>
      </c>
      <c r="H2304" s="6" t="s">
        <v>13</v>
      </c>
      <c r="I2304" s="6" t="s">
        <v>13</v>
      </c>
      <c r="J2304" s="6" t="s">
        <v>13</v>
      </c>
      <c r="K2304" s="23" t="s">
        <v>13</v>
      </c>
      <c r="L2304" s="9" t="str">
        <f>_xlfn.CONCAT("", C2304)</f>
        <v>ARQ_Projeto</v>
      </c>
      <c r="M2304" s="9" t="str">
        <f>_xlfn.CONCAT("", D2304)</f>
        <v>ARQ_Coberturas</v>
      </c>
      <c r="N2304" s="9" t="str">
        <f>_xlfn.CONCAT("", E2304)</f>
        <v>Telhado_LinhasPerímetro</v>
      </c>
      <c r="O2304" s="9" t="str">
        <f>_xlfn.CONCAT("Classe IFC ou Categoria Revit:   ", F2304)</f>
        <v>Classe IFC ou Categoria Revit:   OST_RoofsInteriorEdges</v>
      </c>
      <c r="P2304" s="7" t="s">
        <v>4183</v>
      </c>
      <c r="Q2304" s="11" t="str">
        <f>_xlfn.CONCAT("Categoria de Revit:  ",F2304)</f>
        <v>Categoria de Revit:  OST_RoofsInteriorEdges</v>
      </c>
      <c r="R2304" s="7" t="str">
        <f>C2304</f>
        <v>ARQ_Projeto</v>
      </c>
      <c r="S2304" s="7" t="str">
        <f>D2304</f>
        <v>ARQ_Coberturas</v>
      </c>
      <c r="T2304" s="7" t="str">
        <f>E2304</f>
        <v>Telhado_LinhasPerímetro</v>
      </c>
      <c r="U2304" s="8" t="str">
        <f>_xlfn.CONCAT("bim-key_",A2304)</f>
        <v>bim-key_2303</v>
      </c>
      <c r="V2304" s="4" t="str">
        <f>IF(ISNUMBER(FIND("Arrow", F2304)), _xlfn.CONCAT(E2304,"_Seta"), E2304)</f>
        <v>Telhado_LinhasPerímetro</v>
      </c>
      <c r="W2304" s="4" t="str">
        <f>IF(ISNUMBER(FIND("Scheme", F2304)), _xlfn.CONCAT(F2304,"_Esquema"), F2304)</f>
        <v>OST_RoofsInteriorEdges</v>
      </c>
    </row>
    <row r="2305" spans="1:23" ht="9.75" customHeight="1" x14ac:dyDescent="0.25">
      <c r="A2305" s="66">
        <v>2304</v>
      </c>
      <c r="B2305" s="65" t="s">
        <v>4283</v>
      </c>
      <c r="C2305" s="27" t="s">
        <v>4289</v>
      </c>
      <c r="D2305" s="27" t="s">
        <v>4373</v>
      </c>
      <c r="E2305" s="40" t="s">
        <v>4374</v>
      </c>
      <c r="F2305" s="25" t="s">
        <v>3710</v>
      </c>
      <c r="G2305" s="6" t="s">
        <v>13</v>
      </c>
      <c r="H2305" s="6" t="s">
        <v>13</v>
      </c>
      <c r="I2305" s="6" t="s">
        <v>13</v>
      </c>
      <c r="J2305" s="6" t="s">
        <v>13</v>
      </c>
      <c r="K2305" s="23" t="s">
        <v>13</v>
      </c>
      <c r="L2305" s="9" t="str">
        <f>_xlfn.CONCAT("", C2305)</f>
        <v>ARQ_Projeto</v>
      </c>
      <c r="M2305" s="9" t="str">
        <f>_xlfn.CONCAT("", D2305)</f>
        <v>ARQ_Coberturas</v>
      </c>
      <c r="N2305" s="9" t="str">
        <f>_xlfn.CONCAT("", E2305)</f>
        <v>Telhado</v>
      </c>
      <c r="O2305" s="9" t="str">
        <f>_xlfn.CONCAT("Classe IFC ou Categoria Revit:   ", F2305)</f>
        <v>Classe IFC ou Categoria Revit:   OST_RoofsMembrane</v>
      </c>
      <c r="P2305" s="7" t="s">
        <v>4183</v>
      </c>
      <c r="Q2305" s="11" t="str">
        <f>_xlfn.CONCAT("Categoria de Revit:  ",F2305)</f>
        <v>Categoria de Revit:  OST_RoofsMembrane</v>
      </c>
      <c r="R2305" s="7" t="str">
        <f>C2305</f>
        <v>ARQ_Projeto</v>
      </c>
      <c r="S2305" s="7" t="str">
        <f>D2305</f>
        <v>ARQ_Coberturas</v>
      </c>
      <c r="T2305" s="7" t="str">
        <f>E2305</f>
        <v>Telhado</v>
      </c>
      <c r="U2305" s="8" t="str">
        <f>_xlfn.CONCAT("bim-key_",A2305)</f>
        <v>bim-key_2304</v>
      </c>
      <c r="V2305" s="4" t="str">
        <f>IF(ISNUMBER(FIND("Arrow", F2305)), _xlfn.CONCAT(E2305,"_Seta"), E2305)</f>
        <v>Telhado</v>
      </c>
      <c r="W2305" s="4" t="str">
        <f>IF(ISNUMBER(FIND("Scheme", F2305)), _xlfn.CONCAT(F2305,"_Esquema"), F2305)</f>
        <v>OST_RoofsMembrane</v>
      </c>
    </row>
    <row r="2306" spans="1:23" ht="9.75" customHeight="1" x14ac:dyDescent="0.25">
      <c r="A2306" s="66">
        <v>2305</v>
      </c>
      <c r="B2306" s="65" t="s">
        <v>4283</v>
      </c>
      <c r="C2306" s="27" t="s">
        <v>4289</v>
      </c>
      <c r="D2306" s="27" t="s">
        <v>4373</v>
      </c>
      <c r="E2306" s="40" t="s">
        <v>4378</v>
      </c>
      <c r="F2306" s="25" t="s">
        <v>3387</v>
      </c>
      <c r="G2306" s="6" t="s">
        <v>13</v>
      </c>
      <c r="H2306" s="6" t="s">
        <v>13</v>
      </c>
      <c r="I2306" s="6" t="s">
        <v>13</v>
      </c>
      <c r="J2306" s="6" t="s">
        <v>13</v>
      </c>
      <c r="K2306" s="23" t="s">
        <v>13</v>
      </c>
      <c r="L2306" s="9" t="str">
        <f>_xlfn.CONCAT("", C2306)</f>
        <v>ARQ_Projeto</v>
      </c>
      <c r="M2306" s="9" t="str">
        <f>_xlfn.CONCAT("", D2306)</f>
        <v>ARQ_Coberturas</v>
      </c>
      <c r="N2306" s="9" t="str">
        <f>_xlfn.CONCAT("", E2306)</f>
        <v>Telhado_Forro_Beiral</v>
      </c>
      <c r="O2306" s="9" t="str">
        <f>_xlfn.CONCAT("Classe IFC ou Categoria Revit:   ", F2306)</f>
        <v>Classe IFC ou Categoria Revit:   OST_RoofSoffit</v>
      </c>
      <c r="P2306" s="7" t="s">
        <v>4183</v>
      </c>
      <c r="Q2306" s="11" t="str">
        <f>_xlfn.CONCAT("Categoria de Revit:  ",F2306)</f>
        <v>Categoria de Revit:  OST_RoofSoffit</v>
      </c>
      <c r="R2306" s="7" t="str">
        <f>C2306</f>
        <v>ARQ_Projeto</v>
      </c>
      <c r="S2306" s="7" t="str">
        <f>D2306</f>
        <v>ARQ_Coberturas</v>
      </c>
      <c r="T2306" s="7" t="str">
        <f>E2306</f>
        <v>Telhado_Forro_Beiral</v>
      </c>
      <c r="U2306" s="8" t="str">
        <f>_xlfn.CONCAT("bim-key_",A2306)</f>
        <v>bim-key_2305</v>
      </c>
      <c r="V2306" s="4" t="str">
        <f>IF(ISNUMBER(FIND("Arrow", F2306)), _xlfn.CONCAT(E2306,"_Seta"), E2306)</f>
        <v>Telhado_Forro_Beiral</v>
      </c>
      <c r="W2306" s="4" t="str">
        <f>IF(ISNUMBER(FIND("Scheme", F2306)), _xlfn.CONCAT(F2306,"_Esquema"), F2306)</f>
        <v>OST_RoofSoffit</v>
      </c>
    </row>
    <row r="2307" spans="1:23" ht="9.75" customHeight="1" x14ac:dyDescent="0.25">
      <c r="A2307" s="66">
        <v>2306</v>
      </c>
      <c r="B2307" s="65" t="s">
        <v>4283</v>
      </c>
      <c r="C2307" s="27" t="s">
        <v>4289</v>
      </c>
      <c r="D2307" s="27" t="s">
        <v>4738</v>
      </c>
      <c r="E2307" s="40" t="s">
        <v>4486</v>
      </c>
      <c r="F2307" s="25" t="s">
        <v>3491</v>
      </c>
      <c r="G2307" s="6" t="s">
        <v>13</v>
      </c>
      <c r="H2307" s="6" t="s">
        <v>13</v>
      </c>
      <c r="I2307" s="6" t="s">
        <v>13</v>
      </c>
      <c r="J2307" s="6" t="s">
        <v>13</v>
      </c>
      <c r="K2307" s="23" t="s">
        <v>13</v>
      </c>
      <c r="L2307" s="9" t="str">
        <f>_xlfn.CONCAT("", C2307)</f>
        <v>ARQ_Projeto</v>
      </c>
      <c r="M2307" s="9" t="str">
        <f>_xlfn.CONCAT("", D2307)</f>
        <v>ARQ_Coberturas_TAG</v>
      </c>
      <c r="N2307" s="9" t="str">
        <f>_xlfn.CONCAT("", E2307)</f>
        <v>Telhado_Forro_Beiral_Etiqueta</v>
      </c>
      <c r="O2307" s="9" t="str">
        <f>_xlfn.CONCAT("Classe IFC ou Categoria Revit:   ", F2307)</f>
        <v>Classe IFC ou Categoria Revit:   OST_RoofSoffitTags</v>
      </c>
      <c r="P2307" s="7" t="s">
        <v>4460</v>
      </c>
      <c r="Q2307" s="11" t="str">
        <f>_xlfn.CONCAT("Categoria de Revit:  ",F2307)</f>
        <v>Categoria de Revit:  OST_RoofSoffitTags</v>
      </c>
      <c r="R2307" s="7" t="str">
        <f>C2307</f>
        <v>ARQ_Projeto</v>
      </c>
      <c r="S2307" s="7" t="str">
        <f>D2307</f>
        <v>ARQ_Coberturas_TAG</v>
      </c>
      <c r="T2307" s="7" t="str">
        <f>E2307</f>
        <v>Telhado_Forro_Beiral_Etiqueta</v>
      </c>
      <c r="U2307" s="8" t="str">
        <f>_xlfn.CONCAT("bim-key_",A2307)</f>
        <v>bim-key_2306</v>
      </c>
      <c r="V2307" s="4" t="str">
        <f>IF(ISNUMBER(FIND("Arrow", F2307)), _xlfn.CONCAT(E2307,"_Seta"), E2307)</f>
        <v>Telhado_Forro_Beiral_Etiqueta</v>
      </c>
      <c r="W2307" s="4" t="str">
        <f>IF(ISNUMBER(FIND("Scheme", F2307)), _xlfn.CONCAT(F2307,"_Esquema"), F2307)</f>
        <v>OST_RoofSoffitTags</v>
      </c>
    </row>
    <row r="2308" spans="1:23" ht="9.75" customHeight="1" x14ac:dyDescent="0.25">
      <c r="A2308" s="66">
        <v>2307</v>
      </c>
      <c r="B2308" s="65" t="s">
        <v>4283</v>
      </c>
      <c r="C2308" s="27" t="s">
        <v>4289</v>
      </c>
      <c r="D2308" s="27" t="s">
        <v>4373</v>
      </c>
      <c r="E2308" s="40" t="s">
        <v>4374</v>
      </c>
      <c r="F2308" s="25" t="s">
        <v>3944</v>
      </c>
      <c r="G2308" s="6" t="s">
        <v>13</v>
      </c>
      <c r="H2308" s="6" t="s">
        <v>13</v>
      </c>
      <c r="I2308" s="6" t="s">
        <v>13</v>
      </c>
      <c r="J2308" s="6" t="s">
        <v>13</v>
      </c>
      <c r="K2308" s="23" t="s">
        <v>13</v>
      </c>
      <c r="L2308" s="9" t="str">
        <f>_xlfn.CONCAT("", C2308)</f>
        <v>ARQ_Projeto</v>
      </c>
      <c r="M2308" s="9" t="str">
        <f>_xlfn.CONCAT("", D2308)</f>
        <v>ARQ_Coberturas</v>
      </c>
      <c r="N2308" s="9" t="str">
        <f>_xlfn.CONCAT("", E2308)</f>
        <v>Telhado</v>
      </c>
      <c r="O2308" s="9" t="str">
        <f>_xlfn.CONCAT("Classe IFC ou Categoria Revit:   ", F2308)</f>
        <v>Classe IFC ou Categoria Revit:   OST_RoofsProjection</v>
      </c>
      <c r="P2308" s="7" t="s">
        <v>4183</v>
      </c>
      <c r="Q2308" s="11" t="str">
        <f>_xlfn.CONCAT("Categoria de Revit:  ",F2308)</f>
        <v>Categoria de Revit:  OST_RoofsProjection</v>
      </c>
      <c r="R2308" s="7" t="str">
        <f>C2308</f>
        <v>ARQ_Projeto</v>
      </c>
      <c r="S2308" s="7" t="str">
        <f>D2308</f>
        <v>ARQ_Coberturas</v>
      </c>
      <c r="T2308" s="7" t="str">
        <f>E2308</f>
        <v>Telhado</v>
      </c>
      <c r="U2308" s="8" t="str">
        <f>_xlfn.CONCAT("bim-key_",A2308)</f>
        <v>bim-key_2307</v>
      </c>
      <c r="V2308" s="4" t="str">
        <f>IF(ISNUMBER(FIND("Arrow", F2308)), _xlfn.CONCAT(E2308,"_Seta"), E2308)</f>
        <v>Telhado</v>
      </c>
      <c r="W2308" s="4" t="str">
        <f>IF(ISNUMBER(FIND("Scheme", F2308)), _xlfn.CONCAT(F2308,"_Esquema"), F2308)</f>
        <v>OST_RoofsProjection</v>
      </c>
    </row>
    <row r="2309" spans="1:23" ht="9.75" customHeight="1" x14ac:dyDescent="0.25">
      <c r="A2309" s="66">
        <v>2308</v>
      </c>
      <c r="B2309" s="65" t="s">
        <v>4283</v>
      </c>
      <c r="C2309" s="27" t="s">
        <v>4289</v>
      </c>
      <c r="D2309" s="27" t="s">
        <v>4373</v>
      </c>
      <c r="E2309" s="40" t="s">
        <v>4663</v>
      </c>
      <c r="F2309" s="25" t="s">
        <v>3709</v>
      </c>
      <c r="G2309" s="6" t="s">
        <v>13</v>
      </c>
      <c r="H2309" s="6" t="s">
        <v>13</v>
      </c>
      <c r="I2309" s="6" t="s">
        <v>13</v>
      </c>
      <c r="J2309" s="6" t="s">
        <v>13</v>
      </c>
      <c r="K2309" s="23" t="s">
        <v>13</v>
      </c>
      <c r="L2309" s="9" t="str">
        <f>_xlfn.CONCAT("", C2309)</f>
        <v>ARQ_Projeto</v>
      </c>
      <c r="M2309" s="9" t="str">
        <f>_xlfn.CONCAT("", D2309)</f>
        <v>ARQ_Coberturas</v>
      </c>
      <c r="N2309" s="9" t="str">
        <f>_xlfn.CONCAT("", E2309)</f>
        <v>Telhado_Núcleo_Camada_Núcleo</v>
      </c>
      <c r="O2309" s="9" t="str">
        <f>_xlfn.CONCAT("Classe IFC ou Categoria Revit:   ", F2309)</f>
        <v>Classe IFC ou Categoria Revit:   OST_RoofsStructure</v>
      </c>
      <c r="P2309" s="7" t="s">
        <v>4183</v>
      </c>
      <c r="Q2309" s="11" t="str">
        <f>_xlfn.CONCAT("Categoria de Revit:  ",F2309)</f>
        <v>Categoria de Revit:  OST_RoofsStructure</v>
      </c>
      <c r="R2309" s="7" t="str">
        <f>C2309</f>
        <v>ARQ_Projeto</v>
      </c>
      <c r="S2309" s="7" t="str">
        <f>D2309</f>
        <v>ARQ_Coberturas</v>
      </c>
      <c r="T2309" s="7" t="str">
        <f>E2309</f>
        <v>Telhado_Núcleo_Camada_Núcleo</v>
      </c>
      <c r="U2309" s="8" t="str">
        <f>_xlfn.CONCAT("bim-key_",A2309)</f>
        <v>bim-key_2308</v>
      </c>
      <c r="V2309" s="4" t="str">
        <f>IF(ISNUMBER(FIND("Arrow", F2309)), _xlfn.CONCAT(E2309,"_Seta"), E2309)</f>
        <v>Telhado_Núcleo_Camada_Núcleo</v>
      </c>
      <c r="W2309" s="4" t="str">
        <f>IF(ISNUMBER(FIND("Scheme", F2309)), _xlfn.CONCAT(F2309,"_Esquema"), F2309)</f>
        <v>OST_RoofsStructure</v>
      </c>
    </row>
    <row r="2310" spans="1:23" ht="9.75" customHeight="1" x14ac:dyDescent="0.25">
      <c r="A2310" s="66">
        <v>2309</v>
      </c>
      <c r="B2310" s="65" t="s">
        <v>4283</v>
      </c>
      <c r="C2310" s="27" t="s">
        <v>4289</v>
      </c>
      <c r="D2310" s="27" t="s">
        <v>4373</v>
      </c>
      <c r="E2310" s="40" t="s">
        <v>4664</v>
      </c>
      <c r="F2310" s="25" t="s">
        <v>3707</v>
      </c>
      <c r="G2310" s="6" t="s">
        <v>13</v>
      </c>
      <c r="H2310" s="6" t="s">
        <v>13</v>
      </c>
      <c r="I2310" s="6" t="s">
        <v>13</v>
      </c>
      <c r="J2310" s="6" t="s">
        <v>13</v>
      </c>
      <c r="K2310" s="23" t="s">
        <v>13</v>
      </c>
      <c r="L2310" s="9" t="str">
        <f>_xlfn.CONCAT("", C2310)</f>
        <v>ARQ_Projeto</v>
      </c>
      <c r="M2310" s="9" t="str">
        <f>_xlfn.CONCAT("", D2310)</f>
        <v>ARQ_Coberturas</v>
      </c>
      <c r="N2310" s="9" t="str">
        <f>_xlfn.CONCAT("", E2310)</f>
        <v>Telhado_Substrato_Camada_Substrato</v>
      </c>
      <c r="O2310" s="9" t="str">
        <f>_xlfn.CONCAT("Classe IFC ou Categoria Revit:   ", F2310)</f>
        <v>Classe IFC ou Categoria Revit:   OST_RoofsSubstrate</v>
      </c>
      <c r="P2310" s="7" t="s">
        <v>4183</v>
      </c>
      <c r="Q2310" s="11" t="str">
        <f>_xlfn.CONCAT("Categoria de Revit:  ",F2310)</f>
        <v>Categoria de Revit:  OST_RoofsSubstrate</v>
      </c>
      <c r="R2310" s="7" t="str">
        <f>C2310</f>
        <v>ARQ_Projeto</v>
      </c>
      <c r="S2310" s="7" t="str">
        <f>D2310</f>
        <v>ARQ_Coberturas</v>
      </c>
      <c r="T2310" s="7" t="str">
        <f>E2310</f>
        <v>Telhado_Substrato_Camada_Substrato</v>
      </c>
      <c r="U2310" s="8" t="str">
        <f>_xlfn.CONCAT("bim-key_",A2310)</f>
        <v>bim-key_2309</v>
      </c>
      <c r="V2310" s="4" t="str">
        <f>IF(ISNUMBER(FIND("Arrow", F2310)), _xlfn.CONCAT(E2310,"_Seta"), E2310)</f>
        <v>Telhado_Substrato_Camada_Substrato</v>
      </c>
      <c r="W2310" s="4" t="str">
        <f>IF(ISNUMBER(FIND("Scheme", F2310)), _xlfn.CONCAT(F2310,"_Esquema"), F2310)</f>
        <v>OST_RoofsSubstrate</v>
      </c>
    </row>
    <row r="2311" spans="1:23" ht="9.75" customHeight="1" x14ac:dyDescent="0.25">
      <c r="A2311" s="66">
        <v>2310</v>
      </c>
      <c r="B2311" s="65" t="s">
        <v>4283</v>
      </c>
      <c r="C2311" s="27" t="s">
        <v>4289</v>
      </c>
      <c r="D2311" s="27" t="s">
        <v>4373</v>
      </c>
      <c r="E2311" s="40" t="s">
        <v>4374</v>
      </c>
      <c r="F2311" s="25" t="s">
        <v>3735</v>
      </c>
      <c r="G2311" s="6" t="s">
        <v>13</v>
      </c>
      <c r="H2311" s="6" t="s">
        <v>13</v>
      </c>
      <c r="I2311" s="6" t="s">
        <v>13</v>
      </c>
      <c r="J2311" s="6" t="s">
        <v>13</v>
      </c>
      <c r="K2311" s="23" t="s">
        <v>13</v>
      </c>
      <c r="L2311" s="9" t="str">
        <f>_xlfn.CONCAT("", C2311)</f>
        <v>ARQ_Projeto</v>
      </c>
      <c r="M2311" s="9" t="str">
        <f>_xlfn.CONCAT("", D2311)</f>
        <v>ARQ_Coberturas</v>
      </c>
      <c r="N2311" s="9" t="str">
        <f>_xlfn.CONCAT("", E2311)</f>
        <v>Telhado</v>
      </c>
      <c r="O2311" s="9" t="str">
        <f>_xlfn.CONCAT("Classe IFC ou Categoria Revit:   ", F2311)</f>
        <v>Classe IFC ou Categoria Revit:   OST_RoofsSurfacePattern</v>
      </c>
      <c r="P2311" s="7" t="s">
        <v>4183</v>
      </c>
      <c r="Q2311" s="11" t="str">
        <f>_xlfn.CONCAT("Categoria de Revit:  ",F2311)</f>
        <v>Categoria de Revit:  OST_RoofsSurfacePattern</v>
      </c>
      <c r="R2311" s="7" t="str">
        <f>C2311</f>
        <v>ARQ_Projeto</v>
      </c>
      <c r="S2311" s="7" t="str">
        <f>D2311</f>
        <v>ARQ_Coberturas</v>
      </c>
      <c r="T2311" s="7" t="str">
        <f>E2311</f>
        <v>Telhado</v>
      </c>
      <c r="U2311" s="8" t="str">
        <f>_xlfn.CONCAT("bim-key_",A2311)</f>
        <v>bim-key_2310</v>
      </c>
      <c r="V2311" s="4" t="str">
        <f>IF(ISNUMBER(FIND("Arrow", F2311)), _xlfn.CONCAT(E2311,"_Seta"), E2311)</f>
        <v>Telhado</v>
      </c>
      <c r="W2311" s="4" t="str">
        <f>IF(ISNUMBER(FIND("Scheme", F2311)), _xlfn.CONCAT(F2311,"_Esquema"), F2311)</f>
        <v>OST_RoofsSurfacePattern</v>
      </c>
    </row>
    <row r="2312" spans="1:23" ht="9.75" customHeight="1" x14ac:dyDescent="0.25">
      <c r="A2312" s="66">
        <v>2311</v>
      </c>
      <c r="B2312" s="65" t="s">
        <v>4283</v>
      </c>
      <c r="C2312" s="27" t="s">
        <v>4289</v>
      </c>
      <c r="D2312" s="27" t="s">
        <v>4738</v>
      </c>
      <c r="E2312" s="40" t="s">
        <v>4485</v>
      </c>
      <c r="F2312" s="25" t="s">
        <v>3801</v>
      </c>
      <c r="G2312" s="6" t="s">
        <v>13</v>
      </c>
      <c r="H2312" s="6" t="s">
        <v>13</v>
      </c>
      <c r="I2312" s="6" t="s">
        <v>13</v>
      </c>
      <c r="J2312" s="6" t="s">
        <v>13</v>
      </c>
      <c r="K2312" s="23" t="s">
        <v>13</v>
      </c>
      <c r="L2312" s="9" t="str">
        <f>_xlfn.CONCAT("", C2312)</f>
        <v>ARQ_Projeto</v>
      </c>
      <c r="M2312" s="9" t="str">
        <f>_xlfn.CONCAT("", D2312)</f>
        <v>ARQ_Coberturas_TAG</v>
      </c>
      <c r="N2312" s="9" t="str">
        <f>_xlfn.CONCAT("", E2312)</f>
        <v>Telhado_Etiqueta</v>
      </c>
      <c r="O2312" s="9" t="str">
        <f>_xlfn.CONCAT("Classe IFC ou Categoria Revit:   ", F2312)</f>
        <v>Classe IFC ou Categoria Revit:   OST_RoofTags</v>
      </c>
      <c r="P2312" s="7" t="s">
        <v>4460</v>
      </c>
      <c r="Q2312" s="11" t="str">
        <f>_xlfn.CONCAT("Categoria de Revit:  ",F2312)</f>
        <v>Categoria de Revit:  OST_RoofTags</v>
      </c>
      <c r="R2312" s="7" t="str">
        <f>C2312</f>
        <v>ARQ_Projeto</v>
      </c>
      <c r="S2312" s="7" t="str">
        <f>D2312</f>
        <v>ARQ_Coberturas_TAG</v>
      </c>
      <c r="T2312" s="7" t="str">
        <f>E2312</f>
        <v>Telhado_Etiqueta</v>
      </c>
      <c r="U2312" s="8" t="str">
        <f>_xlfn.CONCAT("bim-key_",A2312)</f>
        <v>bim-key_2311</v>
      </c>
      <c r="V2312" s="4" t="str">
        <f>IF(ISNUMBER(FIND("Arrow", F2312)), _xlfn.CONCAT(E2312,"_Seta"), E2312)</f>
        <v>Telhado_Etiqueta</v>
      </c>
      <c r="W2312" s="4" t="str">
        <f>IF(ISNUMBER(FIND("Scheme", F2312)), _xlfn.CONCAT(F2312,"_Esquema"), F2312)</f>
        <v>OST_RoofTags</v>
      </c>
    </row>
    <row r="2313" spans="1:23" ht="9.75" customHeight="1" x14ac:dyDescent="0.25">
      <c r="A2313" s="66">
        <v>2312</v>
      </c>
      <c r="B2313" s="65" t="s">
        <v>4283</v>
      </c>
      <c r="C2313" s="27" t="s">
        <v>4364</v>
      </c>
      <c r="D2313" s="27" t="s">
        <v>4365</v>
      </c>
      <c r="E2313" s="40" t="s">
        <v>4370</v>
      </c>
      <c r="F2313" s="25" t="s">
        <v>3726</v>
      </c>
      <c r="G2313" s="6" t="s">
        <v>13</v>
      </c>
      <c r="H2313" s="6" t="s">
        <v>13</v>
      </c>
      <c r="I2313" s="6" t="s">
        <v>13</v>
      </c>
      <c r="J2313" s="6" t="s">
        <v>13</v>
      </c>
      <c r="K2313" s="23" t="s">
        <v>13</v>
      </c>
      <c r="L2313" s="9" t="str">
        <f>_xlfn.CONCAT("", C2313)</f>
        <v>LAY_Espacial</v>
      </c>
      <c r="M2313" s="9" t="str">
        <f>_xlfn.CONCAT("", D2313)</f>
        <v>LAY_Ambientes</v>
      </c>
      <c r="N2313" s="9" t="str">
        <f>_xlfn.CONCAT("", E2313)</f>
        <v>Ambiente_Funcional</v>
      </c>
      <c r="O2313" s="9" t="str">
        <f>_xlfn.CONCAT("Classe IFC ou Categoria Revit:   ", F2313)</f>
        <v>Classe IFC ou Categoria Revit:   OST_RoomColorFill</v>
      </c>
      <c r="P2313" s="7" t="s">
        <v>4263</v>
      </c>
      <c r="Q2313" s="11" t="str">
        <f>_xlfn.CONCAT("Categoria de Revit:  ",F2313)</f>
        <v>Categoria de Revit:  OST_RoomColorFill</v>
      </c>
      <c r="R2313" s="7" t="str">
        <f>C2313</f>
        <v>LAY_Espacial</v>
      </c>
      <c r="S2313" s="7" t="str">
        <f>D2313</f>
        <v>LAY_Ambientes</v>
      </c>
      <c r="T2313" s="7" t="str">
        <f>E2313</f>
        <v>Ambiente_Funcional</v>
      </c>
      <c r="U2313" s="8" t="str">
        <f>_xlfn.CONCAT("bim-key_",A2313)</f>
        <v>bim-key_2312</v>
      </c>
      <c r="V2313" s="4" t="str">
        <f>IF(ISNUMBER(FIND("Arrow", F2313)), _xlfn.CONCAT(E2313,"_Seta"), E2313)</f>
        <v>Ambiente_Funcional</v>
      </c>
      <c r="W2313" s="4" t="str">
        <f>IF(ISNUMBER(FIND("Scheme", F2313)), _xlfn.CONCAT(F2313,"_Esquema"), F2313)</f>
        <v>OST_RoomColorFill</v>
      </c>
    </row>
    <row r="2314" spans="1:23" ht="9.75" customHeight="1" x14ac:dyDescent="0.25">
      <c r="A2314" s="66">
        <v>2313</v>
      </c>
      <c r="B2314" s="65" t="s">
        <v>4283</v>
      </c>
      <c r="C2314" s="27" t="s">
        <v>4364</v>
      </c>
      <c r="D2314" s="27" t="s">
        <v>4365</v>
      </c>
      <c r="E2314" s="40" t="s">
        <v>4370</v>
      </c>
      <c r="F2314" s="25" t="s">
        <v>3841</v>
      </c>
      <c r="G2314" s="6" t="s">
        <v>13</v>
      </c>
      <c r="H2314" s="6" t="s">
        <v>13</v>
      </c>
      <c r="I2314" s="6" t="s">
        <v>13</v>
      </c>
      <c r="J2314" s="6" t="s">
        <v>13</v>
      </c>
      <c r="K2314" s="23" t="s">
        <v>13</v>
      </c>
      <c r="L2314" s="9" t="str">
        <f>_xlfn.CONCAT("", C2314)</f>
        <v>LAY_Espacial</v>
      </c>
      <c r="M2314" s="9" t="str">
        <f>_xlfn.CONCAT("", D2314)</f>
        <v>LAY_Ambientes</v>
      </c>
      <c r="N2314" s="9" t="str">
        <f>_xlfn.CONCAT("", E2314)</f>
        <v>Ambiente_Funcional</v>
      </c>
      <c r="O2314" s="9" t="str">
        <f>_xlfn.CONCAT("Classe IFC ou Categoria Revit:   ", F2314)</f>
        <v>Classe IFC ou Categoria Revit:   OST_RoomInteriorFill</v>
      </c>
      <c r="P2314" s="7" t="s">
        <v>4264</v>
      </c>
      <c r="Q2314" s="11" t="str">
        <f>_xlfn.CONCAT("Categoria de Revit:  ",F2314)</f>
        <v>Categoria de Revit:  OST_RoomInteriorFill</v>
      </c>
      <c r="R2314" s="7" t="str">
        <f>C2314</f>
        <v>LAY_Espacial</v>
      </c>
      <c r="S2314" s="7" t="str">
        <f>D2314</f>
        <v>LAY_Ambientes</v>
      </c>
      <c r="T2314" s="7" t="str">
        <f>E2314</f>
        <v>Ambiente_Funcional</v>
      </c>
      <c r="U2314" s="8" t="str">
        <f>_xlfn.CONCAT("bim-key_",A2314)</f>
        <v>bim-key_2313</v>
      </c>
      <c r="V2314" s="4" t="str">
        <f>IF(ISNUMBER(FIND("Arrow", F2314)), _xlfn.CONCAT(E2314,"_Seta"), E2314)</f>
        <v>Ambiente_Funcional</v>
      </c>
      <c r="W2314" s="4" t="str">
        <f>IF(ISNUMBER(FIND("Scheme", F2314)), _xlfn.CONCAT(F2314,"_Esquema"), F2314)</f>
        <v>OST_RoomInteriorFill</v>
      </c>
    </row>
    <row r="2315" spans="1:23" ht="9.75" customHeight="1" x14ac:dyDescent="0.25">
      <c r="A2315" s="66">
        <v>2314</v>
      </c>
      <c r="B2315" s="65" t="s">
        <v>4283</v>
      </c>
      <c r="C2315" s="27" t="s">
        <v>4364</v>
      </c>
      <c r="D2315" s="27" t="s">
        <v>4365</v>
      </c>
      <c r="E2315" s="40" t="s">
        <v>4370</v>
      </c>
      <c r="F2315" s="25" t="s">
        <v>3846</v>
      </c>
      <c r="G2315" s="6" t="s">
        <v>13</v>
      </c>
      <c r="H2315" s="6" t="s">
        <v>13</v>
      </c>
      <c r="I2315" s="6" t="s">
        <v>13</v>
      </c>
      <c r="J2315" s="6" t="s">
        <v>13</v>
      </c>
      <c r="K2315" s="23" t="s">
        <v>13</v>
      </c>
      <c r="L2315" s="9" t="str">
        <f>_xlfn.CONCAT("", C2315)</f>
        <v>LAY_Espacial</v>
      </c>
      <c r="M2315" s="9" t="str">
        <f>_xlfn.CONCAT("", D2315)</f>
        <v>LAY_Ambientes</v>
      </c>
      <c r="N2315" s="9" t="str">
        <f>_xlfn.CONCAT("", E2315)</f>
        <v>Ambiente_Funcional</v>
      </c>
      <c r="O2315" s="9" t="str">
        <f>_xlfn.CONCAT("Classe IFC ou Categoria Revit:   ", F2315)</f>
        <v>Classe IFC ou Categoria Revit:   OST_RoomInteriorFillVisibility</v>
      </c>
      <c r="P2315" s="7" t="s">
        <v>4265</v>
      </c>
      <c r="Q2315" s="11" t="str">
        <f>_xlfn.CONCAT("Categoria de Revit:  ",F2315)</f>
        <v>Categoria de Revit:  OST_RoomInteriorFillVisibility</v>
      </c>
      <c r="R2315" s="7" t="str">
        <f>C2315</f>
        <v>LAY_Espacial</v>
      </c>
      <c r="S2315" s="7" t="str">
        <f>D2315</f>
        <v>LAY_Ambientes</v>
      </c>
      <c r="T2315" s="7" t="str">
        <f>E2315</f>
        <v>Ambiente_Funcional</v>
      </c>
      <c r="U2315" s="8" t="str">
        <f>_xlfn.CONCAT("bim-key_",A2315)</f>
        <v>bim-key_2314</v>
      </c>
      <c r="V2315" s="4" t="str">
        <f>IF(ISNUMBER(FIND("Arrow", F2315)), _xlfn.CONCAT(E2315,"_Seta"), E2315)</f>
        <v>Ambiente_Funcional</v>
      </c>
      <c r="W2315" s="4" t="str">
        <f>IF(ISNUMBER(FIND("Scheme", F2315)), _xlfn.CONCAT(F2315,"_Esquema"), F2315)</f>
        <v>OST_RoomInteriorFillVisibility</v>
      </c>
    </row>
    <row r="2316" spans="1:23" ht="9.75" customHeight="1" x14ac:dyDescent="0.25">
      <c r="A2316" s="66">
        <v>2315</v>
      </c>
      <c r="B2316" s="65" t="s">
        <v>4283</v>
      </c>
      <c r="C2316" s="27" t="s">
        <v>4364</v>
      </c>
      <c r="D2316" s="27" t="s">
        <v>4365</v>
      </c>
      <c r="E2316" s="40" t="s">
        <v>4370</v>
      </c>
      <c r="F2316" s="25" t="s">
        <v>3663</v>
      </c>
      <c r="G2316" s="6" t="s">
        <v>13</v>
      </c>
      <c r="H2316" s="6" t="s">
        <v>13</v>
      </c>
      <c r="I2316" s="6" t="s">
        <v>13</v>
      </c>
      <c r="J2316" s="6" t="s">
        <v>13</v>
      </c>
      <c r="K2316" s="23" t="s">
        <v>13</v>
      </c>
      <c r="L2316" s="9" t="str">
        <f>_xlfn.CONCAT("", C2316)</f>
        <v>LAY_Espacial</v>
      </c>
      <c r="M2316" s="9" t="str">
        <f>_xlfn.CONCAT("", D2316)</f>
        <v>LAY_Ambientes</v>
      </c>
      <c r="N2316" s="9" t="str">
        <f>_xlfn.CONCAT("", E2316)</f>
        <v>Ambiente_Funcional</v>
      </c>
      <c r="O2316" s="9" t="str">
        <f>_xlfn.CONCAT("Classe IFC ou Categoria Revit:   ", F2316)</f>
        <v>Classe IFC ou Categoria Revit:   OST_RoomPolylines</v>
      </c>
      <c r="P2316" s="7" t="s">
        <v>4266</v>
      </c>
      <c r="Q2316" s="11" t="str">
        <f>_xlfn.CONCAT("Categoria de Revit:  ",F2316)</f>
        <v>Categoria de Revit:  OST_RoomPolylines</v>
      </c>
      <c r="R2316" s="7" t="str">
        <f>C2316</f>
        <v>LAY_Espacial</v>
      </c>
      <c r="S2316" s="7" t="str">
        <f>D2316</f>
        <v>LAY_Ambientes</v>
      </c>
      <c r="T2316" s="7" t="str">
        <f>E2316</f>
        <v>Ambiente_Funcional</v>
      </c>
      <c r="U2316" s="8" t="str">
        <f>_xlfn.CONCAT("bim-key_",A2316)</f>
        <v>bim-key_2315</v>
      </c>
      <c r="V2316" s="4" t="str">
        <f>IF(ISNUMBER(FIND("Arrow", F2316)), _xlfn.CONCAT(E2316,"_Seta"), E2316)</f>
        <v>Ambiente_Funcional</v>
      </c>
      <c r="W2316" s="4" t="str">
        <f>IF(ISNUMBER(FIND("Scheme", F2316)), _xlfn.CONCAT(F2316,"_Esquema"), F2316)</f>
        <v>OST_RoomPolylines</v>
      </c>
    </row>
    <row r="2317" spans="1:23" ht="9.75" customHeight="1" x14ac:dyDescent="0.25">
      <c r="A2317" s="66">
        <v>2316</v>
      </c>
      <c r="B2317" s="65" t="s">
        <v>4283</v>
      </c>
      <c r="C2317" s="27" t="s">
        <v>4364</v>
      </c>
      <c r="D2317" s="27" t="s">
        <v>4365</v>
      </c>
      <c r="E2317" s="40" t="s">
        <v>4370</v>
      </c>
      <c r="F2317" s="25" t="s">
        <v>3840</v>
      </c>
      <c r="G2317" s="6" t="s">
        <v>13</v>
      </c>
      <c r="H2317" s="6" t="s">
        <v>13</v>
      </c>
      <c r="I2317" s="6" t="s">
        <v>13</v>
      </c>
      <c r="J2317" s="6" t="s">
        <v>13</v>
      </c>
      <c r="K2317" s="23" t="s">
        <v>13</v>
      </c>
      <c r="L2317" s="9" t="str">
        <f>_xlfn.CONCAT("", C2317)</f>
        <v>LAY_Espacial</v>
      </c>
      <c r="M2317" s="9" t="str">
        <f>_xlfn.CONCAT("", D2317)</f>
        <v>LAY_Ambientes</v>
      </c>
      <c r="N2317" s="9" t="str">
        <f>_xlfn.CONCAT("", E2317)</f>
        <v>Ambiente_Funcional</v>
      </c>
      <c r="O2317" s="9" t="str">
        <f>_xlfn.CONCAT("Classe IFC ou Categoria Revit:   ", F2317)</f>
        <v>Classe IFC ou Categoria Revit:   OST_RoomReference</v>
      </c>
      <c r="P2317" s="7" t="s">
        <v>4267</v>
      </c>
      <c r="Q2317" s="11" t="str">
        <f>_xlfn.CONCAT("Categoria de Revit:  ",F2317)</f>
        <v>Categoria de Revit:  OST_RoomReference</v>
      </c>
      <c r="R2317" s="7" t="str">
        <f>C2317</f>
        <v>LAY_Espacial</v>
      </c>
      <c r="S2317" s="7" t="str">
        <f>D2317</f>
        <v>LAY_Ambientes</v>
      </c>
      <c r="T2317" s="7" t="str">
        <f>E2317</f>
        <v>Ambiente_Funcional</v>
      </c>
      <c r="U2317" s="8" t="str">
        <f>_xlfn.CONCAT("bim-key_",A2317)</f>
        <v>bim-key_2316</v>
      </c>
      <c r="V2317" s="4" t="str">
        <f>IF(ISNUMBER(FIND("Arrow", F2317)), _xlfn.CONCAT(E2317,"_Seta"), E2317)</f>
        <v>Ambiente_Funcional</v>
      </c>
      <c r="W2317" s="4" t="str">
        <f>IF(ISNUMBER(FIND("Scheme", F2317)), _xlfn.CONCAT(F2317,"_Esquema"), F2317)</f>
        <v>OST_RoomReference</v>
      </c>
    </row>
    <row r="2318" spans="1:23" ht="9.75" customHeight="1" x14ac:dyDescent="0.25">
      <c r="A2318" s="66">
        <v>2317</v>
      </c>
      <c r="B2318" s="65" t="s">
        <v>4283</v>
      </c>
      <c r="C2318" s="27" t="s">
        <v>4364</v>
      </c>
      <c r="D2318" s="27" t="s">
        <v>4365</v>
      </c>
      <c r="E2318" s="40" t="s">
        <v>4370</v>
      </c>
      <c r="F2318" s="25" t="s">
        <v>3845</v>
      </c>
      <c r="G2318" s="6" t="s">
        <v>13</v>
      </c>
      <c r="H2318" s="6" t="s">
        <v>13</v>
      </c>
      <c r="I2318" s="6" t="s">
        <v>13</v>
      </c>
      <c r="J2318" s="6" t="s">
        <v>13</v>
      </c>
      <c r="K2318" s="23" t="s">
        <v>13</v>
      </c>
      <c r="L2318" s="9" t="str">
        <f>_xlfn.CONCAT("", C2318)</f>
        <v>LAY_Espacial</v>
      </c>
      <c r="M2318" s="9" t="str">
        <f>_xlfn.CONCAT("", D2318)</f>
        <v>LAY_Ambientes</v>
      </c>
      <c r="N2318" s="9" t="str">
        <f>_xlfn.CONCAT("", E2318)</f>
        <v>Ambiente_Funcional</v>
      </c>
      <c r="O2318" s="9" t="str">
        <f>_xlfn.CONCAT("Classe IFC ou Categoria Revit:   ", F2318)</f>
        <v>Classe IFC ou Categoria Revit:   OST_RoomReferenceVisibility</v>
      </c>
      <c r="P2318" s="7" t="s">
        <v>4268</v>
      </c>
      <c r="Q2318" s="11" t="str">
        <f>_xlfn.CONCAT("Categoria de Revit:  ",F2318)</f>
        <v>Categoria de Revit:  OST_RoomReferenceVisibility</v>
      </c>
      <c r="R2318" s="7" t="str">
        <f>C2318</f>
        <v>LAY_Espacial</v>
      </c>
      <c r="S2318" s="7" t="str">
        <f>D2318</f>
        <v>LAY_Ambientes</v>
      </c>
      <c r="T2318" s="7" t="str">
        <f>E2318</f>
        <v>Ambiente_Funcional</v>
      </c>
      <c r="U2318" s="8" t="str">
        <f>_xlfn.CONCAT("bim-key_",A2318)</f>
        <v>bim-key_2317</v>
      </c>
      <c r="V2318" s="4" t="str">
        <f>IF(ISNUMBER(FIND("Arrow", F2318)), _xlfn.CONCAT(E2318,"_Seta"), E2318)</f>
        <v>Ambiente_Funcional</v>
      </c>
      <c r="W2318" s="4" t="str">
        <f>IF(ISNUMBER(FIND("Scheme", F2318)), _xlfn.CONCAT(F2318,"_Esquema"), F2318)</f>
        <v>OST_RoomReferenceVisibility</v>
      </c>
    </row>
    <row r="2319" spans="1:23" ht="9.75" customHeight="1" x14ac:dyDescent="0.25">
      <c r="A2319" s="66">
        <v>2318</v>
      </c>
      <c r="B2319" s="65" t="s">
        <v>4283</v>
      </c>
      <c r="C2319" s="27" t="s">
        <v>4364</v>
      </c>
      <c r="D2319" s="27" t="s">
        <v>4365</v>
      </c>
      <c r="E2319" s="40" t="s">
        <v>4370</v>
      </c>
      <c r="F2319" s="25" t="s">
        <v>3847</v>
      </c>
      <c r="G2319" s="6" t="s">
        <v>13</v>
      </c>
      <c r="H2319" s="6" t="s">
        <v>13</v>
      </c>
      <c r="I2319" s="6" t="s">
        <v>13</v>
      </c>
      <c r="J2319" s="6" t="s">
        <v>13</v>
      </c>
      <c r="K2319" s="23" t="s">
        <v>13</v>
      </c>
      <c r="L2319" s="9" t="str">
        <f>_xlfn.CONCAT("", C2319)</f>
        <v>LAY_Espacial</v>
      </c>
      <c r="M2319" s="9" t="str">
        <f>_xlfn.CONCAT("", D2319)</f>
        <v>LAY_Ambientes</v>
      </c>
      <c r="N2319" s="9" t="str">
        <f>_xlfn.CONCAT("", E2319)</f>
        <v>Ambiente_Funcional</v>
      </c>
      <c r="O2319" s="9" t="str">
        <f>_xlfn.CONCAT("Classe IFC ou Categoria Revit:   ", F2319)</f>
        <v>Classe IFC ou Categoria Revit:   OST_Rooms</v>
      </c>
      <c r="P2319" s="7" t="s">
        <v>4269</v>
      </c>
      <c r="Q2319" s="11" t="str">
        <f>_xlfn.CONCAT("Categoria de Revit:  ",F2319)</f>
        <v>Categoria de Revit:  OST_Rooms</v>
      </c>
      <c r="R2319" s="7" t="str">
        <f>C2319</f>
        <v>LAY_Espacial</v>
      </c>
      <c r="S2319" s="7" t="str">
        <f>D2319</f>
        <v>LAY_Ambientes</v>
      </c>
      <c r="T2319" s="7" t="str">
        <f>E2319</f>
        <v>Ambiente_Funcional</v>
      </c>
      <c r="U2319" s="8" t="str">
        <f>_xlfn.CONCAT("bim-key_",A2319)</f>
        <v>bim-key_2318</v>
      </c>
      <c r="V2319" s="4" t="str">
        <f>IF(ISNUMBER(FIND("Arrow", F2319)), _xlfn.CONCAT(E2319,"_Seta"), E2319)</f>
        <v>Ambiente_Funcional</v>
      </c>
      <c r="W2319" s="4" t="str">
        <f>IF(ISNUMBER(FIND("Scheme", F2319)), _xlfn.CONCAT(F2319,"_Esquema"), F2319)</f>
        <v>OST_Rooms</v>
      </c>
    </row>
    <row r="2320" spans="1:23" ht="9.75" customHeight="1" x14ac:dyDescent="0.25">
      <c r="A2320" s="66">
        <v>2319</v>
      </c>
      <c r="B2320" s="65" t="s">
        <v>4283</v>
      </c>
      <c r="C2320" s="27" t="s">
        <v>4364</v>
      </c>
      <c r="D2320" s="27" t="s">
        <v>4365</v>
      </c>
      <c r="E2320" s="40" t="s">
        <v>4370</v>
      </c>
      <c r="F2320" s="25" t="s">
        <v>3915</v>
      </c>
      <c r="G2320" s="6" t="s">
        <v>13</v>
      </c>
      <c r="H2320" s="6" t="s">
        <v>13</v>
      </c>
      <c r="I2320" s="6" t="s">
        <v>13</v>
      </c>
      <c r="J2320" s="6" t="s">
        <v>13</v>
      </c>
      <c r="K2320" s="23" t="s">
        <v>13</v>
      </c>
      <c r="L2320" s="9" t="str">
        <f>_xlfn.CONCAT("", C2320)</f>
        <v>LAY_Espacial</v>
      </c>
      <c r="M2320" s="9" t="str">
        <f>_xlfn.CONCAT("", D2320)</f>
        <v>LAY_Ambientes</v>
      </c>
      <c r="N2320" s="9" t="str">
        <f>_xlfn.CONCAT("", E2320)</f>
        <v>Ambiente_Funcional</v>
      </c>
      <c r="O2320" s="9" t="str">
        <f>_xlfn.CONCAT("Classe IFC ou Categoria Revit:   ", F2320)</f>
        <v>Classe IFC ou Categoria Revit:   OST_RoomSeparationLines</v>
      </c>
      <c r="P2320" s="7" t="s">
        <v>4270</v>
      </c>
      <c r="Q2320" s="11" t="str">
        <f>_xlfn.CONCAT("Categoria de Revit:  ",F2320)</f>
        <v>Categoria de Revit:  OST_RoomSeparationLines</v>
      </c>
      <c r="R2320" s="7" t="str">
        <f>C2320</f>
        <v>LAY_Espacial</v>
      </c>
      <c r="S2320" s="7" t="str">
        <f>D2320</f>
        <v>LAY_Ambientes</v>
      </c>
      <c r="T2320" s="7" t="str">
        <f>E2320</f>
        <v>Ambiente_Funcional</v>
      </c>
      <c r="U2320" s="8" t="str">
        <f>_xlfn.CONCAT("bim-key_",A2320)</f>
        <v>bim-key_2319</v>
      </c>
      <c r="V2320" s="4" t="str">
        <f>IF(ISNUMBER(FIND("Arrow", F2320)), _xlfn.CONCAT(E2320,"_Seta"), E2320)</f>
        <v>Ambiente_Funcional</v>
      </c>
      <c r="W2320" s="4" t="str">
        <f>IF(ISNUMBER(FIND("Scheme", F2320)), _xlfn.CONCAT(F2320,"_Esquema"), F2320)</f>
        <v>OST_RoomSeparationLines</v>
      </c>
    </row>
    <row r="2321" spans="1:23" ht="9.75" customHeight="1" x14ac:dyDescent="0.25">
      <c r="A2321" s="66">
        <v>2320</v>
      </c>
      <c r="B2321" s="65" t="s">
        <v>4283</v>
      </c>
      <c r="C2321" s="27" t="s">
        <v>4364</v>
      </c>
      <c r="D2321" s="27" t="s">
        <v>4365</v>
      </c>
      <c r="E2321" s="40" t="s">
        <v>4522</v>
      </c>
      <c r="F2321" s="25" t="s">
        <v>3753</v>
      </c>
      <c r="G2321" s="6" t="s">
        <v>13</v>
      </c>
      <c r="H2321" s="6" t="s">
        <v>13</v>
      </c>
      <c r="I2321" s="6" t="s">
        <v>13</v>
      </c>
      <c r="J2321" s="6" t="s">
        <v>13</v>
      </c>
      <c r="K2321" s="23" t="s">
        <v>13</v>
      </c>
      <c r="L2321" s="9" t="str">
        <f>_xlfn.CONCAT("", C2321)</f>
        <v>LAY_Espacial</v>
      </c>
      <c r="M2321" s="9" t="str">
        <f>_xlfn.CONCAT("", D2321)</f>
        <v>LAY_Ambientes</v>
      </c>
      <c r="N2321" s="9" t="str">
        <f>_xlfn.CONCAT("", E2321)</f>
        <v>Ambiente_Funcional_Etiqueta</v>
      </c>
      <c r="O2321" s="9" t="str">
        <f>_xlfn.CONCAT("Classe IFC ou Categoria Revit:   ", F2321)</f>
        <v>Classe IFC ou Categoria Revit:   OST_RoomTags</v>
      </c>
      <c r="P2321" s="7" t="s">
        <v>4459</v>
      </c>
      <c r="Q2321" s="11" t="str">
        <f>_xlfn.CONCAT("Categoria de Revit:  ",F2321)</f>
        <v>Categoria de Revit:  OST_RoomTags</v>
      </c>
      <c r="R2321" s="7" t="str">
        <f>C2321</f>
        <v>LAY_Espacial</v>
      </c>
      <c r="S2321" s="7" t="str">
        <f>D2321</f>
        <v>LAY_Ambientes</v>
      </c>
      <c r="T2321" s="7" t="str">
        <f>E2321</f>
        <v>Ambiente_Funcional_Etiqueta</v>
      </c>
      <c r="U2321" s="8" t="str">
        <f>_xlfn.CONCAT("bim-key_",A2321)</f>
        <v>bim-key_2320</v>
      </c>
      <c r="V2321" s="4" t="str">
        <f>IF(ISNUMBER(FIND("Arrow", F2321)), _xlfn.CONCAT(E2321,"_Seta"), E2321)</f>
        <v>Ambiente_Funcional_Etiqueta</v>
      </c>
      <c r="W2321" s="4" t="str">
        <f>IF(ISNUMBER(FIND("Scheme", F2321)), _xlfn.CONCAT(F2321,"_Esquema"), F2321)</f>
        <v>OST_RoomTags</v>
      </c>
    </row>
    <row r="2322" spans="1:23" ht="9.75" customHeight="1" x14ac:dyDescent="0.25">
      <c r="A2322" s="66">
        <v>2321</v>
      </c>
      <c r="B2322" s="65" t="s">
        <v>4283</v>
      </c>
      <c r="C2322" s="27" t="s">
        <v>4576</v>
      </c>
      <c r="D2322" s="27" t="s">
        <v>4585</v>
      </c>
      <c r="E2322" s="40" t="s">
        <v>4206</v>
      </c>
      <c r="F2322" s="25" t="s">
        <v>3078</v>
      </c>
      <c r="G2322" s="6" t="s">
        <v>13</v>
      </c>
      <c r="H2322" s="6" t="s">
        <v>13</v>
      </c>
      <c r="I2322" s="6" t="s">
        <v>13</v>
      </c>
      <c r="J2322" s="6" t="s">
        <v>13</v>
      </c>
      <c r="K2322" s="23" t="s">
        <v>13</v>
      </c>
      <c r="L2322" s="9" t="str">
        <f>_xlfn.CONCAT("", C2322)</f>
        <v>MEP_Projeto</v>
      </c>
      <c r="M2322" s="9" t="str">
        <f>_xlfn.CONCAT("", D2322)</f>
        <v>MEP_Tubulação</v>
      </c>
      <c r="N2322" s="9" t="str">
        <f>_xlfn.CONCAT("", E2322)</f>
        <v>Tubulação_Distribui_Fluxo</v>
      </c>
      <c r="O2322" s="9" t="str">
        <f>_xlfn.CONCAT("Classe IFC ou Categoria Revit:   ", F2322)</f>
        <v>Classe IFC ou Categoria Revit:   OST_PipeInsulations</v>
      </c>
      <c r="P2322" s="7" t="s">
        <v>4183</v>
      </c>
      <c r="Q2322" s="11" t="str">
        <f>_xlfn.CONCAT("Categoria de Revit:  ",F2322)</f>
        <v>Categoria de Revit:  OST_PipeInsulations</v>
      </c>
      <c r="R2322" s="7" t="str">
        <f>C2322</f>
        <v>MEP_Projeto</v>
      </c>
      <c r="S2322" s="7" t="str">
        <f>D2322</f>
        <v>MEP_Tubulação</v>
      </c>
      <c r="T2322" s="7" t="str">
        <f>E2322</f>
        <v>Tubulação_Distribui_Fluxo</v>
      </c>
      <c r="U2322" s="8" t="str">
        <f>_xlfn.CONCAT("bim-key_",A2322)</f>
        <v>bim-key_2321</v>
      </c>
      <c r="V2322" s="4" t="str">
        <f>IF(ISNUMBER(FIND("Arrow", F2322)), _xlfn.CONCAT(E2322,"_Seta"), E2322)</f>
        <v>Tubulação_Distribui_Fluxo</v>
      </c>
      <c r="W2322" s="4" t="str">
        <f>IF(ISNUMBER(FIND("Scheme", F2322)), _xlfn.CONCAT(F2322,"_Esquema"), F2322)</f>
        <v>OST_PipeInsulations</v>
      </c>
    </row>
    <row r="2323" spans="1:23" ht="9.75" customHeight="1" x14ac:dyDescent="0.25">
      <c r="A2323" s="66">
        <v>2322</v>
      </c>
      <c r="B2323" s="65" t="s">
        <v>4283</v>
      </c>
      <c r="C2323" s="27" t="s">
        <v>4576</v>
      </c>
      <c r="D2323" s="27" t="s">
        <v>4585</v>
      </c>
      <c r="E2323" s="40" t="s">
        <v>4206</v>
      </c>
      <c r="F2323" s="25" t="s">
        <v>3096</v>
      </c>
      <c r="G2323" s="6" t="s">
        <v>13</v>
      </c>
      <c r="H2323" s="6" t="s">
        <v>13</v>
      </c>
      <c r="I2323" s="6" t="s">
        <v>13</v>
      </c>
      <c r="J2323" s="6" t="s">
        <v>13</v>
      </c>
      <c r="K2323" s="23" t="s">
        <v>13</v>
      </c>
      <c r="L2323" s="9" t="str">
        <f>_xlfn.CONCAT("", C2323)</f>
        <v>MEP_Projeto</v>
      </c>
      <c r="M2323" s="9" t="str">
        <f>_xlfn.CONCAT("", D2323)</f>
        <v>MEP_Tubulação</v>
      </c>
      <c r="N2323" s="9" t="str">
        <f>_xlfn.CONCAT("", E2323)</f>
        <v>Tubulação_Distribui_Fluxo</v>
      </c>
      <c r="O2323" s="9" t="str">
        <f>_xlfn.CONCAT("Classe IFC ou Categoria Revit:   ", F2323)</f>
        <v>Classe IFC ou Categoria Revit:   OST_PipeMaterials</v>
      </c>
      <c r="P2323" s="7" t="s">
        <v>4183</v>
      </c>
      <c r="Q2323" s="11" t="str">
        <f>_xlfn.CONCAT("Categoria de Revit:  ",F2323)</f>
        <v>Categoria de Revit:  OST_PipeMaterials</v>
      </c>
      <c r="R2323" s="7" t="str">
        <f>C2323</f>
        <v>MEP_Projeto</v>
      </c>
      <c r="S2323" s="7" t="str">
        <f>D2323</f>
        <v>MEP_Tubulação</v>
      </c>
      <c r="T2323" s="7" t="str">
        <f>E2323</f>
        <v>Tubulação_Distribui_Fluxo</v>
      </c>
      <c r="U2323" s="8" t="str">
        <f>_xlfn.CONCAT("bim-key_",A2323)</f>
        <v>bim-key_2322</v>
      </c>
      <c r="V2323" s="4" t="str">
        <f>IF(ISNUMBER(FIND("Arrow", F2323)), _xlfn.CONCAT(E2323,"_Seta"), E2323)</f>
        <v>Tubulação_Distribui_Fluxo</v>
      </c>
      <c r="W2323" s="4" t="str">
        <f>IF(ISNUMBER(FIND("Scheme", F2323)), _xlfn.CONCAT(F2323,"_Esquema"), F2323)</f>
        <v>OST_PipeMaterials</v>
      </c>
    </row>
    <row r="2324" spans="1:23" ht="9.75" customHeight="1" x14ac:dyDescent="0.25">
      <c r="A2324" s="66">
        <v>2323</v>
      </c>
      <c r="B2324" s="65" t="s">
        <v>4283</v>
      </c>
      <c r="C2324" s="27" t="s">
        <v>4576</v>
      </c>
      <c r="D2324" s="27" t="s">
        <v>4585</v>
      </c>
      <c r="E2324" s="40" t="s">
        <v>4206</v>
      </c>
      <c r="F2324" s="25" t="s">
        <v>3037</v>
      </c>
      <c r="G2324" s="6" t="s">
        <v>13</v>
      </c>
      <c r="H2324" s="6" t="s">
        <v>13</v>
      </c>
      <c r="I2324" s="6" t="s">
        <v>13</v>
      </c>
      <c r="J2324" s="6" t="s">
        <v>13</v>
      </c>
      <c r="K2324" s="23" t="s">
        <v>13</v>
      </c>
      <c r="L2324" s="9" t="str">
        <f>_xlfn.CONCAT("", C2324)</f>
        <v>MEP_Projeto</v>
      </c>
      <c r="M2324" s="9" t="str">
        <f>_xlfn.CONCAT("", D2324)</f>
        <v>MEP_Tubulação</v>
      </c>
      <c r="N2324" s="9" t="str">
        <f>_xlfn.CONCAT("", E2324)</f>
        <v>Tubulação_Distribui_Fluxo</v>
      </c>
      <c r="O2324" s="9" t="str">
        <f>_xlfn.CONCAT("Classe IFC ou Categoria Revit:   ", F2324)</f>
        <v>Classe IFC ou Categoria Revit:   OST_PipeSegments</v>
      </c>
      <c r="P2324" s="7" t="s">
        <v>4183</v>
      </c>
      <c r="Q2324" s="11" t="str">
        <f>_xlfn.CONCAT("Categoria de Revit:  ",F2324)</f>
        <v>Categoria de Revit:  OST_PipeSegments</v>
      </c>
      <c r="R2324" s="7" t="str">
        <f>C2324</f>
        <v>MEP_Projeto</v>
      </c>
      <c r="S2324" s="7" t="str">
        <f>D2324</f>
        <v>MEP_Tubulação</v>
      </c>
      <c r="T2324" s="7" t="str">
        <f>E2324</f>
        <v>Tubulação_Distribui_Fluxo</v>
      </c>
      <c r="U2324" s="8" t="str">
        <f>_xlfn.CONCAT("bim-key_",A2324)</f>
        <v>bim-key_2323</v>
      </c>
      <c r="V2324" s="4" t="str">
        <f>IF(ISNUMBER(FIND("Arrow", F2324)), _xlfn.CONCAT(E2324,"_Seta"), E2324)</f>
        <v>Tubulação_Distribui_Fluxo</v>
      </c>
      <c r="W2324" s="4" t="str">
        <f>IF(ISNUMBER(FIND("Scheme", F2324)), _xlfn.CONCAT(F2324,"_Esquema"), F2324)</f>
        <v>OST_PipeSegments</v>
      </c>
    </row>
    <row r="2325" spans="1:23" ht="9.75" customHeight="1" x14ac:dyDescent="0.25">
      <c r="A2325" s="66">
        <v>2324</v>
      </c>
      <c r="B2325" s="65" t="s">
        <v>4283</v>
      </c>
      <c r="C2325" s="27" t="s">
        <v>4576</v>
      </c>
      <c r="D2325" s="27" t="s">
        <v>4585</v>
      </c>
      <c r="E2325" s="40" t="s">
        <v>4206</v>
      </c>
      <c r="F2325" s="25" t="s">
        <v>3039</v>
      </c>
      <c r="G2325" s="6" t="s">
        <v>13</v>
      </c>
      <c r="H2325" s="6" t="s">
        <v>13</v>
      </c>
      <c r="I2325" s="6" t="s">
        <v>13</v>
      </c>
      <c r="J2325" s="6" t="s">
        <v>13</v>
      </c>
      <c r="K2325" s="23" t="s">
        <v>13</v>
      </c>
      <c r="L2325" s="9" t="str">
        <f>_xlfn.CONCAT("", C2325)</f>
        <v>MEP_Projeto</v>
      </c>
      <c r="M2325" s="9" t="str">
        <f>_xlfn.CONCAT("", D2325)</f>
        <v>MEP_Tubulação</v>
      </c>
      <c r="N2325" s="9" t="str">
        <f>_xlfn.CONCAT("", E2325)</f>
        <v>Tubulação_Distribui_Fluxo</v>
      </c>
      <c r="O2325" s="9" t="str">
        <f>_xlfn.CONCAT("Classe IFC ou Categoria Revit:   ", F2325)</f>
        <v>Classe IFC ou Categoria Revit:   OST_PlaceHolderPipes</v>
      </c>
      <c r="P2325" s="7" t="s">
        <v>4183</v>
      </c>
      <c r="Q2325" s="11" t="str">
        <f>_xlfn.CONCAT("Categoria de Revit:  ",F2325)</f>
        <v>Categoria de Revit:  OST_PlaceHolderPipes</v>
      </c>
      <c r="R2325" s="7" t="str">
        <f>C2325</f>
        <v>MEP_Projeto</v>
      </c>
      <c r="S2325" s="7" t="str">
        <f>D2325</f>
        <v>MEP_Tubulação</v>
      </c>
      <c r="T2325" s="7" t="str">
        <f>E2325</f>
        <v>Tubulação_Distribui_Fluxo</v>
      </c>
      <c r="U2325" s="8" t="str">
        <f>_xlfn.CONCAT("bim-key_",A2325)</f>
        <v>bim-key_2324</v>
      </c>
      <c r="V2325" s="4" t="str">
        <f>IF(ISNUMBER(FIND("Arrow", F2325)), _xlfn.CONCAT(E2325,"_Seta"), E2325)</f>
        <v>Tubulação_Distribui_Fluxo</v>
      </c>
      <c r="W2325" s="4" t="str">
        <f>IF(ISNUMBER(FIND("Scheme", F2325)), _xlfn.CONCAT(F2325,"_Esquema"), F2325)</f>
        <v>OST_PlaceHolderPipes</v>
      </c>
    </row>
    <row r="2326" spans="1:23" ht="9.75" customHeight="1" x14ac:dyDescent="0.25">
      <c r="A2326" s="66">
        <v>2325</v>
      </c>
      <c r="B2326" s="65" t="s">
        <v>4283</v>
      </c>
      <c r="C2326" s="27" t="s">
        <v>4289</v>
      </c>
      <c r="D2326" s="27" t="s">
        <v>4631</v>
      </c>
      <c r="E2326" s="26" t="s">
        <v>4774</v>
      </c>
      <c r="F2326" s="25" t="s">
        <v>3400</v>
      </c>
      <c r="G2326" s="6" t="s">
        <v>13</v>
      </c>
      <c r="H2326" s="6" t="s">
        <v>13</v>
      </c>
      <c r="I2326" s="6" t="s">
        <v>13</v>
      </c>
      <c r="J2326" s="6" t="s">
        <v>13</v>
      </c>
      <c r="K2326" s="23" t="s">
        <v>13</v>
      </c>
      <c r="L2326" s="9" t="str">
        <f>_xlfn.CONCAT("", C2326)</f>
        <v>ARQ_Projeto</v>
      </c>
      <c r="M2326" s="9" t="str">
        <f>_xlfn.CONCAT("", D2326)</f>
        <v>ARQ_Pontos</v>
      </c>
      <c r="N2326" s="9" t="str">
        <f>_xlfn.CONCAT("", E2326)</f>
        <v>Vínculo</v>
      </c>
      <c r="O2326" s="9" t="str">
        <f>_xlfn.CONCAT("Classe IFC ou Categoria Revit:   ", F2326)</f>
        <v>Classe IFC ou Categoria Revit:   OST_RvtLinks</v>
      </c>
      <c r="P2326" s="7" t="s">
        <v>4183</v>
      </c>
      <c r="Q2326" s="11" t="str">
        <f>_xlfn.CONCAT("Categoria de Revit:  ",F2326)</f>
        <v>Categoria de Revit:  OST_RvtLinks</v>
      </c>
      <c r="R2326" s="7" t="str">
        <f>C2326</f>
        <v>ARQ_Projeto</v>
      </c>
      <c r="S2326" s="7" t="str">
        <f>D2326</f>
        <v>ARQ_Pontos</v>
      </c>
      <c r="T2326" s="7" t="str">
        <f>E2326</f>
        <v>Vínculo</v>
      </c>
      <c r="U2326" s="8" t="str">
        <f>_xlfn.CONCAT("bim-key_",A2326)</f>
        <v>bim-key_2325</v>
      </c>
      <c r="V2326" s="4" t="str">
        <f>IF(ISNUMBER(FIND("Arrow", F2326)), _xlfn.CONCAT(E2326,"_Seta"), E2326)</f>
        <v>Vínculo</v>
      </c>
      <c r="W2326" s="4" t="str">
        <f>IF(ISNUMBER(FIND("Scheme", F2326)), _xlfn.CONCAT(F2326,"_Esquema"), F2326)</f>
        <v>OST_RvtLinks</v>
      </c>
    </row>
    <row r="2327" spans="1:23" ht="9.75" customHeight="1" x14ac:dyDescent="0.25">
      <c r="A2327" s="66">
        <v>2326</v>
      </c>
      <c r="B2327" s="65" t="s">
        <v>4283</v>
      </c>
      <c r="C2327" s="27" t="s">
        <v>4289</v>
      </c>
      <c r="D2327" s="27" t="s">
        <v>4740</v>
      </c>
      <c r="E2327" s="26" t="s">
        <v>4489</v>
      </c>
      <c r="F2327" s="25" t="s">
        <v>3486</v>
      </c>
      <c r="G2327" s="6" t="s">
        <v>13</v>
      </c>
      <c r="H2327" s="6" t="s">
        <v>13</v>
      </c>
      <c r="I2327" s="6" t="s">
        <v>13</v>
      </c>
      <c r="J2327" s="6" t="s">
        <v>13</v>
      </c>
      <c r="K2327" s="23" t="s">
        <v>13</v>
      </c>
      <c r="L2327" s="9" t="str">
        <f>_xlfn.CONCAT("", C2327)</f>
        <v>ARQ_Projeto</v>
      </c>
      <c r="M2327" s="9" t="str">
        <f>_xlfn.CONCAT("", D2327)</f>
        <v>ARQ_Interdisciplinar_TAG</v>
      </c>
      <c r="N2327" s="9" t="str">
        <f>_xlfn.CONCAT("", E2327)</f>
        <v>Vínculos_Etiqueta</v>
      </c>
      <c r="O2327" s="9" t="str">
        <f>_xlfn.CONCAT("Classe IFC ou Categoria Revit:   ", F2327)</f>
        <v>Classe IFC ou Categoria Revit:   OST_RvtLinksTags</v>
      </c>
      <c r="P2327" s="7" t="s">
        <v>4460</v>
      </c>
      <c r="Q2327" s="11" t="str">
        <f>_xlfn.CONCAT("Categoria de Revit:  ",F2327)</f>
        <v>Categoria de Revit:  OST_RvtLinksTags</v>
      </c>
      <c r="R2327" s="7" t="str">
        <f>C2327</f>
        <v>ARQ_Projeto</v>
      </c>
      <c r="S2327" s="7" t="str">
        <f>D2327</f>
        <v>ARQ_Interdisciplinar_TAG</v>
      </c>
      <c r="T2327" s="7" t="str">
        <f>E2327</f>
        <v>Vínculos_Etiqueta</v>
      </c>
      <c r="U2327" s="8" t="str">
        <f>_xlfn.CONCAT("bim-key_",A2327)</f>
        <v>bim-key_2326</v>
      </c>
      <c r="V2327" s="4" t="str">
        <f>IF(ISNUMBER(FIND("Arrow", F2327)), _xlfn.CONCAT(E2327,"_Seta"), E2327)</f>
        <v>Vínculos_Etiqueta</v>
      </c>
      <c r="W2327" s="4" t="str">
        <f>IF(ISNUMBER(FIND("Scheme", F2327)), _xlfn.CONCAT(F2327,"_Esquema"), F2327)</f>
        <v>OST_RvtLinksTags</v>
      </c>
    </row>
    <row r="2328" spans="1:23" ht="9.75" customHeight="1" x14ac:dyDescent="0.25">
      <c r="A2328" s="66">
        <v>2327</v>
      </c>
      <c r="B2328" s="65" t="s">
        <v>4283</v>
      </c>
      <c r="C2328" s="27" t="s">
        <v>4289</v>
      </c>
      <c r="D2328" s="27" t="s">
        <v>4291</v>
      </c>
      <c r="E2328" s="26" t="s">
        <v>4793</v>
      </c>
      <c r="F2328" s="25" t="s">
        <v>3723</v>
      </c>
      <c r="G2328" s="6" t="s">
        <v>13</v>
      </c>
      <c r="H2328" s="6" t="s">
        <v>13</v>
      </c>
      <c r="I2328" s="6" t="s">
        <v>13</v>
      </c>
      <c r="J2328" s="6" t="s">
        <v>13</v>
      </c>
      <c r="K2328" s="23" t="s">
        <v>13</v>
      </c>
      <c r="L2328" s="9" t="str">
        <f>_xlfn.CONCAT("", C2328)</f>
        <v>ARQ_Projeto</v>
      </c>
      <c r="M2328" s="9" t="str">
        <f>_xlfn.CONCAT("", D2328)</f>
        <v>ARQ_Interdisciplinar</v>
      </c>
      <c r="N2328" s="9" t="str">
        <f>_xlfn.CONCAT("", E2328)</f>
        <v>Projeto_Tabelas_Gráficas</v>
      </c>
      <c r="O2328" s="9" t="str">
        <f>_xlfn.CONCAT("Classe IFC ou Categoria Revit:   ", F2328)</f>
        <v>Classe IFC ou Categoria Revit:   OST_ScheduleGraphics</v>
      </c>
      <c r="P2328" s="7" t="s">
        <v>4183</v>
      </c>
      <c r="Q2328" s="11" t="str">
        <f>_xlfn.CONCAT("Categoria de Revit:  ",F2328)</f>
        <v>Categoria de Revit:  OST_ScheduleGraphics</v>
      </c>
      <c r="R2328" s="7" t="str">
        <f>C2328</f>
        <v>ARQ_Projeto</v>
      </c>
      <c r="S2328" s="7" t="str">
        <f>D2328</f>
        <v>ARQ_Interdisciplinar</v>
      </c>
      <c r="T2328" s="7" t="str">
        <f>E2328</f>
        <v>Projeto_Tabelas_Gráficas</v>
      </c>
      <c r="U2328" s="8" t="str">
        <f>_xlfn.CONCAT("bim-key_",A2328)</f>
        <v>bim-key_2327</v>
      </c>
      <c r="V2328" s="4" t="str">
        <f>IF(ISNUMBER(FIND("Arrow", F2328)), _xlfn.CONCAT(E2328,"_Seta"), E2328)</f>
        <v>Projeto_Tabelas_Gráficas</v>
      </c>
      <c r="W2328" s="4" t="str">
        <f>IF(ISNUMBER(FIND("Scheme", F2328)), _xlfn.CONCAT(F2328,"_Esquema"), F2328)</f>
        <v>OST_ScheduleGraphics</v>
      </c>
    </row>
    <row r="2329" spans="1:23" ht="9.75" customHeight="1" x14ac:dyDescent="0.25">
      <c r="A2329" s="66">
        <v>2328</v>
      </c>
      <c r="B2329" s="65" t="s">
        <v>4283</v>
      </c>
      <c r="C2329" s="27" t="s">
        <v>4415</v>
      </c>
      <c r="D2329" s="27" t="s">
        <v>4535</v>
      </c>
      <c r="E2329" s="26" t="s">
        <v>4610</v>
      </c>
      <c r="F2329" s="25" t="s">
        <v>3722</v>
      </c>
      <c r="G2329" s="6" t="s">
        <v>13</v>
      </c>
      <c r="H2329" s="6" t="s">
        <v>13</v>
      </c>
      <c r="I2329" s="6" t="s">
        <v>13</v>
      </c>
      <c r="J2329" s="6" t="s">
        <v>13</v>
      </c>
      <c r="K2329" s="23" t="s">
        <v>13</v>
      </c>
      <c r="L2329" s="9" t="str">
        <f>_xlfn.CONCAT("", C2329)</f>
        <v>DOC_Projeto</v>
      </c>
      <c r="M2329" s="9" t="str">
        <f>_xlfn.CONCAT("", D2329)</f>
        <v>DOC_Simbologia</v>
      </c>
      <c r="N2329" s="9" t="str">
        <f>_xlfn.CONCAT("", E2329)</f>
        <v>Textual_Simbologia_Tabela</v>
      </c>
      <c r="O2329" s="9" t="str">
        <f>_xlfn.CONCAT("Classe IFC ou Categoria Revit:   ", F2329)</f>
        <v>Classe IFC ou Categoria Revit:   OST_Schedules</v>
      </c>
      <c r="P2329" s="7" t="s">
        <v>4183</v>
      </c>
      <c r="Q2329" s="11" t="str">
        <f>_xlfn.CONCAT("Categoria de Revit:  ",F2329)</f>
        <v>Categoria de Revit:  OST_Schedules</v>
      </c>
      <c r="R2329" s="7" t="str">
        <f>C2329</f>
        <v>DOC_Projeto</v>
      </c>
      <c r="S2329" s="7" t="str">
        <f>D2329</f>
        <v>DOC_Simbologia</v>
      </c>
      <c r="T2329" s="7" t="str">
        <f>E2329</f>
        <v>Textual_Simbologia_Tabela</v>
      </c>
      <c r="U2329" s="8" t="str">
        <f>_xlfn.CONCAT("bim-key_",A2329)</f>
        <v>bim-key_2328</v>
      </c>
      <c r="V2329" s="4" t="str">
        <f>IF(ISNUMBER(FIND("Arrow", F2329)), _xlfn.CONCAT(E2329,"_Seta"), E2329)</f>
        <v>Textual_Simbologia_Tabela</v>
      </c>
      <c r="W2329" s="4" t="str">
        <f>IF(ISNUMBER(FIND("Scheme", F2329)), _xlfn.CONCAT(F2329,"_Esquema"), F2329)</f>
        <v>OST_Schedules</v>
      </c>
    </row>
    <row r="2330" spans="1:23" ht="9.75" customHeight="1" x14ac:dyDescent="0.25">
      <c r="A2330" s="66">
        <v>2329</v>
      </c>
      <c r="B2330" s="65" t="s">
        <v>4283</v>
      </c>
      <c r="C2330" s="27" t="s">
        <v>4415</v>
      </c>
      <c r="D2330" s="27" t="s">
        <v>4535</v>
      </c>
      <c r="E2330" s="26" t="s">
        <v>4610</v>
      </c>
      <c r="F2330" s="25" t="s">
        <v>3972</v>
      </c>
      <c r="G2330" s="6" t="s">
        <v>13</v>
      </c>
      <c r="H2330" s="6" t="s">
        <v>13</v>
      </c>
      <c r="I2330" s="6" t="s">
        <v>13</v>
      </c>
      <c r="J2330" s="6" t="s">
        <v>13</v>
      </c>
      <c r="K2330" s="23" t="s">
        <v>13</v>
      </c>
      <c r="L2330" s="9" t="str">
        <f>_xlfn.CONCAT("", C2330)</f>
        <v>DOC_Projeto</v>
      </c>
      <c r="M2330" s="9" t="str">
        <f>_xlfn.CONCAT("", D2330)</f>
        <v>DOC_Simbologia</v>
      </c>
      <c r="N2330" s="9" t="str">
        <f>_xlfn.CONCAT("", E2330)</f>
        <v>Textual_Simbologia_Tabela</v>
      </c>
      <c r="O2330" s="9" t="str">
        <f>_xlfn.CONCAT("Classe IFC ou Categoria Revit:   ", F2330)</f>
        <v>Classe IFC ou Categoria Revit:   OST_ScheduleViewParamGroup</v>
      </c>
      <c r="P2330" s="7" t="s">
        <v>4183</v>
      </c>
      <c r="Q2330" s="11" t="str">
        <f>_xlfn.CONCAT("Categoria de Revit:  ",F2330)</f>
        <v>Categoria de Revit:  OST_ScheduleViewParamGroup</v>
      </c>
      <c r="R2330" s="7" t="str">
        <f>C2330</f>
        <v>DOC_Projeto</v>
      </c>
      <c r="S2330" s="7" t="str">
        <f>D2330</f>
        <v>DOC_Simbologia</v>
      </c>
      <c r="T2330" s="7" t="str">
        <f>E2330</f>
        <v>Textual_Simbologia_Tabela</v>
      </c>
      <c r="U2330" s="8" t="str">
        <f>_xlfn.CONCAT("bim-key_",A2330)</f>
        <v>bim-key_2329</v>
      </c>
      <c r="V2330" s="4" t="str">
        <f>IF(ISNUMBER(FIND("Arrow", F2330)), _xlfn.CONCAT(E2330,"_Seta"), E2330)</f>
        <v>Textual_Simbologia_Tabela</v>
      </c>
      <c r="W2330" s="4" t="str">
        <f>IF(ISNUMBER(FIND("Scheme", F2330)), _xlfn.CONCAT(F2330,"_Esquema"), F2330)</f>
        <v>OST_ScheduleViewParamGroup</v>
      </c>
    </row>
    <row r="2331" spans="1:23" ht="9.75" customHeight="1" x14ac:dyDescent="0.25">
      <c r="A2331" s="66">
        <v>2330</v>
      </c>
      <c r="B2331" s="65" t="s">
        <v>4283</v>
      </c>
      <c r="C2331" s="27" t="s">
        <v>4293</v>
      </c>
      <c r="D2331" s="27" t="s">
        <v>4294</v>
      </c>
      <c r="E2331" s="40" t="s">
        <v>4186</v>
      </c>
      <c r="F2331" s="25" t="s">
        <v>3404</v>
      </c>
      <c r="G2331" s="6" t="s">
        <v>13</v>
      </c>
      <c r="H2331" s="6" t="s">
        <v>13</v>
      </c>
      <c r="I2331" s="6" t="s">
        <v>13</v>
      </c>
      <c r="J2331" s="6" t="s">
        <v>13</v>
      </c>
      <c r="K2331" s="23" t="s">
        <v>13</v>
      </c>
      <c r="L2331" s="9" t="str">
        <f>_xlfn.CONCAT("", C2331)</f>
        <v>GEO_Projeto</v>
      </c>
      <c r="M2331" s="9" t="str">
        <f>_xlfn.CONCAT("", D2331)</f>
        <v>GEO_Geotecnia</v>
      </c>
      <c r="N2331" s="9" t="str">
        <f>_xlfn.CONCAT("", E2331)</f>
        <v>Topografia</v>
      </c>
      <c r="O2331" s="9" t="str">
        <f>_xlfn.CONCAT("Classe IFC ou Categoria Revit:   ", F2331)</f>
        <v>Classe IFC ou Categoria Revit:   OST_SecondaryTopographyContours</v>
      </c>
      <c r="P2331" s="7" t="s">
        <v>4183</v>
      </c>
      <c r="Q2331" s="11" t="str">
        <f>_xlfn.CONCAT("Categoria de Revit:  ",F2331)</f>
        <v>Categoria de Revit:  OST_SecondaryTopographyContours</v>
      </c>
      <c r="R2331" s="7" t="str">
        <f>C2331</f>
        <v>GEO_Projeto</v>
      </c>
      <c r="S2331" s="7" t="str">
        <f>D2331</f>
        <v>GEO_Geotecnia</v>
      </c>
      <c r="T2331" s="7" t="str">
        <f>E2331</f>
        <v>Topografia</v>
      </c>
      <c r="U2331" s="8" t="str">
        <f>_xlfn.CONCAT("bim-key_",A2331)</f>
        <v>bim-key_2330</v>
      </c>
      <c r="V2331" s="4" t="str">
        <f>IF(ISNUMBER(FIND("Arrow", F2331)), _xlfn.CONCAT(E2331,"_Seta"), E2331)</f>
        <v>Topografia</v>
      </c>
      <c r="W2331" s="4" t="str">
        <f>IF(ISNUMBER(FIND("Scheme", F2331)), _xlfn.CONCAT(F2331,"_Esquema"), F2331)</f>
        <v>OST_SecondaryTopographyContours</v>
      </c>
    </row>
    <row r="2332" spans="1:23" ht="9.75" customHeight="1" x14ac:dyDescent="0.25">
      <c r="A2332" s="66">
        <v>2331</v>
      </c>
      <c r="B2332" s="65" t="s">
        <v>4283</v>
      </c>
      <c r="C2332" s="27" t="s">
        <v>4415</v>
      </c>
      <c r="D2332" s="27" t="s">
        <v>4535</v>
      </c>
      <c r="E2332" s="26" t="s">
        <v>4607</v>
      </c>
      <c r="F2332" s="25" t="s">
        <v>3780</v>
      </c>
      <c r="G2332" s="6" t="s">
        <v>13</v>
      </c>
      <c r="H2332" s="6" t="s">
        <v>13</v>
      </c>
      <c r="I2332" s="6" t="s">
        <v>13</v>
      </c>
      <c r="J2332" s="6" t="s">
        <v>13</v>
      </c>
      <c r="K2332" s="23" t="s">
        <v>13</v>
      </c>
      <c r="L2332" s="9" t="str">
        <f>_xlfn.CONCAT("", C2332)</f>
        <v>DOC_Projeto</v>
      </c>
      <c r="M2332" s="9" t="str">
        <f>_xlfn.CONCAT("", D2332)</f>
        <v>DOC_Simbologia</v>
      </c>
      <c r="N2332" s="9" t="str">
        <f>_xlfn.CONCAT("", E2332)</f>
        <v>Textual_Simbologia_Caixas</v>
      </c>
      <c r="O2332" s="9" t="str">
        <f>_xlfn.CONCAT("Classe IFC ou Categoria Revit:   ", F2332)</f>
        <v>Classe IFC ou Categoria Revit:   OST_SectionBox</v>
      </c>
      <c r="P2332" s="7" t="s">
        <v>4183</v>
      </c>
      <c r="Q2332" s="11" t="str">
        <f>_xlfn.CONCAT("Categoria de Revit:  ",F2332)</f>
        <v>Categoria de Revit:  OST_SectionBox</v>
      </c>
      <c r="R2332" s="7" t="str">
        <f>C2332</f>
        <v>DOC_Projeto</v>
      </c>
      <c r="S2332" s="7" t="str">
        <f>D2332</f>
        <v>DOC_Simbologia</v>
      </c>
      <c r="T2332" s="7" t="str">
        <f>E2332</f>
        <v>Textual_Simbologia_Caixas</v>
      </c>
      <c r="U2332" s="8" t="str">
        <f>_xlfn.CONCAT("bim-key_",A2332)</f>
        <v>bim-key_2331</v>
      </c>
      <c r="V2332" s="4" t="str">
        <f>IF(ISNUMBER(FIND("Arrow", F2332)), _xlfn.CONCAT(E2332,"_Seta"), E2332)</f>
        <v>Textual_Simbologia_Caixas</v>
      </c>
      <c r="W2332" s="4" t="str">
        <f>IF(ISNUMBER(FIND("Scheme", F2332)), _xlfn.CONCAT(F2332,"_Esquema"), F2332)</f>
        <v>OST_SectionBox</v>
      </c>
    </row>
    <row r="2333" spans="1:23" ht="9.75" customHeight="1" x14ac:dyDescent="0.25">
      <c r="A2333" s="66">
        <v>2332</v>
      </c>
      <c r="B2333" s="65" t="s">
        <v>4283</v>
      </c>
      <c r="C2333" s="27" t="s">
        <v>4415</v>
      </c>
      <c r="D2333" s="27" t="s">
        <v>4535</v>
      </c>
      <c r="E2333" s="26" t="s">
        <v>4601</v>
      </c>
      <c r="F2333" s="25" t="s">
        <v>3757</v>
      </c>
      <c r="G2333" s="6" t="s">
        <v>13</v>
      </c>
      <c r="H2333" s="6" t="s">
        <v>13</v>
      </c>
      <c r="I2333" s="6" t="s">
        <v>13</v>
      </c>
      <c r="J2333" s="6" t="s">
        <v>13</v>
      </c>
      <c r="K2333" s="23" t="s">
        <v>13</v>
      </c>
      <c r="L2333" s="9" t="str">
        <f>_xlfn.CONCAT("", C2333)</f>
        <v>DOC_Projeto</v>
      </c>
      <c r="M2333" s="9" t="str">
        <f>_xlfn.CONCAT("", D2333)</f>
        <v>DOC_Simbologia</v>
      </c>
      <c r="N2333" s="9" t="str">
        <f>_xlfn.CONCAT("", E2333)</f>
        <v>Textual_Simbologia_Simbolo</v>
      </c>
      <c r="O2333" s="9" t="str">
        <f>_xlfn.CONCAT("Classe IFC ou Categoria Revit:   ", F2333)</f>
        <v>Classe IFC ou Categoria Revit:   OST_SectionHeadMediumLines</v>
      </c>
      <c r="P2333" s="7" t="s">
        <v>4183</v>
      </c>
      <c r="Q2333" s="11" t="str">
        <f>_xlfn.CONCAT("Categoria de Revit:  ",F2333)</f>
        <v>Categoria de Revit:  OST_SectionHeadMediumLines</v>
      </c>
      <c r="R2333" s="7" t="str">
        <f>C2333</f>
        <v>DOC_Projeto</v>
      </c>
      <c r="S2333" s="7" t="str">
        <f>D2333</f>
        <v>DOC_Simbologia</v>
      </c>
      <c r="T2333" s="7" t="str">
        <f>E2333</f>
        <v>Textual_Simbologia_Simbolo</v>
      </c>
      <c r="U2333" s="8" t="str">
        <f>_xlfn.CONCAT("bim-key_",A2333)</f>
        <v>bim-key_2332</v>
      </c>
      <c r="V2333" s="4" t="str">
        <f>IF(ISNUMBER(FIND("Arrow", F2333)), _xlfn.CONCAT(E2333,"_Seta"), E2333)</f>
        <v>Textual_Simbologia_Simbolo</v>
      </c>
      <c r="W2333" s="4" t="str">
        <f>IF(ISNUMBER(FIND("Scheme", F2333)), _xlfn.CONCAT(F2333,"_Esquema"), F2333)</f>
        <v>OST_SectionHeadMediumLines</v>
      </c>
    </row>
    <row r="2334" spans="1:23" ht="9.75" customHeight="1" x14ac:dyDescent="0.25">
      <c r="A2334" s="66">
        <v>2333</v>
      </c>
      <c r="B2334" s="65" t="s">
        <v>4283</v>
      </c>
      <c r="C2334" s="27" t="s">
        <v>4415</v>
      </c>
      <c r="D2334" s="27" t="s">
        <v>4535</v>
      </c>
      <c r="E2334" s="26" t="s">
        <v>4601</v>
      </c>
      <c r="F2334" s="25" t="s">
        <v>3759</v>
      </c>
      <c r="G2334" s="6" t="s">
        <v>13</v>
      </c>
      <c r="H2334" s="6" t="s">
        <v>13</v>
      </c>
      <c r="I2334" s="6" t="s">
        <v>13</v>
      </c>
      <c r="J2334" s="6" t="s">
        <v>13</v>
      </c>
      <c r="K2334" s="23" t="s">
        <v>13</v>
      </c>
      <c r="L2334" s="9" t="str">
        <f>_xlfn.CONCAT("", C2334)</f>
        <v>DOC_Projeto</v>
      </c>
      <c r="M2334" s="9" t="str">
        <f>_xlfn.CONCAT("", D2334)</f>
        <v>DOC_Simbologia</v>
      </c>
      <c r="N2334" s="9" t="str">
        <f>_xlfn.CONCAT("", E2334)</f>
        <v>Textual_Simbologia_Simbolo</v>
      </c>
      <c r="O2334" s="9" t="str">
        <f>_xlfn.CONCAT("Classe IFC ou Categoria Revit:   ", F2334)</f>
        <v>Classe IFC ou Categoria Revit:   OST_SectionHeads</v>
      </c>
      <c r="P2334" s="7" t="s">
        <v>4183</v>
      </c>
      <c r="Q2334" s="11" t="str">
        <f>_xlfn.CONCAT("Categoria de Revit:  ",F2334)</f>
        <v>Categoria de Revit:  OST_SectionHeads</v>
      </c>
      <c r="R2334" s="7" t="str">
        <f>C2334</f>
        <v>DOC_Projeto</v>
      </c>
      <c r="S2334" s="7" t="str">
        <f>D2334</f>
        <v>DOC_Simbologia</v>
      </c>
      <c r="T2334" s="7" t="str">
        <f>E2334</f>
        <v>Textual_Simbologia_Simbolo</v>
      </c>
      <c r="U2334" s="8" t="str">
        <f>_xlfn.CONCAT("bim-key_",A2334)</f>
        <v>bim-key_2333</v>
      </c>
      <c r="V2334" s="4" t="str">
        <f>IF(ISNUMBER(FIND("Arrow", F2334)), _xlfn.CONCAT(E2334,"_Seta"), E2334)</f>
        <v>Textual_Simbologia_Simbolo</v>
      </c>
      <c r="W2334" s="4" t="str">
        <f>IF(ISNUMBER(FIND("Scheme", F2334)), _xlfn.CONCAT(F2334,"_Esquema"), F2334)</f>
        <v>OST_SectionHeads</v>
      </c>
    </row>
    <row r="2335" spans="1:23" ht="9.75" customHeight="1" x14ac:dyDescent="0.25">
      <c r="A2335" s="66">
        <v>2334</v>
      </c>
      <c r="B2335" s="65" t="s">
        <v>4283</v>
      </c>
      <c r="C2335" s="27" t="s">
        <v>4415</v>
      </c>
      <c r="D2335" s="27" t="s">
        <v>4535</v>
      </c>
      <c r="E2335" s="26" t="s">
        <v>4601</v>
      </c>
      <c r="F2335" s="25" t="s">
        <v>3758</v>
      </c>
      <c r="G2335" s="6" t="s">
        <v>13</v>
      </c>
      <c r="H2335" s="6" t="s">
        <v>13</v>
      </c>
      <c r="I2335" s="6" t="s">
        <v>13</v>
      </c>
      <c r="J2335" s="6" t="s">
        <v>13</v>
      </c>
      <c r="K2335" s="23" t="s">
        <v>13</v>
      </c>
      <c r="L2335" s="9" t="str">
        <f>_xlfn.CONCAT("", C2335)</f>
        <v>DOC_Projeto</v>
      </c>
      <c r="M2335" s="9" t="str">
        <f>_xlfn.CONCAT("", D2335)</f>
        <v>DOC_Simbologia</v>
      </c>
      <c r="N2335" s="9" t="str">
        <f>_xlfn.CONCAT("", E2335)</f>
        <v>Textual_Simbologia_Simbolo</v>
      </c>
      <c r="O2335" s="9" t="str">
        <f>_xlfn.CONCAT("Classe IFC ou Categoria Revit:   ", F2335)</f>
        <v>Classe IFC ou Categoria Revit:   OST_SectionHeadThinLines</v>
      </c>
      <c r="P2335" s="7" t="s">
        <v>4183</v>
      </c>
      <c r="Q2335" s="11" t="str">
        <f>_xlfn.CONCAT("Categoria de Revit:  ",F2335)</f>
        <v>Categoria de Revit:  OST_SectionHeadThinLines</v>
      </c>
      <c r="R2335" s="7" t="str">
        <f>C2335</f>
        <v>DOC_Projeto</v>
      </c>
      <c r="S2335" s="7" t="str">
        <f>D2335</f>
        <v>DOC_Simbologia</v>
      </c>
      <c r="T2335" s="7" t="str">
        <f>E2335</f>
        <v>Textual_Simbologia_Simbolo</v>
      </c>
      <c r="U2335" s="8" t="str">
        <f>_xlfn.CONCAT("bim-key_",A2335)</f>
        <v>bim-key_2334</v>
      </c>
      <c r="V2335" s="4" t="str">
        <f>IF(ISNUMBER(FIND("Arrow", F2335)), _xlfn.CONCAT(E2335,"_Seta"), E2335)</f>
        <v>Textual_Simbologia_Simbolo</v>
      </c>
      <c r="W2335" s="4" t="str">
        <f>IF(ISNUMBER(FIND("Scheme", F2335)), _xlfn.CONCAT(F2335,"_Esquema"), F2335)</f>
        <v>OST_SectionHeadThinLines</v>
      </c>
    </row>
    <row r="2336" spans="1:23" ht="9.75" customHeight="1" x14ac:dyDescent="0.25">
      <c r="A2336" s="66">
        <v>2335</v>
      </c>
      <c r="B2336" s="65" t="s">
        <v>4283</v>
      </c>
      <c r="C2336" s="27" t="s">
        <v>4415</v>
      </c>
      <c r="D2336" s="27" t="s">
        <v>4535</v>
      </c>
      <c r="E2336" s="26" t="s">
        <v>4601</v>
      </c>
      <c r="F2336" s="25" t="s">
        <v>3756</v>
      </c>
      <c r="G2336" s="6" t="s">
        <v>13</v>
      </c>
      <c r="H2336" s="6" t="s">
        <v>13</v>
      </c>
      <c r="I2336" s="6" t="s">
        <v>13</v>
      </c>
      <c r="J2336" s="6" t="s">
        <v>13</v>
      </c>
      <c r="K2336" s="23" t="s">
        <v>13</v>
      </c>
      <c r="L2336" s="9" t="str">
        <f>_xlfn.CONCAT("", C2336)</f>
        <v>DOC_Projeto</v>
      </c>
      <c r="M2336" s="9" t="str">
        <f>_xlfn.CONCAT("", D2336)</f>
        <v>DOC_Simbologia</v>
      </c>
      <c r="N2336" s="9" t="str">
        <f>_xlfn.CONCAT("", E2336)</f>
        <v>Textual_Simbologia_Simbolo</v>
      </c>
      <c r="O2336" s="9" t="str">
        <f>_xlfn.CONCAT("Classe IFC ou Categoria Revit:   ", F2336)</f>
        <v>Classe IFC ou Categoria Revit:   OST_SectionHeadWideLines</v>
      </c>
      <c r="P2336" s="7" t="s">
        <v>4183</v>
      </c>
      <c r="Q2336" s="11" t="str">
        <f>_xlfn.CONCAT("Categoria de Revit:  ",F2336)</f>
        <v>Categoria de Revit:  OST_SectionHeadWideLines</v>
      </c>
      <c r="R2336" s="7" t="str">
        <f>C2336</f>
        <v>DOC_Projeto</v>
      </c>
      <c r="S2336" s="7" t="str">
        <f>D2336</f>
        <v>DOC_Simbologia</v>
      </c>
      <c r="T2336" s="7" t="str">
        <f>E2336</f>
        <v>Textual_Simbologia_Simbolo</v>
      </c>
      <c r="U2336" s="8" t="str">
        <f>_xlfn.CONCAT("bim-key_",A2336)</f>
        <v>bim-key_2335</v>
      </c>
      <c r="V2336" s="4" t="str">
        <f>IF(ISNUMBER(FIND("Arrow", F2336)), _xlfn.CONCAT(E2336,"_Seta"), E2336)</f>
        <v>Textual_Simbologia_Simbolo</v>
      </c>
      <c r="W2336" s="4" t="str">
        <f>IF(ISNUMBER(FIND("Scheme", F2336)), _xlfn.CONCAT(F2336,"_Esquema"), F2336)</f>
        <v>OST_SectionHeadWideLines</v>
      </c>
    </row>
    <row r="2337" spans="1:23" ht="9.75" customHeight="1" x14ac:dyDescent="0.25">
      <c r="A2337" s="66">
        <v>2336</v>
      </c>
      <c r="B2337" s="65" t="s">
        <v>4283</v>
      </c>
      <c r="C2337" s="27" t="s">
        <v>4415</v>
      </c>
      <c r="D2337" s="27" t="s">
        <v>4535</v>
      </c>
      <c r="E2337" s="26" t="s">
        <v>4601</v>
      </c>
      <c r="F2337" s="25" t="s">
        <v>3814</v>
      </c>
      <c r="G2337" s="6" t="s">
        <v>13</v>
      </c>
      <c r="H2337" s="6" t="s">
        <v>13</v>
      </c>
      <c r="I2337" s="6" t="s">
        <v>13</v>
      </c>
      <c r="J2337" s="6" t="s">
        <v>13</v>
      </c>
      <c r="K2337" s="23" t="s">
        <v>13</v>
      </c>
      <c r="L2337" s="9" t="str">
        <f>_xlfn.CONCAT("", C2337)</f>
        <v>DOC_Projeto</v>
      </c>
      <c r="M2337" s="9" t="str">
        <f>_xlfn.CONCAT("", D2337)</f>
        <v>DOC_Simbologia</v>
      </c>
      <c r="N2337" s="9" t="str">
        <f>_xlfn.CONCAT("", E2337)</f>
        <v>Textual_Simbologia_Simbolo</v>
      </c>
      <c r="O2337" s="9" t="str">
        <f>_xlfn.CONCAT("Classe IFC ou Categoria Revit:   ", F2337)</f>
        <v>Classe IFC ou Categoria Revit:   OST_SectionLine</v>
      </c>
      <c r="P2337" s="7" t="s">
        <v>4183</v>
      </c>
      <c r="Q2337" s="11" t="str">
        <f>_xlfn.CONCAT("Categoria de Revit:  ",F2337)</f>
        <v>Categoria de Revit:  OST_SectionLine</v>
      </c>
      <c r="R2337" s="7" t="str">
        <f>C2337</f>
        <v>DOC_Projeto</v>
      </c>
      <c r="S2337" s="7" t="str">
        <f>D2337</f>
        <v>DOC_Simbologia</v>
      </c>
      <c r="T2337" s="7" t="str">
        <f>E2337</f>
        <v>Textual_Simbologia_Simbolo</v>
      </c>
      <c r="U2337" s="8" t="str">
        <f>_xlfn.CONCAT("bim-key_",A2337)</f>
        <v>bim-key_2336</v>
      </c>
      <c r="V2337" s="4" t="str">
        <f>IF(ISNUMBER(FIND("Arrow", F2337)), _xlfn.CONCAT(E2337,"_Seta"), E2337)</f>
        <v>Textual_Simbologia_Simbolo</v>
      </c>
      <c r="W2337" s="4" t="str">
        <f>IF(ISNUMBER(FIND("Scheme", F2337)), _xlfn.CONCAT(F2337,"_Esquema"), F2337)</f>
        <v>OST_SectionLine</v>
      </c>
    </row>
    <row r="2338" spans="1:23" ht="9.75" customHeight="1" x14ac:dyDescent="0.25">
      <c r="A2338" s="66">
        <v>2337</v>
      </c>
      <c r="B2338" s="65" t="s">
        <v>4283</v>
      </c>
      <c r="C2338" s="27" t="s">
        <v>4415</v>
      </c>
      <c r="D2338" s="27" t="s">
        <v>4535</v>
      </c>
      <c r="E2338" s="26" t="s">
        <v>4601</v>
      </c>
      <c r="F2338" s="25" t="s">
        <v>3815</v>
      </c>
      <c r="G2338" s="6" t="s">
        <v>13</v>
      </c>
      <c r="H2338" s="6" t="s">
        <v>13</v>
      </c>
      <c r="I2338" s="6" t="s">
        <v>13</v>
      </c>
      <c r="J2338" s="6" t="s">
        <v>13</v>
      </c>
      <c r="K2338" s="23" t="s">
        <v>13</v>
      </c>
      <c r="L2338" s="9" t="str">
        <f>_xlfn.CONCAT("", C2338)</f>
        <v>DOC_Projeto</v>
      </c>
      <c r="M2338" s="9" t="str">
        <f>_xlfn.CONCAT("", D2338)</f>
        <v>DOC_Simbologia</v>
      </c>
      <c r="N2338" s="9" t="str">
        <f>_xlfn.CONCAT("", E2338)</f>
        <v>Textual_Simbologia_Simbolo</v>
      </c>
      <c r="O2338" s="9" t="str">
        <f>_xlfn.CONCAT("Classe IFC ou Categoria Revit:   ", F2338)</f>
        <v>Classe IFC ou Categoria Revit:   OST_Sections</v>
      </c>
      <c r="P2338" s="7" t="s">
        <v>4183</v>
      </c>
      <c r="Q2338" s="11" t="str">
        <f>_xlfn.CONCAT("Categoria de Revit:  ",F2338)</f>
        <v>Categoria de Revit:  OST_Sections</v>
      </c>
      <c r="R2338" s="7" t="str">
        <f>C2338</f>
        <v>DOC_Projeto</v>
      </c>
      <c r="S2338" s="7" t="str">
        <f>D2338</f>
        <v>DOC_Simbologia</v>
      </c>
      <c r="T2338" s="7" t="str">
        <f>E2338</f>
        <v>Textual_Simbologia_Simbolo</v>
      </c>
      <c r="U2338" s="8" t="str">
        <f>_xlfn.CONCAT("bim-key_",A2338)</f>
        <v>bim-key_2337</v>
      </c>
      <c r="V2338" s="4" t="str">
        <f>IF(ISNUMBER(FIND("Arrow", F2338)), _xlfn.CONCAT(E2338,"_Seta"), E2338)</f>
        <v>Textual_Simbologia_Simbolo</v>
      </c>
      <c r="W2338" s="4" t="str">
        <f>IF(ISNUMBER(FIND("Scheme", F2338)), _xlfn.CONCAT(F2338,"_Esquema"), F2338)</f>
        <v>OST_Sections</v>
      </c>
    </row>
    <row r="2339" spans="1:23" ht="9.75" customHeight="1" x14ac:dyDescent="0.25">
      <c r="A2339" s="66">
        <v>2338</v>
      </c>
      <c r="B2339" s="65" t="s">
        <v>4283</v>
      </c>
      <c r="C2339" s="27" t="s">
        <v>4328</v>
      </c>
      <c r="D2339" s="27" t="s">
        <v>4338</v>
      </c>
      <c r="E2339" s="26" t="s">
        <v>4334</v>
      </c>
      <c r="F2339" s="25" t="s">
        <v>3121</v>
      </c>
      <c r="G2339" s="6" t="s">
        <v>13</v>
      </c>
      <c r="H2339" s="6" t="s">
        <v>13</v>
      </c>
      <c r="I2339" s="6" t="s">
        <v>13</v>
      </c>
      <c r="J2339" s="6" t="s">
        <v>13</v>
      </c>
      <c r="K2339" s="23" t="s">
        <v>13</v>
      </c>
      <c r="L2339" s="9" t="str">
        <f>_xlfn.CONCAT("", C2339)</f>
        <v>INC_Projeto</v>
      </c>
      <c r="M2339" s="9" t="str">
        <f>_xlfn.CONCAT("", D2339)</f>
        <v>INC_Incêndio</v>
      </c>
      <c r="N2339" s="9" t="str">
        <f>_xlfn.CONCAT("", E2339)</f>
        <v>Dispositivo_Seguridade</v>
      </c>
      <c r="O2339" s="9" t="str">
        <f>_xlfn.CONCAT("Classe IFC ou Categoria Revit:   ", F2339)</f>
        <v>Classe IFC ou Categoria Revit:   OST_SecurityDevices</v>
      </c>
      <c r="P2339" s="7" t="s">
        <v>4183</v>
      </c>
      <c r="Q2339" s="11" t="str">
        <f>_xlfn.CONCAT("Categoria de Revit:  ",F2339)</f>
        <v>Categoria de Revit:  OST_SecurityDevices</v>
      </c>
      <c r="R2339" s="7" t="str">
        <f>C2339</f>
        <v>INC_Projeto</v>
      </c>
      <c r="S2339" s="7" t="str">
        <f>D2339</f>
        <v>INC_Incêndio</v>
      </c>
      <c r="T2339" s="7" t="str">
        <f>E2339</f>
        <v>Dispositivo_Seguridade</v>
      </c>
      <c r="U2339" s="8" t="str">
        <f>_xlfn.CONCAT("bim-key_",A2339)</f>
        <v>bim-key_2338</v>
      </c>
      <c r="V2339" s="4" t="str">
        <f>IF(ISNUMBER(FIND("Arrow", F2339)), _xlfn.CONCAT(E2339,"_Seta"), E2339)</f>
        <v>Dispositivo_Seguridade</v>
      </c>
      <c r="W2339" s="4" t="str">
        <f>IF(ISNUMBER(FIND("Scheme", F2339)), _xlfn.CONCAT(F2339,"_Esquema"), F2339)</f>
        <v>OST_SecurityDevices</v>
      </c>
    </row>
    <row r="2340" spans="1:23" ht="9.75" customHeight="1" x14ac:dyDescent="0.25">
      <c r="A2340" s="66">
        <v>2339</v>
      </c>
      <c r="B2340" s="65" t="s">
        <v>4283</v>
      </c>
      <c r="C2340" s="27" t="s">
        <v>4328</v>
      </c>
      <c r="D2340" s="27" t="s">
        <v>4751</v>
      </c>
      <c r="E2340" s="26" t="s">
        <v>4502</v>
      </c>
      <c r="F2340" s="25" t="s">
        <v>3120</v>
      </c>
      <c r="G2340" s="6" t="s">
        <v>13</v>
      </c>
      <c r="H2340" s="6" t="s">
        <v>13</v>
      </c>
      <c r="I2340" s="6" t="s">
        <v>13</v>
      </c>
      <c r="J2340" s="6" t="s">
        <v>13</v>
      </c>
      <c r="K2340" s="23" t="s">
        <v>13</v>
      </c>
      <c r="L2340" s="9" t="str">
        <f>_xlfn.CONCAT("", C2340)</f>
        <v>INC_Projeto</v>
      </c>
      <c r="M2340" s="9" t="str">
        <f>_xlfn.CONCAT("", D2340)</f>
        <v>INC_Incêndio_TAG</v>
      </c>
      <c r="N2340" s="9" t="str">
        <f>_xlfn.CONCAT("", E2340)</f>
        <v>Dispositivo_Seguridade_Etiqueta</v>
      </c>
      <c r="O2340" s="9" t="str">
        <f>_xlfn.CONCAT("Classe IFC ou Categoria Revit:   ", F2340)</f>
        <v>Classe IFC ou Categoria Revit:   OST_SecurityDeviceTags</v>
      </c>
      <c r="P2340" s="7" t="s">
        <v>4460</v>
      </c>
      <c r="Q2340" s="11" t="str">
        <f>_xlfn.CONCAT("Categoria de Revit:  ",F2340)</f>
        <v>Categoria de Revit:  OST_SecurityDeviceTags</v>
      </c>
      <c r="R2340" s="7" t="str">
        <f>C2340</f>
        <v>INC_Projeto</v>
      </c>
      <c r="S2340" s="7" t="str">
        <f>D2340</f>
        <v>INC_Incêndio_TAG</v>
      </c>
      <c r="T2340" s="7" t="str">
        <f>E2340</f>
        <v>Dispositivo_Seguridade_Etiqueta</v>
      </c>
      <c r="U2340" s="8" t="str">
        <f>_xlfn.CONCAT("bim-key_",A2340)</f>
        <v>bim-key_2339</v>
      </c>
      <c r="V2340" s="4" t="str">
        <f>IF(ISNUMBER(FIND("Arrow", F2340)), _xlfn.CONCAT(E2340,"_Seta"), E2340)</f>
        <v>Dispositivo_Seguridade_Etiqueta</v>
      </c>
      <c r="W2340" s="4" t="str">
        <f>IF(ISNUMBER(FIND("Scheme", F2340)), _xlfn.CONCAT(F2340,"_Esquema"), F2340)</f>
        <v>OST_SecurityDeviceTags</v>
      </c>
    </row>
    <row r="2341" spans="1:23" ht="9.75" customHeight="1" x14ac:dyDescent="0.25">
      <c r="A2341" s="66">
        <v>2340</v>
      </c>
      <c r="B2341" s="65" t="s">
        <v>4283</v>
      </c>
      <c r="C2341" s="27" t="s">
        <v>4305</v>
      </c>
      <c r="D2341" s="27" t="s">
        <v>4306</v>
      </c>
      <c r="E2341" s="26" t="s">
        <v>4332</v>
      </c>
      <c r="F2341" s="25" t="s">
        <v>3444</v>
      </c>
      <c r="G2341" s="6" t="s">
        <v>13</v>
      </c>
      <c r="H2341" s="6" t="s">
        <v>13</v>
      </c>
      <c r="I2341" s="6" t="s">
        <v>13</v>
      </c>
      <c r="J2341" s="6" t="s">
        <v>13</v>
      </c>
      <c r="K2341" s="23" t="s">
        <v>13</v>
      </c>
      <c r="L2341" s="9" t="str">
        <f>_xlfn.CONCAT("", C2341)</f>
        <v>SAN_Projeto</v>
      </c>
      <c r="M2341" s="9" t="str">
        <f>_xlfn.CONCAT("", D2341)</f>
        <v>SAN_Elementos</v>
      </c>
      <c r="N2341" s="9" t="str">
        <f>_xlfn.CONCAT("", E2341)</f>
        <v>Rede_Sanitária</v>
      </c>
      <c r="O2341" s="9" t="str">
        <f>_xlfn.CONCAT("Classe IFC ou Categoria Revit:   ", F2341)</f>
        <v>Classe IFC ou Categoria Revit:   OST_Sewer</v>
      </c>
      <c r="P2341" s="7" t="s">
        <v>4183</v>
      </c>
      <c r="Q2341" s="11" t="str">
        <f>_xlfn.CONCAT("Categoria de Revit:  ",F2341)</f>
        <v>Categoria de Revit:  OST_Sewer</v>
      </c>
      <c r="R2341" s="7" t="str">
        <f>C2341</f>
        <v>SAN_Projeto</v>
      </c>
      <c r="S2341" s="7" t="str">
        <f>D2341</f>
        <v>SAN_Elementos</v>
      </c>
      <c r="T2341" s="7" t="str">
        <f>E2341</f>
        <v>Rede_Sanitária</v>
      </c>
      <c r="U2341" s="8" t="str">
        <f>_xlfn.CONCAT("bim-key_",A2341)</f>
        <v>bim-key_2340</v>
      </c>
      <c r="V2341" s="4" t="str">
        <f>IF(ISNUMBER(FIND("Arrow", F2341)), _xlfn.CONCAT(E2341,"_Seta"), E2341)</f>
        <v>Rede_Sanitária</v>
      </c>
      <c r="W2341" s="4" t="str">
        <f>IF(ISNUMBER(FIND("Scheme", F2341)), _xlfn.CONCAT(F2341,"_Esquema"), F2341)</f>
        <v>OST_Sewer</v>
      </c>
    </row>
    <row r="2342" spans="1:23" ht="9.75" customHeight="1" x14ac:dyDescent="0.25">
      <c r="A2342" s="66">
        <v>2341</v>
      </c>
      <c r="B2342" s="65" t="s">
        <v>4283</v>
      </c>
      <c r="C2342" s="27" t="s">
        <v>4289</v>
      </c>
      <c r="D2342" s="27" t="s">
        <v>4642</v>
      </c>
      <c r="E2342" s="40" t="s">
        <v>4818</v>
      </c>
      <c r="F2342" s="25" t="s">
        <v>3563</v>
      </c>
      <c r="G2342" s="6" t="s">
        <v>13</v>
      </c>
      <c r="H2342" s="6" t="s">
        <v>13</v>
      </c>
      <c r="I2342" s="6" t="s">
        <v>13</v>
      </c>
      <c r="J2342" s="6" t="s">
        <v>13</v>
      </c>
      <c r="K2342" s="23" t="s">
        <v>13</v>
      </c>
      <c r="L2342" s="9" t="str">
        <f>_xlfn.CONCAT("", C2342)</f>
        <v>ARQ_Projeto</v>
      </c>
      <c r="M2342" s="9" t="str">
        <f>_xlfn.CONCAT("", D2342)</f>
        <v>ARQ_Shaft</v>
      </c>
      <c r="N2342" s="9" t="str">
        <f>_xlfn.CONCAT("", E2342)</f>
        <v>Furos_Shaft</v>
      </c>
      <c r="O2342" s="9" t="str">
        <f>_xlfn.CONCAT("Classe IFC ou Categoria Revit:   ", F2342)</f>
        <v>Classe IFC ou Categoria Revit:   OST_ShaftOpening</v>
      </c>
      <c r="P2342" s="7" t="s">
        <v>4183</v>
      </c>
      <c r="Q2342" s="11" t="str">
        <f>_xlfn.CONCAT("Categoria de Revit:  ",F2342)</f>
        <v>Categoria de Revit:  OST_ShaftOpening</v>
      </c>
      <c r="R2342" s="7" t="str">
        <f>C2342</f>
        <v>ARQ_Projeto</v>
      </c>
      <c r="S2342" s="7" t="str">
        <f>D2342</f>
        <v>ARQ_Shaft</v>
      </c>
      <c r="T2342" s="7" t="str">
        <f>E2342</f>
        <v>Furos_Shaft</v>
      </c>
      <c r="U2342" s="8" t="str">
        <f>_xlfn.CONCAT("bim-key_",A2342)</f>
        <v>bim-key_2341</v>
      </c>
      <c r="V2342" s="4" t="str">
        <f>IF(ISNUMBER(FIND("Arrow", F2342)), _xlfn.CONCAT(E2342,"_Seta"), E2342)</f>
        <v>Furos_Shaft</v>
      </c>
      <c r="W2342" s="4" t="str">
        <f>IF(ISNUMBER(FIND("Scheme", F2342)), _xlfn.CONCAT(F2342,"_Esquema"), F2342)</f>
        <v>OST_ShaftOpening</v>
      </c>
    </row>
    <row r="2343" spans="1:23" ht="9.75" customHeight="1" x14ac:dyDescent="0.25">
      <c r="A2343" s="66">
        <v>2342</v>
      </c>
      <c r="B2343" s="65" t="s">
        <v>4283</v>
      </c>
      <c r="C2343" s="27" t="s">
        <v>4289</v>
      </c>
      <c r="D2343" s="27" t="s">
        <v>4642</v>
      </c>
      <c r="E2343" s="40" t="s">
        <v>4846</v>
      </c>
      <c r="F2343" s="25" t="s">
        <v>2893</v>
      </c>
      <c r="G2343" s="6" t="s">
        <v>13</v>
      </c>
      <c r="H2343" s="6" t="s">
        <v>13</v>
      </c>
      <c r="I2343" s="6" t="s">
        <v>13</v>
      </c>
      <c r="J2343" s="6" t="s">
        <v>13</v>
      </c>
      <c r="K2343" s="23" t="s">
        <v>13</v>
      </c>
      <c r="L2343" s="9" t="str">
        <f>_xlfn.CONCAT("", C2343)</f>
        <v>ARQ_Projeto</v>
      </c>
      <c r="M2343" s="9" t="str">
        <f>_xlfn.CONCAT("", D2343)</f>
        <v>ARQ_Shaft</v>
      </c>
      <c r="N2343" s="9" t="str">
        <f>_xlfn.CONCAT("", E2343)</f>
        <v>Furos_Shaft_Linha_Oculta</v>
      </c>
      <c r="O2343" s="9" t="str">
        <f>_xlfn.CONCAT("Classe IFC ou Categoria Revit:   ", F2343)</f>
        <v>Classe IFC ou Categoria Revit:   OST_ShaftOpeningHiddenLines</v>
      </c>
      <c r="P2343" s="7" t="s">
        <v>4183</v>
      </c>
      <c r="Q2343" s="11" t="str">
        <f>_xlfn.CONCAT("Categoria de Revit:  ",F2343)</f>
        <v>Categoria de Revit:  OST_ShaftOpeningHiddenLines</v>
      </c>
      <c r="R2343" s="7" t="str">
        <f>C2343</f>
        <v>ARQ_Projeto</v>
      </c>
      <c r="S2343" s="7" t="str">
        <f>D2343</f>
        <v>ARQ_Shaft</v>
      </c>
      <c r="T2343" s="7" t="str">
        <f>E2343</f>
        <v>Furos_Shaft_Linha_Oculta</v>
      </c>
      <c r="U2343" s="8" t="str">
        <f>_xlfn.CONCAT("bim-key_",A2343)</f>
        <v>bim-key_2342</v>
      </c>
      <c r="V2343" s="4" t="str">
        <f>IF(ISNUMBER(FIND("Arrow", F2343)), _xlfn.CONCAT(E2343,"_Seta"), E2343)</f>
        <v>Furos_Shaft_Linha_Oculta</v>
      </c>
      <c r="W2343" s="4" t="str">
        <f>IF(ISNUMBER(FIND("Scheme", F2343)), _xlfn.CONCAT(F2343,"_Esquema"), F2343)</f>
        <v>OST_ShaftOpeningHiddenLines</v>
      </c>
    </row>
    <row r="2344" spans="1:23" ht="9.75" customHeight="1" x14ac:dyDescent="0.25">
      <c r="A2344" s="66">
        <v>2343</v>
      </c>
      <c r="B2344" s="65" t="s">
        <v>4283</v>
      </c>
      <c r="C2344" s="27" t="s">
        <v>4289</v>
      </c>
      <c r="D2344" s="27" t="s">
        <v>4631</v>
      </c>
      <c r="E2344" s="40" t="s">
        <v>4636</v>
      </c>
      <c r="F2344" s="25" t="s">
        <v>3432</v>
      </c>
      <c r="G2344" s="6" t="s">
        <v>13</v>
      </c>
      <c r="H2344" s="6" t="s">
        <v>13</v>
      </c>
      <c r="I2344" s="6" t="s">
        <v>13</v>
      </c>
      <c r="J2344" s="6" t="s">
        <v>13</v>
      </c>
      <c r="K2344" s="23" t="s">
        <v>13</v>
      </c>
      <c r="L2344" s="9" t="str">
        <f>_xlfn.CONCAT("", C2344)</f>
        <v>ARQ_Projeto</v>
      </c>
      <c r="M2344" s="9" t="str">
        <f>_xlfn.CONCAT("", D2344)</f>
        <v>ARQ_Pontos</v>
      </c>
      <c r="N2344" s="9" t="str">
        <f>_xlfn.CONCAT("", E2344)</f>
        <v>Ponto_Base_Compartilhado</v>
      </c>
      <c r="O2344" s="9" t="str">
        <f>_xlfn.CONCAT("Classe IFC ou Categoria Revit:   ", F2344)</f>
        <v>Classe IFC ou Categoria Revit:   OST_SharedBasePoint</v>
      </c>
      <c r="P2344" s="7" t="s">
        <v>4183</v>
      </c>
      <c r="Q2344" s="11" t="str">
        <f>_xlfn.CONCAT("Categoria de Revit:  ",F2344)</f>
        <v>Categoria de Revit:  OST_SharedBasePoint</v>
      </c>
      <c r="R2344" s="7" t="str">
        <f>C2344</f>
        <v>ARQ_Projeto</v>
      </c>
      <c r="S2344" s="7" t="str">
        <f>D2344</f>
        <v>ARQ_Pontos</v>
      </c>
      <c r="T2344" s="7" t="str">
        <f>E2344</f>
        <v>Ponto_Base_Compartilhado</v>
      </c>
      <c r="U2344" s="8" t="str">
        <f>_xlfn.CONCAT("bim-key_",A2344)</f>
        <v>bim-key_2343</v>
      </c>
      <c r="V2344" s="4" t="str">
        <f>IF(ISNUMBER(FIND("Arrow", F2344)), _xlfn.CONCAT(E2344,"_Seta"), E2344)</f>
        <v>Ponto_Base_Compartilhado</v>
      </c>
      <c r="W2344" s="4" t="str">
        <f>IF(ISNUMBER(FIND("Scheme", F2344)), _xlfn.CONCAT(F2344,"_Esquema"), F2344)</f>
        <v>OST_SharedBasePoint</v>
      </c>
    </row>
    <row r="2345" spans="1:23" ht="9.75" customHeight="1" x14ac:dyDescent="0.25">
      <c r="A2345" s="66">
        <v>2344</v>
      </c>
      <c r="B2345" s="65" t="s">
        <v>4283</v>
      </c>
      <c r="C2345" s="27" t="s">
        <v>4415</v>
      </c>
      <c r="D2345" s="27" t="s">
        <v>4535</v>
      </c>
      <c r="E2345" s="26" t="s">
        <v>4602</v>
      </c>
      <c r="F2345" s="25" t="s">
        <v>3384</v>
      </c>
      <c r="G2345" s="6" t="s">
        <v>13</v>
      </c>
      <c r="H2345" s="6" t="s">
        <v>13</v>
      </c>
      <c r="I2345" s="6" t="s">
        <v>13</v>
      </c>
      <c r="J2345" s="6" t="s">
        <v>13</v>
      </c>
      <c r="K2345" s="23" t="s">
        <v>13</v>
      </c>
      <c r="L2345" s="9" t="str">
        <f>_xlfn.CONCAT("", C2345)</f>
        <v>DOC_Projeto</v>
      </c>
      <c r="M2345" s="9" t="str">
        <f>_xlfn.CONCAT("", D2345)</f>
        <v>DOC_Simbologia</v>
      </c>
      <c r="N2345" s="9" t="str">
        <f>_xlfn.CONCAT("", E2345)</f>
        <v>Textual_Simbologia_Folha</v>
      </c>
      <c r="O2345" s="9" t="str">
        <f>_xlfn.CONCAT("Classe IFC ou Categoria Revit:   ", F2345)</f>
        <v>Classe IFC ou Categoria Revit:   OST_Sheets</v>
      </c>
      <c r="P2345" s="7" t="s">
        <v>4183</v>
      </c>
      <c r="Q2345" s="11" t="str">
        <f>_xlfn.CONCAT("Categoria de Revit:  ",F2345)</f>
        <v>Categoria de Revit:  OST_Sheets</v>
      </c>
      <c r="R2345" s="7" t="str">
        <f>C2345</f>
        <v>DOC_Projeto</v>
      </c>
      <c r="S2345" s="7" t="str">
        <f>D2345</f>
        <v>DOC_Simbologia</v>
      </c>
      <c r="T2345" s="7" t="str">
        <f>E2345</f>
        <v>Textual_Simbologia_Folha</v>
      </c>
      <c r="U2345" s="8" t="str">
        <f>_xlfn.CONCAT("bim-key_",A2345)</f>
        <v>bim-key_2344</v>
      </c>
      <c r="V2345" s="4" t="str">
        <f>IF(ISNUMBER(FIND("Arrow", F2345)), _xlfn.CONCAT(E2345,"_Seta"), E2345)</f>
        <v>Textual_Simbologia_Folha</v>
      </c>
      <c r="W2345" s="4" t="str">
        <f>IF(ISNUMBER(FIND("Scheme", F2345)), _xlfn.CONCAT(F2345,"_Esquema"), F2345)</f>
        <v>OST_Sheets</v>
      </c>
    </row>
    <row r="2346" spans="1:23" ht="9.75" customHeight="1" x14ac:dyDescent="0.25">
      <c r="A2346" s="66">
        <v>2345</v>
      </c>
      <c r="B2346" s="65" t="s">
        <v>4283</v>
      </c>
      <c r="C2346" s="27" t="s">
        <v>4308</v>
      </c>
      <c r="D2346" s="27" t="s">
        <v>4309</v>
      </c>
      <c r="E2346" s="40" t="s">
        <v>4311</v>
      </c>
      <c r="F2346" s="25" t="s">
        <v>3502</v>
      </c>
      <c r="G2346" s="6" t="s">
        <v>13</v>
      </c>
      <c r="H2346" s="6" t="s">
        <v>13</v>
      </c>
      <c r="I2346" s="6" t="s">
        <v>13</v>
      </c>
      <c r="J2346" s="6" t="s">
        <v>13</v>
      </c>
      <c r="K2346" s="23" t="s">
        <v>13</v>
      </c>
      <c r="L2346" s="9" t="str">
        <f>_xlfn.CONCAT("", C2346)</f>
        <v>AUD_Projeto</v>
      </c>
      <c r="M2346" s="9" t="str">
        <f>_xlfn.CONCAT("", D2346)</f>
        <v>AUD_AudioVisual</v>
      </c>
      <c r="N2346" s="9" t="str">
        <f>_xlfn.CONCAT("", E2346)</f>
        <v>Sinais_AudioVisuais</v>
      </c>
      <c r="O2346" s="9" t="str">
        <f>_xlfn.CONCAT("Classe IFC ou Categoria Revit:   ", F2346)</f>
        <v>Classe IFC ou Categoria Revit:   OST_Signage</v>
      </c>
      <c r="P2346" s="7" t="s">
        <v>4183</v>
      </c>
      <c r="Q2346" s="11" t="str">
        <f>_xlfn.CONCAT("Categoria de Revit:  ",F2346)</f>
        <v>Categoria de Revit:  OST_Signage</v>
      </c>
      <c r="R2346" s="7" t="str">
        <f>C2346</f>
        <v>AUD_Projeto</v>
      </c>
      <c r="S2346" s="7" t="str">
        <f>D2346</f>
        <v>AUD_AudioVisual</v>
      </c>
      <c r="T2346" s="7" t="str">
        <f>E2346</f>
        <v>Sinais_AudioVisuais</v>
      </c>
      <c r="U2346" s="8" t="str">
        <f>_xlfn.CONCAT("bim-key_",A2346)</f>
        <v>bim-key_2345</v>
      </c>
      <c r="V2346" s="4" t="str">
        <f>IF(ISNUMBER(FIND("Arrow", F2346)), _xlfn.CONCAT(E2346,"_Seta"), E2346)</f>
        <v>Sinais_AudioVisuais</v>
      </c>
      <c r="W2346" s="4" t="str">
        <f>IF(ISNUMBER(FIND("Scheme", F2346)), _xlfn.CONCAT(F2346,"_Esquema"), F2346)</f>
        <v>OST_Signage</v>
      </c>
    </row>
    <row r="2347" spans="1:23" ht="9.75" customHeight="1" x14ac:dyDescent="0.25">
      <c r="A2347" s="66">
        <v>2346</v>
      </c>
      <c r="B2347" s="65" t="s">
        <v>4283</v>
      </c>
      <c r="C2347" s="27" t="s">
        <v>4308</v>
      </c>
      <c r="D2347" s="27" t="s">
        <v>4309</v>
      </c>
      <c r="E2347" s="40" t="s">
        <v>4713</v>
      </c>
      <c r="F2347" s="25" t="s">
        <v>3501</v>
      </c>
      <c r="G2347" s="6" t="s">
        <v>13</v>
      </c>
      <c r="H2347" s="6" t="s">
        <v>13</v>
      </c>
      <c r="I2347" s="6" t="s">
        <v>13</v>
      </c>
      <c r="J2347" s="6" t="s">
        <v>13</v>
      </c>
      <c r="K2347" s="23" t="s">
        <v>13</v>
      </c>
      <c r="L2347" s="9" t="str">
        <f>_xlfn.CONCAT("", C2347)</f>
        <v>AUD_Projeto</v>
      </c>
      <c r="M2347" s="9" t="str">
        <f>_xlfn.CONCAT("", D2347)</f>
        <v>AUD_AudioVisual</v>
      </c>
      <c r="N2347" s="9" t="str">
        <f>_xlfn.CONCAT("", E2347)</f>
        <v>Sinais_AudioVisuais_Linha_Oculta</v>
      </c>
      <c r="O2347" s="9" t="str">
        <f>_xlfn.CONCAT("Classe IFC ou Categoria Revit:   ", F2347)</f>
        <v>Classe IFC ou Categoria Revit:   OST_SignageHiddenLines</v>
      </c>
      <c r="P2347" s="7" t="s">
        <v>4183</v>
      </c>
      <c r="Q2347" s="11" t="str">
        <f>_xlfn.CONCAT("Categoria de Revit:  ",F2347)</f>
        <v>Categoria de Revit:  OST_SignageHiddenLines</v>
      </c>
      <c r="R2347" s="7" t="str">
        <f>C2347</f>
        <v>AUD_Projeto</v>
      </c>
      <c r="S2347" s="7" t="str">
        <f>D2347</f>
        <v>AUD_AudioVisual</v>
      </c>
      <c r="T2347" s="7" t="str">
        <f>E2347</f>
        <v>Sinais_AudioVisuais_Linha_Oculta</v>
      </c>
      <c r="U2347" s="8" t="str">
        <f>_xlfn.CONCAT("bim-key_",A2347)</f>
        <v>bim-key_2346</v>
      </c>
      <c r="V2347" s="4" t="str">
        <f>IF(ISNUMBER(FIND("Arrow", F2347)), _xlfn.CONCAT(E2347,"_Seta"), E2347)</f>
        <v>Sinais_AudioVisuais_Linha_Oculta</v>
      </c>
      <c r="W2347" s="4" t="str">
        <f>IF(ISNUMBER(FIND("Scheme", F2347)), _xlfn.CONCAT(F2347,"_Esquema"), F2347)</f>
        <v>OST_SignageHiddenLines</v>
      </c>
    </row>
    <row r="2348" spans="1:23" ht="9.75" customHeight="1" x14ac:dyDescent="0.25">
      <c r="A2348" s="66">
        <v>2347</v>
      </c>
      <c r="B2348" s="65" t="s">
        <v>4283</v>
      </c>
      <c r="C2348" s="27" t="s">
        <v>4308</v>
      </c>
      <c r="D2348" s="27" t="s">
        <v>4747</v>
      </c>
      <c r="E2348" s="40" t="s">
        <v>4499</v>
      </c>
      <c r="F2348" s="25" t="s">
        <v>3499</v>
      </c>
      <c r="G2348" s="6" t="s">
        <v>13</v>
      </c>
      <c r="H2348" s="6" t="s">
        <v>13</v>
      </c>
      <c r="I2348" s="6" t="s">
        <v>13</v>
      </c>
      <c r="J2348" s="6" t="s">
        <v>13</v>
      </c>
      <c r="K2348" s="23" t="s">
        <v>13</v>
      </c>
      <c r="L2348" s="9" t="str">
        <f>_xlfn.CONCAT("", C2348)</f>
        <v>AUD_Projeto</v>
      </c>
      <c r="M2348" s="9" t="str">
        <f>_xlfn.CONCAT("", D2348)</f>
        <v>AUD_AudioVisual_TAG</v>
      </c>
      <c r="N2348" s="9" t="str">
        <f>_xlfn.CONCAT("", E2348)</f>
        <v>Sinais_AudioVisuais_Etiqueta</v>
      </c>
      <c r="O2348" s="9" t="str">
        <f>_xlfn.CONCAT("Classe IFC ou Categoria Revit:   ", F2348)</f>
        <v>Classe IFC ou Categoria Revit:   OST_SignageTags</v>
      </c>
      <c r="P2348" s="7" t="s">
        <v>4460</v>
      </c>
      <c r="Q2348" s="11" t="str">
        <f>_xlfn.CONCAT("Categoria de Revit:  ",F2348)</f>
        <v>Categoria de Revit:  OST_SignageTags</v>
      </c>
      <c r="R2348" s="7" t="str">
        <f>C2348</f>
        <v>AUD_Projeto</v>
      </c>
      <c r="S2348" s="7" t="str">
        <f>D2348</f>
        <v>AUD_AudioVisual_TAG</v>
      </c>
      <c r="T2348" s="7" t="str">
        <f>E2348</f>
        <v>Sinais_AudioVisuais_Etiqueta</v>
      </c>
      <c r="U2348" s="8" t="str">
        <f>_xlfn.CONCAT("bim-key_",A2348)</f>
        <v>bim-key_2347</v>
      </c>
      <c r="V2348" s="4" t="str">
        <f>IF(ISNUMBER(FIND("Arrow", F2348)), _xlfn.CONCAT(E2348,"_Seta"), E2348)</f>
        <v>Sinais_AudioVisuais_Etiqueta</v>
      </c>
      <c r="W2348" s="4" t="str">
        <f>IF(ISNUMBER(FIND("Scheme", F2348)), _xlfn.CONCAT(F2348,"_Esquema"), F2348)</f>
        <v>OST_SignageTags</v>
      </c>
    </row>
    <row r="2349" spans="1:23" ht="9.75" customHeight="1" x14ac:dyDescent="0.25">
      <c r="A2349" s="66">
        <v>2348</v>
      </c>
      <c r="B2349" s="65" t="s">
        <v>4283</v>
      </c>
      <c r="C2349" s="27" t="s">
        <v>4293</v>
      </c>
      <c r="D2349" s="27" t="s">
        <v>4294</v>
      </c>
      <c r="E2349" s="40" t="s">
        <v>4186</v>
      </c>
      <c r="F2349" s="25" t="s">
        <v>3443</v>
      </c>
      <c r="G2349" s="6" t="s">
        <v>13</v>
      </c>
      <c r="H2349" s="6" t="s">
        <v>13</v>
      </c>
      <c r="I2349" s="6" t="s">
        <v>13</v>
      </c>
      <c r="J2349" s="6" t="s">
        <v>13</v>
      </c>
      <c r="K2349" s="23" t="s">
        <v>13</v>
      </c>
      <c r="L2349" s="9" t="str">
        <f>_xlfn.CONCAT("", C2349)</f>
        <v>GEO_Projeto</v>
      </c>
      <c r="M2349" s="9" t="str">
        <f>_xlfn.CONCAT("", D2349)</f>
        <v>GEO_Geotecnia</v>
      </c>
      <c r="N2349" s="9" t="str">
        <f>_xlfn.CONCAT("", E2349)</f>
        <v>Topografia</v>
      </c>
      <c r="O2349" s="9" t="str">
        <f>_xlfn.CONCAT("Classe IFC ou Categoria Revit:   ", F2349)</f>
        <v>Classe IFC ou Categoria Revit:   OST_Site</v>
      </c>
      <c r="P2349" s="7" t="s">
        <v>4183</v>
      </c>
      <c r="Q2349" s="11" t="str">
        <f>_xlfn.CONCAT("Categoria de Revit:  ",F2349)</f>
        <v>Categoria de Revit:  OST_Site</v>
      </c>
      <c r="R2349" s="7" t="str">
        <f>C2349</f>
        <v>GEO_Projeto</v>
      </c>
      <c r="S2349" s="7" t="str">
        <f>D2349</f>
        <v>GEO_Geotecnia</v>
      </c>
      <c r="T2349" s="7" t="str">
        <f>E2349</f>
        <v>Topografia</v>
      </c>
      <c r="U2349" s="8" t="str">
        <f>_xlfn.CONCAT("bim-key_",A2349)</f>
        <v>bim-key_2348</v>
      </c>
      <c r="V2349" s="4" t="str">
        <f>IF(ISNUMBER(FIND("Arrow", F2349)), _xlfn.CONCAT(E2349,"_Seta"), E2349)</f>
        <v>Topografia</v>
      </c>
      <c r="W2349" s="4" t="str">
        <f>IF(ISNUMBER(FIND("Scheme", F2349)), _xlfn.CONCAT(F2349,"_Esquema"), F2349)</f>
        <v>OST_Site</v>
      </c>
    </row>
    <row r="2350" spans="1:23" ht="9.75" customHeight="1" x14ac:dyDescent="0.25">
      <c r="A2350" s="66">
        <v>2349</v>
      </c>
      <c r="B2350" s="65" t="s">
        <v>4283</v>
      </c>
      <c r="C2350" s="27" t="s">
        <v>4293</v>
      </c>
      <c r="D2350" s="27" t="s">
        <v>4294</v>
      </c>
      <c r="E2350" s="40" t="s">
        <v>4715</v>
      </c>
      <c r="F2350" s="25" t="s">
        <v>2882</v>
      </c>
      <c r="G2350" s="6" t="s">
        <v>13</v>
      </c>
      <c r="H2350" s="6" t="s">
        <v>13</v>
      </c>
      <c r="I2350" s="6" t="s">
        <v>13</v>
      </c>
      <c r="J2350" s="6" t="s">
        <v>13</v>
      </c>
      <c r="K2350" s="23" t="s">
        <v>13</v>
      </c>
      <c r="L2350" s="9" t="str">
        <f>_xlfn.CONCAT("", C2350)</f>
        <v>GEO_Projeto</v>
      </c>
      <c r="M2350" s="9" t="str">
        <f>_xlfn.CONCAT("", D2350)</f>
        <v>GEO_Geotecnia</v>
      </c>
      <c r="N2350" s="9" t="str">
        <f>_xlfn.CONCAT("", E2350)</f>
        <v>Topografia_Linha_Oculta</v>
      </c>
      <c r="O2350" s="9" t="str">
        <f>_xlfn.CONCAT("Classe IFC ou Categoria Revit:   ", F2350)</f>
        <v>Classe IFC ou Categoria Revit:   OST_SiteHiddenLines</v>
      </c>
      <c r="P2350" s="7" t="s">
        <v>4183</v>
      </c>
      <c r="Q2350" s="11" t="str">
        <f>_xlfn.CONCAT("Categoria de Revit:  ",F2350)</f>
        <v>Categoria de Revit:  OST_SiteHiddenLines</v>
      </c>
      <c r="R2350" s="7" t="str">
        <f>C2350</f>
        <v>GEO_Projeto</v>
      </c>
      <c r="S2350" s="7" t="str">
        <f>D2350</f>
        <v>GEO_Geotecnia</v>
      </c>
      <c r="T2350" s="7" t="str">
        <f>E2350</f>
        <v>Topografia_Linha_Oculta</v>
      </c>
      <c r="U2350" s="8" t="str">
        <f>_xlfn.CONCAT("bim-key_",A2350)</f>
        <v>bim-key_2349</v>
      </c>
      <c r="V2350" s="4" t="str">
        <f>IF(ISNUMBER(FIND("Arrow", F2350)), _xlfn.CONCAT(E2350,"_Seta"), E2350)</f>
        <v>Topografia_Linha_Oculta</v>
      </c>
      <c r="W2350" s="4" t="str">
        <f>IF(ISNUMBER(FIND("Scheme", F2350)), _xlfn.CONCAT(F2350,"_Esquema"), F2350)</f>
        <v>OST_SiteHiddenLines</v>
      </c>
    </row>
    <row r="2351" spans="1:23" ht="9.75" customHeight="1" x14ac:dyDescent="0.25">
      <c r="A2351" s="66">
        <v>2350</v>
      </c>
      <c r="B2351" s="65" t="s">
        <v>4283</v>
      </c>
      <c r="C2351" s="27" t="s">
        <v>4293</v>
      </c>
      <c r="D2351" s="27" t="s">
        <v>4294</v>
      </c>
      <c r="E2351" s="27" t="s">
        <v>4186</v>
      </c>
      <c r="F2351" s="25" t="s">
        <v>3441</v>
      </c>
      <c r="G2351" s="6" t="s">
        <v>13</v>
      </c>
      <c r="H2351" s="6" t="s">
        <v>13</v>
      </c>
      <c r="I2351" s="6" t="s">
        <v>13</v>
      </c>
      <c r="J2351" s="6" t="s">
        <v>13</v>
      </c>
      <c r="K2351" s="23" t="s">
        <v>13</v>
      </c>
      <c r="L2351" s="9" t="str">
        <f>_xlfn.CONCAT("", C2351)</f>
        <v>GEO_Projeto</v>
      </c>
      <c r="M2351" s="9" t="str">
        <f>_xlfn.CONCAT("", D2351)</f>
        <v>GEO_Geotecnia</v>
      </c>
      <c r="N2351" s="9" t="str">
        <f>_xlfn.CONCAT("", E2351)</f>
        <v>Topografia</v>
      </c>
      <c r="O2351" s="9" t="str">
        <f>_xlfn.CONCAT("Classe IFC ou Categoria Revit:   ", F2351)</f>
        <v>Classe IFC ou Categoria Revit:   OST_SitePoint</v>
      </c>
      <c r="P2351" s="7" t="s">
        <v>4183</v>
      </c>
      <c r="Q2351" s="11" t="str">
        <f>_xlfn.CONCAT("Categoria de Revit:  ",F2351)</f>
        <v>Categoria de Revit:  OST_SitePoint</v>
      </c>
      <c r="R2351" s="7" t="str">
        <f>C2351</f>
        <v>GEO_Projeto</v>
      </c>
      <c r="S2351" s="7" t="str">
        <f>D2351</f>
        <v>GEO_Geotecnia</v>
      </c>
      <c r="T2351" s="7" t="str">
        <f>E2351</f>
        <v>Topografia</v>
      </c>
      <c r="U2351" s="8" t="str">
        <f>_xlfn.CONCAT("bim-key_",A2351)</f>
        <v>bim-key_2350</v>
      </c>
      <c r="V2351" s="4" t="str">
        <f>IF(ISNUMBER(FIND("Arrow", F2351)), _xlfn.CONCAT(E2351,"_Seta"), E2351)</f>
        <v>Topografia</v>
      </c>
      <c r="W2351" s="4" t="str">
        <f>IF(ISNUMBER(FIND("Scheme", F2351)), _xlfn.CONCAT(F2351,"_Esquema"), F2351)</f>
        <v>OST_SitePoint</v>
      </c>
    </row>
    <row r="2352" spans="1:23" ht="9.75" customHeight="1" x14ac:dyDescent="0.25">
      <c r="A2352" s="66">
        <v>2351</v>
      </c>
      <c r="B2352" s="65" t="s">
        <v>4283</v>
      </c>
      <c r="C2352" s="27" t="s">
        <v>4293</v>
      </c>
      <c r="D2352" s="27" t="s">
        <v>4294</v>
      </c>
      <c r="E2352" s="27" t="s">
        <v>4186</v>
      </c>
      <c r="F2352" s="25" t="s">
        <v>3438</v>
      </c>
      <c r="G2352" s="6" t="s">
        <v>13</v>
      </c>
      <c r="H2352" s="6" t="s">
        <v>13</v>
      </c>
      <c r="I2352" s="6" t="s">
        <v>13</v>
      </c>
      <c r="J2352" s="6" t="s">
        <v>13</v>
      </c>
      <c r="K2352" s="23" t="s">
        <v>13</v>
      </c>
      <c r="L2352" s="9" t="str">
        <f>_xlfn.CONCAT("", C2352)</f>
        <v>GEO_Projeto</v>
      </c>
      <c r="M2352" s="9" t="str">
        <f>_xlfn.CONCAT("", D2352)</f>
        <v>GEO_Geotecnia</v>
      </c>
      <c r="N2352" s="9" t="str">
        <f>_xlfn.CONCAT("", E2352)</f>
        <v>Topografia</v>
      </c>
      <c r="O2352" s="9" t="str">
        <f>_xlfn.CONCAT("Classe IFC ou Categoria Revit:   ", F2352)</f>
        <v>Classe IFC ou Categoria Revit:   OST_SitePointBoundary</v>
      </c>
      <c r="P2352" s="7" t="s">
        <v>4183</v>
      </c>
      <c r="Q2352" s="11" t="str">
        <f>_xlfn.CONCAT("Categoria de Revit:  ",F2352)</f>
        <v>Categoria de Revit:  OST_SitePointBoundary</v>
      </c>
      <c r="R2352" s="7" t="str">
        <f>C2352</f>
        <v>GEO_Projeto</v>
      </c>
      <c r="S2352" s="7" t="str">
        <f>D2352</f>
        <v>GEO_Geotecnia</v>
      </c>
      <c r="T2352" s="7" t="str">
        <f>E2352</f>
        <v>Topografia</v>
      </c>
      <c r="U2352" s="8" t="str">
        <f>_xlfn.CONCAT("bim-key_",A2352)</f>
        <v>bim-key_2351</v>
      </c>
      <c r="V2352" s="4" t="str">
        <f>IF(ISNUMBER(FIND("Arrow", F2352)), _xlfn.CONCAT(E2352,"_Seta"), E2352)</f>
        <v>Topografia</v>
      </c>
      <c r="W2352" s="4" t="str">
        <f>IF(ISNUMBER(FIND("Scheme", F2352)), _xlfn.CONCAT(F2352,"_Esquema"), F2352)</f>
        <v>OST_SitePointBoundary</v>
      </c>
    </row>
    <row r="2353" spans="1:23" ht="9.75" customHeight="1" x14ac:dyDescent="0.25">
      <c r="A2353" s="66">
        <v>2352</v>
      </c>
      <c r="B2353" s="65" t="s">
        <v>4283</v>
      </c>
      <c r="C2353" s="27" t="s">
        <v>4293</v>
      </c>
      <c r="D2353" s="27" t="s">
        <v>4294</v>
      </c>
      <c r="E2353" s="27" t="s">
        <v>4186</v>
      </c>
      <c r="F2353" s="25" t="s">
        <v>3439</v>
      </c>
      <c r="G2353" s="6" t="s">
        <v>13</v>
      </c>
      <c r="H2353" s="6" t="s">
        <v>13</v>
      </c>
      <c r="I2353" s="6" t="s">
        <v>13</v>
      </c>
      <c r="J2353" s="6" t="s">
        <v>13</v>
      </c>
      <c r="K2353" s="23" t="s">
        <v>13</v>
      </c>
      <c r="L2353" s="9" t="str">
        <f>_xlfn.CONCAT("", C2353)</f>
        <v>GEO_Projeto</v>
      </c>
      <c r="M2353" s="9" t="str">
        <f>_xlfn.CONCAT("", D2353)</f>
        <v>GEO_Geotecnia</v>
      </c>
      <c r="N2353" s="9" t="str">
        <f>_xlfn.CONCAT("", E2353)</f>
        <v>Topografia</v>
      </c>
      <c r="O2353" s="9" t="str">
        <f>_xlfn.CONCAT("Classe IFC ou Categoria Revit:   ", F2353)</f>
        <v>Classe IFC ou Categoria Revit:   OST_SiteProperty</v>
      </c>
      <c r="P2353" s="7" t="s">
        <v>4183</v>
      </c>
      <c r="Q2353" s="11" t="str">
        <f>_xlfn.CONCAT("Categoria de Revit:  ",F2353)</f>
        <v>Categoria de Revit:  OST_SiteProperty</v>
      </c>
      <c r="R2353" s="7" t="str">
        <f>C2353</f>
        <v>GEO_Projeto</v>
      </c>
      <c r="S2353" s="7" t="str">
        <f>D2353</f>
        <v>GEO_Geotecnia</v>
      </c>
      <c r="T2353" s="7" t="str">
        <f>E2353</f>
        <v>Topografia</v>
      </c>
      <c r="U2353" s="8" t="str">
        <f>_xlfn.CONCAT("bim-key_",A2353)</f>
        <v>bim-key_2352</v>
      </c>
      <c r="V2353" s="4" t="str">
        <f>IF(ISNUMBER(FIND("Arrow", F2353)), _xlfn.CONCAT(E2353,"_Seta"), E2353)</f>
        <v>Topografia</v>
      </c>
      <c r="W2353" s="4" t="str">
        <f>IF(ISNUMBER(FIND("Scheme", F2353)), _xlfn.CONCAT(F2353,"_Esquema"), F2353)</f>
        <v>OST_SiteProperty</v>
      </c>
    </row>
    <row r="2354" spans="1:23" ht="9.75" customHeight="1" x14ac:dyDescent="0.25">
      <c r="A2354" s="66">
        <v>2353</v>
      </c>
      <c r="B2354" s="65" t="s">
        <v>4283</v>
      </c>
      <c r="C2354" s="27" t="s">
        <v>4293</v>
      </c>
      <c r="D2354" s="27" t="s">
        <v>4294</v>
      </c>
      <c r="E2354" s="27" t="s">
        <v>4186</v>
      </c>
      <c r="F2354" s="25" t="s">
        <v>3436</v>
      </c>
      <c r="G2354" s="6" t="s">
        <v>13</v>
      </c>
      <c r="H2354" s="6" t="s">
        <v>13</v>
      </c>
      <c r="I2354" s="6" t="s">
        <v>13</v>
      </c>
      <c r="J2354" s="6" t="s">
        <v>13</v>
      </c>
      <c r="K2354" s="23" t="s">
        <v>13</v>
      </c>
      <c r="L2354" s="9" t="str">
        <f>_xlfn.CONCAT("", C2354)</f>
        <v>GEO_Projeto</v>
      </c>
      <c r="M2354" s="9" t="str">
        <f>_xlfn.CONCAT("", D2354)</f>
        <v>GEO_Geotecnia</v>
      </c>
      <c r="N2354" s="9" t="str">
        <f>_xlfn.CONCAT("", E2354)</f>
        <v>Topografia</v>
      </c>
      <c r="O2354" s="9" t="str">
        <f>_xlfn.CONCAT("Classe IFC ou Categoria Revit:   ", F2354)</f>
        <v>Classe IFC ou Categoria Revit:   OST_SitePropertyLineSegment</v>
      </c>
      <c r="P2354" s="7" t="s">
        <v>4183</v>
      </c>
      <c r="Q2354" s="11" t="str">
        <f>_xlfn.CONCAT("Categoria de Revit:  ",F2354)</f>
        <v>Categoria de Revit:  OST_SitePropertyLineSegment</v>
      </c>
      <c r="R2354" s="7" t="str">
        <f>C2354</f>
        <v>GEO_Projeto</v>
      </c>
      <c r="S2354" s="7" t="str">
        <f>D2354</f>
        <v>GEO_Geotecnia</v>
      </c>
      <c r="T2354" s="7" t="str">
        <f>E2354</f>
        <v>Topografia</v>
      </c>
      <c r="U2354" s="8" t="str">
        <f>_xlfn.CONCAT("bim-key_",A2354)</f>
        <v>bim-key_2353</v>
      </c>
      <c r="V2354" s="4" t="str">
        <f>IF(ISNUMBER(FIND("Arrow", F2354)), _xlfn.CONCAT(E2354,"_Seta"), E2354)</f>
        <v>Topografia</v>
      </c>
      <c r="W2354" s="4" t="str">
        <f>IF(ISNUMBER(FIND("Scheme", F2354)), _xlfn.CONCAT(F2354,"_Esquema"), F2354)</f>
        <v>OST_SitePropertyLineSegment</v>
      </c>
    </row>
    <row r="2355" spans="1:23" ht="9.75" customHeight="1" x14ac:dyDescent="0.25">
      <c r="A2355" s="66">
        <v>2354</v>
      </c>
      <c r="B2355" s="65" t="s">
        <v>4283</v>
      </c>
      <c r="C2355" s="27" t="s">
        <v>4293</v>
      </c>
      <c r="D2355" s="27" t="s">
        <v>4749</v>
      </c>
      <c r="E2355" s="27" t="s">
        <v>4501</v>
      </c>
      <c r="F2355" s="25" t="s">
        <v>3435</v>
      </c>
      <c r="G2355" s="6" t="s">
        <v>13</v>
      </c>
      <c r="H2355" s="6" t="s">
        <v>13</v>
      </c>
      <c r="I2355" s="6" t="s">
        <v>13</v>
      </c>
      <c r="J2355" s="6" t="s">
        <v>13</v>
      </c>
      <c r="K2355" s="23" t="s">
        <v>13</v>
      </c>
      <c r="L2355" s="9" t="str">
        <f>_xlfn.CONCAT("", C2355)</f>
        <v>GEO_Projeto</v>
      </c>
      <c r="M2355" s="9" t="str">
        <f>_xlfn.CONCAT("", D2355)</f>
        <v>GEO_Geotecnia_TAG</v>
      </c>
      <c r="N2355" s="9" t="str">
        <f>_xlfn.CONCAT("", E2355)</f>
        <v>Topografia_Etiqueta</v>
      </c>
      <c r="O2355" s="9" t="str">
        <f>_xlfn.CONCAT("Classe IFC ou Categoria Revit:   ", F2355)</f>
        <v>Classe IFC ou Categoria Revit:   OST_SitePropertyLineSegmentTags</v>
      </c>
      <c r="P2355" s="7" t="s">
        <v>4460</v>
      </c>
      <c r="Q2355" s="11" t="str">
        <f>_xlfn.CONCAT("Categoria de Revit:  ",F2355)</f>
        <v>Categoria de Revit:  OST_SitePropertyLineSegmentTags</v>
      </c>
      <c r="R2355" s="7" t="str">
        <f>C2355</f>
        <v>GEO_Projeto</v>
      </c>
      <c r="S2355" s="7" t="str">
        <f>D2355</f>
        <v>GEO_Geotecnia_TAG</v>
      </c>
      <c r="T2355" s="7" t="str">
        <f>E2355</f>
        <v>Topografia_Etiqueta</v>
      </c>
      <c r="U2355" s="8" t="str">
        <f>_xlfn.CONCAT("bim-key_",A2355)</f>
        <v>bim-key_2354</v>
      </c>
      <c r="V2355" s="4" t="str">
        <f>IF(ISNUMBER(FIND("Arrow", F2355)), _xlfn.CONCAT(E2355,"_Seta"), E2355)</f>
        <v>Topografia_Etiqueta</v>
      </c>
      <c r="W2355" s="4" t="str">
        <f>IF(ISNUMBER(FIND("Scheme", F2355)), _xlfn.CONCAT(F2355,"_Esquema"), F2355)</f>
        <v>OST_SitePropertyLineSegmentTags</v>
      </c>
    </row>
    <row r="2356" spans="1:23" ht="9.75" customHeight="1" x14ac:dyDescent="0.25">
      <c r="A2356" s="66">
        <v>2355</v>
      </c>
      <c r="B2356" s="65" t="s">
        <v>4283</v>
      </c>
      <c r="C2356" s="27" t="s">
        <v>4293</v>
      </c>
      <c r="D2356" s="27" t="s">
        <v>4749</v>
      </c>
      <c r="E2356" s="40" t="s">
        <v>4501</v>
      </c>
      <c r="F2356" s="25" t="s">
        <v>3437</v>
      </c>
      <c r="G2356" s="6" t="s">
        <v>13</v>
      </c>
      <c r="H2356" s="6" t="s">
        <v>13</v>
      </c>
      <c r="I2356" s="6" t="s">
        <v>13</v>
      </c>
      <c r="J2356" s="6" t="s">
        <v>13</v>
      </c>
      <c r="K2356" s="23" t="s">
        <v>13</v>
      </c>
      <c r="L2356" s="9" t="str">
        <f>_xlfn.CONCAT("", C2356)</f>
        <v>GEO_Projeto</v>
      </c>
      <c r="M2356" s="9" t="str">
        <f>_xlfn.CONCAT("", D2356)</f>
        <v>GEO_Geotecnia_TAG</v>
      </c>
      <c r="N2356" s="9" t="str">
        <f>_xlfn.CONCAT("", E2356)</f>
        <v>Topografia_Etiqueta</v>
      </c>
      <c r="O2356" s="9" t="str">
        <f>_xlfn.CONCAT("Classe IFC ou Categoria Revit:   ", F2356)</f>
        <v>Classe IFC ou Categoria Revit:   OST_SitePropertyTags</v>
      </c>
      <c r="P2356" s="7" t="s">
        <v>4460</v>
      </c>
      <c r="Q2356" s="11" t="str">
        <f>_xlfn.CONCAT("Categoria de Revit:  ",F2356)</f>
        <v>Categoria de Revit:  OST_SitePropertyTags</v>
      </c>
      <c r="R2356" s="7" t="str">
        <f>C2356</f>
        <v>GEO_Projeto</v>
      </c>
      <c r="S2356" s="7" t="str">
        <f>D2356</f>
        <v>GEO_Geotecnia_TAG</v>
      </c>
      <c r="T2356" s="7" t="str">
        <f>E2356</f>
        <v>Topografia_Etiqueta</v>
      </c>
      <c r="U2356" s="8" t="str">
        <f>_xlfn.CONCAT("bim-key_",A2356)</f>
        <v>bim-key_2355</v>
      </c>
      <c r="V2356" s="4" t="str">
        <f>IF(ISNUMBER(FIND("Arrow", F2356)), _xlfn.CONCAT(E2356,"_Seta"), E2356)</f>
        <v>Topografia_Etiqueta</v>
      </c>
      <c r="W2356" s="4" t="str">
        <f>IF(ISNUMBER(FIND("Scheme", F2356)), _xlfn.CONCAT(F2356,"_Esquema"), F2356)</f>
        <v>OST_SitePropertyTags</v>
      </c>
    </row>
    <row r="2357" spans="1:23" ht="9.75" customHeight="1" x14ac:dyDescent="0.25">
      <c r="A2357" s="66">
        <v>2356</v>
      </c>
      <c r="B2357" s="65" t="s">
        <v>4283</v>
      </c>
      <c r="C2357" s="27" t="s">
        <v>4293</v>
      </c>
      <c r="D2357" s="27" t="s">
        <v>4294</v>
      </c>
      <c r="E2357" s="40" t="s">
        <v>4186</v>
      </c>
      <c r="F2357" s="25" t="s">
        <v>3434</v>
      </c>
      <c r="G2357" s="6" t="s">
        <v>13</v>
      </c>
      <c r="H2357" s="6" t="s">
        <v>13</v>
      </c>
      <c r="I2357" s="6" t="s">
        <v>13</v>
      </c>
      <c r="J2357" s="6" t="s">
        <v>13</v>
      </c>
      <c r="K2357" s="23" t="s">
        <v>13</v>
      </c>
      <c r="L2357" s="9" t="str">
        <f>_xlfn.CONCAT("", C2357)</f>
        <v>GEO_Projeto</v>
      </c>
      <c r="M2357" s="9" t="str">
        <f>_xlfn.CONCAT("", D2357)</f>
        <v>GEO_Geotecnia</v>
      </c>
      <c r="N2357" s="9" t="str">
        <f>_xlfn.CONCAT("", E2357)</f>
        <v>Topografia</v>
      </c>
      <c r="O2357" s="9" t="str">
        <f>_xlfn.CONCAT("Classe IFC ou Categoria Revit:   ", F2357)</f>
        <v>Classe IFC ou Categoria Revit:   OST_SiteRegion</v>
      </c>
      <c r="P2357" s="7" t="s">
        <v>4183</v>
      </c>
      <c r="Q2357" s="11" t="str">
        <f>_xlfn.CONCAT("Categoria de Revit:  ",F2357)</f>
        <v>Categoria de Revit:  OST_SiteRegion</v>
      </c>
      <c r="R2357" s="7" t="str">
        <f>C2357</f>
        <v>GEO_Projeto</v>
      </c>
      <c r="S2357" s="7" t="str">
        <f>D2357</f>
        <v>GEO_Geotecnia</v>
      </c>
      <c r="T2357" s="7" t="str">
        <f>E2357</f>
        <v>Topografia</v>
      </c>
      <c r="U2357" s="8" t="str">
        <f>_xlfn.CONCAT("bim-key_",A2357)</f>
        <v>bim-key_2356</v>
      </c>
      <c r="V2357" s="4" t="str">
        <f>IF(ISNUMBER(FIND("Arrow", F2357)), _xlfn.CONCAT(E2357,"_Seta"), E2357)</f>
        <v>Topografia</v>
      </c>
      <c r="W2357" s="4" t="str">
        <f>IF(ISNUMBER(FIND("Scheme", F2357)), _xlfn.CONCAT(F2357,"_Esquema"), F2357)</f>
        <v>OST_SiteRegion</v>
      </c>
    </row>
    <row r="2358" spans="1:23" ht="9.75" customHeight="1" x14ac:dyDescent="0.25">
      <c r="A2358" s="66">
        <v>2357</v>
      </c>
      <c r="B2358" s="65" t="s">
        <v>4283</v>
      </c>
      <c r="C2358" s="27" t="s">
        <v>4293</v>
      </c>
      <c r="D2358" s="27" t="s">
        <v>4294</v>
      </c>
      <c r="E2358" s="27" t="s">
        <v>4186</v>
      </c>
      <c r="F2358" s="25" t="s">
        <v>3442</v>
      </c>
      <c r="G2358" s="6" t="s">
        <v>13</v>
      </c>
      <c r="H2358" s="6" t="s">
        <v>13</v>
      </c>
      <c r="I2358" s="6" t="s">
        <v>13</v>
      </c>
      <c r="J2358" s="6" t="s">
        <v>13</v>
      </c>
      <c r="K2358" s="23" t="s">
        <v>13</v>
      </c>
      <c r="L2358" s="9" t="str">
        <f>_xlfn.CONCAT("", C2358)</f>
        <v>GEO_Projeto</v>
      </c>
      <c r="M2358" s="9" t="str">
        <f>_xlfn.CONCAT("", D2358)</f>
        <v>GEO_Geotecnia</v>
      </c>
      <c r="N2358" s="9" t="str">
        <f>_xlfn.CONCAT("", E2358)</f>
        <v>Topografia</v>
      </c>
      <c r="O2358" s="9" t="str">
        <f>_xlfn.CONCAT("Classe IFC ou Categoria Revit:   ", F2358)</f>
        <v>Classe IFC ou Categoria Revit:   OST_SiteSurface</v>
      </c>
      <c r="P2358" s="7" t="s">
        <v>4183</v>
      </c>
      <c r="Q2358" s="11" t="str">
        <f>_xlfn.CONCAT("Categoria de Revit:  ",F2358)</f>
        <v>Categoria de Revit:  OST_SiteSurface</v>
      </c>
      <c r="R2358" s="7" t="str">
        <f>C2358</f>
        <v>GEO_Projeto</v>
      </c>
      <c r="S2358" s="7" t="str">
        <f>D2358</f>
        <v>GEO_Geotecnia</v>
      </c>
      <c r="T2358" s="7" t="str">
        <f>E2358</f>
        <v>Topografia</v>
      </c>
      <c r="U2358" s="8" t="str">
        <f>_xlfn.CONCAT("bim-key_",A2358)</f>
        <v>bim-key_2357</v>
      </c>
      <c r="V2358" s="4" t="str">
        <f>IF(ISNUMBER(FIND("Arrow", F2358)), _xlfn.CONCAT(E2358,"_Seta"), E2358)</f>
        <v>Topografia</v>
      </c>
      <c r="W2358" s="4" t="str">
        <f>IF(ISNUMBER(FIND("Scheme", F2358)), _xlfn.CONCAT(F2358,"_Esquema"), F2358)</f>
        <v>OST_SiteSurface</v>
      </c>
    </row>
    <row r="2359" spans="1:23" ht="9.75" customHeight="1" x14ac:dyDescent="0.25">
      <c r="A2359" s="66">
        <v>2358</v>
      </c>
      <c r="B2359" s="65" t="s">
        <v>4283</v>
      </c>
      <c r="C2359" s="27" t="s">
        <v>4293</v>
      </c>
      <c r="D2359" s="27" t="s">
        <v>4749</v>
      </c>
      <c r="E2359" s="27" t="s">
        <v>4501</v>
      </c>
      <c r="F2359" s="25" t="s">
        <v>3314</v>
      </c>
      <c r="G2359" s="6" t="s">
        <v>13</v>
      </c>
      <c r="H2359" s="6" t="s">
        <v>13</v>
      </c>
      <c r="I2359" s="6" t="s">
        <v>13</v>
      </c>
      <c r="J2359" s="6" t="s">
        <v>13</v>
      </c>
      <c r="K2359" s="23" t="s">
        <v>13</v>
      </c>
      <c r="L2359" s="9" t="str">
        <f>_xlfn.CONCAT("", C2359)</f>
        <v>GEO_Projeto</v>
      </c>
      <c r="M2359" s="9" t="str">
        <f>_xlfn.CONCAT("", D2359)</f>
        <v>GEO_Geotecnia_TAG</v>
      </c>
      <c r="N2359" s="9" t="str">
        <f>_xlfn.CONCAT("", E2359)</f>
        <v>Topografia_Etiqueta</v>
      </c>
      <c r="O2359" s="9" t="str">
        <f>_xlfn.CONCAT("Classe IFC ou Categoria Revit:   ", F2359)</f>
        <v>Classe IFC ou Categoria Revit:   OST_SiteTags</v>
      </c>
      <c r="P2359" s="7" t="s">
        <v>4460</v>
      </c>
      <c r="Q2359" s="11" t="str">
        <f>_xlfn.CONCAT("Categoria de Revit:  ",F2359)</f>
        <v>Categoria de Revit:  OST_SiteTags</v>
      </c>
      <c r="R2359" s="7" t="str">
        <f>C2359</f>
        <v>GEO_Projeto</v>
      </c>
      <c r="S2359" s="7" t="str">
        <f>D2359</f>
        <v>GEO_Geotecnia_TAG</v>
      </c>
      <c r="T2359" s="7" t="str">
        <f>E2359</f>
        <v>Topografia_Etiqueta</v>
      </c>
      <c r="U2359" s="8" t="str">
        <f>_xlfn.CONCAT("bim-key_",A2359)</f>
        <v>bim-key_2358</v>
      </c>
      <c r="V2359" s="4" t="str">
        <f>IF(ISNUMBER(FIND("Arrow", F2359)), _xlfn.CONCAT(E2359,"_Seta"), E2359)</f>
        <v>Topografia_Etiqueta</v>
      </c>
      <c r="W2359" s="4" t="str">
        <f>IF(ISNUMBER(FIND("Scheme", F2359)), _xlfn.CONCAT(F2359,"_Esquema"), F2359)</f>
        <v>OST_SiteTags</v>
      </c>
    </row>
    <row r="2360" spans="1:23" ht="9.75" customHeight="1" x14ac:dyDescent="0.25">
      <c r="A2360" s="66">
        <v>2359</v>
      </c>
      <c r="B2360" s="65" t="s">
        <v>4283</v>
      </c>
      <c r="C2360" s="27" t="s">
        <v>4289</v>
      </c>
      <c r="D2360" s="27" t="s">
        <v>4291</v>
      </c>
      <c r="E2360" s="28" t="s">
        <v>4614</v>
      </c>
      <c r="F2360" s="25" t="s">
        <v>3936</v>
      </c>
      <c r="G2360" s="6" t="s">
        <v>13</v>
      </c>
      <c r="H2360" s="6" t="s">
        <v>13</v>
      </c>
      <c r="I2360" s="6" t="s">
        <v>13</v>
      </c>
      <c r="J2360" s="6" t="s">
        <v>13</v>
      </c>
      <c r="K2360" s="23" t="s">
        <v>13</v>
      </c>
      <c r="L2360" s="9" t="str">
        <f>_xlfn.CONCAT("", C2360)</f>
        <v>ARQ_Projeto</v>
      </c>
      <c r="M2360" s="9" t="str">
        <f>_xlfn.CONCAT("", D2360)</f>
        <v>ARQ_Interdisciplinar</v>
      </c>
      <c r="N2360" s="9" t="str">
        <f>_xlfn.CONCAT("", E2360)</f>
        <v>Projeto_Marca_Geométrica_Esboço</v>
      </c>
      <c r="O2360" s="9" t="str">
        <f>_xlfn.CONCAT("Classe IFC ou Categoria Revit:   ", F2360)</f>
        <v>Classe IFC ou Categoria Revit:   OST_SketchLines</v>
      </c>
      <c r="P2360" s="7" t="s">
        <v>4183</v>
      </c>
      <c r="Q2360" s="11" t="str">
        <f>_xlfn.CONCAT("Categoria de Revit:  ",F2360)</f>
        <v>Categoria de Revit:  OST_SketchLines</v>
      </c>
      <c r="R2360" s="7" t="str">
        <f>C2360</f>
        <v>ARQ_Projeto</v>
      </c>
      <c r="S2360" s="7" t="str">
        <f>D2360</f>
        <v>ARQ_Interdisciplinar</v>
      </c>
      <c r="T2360" s="7" t="str">
        <f>E2360</f>
        <v>Projeto_Marca_Geométrica_Esboço</v>
      </c>
      <c r="U2360" s="8" t="str">
        <f>_xlfn.CONCAT("bim-key_",A2360)</f>
        <v>bim-key_2359</v>
      </c>
      <c r="V2360" s="4" t="str">
        <f>IF(ISNUMBER(FIND("Arrow", F2360)), _xlfn.CONCAT(E2360,"_Seta"), E2360)</f>
        <v>Projeto_Marca_Geométrica_Esboço</v>
      </c>
      <c r="W2360" s="4" t="str">
        <f>IF(ISNUMBER(FIND("Scheme", F2360)), _xlfn.CONCAT(F2360,"_Esquema"), F2360)</f>
        <v>OST_SketchLines</v>
      </c>
    </row>
    <row r="2361" spans="1:23" ht="9.75" customHeight="1" x14ac:dyDescent="0.25">
      <c r="A2361" s="66">
        <v>2360</v>
      </c>
      <c r="B2361" s="65" t="s">
        <v>4283</v>
      </c>
      <c r="C2361" s="27" t="s">
        <v>4296</v>
      </c>
      <c r="D2361" s="27" t="s">
        <v>4921</v>
      </c>
      <c r="E2361" s="27" t="s">
        <v>4545</v>
      </c>
      <c r="F2361" s="25" t="s">
        <v>3490</v>
      </c>
      <c r="G2361" s="6" t="s">
        <v>13</v>
      </c>
      <c r="H2361" s="6" t="s">
        <v>13</v>
      </c>
      <c r="I2361" s="6" t="s">
        <v>13</v>
      </c>
      <c r="J2361" s="6" t="s">
        <v>13</v>
      </c>
      <c r="K2361" s="23" t="s">
        <v>13</v>
      </c>
      <c r="L2361" s="9" t="str">
        <f>_xlfn.CONCAT("", C2361)</f>
        <v>EST_Projeto</v>
      </c>
      <c r="M2361" s="9" t="str">
        <f>_xlfn.CONCAT("", D2361)</f>
        <v>EST_Lajes_TAG</v>
      </c>
      <c r="N2361" s="9" t="str">
        <f>_xlfn.CONCAT("", E2361)</f>
        <v>Laje_Etiqueta</v>
      </c>
      <c r="O2361" s="9" t="str">
        <f>_xlfn.CONCAT("Classe IFC ou Categoria Revit:   ", F2361)</f>
        <v>Classe IFC ou Categoria Revit:   OST_SlabEdgeTags</v>
      </c>
      <c r="P2361" s="7" t="s">
        <v>4460</v>
      </c>
      <c r="Q2361" s="11" t="str">
        <f>_xlfn.CONCAT("Categoria de Revit:  ",F2361)</f>
        <v>Categoria de Revit:  OST_SlabEdgeTags</v>
      </c>
      <c r="R2361" s="7" t="str">
        <f>C2361</f>
        <v>EST_Projeto</v>
      </c>
      <c r="S2361" s="7" t="str">
        <f>D2361</f>
        <v>EST_Lajes_TAG</v>
      </c>
      <c r="T2361" s="7" t="str">
        <f>E2361</f>
        <v>Laje_Etiqueta</v>
      </c>
      <c r="U2361" s="8" t="str">
        <f>_xlfn.CONCAT("bim-key_",A2361)</f>
        <v>bim-key_2360</v>
      </c>
      <c r="V2361" s="4" t="str">
        <f>IF(ISNUMBER(FIND("Arrow", F2361)), _xlfn.CONCAT(E2361,"_Seta"), E2361)</f>
        <v>Laje_Etiqueta</v>
      </c>
      <c r="W2361" s="4" t="str">
        <f>IF(ISNUMBER(FIND("Scheme", F2361)), _xlfn.CONCAT(F2361,"_Esquema"), F2361)</f>
        <v>OST_SlabEdgeTags</v>
      </c>
    </row>
    <row r="2362" spans="1:23" ht="9.75" customHeight="1" x14ac:dyDescent="0.25">
      <c r="A2362" s="66">
        <v>2361</v>
      </c>
      <c r="B2362" s="65" t="s">
        <v>4283</v>
      </c>
      <c r="C2362" s="27" t="s">
        <v>4296</v>
      </c>
      <c r="D2362" s="27" t="s">
        <v>4869</v>
      </c>
      <c r="E2362" s="27" t="s">
        <v>4905</v>
      </c>
      <c r="F2362" s="25" t="s">
        <v>3293</v>
      </c>
      <c r="G2362" s="6" t="s">
        <v>13</v>
      </c>
      <c r="H2362" s="6" t="s">
        <v>13</v>
      </c>
      <c r="I2362" s="6" t="s">
        <v>13</v>
      </c>
      <c r="J2362" s="6" t="s">
        <v>13</v>
      </c>
      <c r="K2362" s="23" t="s">
        <v>13</v>
      </c>
      <c r="L2362" s="9" t="str">
        <f>_xlfn.CONCAT("", C2362)</f>
        <v>EST_Projeto</v>
      </c>
      <c r="M2362" s="9" t="str">
        <f>_xlfn.CONCAT("", D2362)</f>
        <v>EST_Armadura</v>
      </c>
      <c r="N2362" s="9" t="str">
        <f>_xlfn.CONCAT("", E2362)</f>
        <v>Barras_Direção</v>
      </c>
      <c r="O2362" s="9" t="str">
        <f>_xlfn.CONCAT("Classe IFC ou Categoria Revit:   ", F2362)</f>
        <v>Classe IFC ou Categoria Revit:   OST_SpanDirectionSymbol</v>
      </c>
      <c r="P2362" s="7" t="s">
        <v>4183</v>
      </c>
      <c r="Q2362" s="11" t="str">
        <f>_xlfn.CONCAT("Categoria de Revit:  ",F2362)</f>
        <v>Categoria de Revit:  OST_SpanDirectionSymbol</v>
      </c>
      <c r="R2362" s="7" t="str">
        <f>C2362</f>
        <v>EST_Projeto</v>
      </c>
      <c r="S2362" s="7" t="str">
        <f>D2362</f>
        <v>EST_Armadura</v>
      </c>
      <c r="T2362" s="7" t="str">
        <f>E2362</f>
        <v>Barras_Direção</v>
      </c>
      <c r="U2362" s="8" t="str">
        <f>_xlfn.CONCAT("bim-key_",A2362)</f>
        <v>bim-key_2361</v>
      </c>
      <c r="V2362" s="4" t="str">
        <f>IF(ISNUMBER(FIND("Arrow", F2362)), _xlfn.CONCAT(E2362,"_Seta"), E2362)</f>
        <v>Barras_Direção</v>
      </c>
      <c r="W2362" s="4" t="str">
        <f>IF(ISNUMBER(FIND("Scheme", F2362)), _xlfn.CONCAT(F2362,"_Esquema"), F2362)</f>
        <v>OST_SpanDirectionSymbol</v>
      </c>
    </row>
    <row r="2363" spans="1:23" ht="9.75" customHeight="1" x14ac:dyDescent="0.25">
      <c r="A2363" s="66">
        <v>2362</v>
      </c>
      <c r="B2363" s="65" t="s">
        <v>4283</v>
      </c>
      <c r="C2363" s="27" t="s">
        <v>4330</v>
      </c>
      <c r="D2363" s="27" t="s">
        <v>4331</v>
      </c>
      <c r="E2363" s="26" t="s">
        <v>4333</v>
      </c>
      <c r="F2363" s="25" t="s">
        <v>3402</v>
      </c>
      <c r="G2363" s="6" t="s">
        <v>13</v>
      </c>
      <c r="H2363" s="6" t="s">
        <v>13</v>
      </c>
      <c r="I2363" s="6" t="s">
        <v>13</v>
      </c>
      <c r="J2363" s="6" t="s">
        <v>13</v>
      </c>
      <c r="K2363" s="23" t="s">
        <v>13</v>
      </c>
      <c r="L2363" s="9" t="str">
        <f>_xlfn.CONCAT("", C2363)</f>
        <v>MEC_Projeto</v>
      </c>
      <c r="M2363" s="9" t="str">
        <f>_xlfn.CONCAT("", D2363)</f>
        <v>MEC_Elementos</v>
      </c>
      <c r="N2363" s="9" t="str">
        <f>_xlfn.CONCAT("", E2363)</f>
        <v>Equipamentos_Especiais</v>
      </c>
      <c r="O2363" s="9" t="str">
        <f>_xlfn.CONCAT("Classe IFC ou Categoria Revit:   ", F2363)</f>
        <v>Classe IFC ou Categoria Revit:   OST_SpecialityEquipment</v>
      </c>
      <c r="P2363" s="7" t="s">
        <v>4183</v>
      </c>
      <c r="Q2363" s="11" t="str">
        <f>_xlfn.CONCAT("Categoria de Revit:  ",F2363)</f>
        <v>Categoria de Revit:  OST_SpecialityEquipment</v>
      </c>
      <c r="R2363" s="7" t="str">
        <f>C2363</f>
        <v>MEC_Projeto</v>
      </c>
      <c r="S2363" s="7" t="str">
        <f>D2363</f>
        <v>MEC_Elementos</v>
      </c>
      <c r="T2363" s="7" t="str">
        <f>E2363</f>
        <v>Equipamentos_Especiais</v>
      </c>
      <c r="U2363" s="8" t="str">
        <f>_xlfn.CONCAT("bim-key_",A2363)</f>
        <v>bim-key_2362</v>
      </c>
      <c r="V2363" s="4" t="str">
        <f>IF(ISNUMBER(FIND("Arrow", F2363)), _xlfn.CONCAT(E2363,"_Seta"), E2363)</f>
        <v>Equipamentos_Especiais</v>
      </c>
      <c r="W2363" s="4" t="str">
        <f>IF(ISNUMBER(FIND("Scheme", F2363)), _xlfn.CONCAT(F2363,"_Esquema"), F2363)</f>
        <v>OST_SpecialityEquipment</v>
      </c>
    </row>
    <row r="2364" spans="1:23" ht="9.75" customHeight="1" x14ac:dyDescent="0.25">
      <c r="A2364" s="66">
        <v>2363</v>
      </c>
      <c r="B2364" s="65" t="s">
        <v>4283</v>
      </c>
      <c r="C2364" s="27" t="s">
        <v>4330</v>
      </c>
      <c r="D2364" s="27" t="s">
        <v>4331</v>
      </c>
      <c r="E2364" s="26" t="s">
        <v>4695</v>
      </c>
      <c r="F2364" s="25" t="s">
        <v>2879</v>
      </c>
      <c r="G2364" s="6" t="s">
        <v>13</v>
      </c>
      <c r="H2364" s="6" t="s">
        <v>13</v>
      </c>
      <c r="I2364" s="6" t="s">
        <v>13</v>
      </c>
      <c r="J2364" s="6" t="s">
        <v>13</v>
      </c>
      <c r="K2364" s="23" t="s">
        <v>13</v>
      </c>
      <c r="L2364" s="9" t="str">
        <f>_xlfn.CONCAT("", C2364)</f>
        <v>MEC_Projeto</v>
      </c>
      <c r="M2364" s="9" t="str">
        <f>_xlfn.CONCAT("", D2364)</f>
        <v>MEC_Elementos</v>
      </c>
      <c r="N2364" s="9" t="str">
        <f>_xlfn.CONCAT("", E2364)</f>
        <v>Equipamentos_Especiais_Linha_Oculta</v>
      </c>
      <c r="O2364" s="9" t="str">
        <f>_xlfn.CONCAT("Classe IFC ou Categoria Revit:   ", F2364)</f>
        <v>Classe IFC ou Categoria Revit:   OST_SpecialityEquipmentHiddenLines</v>
      </c>
      <c r="P2364" s="7" t="s">
        <v>4183</v>
      </c>
      <c r="Q2364" s="11" t="str">
        <f>_xlfn.CONCAT("Categoria de Revit:  ",F2364)</f>
        <v>Categoria de Revit:  OST_SpecialityEquipmentHiddenLines</v>
      </c>
      <c r="R2364" s="7" t="str">
        <f>C2364</f>
        <v>MEC_Projeto</v>
      </c>
      <c r="S2364" s="7" t="str">
        <f>D2364</f>
        <v>MEC_Elementos</v>
      </c>
      <c r="T2364" s="7" t="str">
        <f>E2364</f>
        <v>Equipamentos_Especiais_Linha_Oculta</v>
      </c>
      <c r="U2364" s="8" t="str">
        <f>_xlfn.CONCAT("bim-key_",A2364)</f>
        <v>bim-key_2363</v>
      </c>
      <c r="V2364" s="4" t="str">
        <f>IF(ISNUMBER(FIND("Arrow", F2364)), _xlfn.CONCAT(E2364,"_Seta"), E2364)</f>
        <v>Equipamentos_Especiais_Linha_Oculta</v>
      </c>
      <c r="W2364" s="4" t="str">
        <f>IF(ISNUMBER(FIND("Scheme", F2364)), _xlfn.CONCAT(F2364,"_Esquema"), F2364)</f>
        <v>OST_SpecialityEquipmentHiddenLines</v>
      </c>
    </row>
    <row r="2365" spans="1:23" ht="9.75" customHeight="1" x14ac:dyDescent="0.25">
      <c r="A2365" s="66">
        <v>2364</v>
      </c>
      <c r="B2365" s="65" t="s">
        <v>4283</v>
      </c>
      <c r="C2365" s="27" t="s">
        <v>4330</v>
      </c>
      <c r="D2365" s="27" t="s">
        <v>4754</v>
      </c>
      <c r="E2365" s="26" t="s">
        <v>4525</v>
      </c>
      <c r="F2365" s="25" t="s">
        <v>3316</v>
      </c>
      <c r="G2365" s="6" t="s">
        <v>13</v>
      </c>
      <c r="H2365" s="6" t="s">
        <v>13</v>
      </c>
      <c r="I2365" s="6" t="s">
        <v>13</v>
      </c>
      <c r="J2365" s="6" t="s">
        <v>13</v>
      </c>
      <c r="K2365" s="23" t="s">
        <v>13</v>
      </c>
      <c r="L2365" s="9" t="str">
        <f>_xlfn.CONCAT("", C2365)</f>
        <v>MEC_Projeto</v>
      </c>
      <c r="M2365" s="9" t="str">
        <f>_xlfn.CONCAT("", D2365)</f>
        <v>MEC_Elementos_TAG</v>
      </c>
      <c r="N2365" s="9" t="str">
        <f>_xlfn.CONCAT("", E2365)</f>
        <v>Equipamentos_Especiais_Etiqueta</v>
      </c>
      <c r="O2365" s="9" t="str">
        <f>_xlfn.CONCAT("Classe IFC ou Categoria Revit:   ", F2365)</f>
        <v>Classe IFC ou Categoria Revit:   OST_SpecialityEquipmentTags</v>
      </c>
      <c r="P2365" s="7" t="s">
        <v>4460</v>
      </c>
      <c r="Q2365" s="11" t="str">
        <f>_xlfn.CONCAT("Categoria de Revit:  ",F2365)</f>
        <v>Categoria de Revit:  OST_SpecialityEquipmentTags</v>
      </c>
      <c r="R2365" s="7" t="str">
        <f>C2365</f>
        <v>MEC_Projeto</v>
      </c>
      <c r="S2365" s="7" t="str">
        <f>D2365</f>
        <v>MEC_Elementos_TAG</v>
      </c>
      <c r="T2365" s="7" t="str">
        <f>E2365</f>
        <v>Equipamentos_Especiais_Etiqueta</v>
      </c>
      <c r="U2365" s="8" t="str">
        <f>_xlfn.CONCAT("bim-key_",A2365)</f>
        <v>bim-key_2364</v>
      </c>
      <c r="V2365" s="4" t="str">
        <f>IF(ISNUMBER(FIND("Arrow", F2365)), _xlfn.CONCAT(E2365,"_Seta"), E2365)</f>
        <v>Equipamentos_Especiais_Etiqueta</v>
      </c>
      <c r="W2365" s="4" t="str">
        <f>IF(ISNUMBER(FIND("Scheme", F2365)), _xlfn.CONCAT(F2365,"_Esquema"), F2365)</f>
        <v>OST_SpecialityEquipmentTags</v>
      </c>
    </row>
    <row r="2366" spans="1:23" ht="9.75" customHeight="1" x14ac:dyDescent="0.25">
      <c r="A2366" s="66">
        <v>2365</v>
      </c>
      <c r="B2366" s="65" t="s">
        <v>4283</v>
      </c>
      <c r="C2366" s="27" t="s">
        <v>4289</v>
      </c>
      <c r="D2366" s="27" t="s">
        <v>4291</v>
      </c>
      <c r="E2366" s="41" t="s">
        <v>4800</v>
      </c>
      <c r="F2366" s="25" t="s">
        <v>3036</v>
      </c>
      <c r="G2366" s="6" t="s">
        <v>13</v>
      </c>
      <c r="H2366" s="6" t="s">
        <v>13</v>
      </c>
      <c r="I2366" s="6" t="s">
        <v>13</v>
      </c>
      <c r="J2366" s="6" t="s">
        <v>13</v>
      </c>
      <c r="K2366" s="23" t="s">
        <v>13</v>
      </c>
      <c r="L2366" s="9" t="str">
        <f>_xlfn.CONCAT("", C2366)</f>
        <v>ARQ_Projeto</v>
      </c>
      <c r="M2366" s="9" t="str">
        <f>_xlfn.CONCAT("", D2366)</f>
        <v>ARQ_Interdisciplinar</v>
      </c>
      <c r="N2366" s="9" t="str">
        <f>_xlfn.CONCAT("", E2366)</f>
        <v>Projeto_Perfil</v>
      </c>
      <c r="O2366" s="9" t="str">
        <f>_xlfn.CONCAT("Classe IFC ou Categoria Revit:   ", F2366)</f>
        <v>Classe IFC ou Categoria Revit:   OST_SplitterProfile</v>
      </c>
      <c r="P2366" s="7" t="s">
        <v>4183</v>
      </c>
      <c r="Q2366" s="11" t="str">
        <f>_xlfn.CONCAT("Categoria de Revit:  ",F2366)</f>
        <v>Categoria de Revit:  OST_SplitterProfile</v>
      </c>
      <c r="R2366" s="7" t="str">
        <f>C2366</f>
        <v>ARQ_Projeto</v>
      </c>
      <c r="S2366" s="7" t="str">
        <f>D2366</f>
        <v>ARQ_Interdisciplinar</v>
      </c>
      <c r="T2366" s="7" t="str">
        <f>E2366</f>
        <v>Projeto_Perfil</v>
      </c>
      <c r="U2366" s="8" t="str">
        <f>_xlfn.CONCAT("bim-key_",A2366)</f>
        <v>bim-key_2365</v>
      </c>
      <c r="V2366" s="4" t="str">
        <f>IF(ISNUMBER(FIND("Arrow", F2366)), _xlfn.CONCAT(E2366,"_Seta"), E2366)</f>
        <v>Projeto_Perfil</v>
      </c>
      <c r="W2366" s="4" t="str">
        <f>IF(ISNUMBER(FIND("Scheme", F2366)), _xlfn.CONCAT(F2366,"_Esquema"), F2366)</f>
        <v>OST_SplitterProfile</v>
      </c>
    </row>
    <row r="2367" spans="1:23" ht="9.75" customHeight="1" x14ac:dyDescent="0.25">
      <c r="A2367" s="66">
        <v>2366</v>
      </c>
      <c r="B2367" s="65" t="s">
        <v>4283</v>
      </c>
      <c r="C2367" s="27" t="s">
        <v>4415</v>
      </c>
      <c r="D2367" s="27" t="s">
        <v>4535</v>
      </c>
      <c r="E2367" s="26" t="s">
        <v>4601</v>
      </c>
      <c r="F2367" s="25" t="s">
        <v>3803</v>
      </c>
      <c r="G2367" s="6" t="s">
        <v>13</v>
      </c>
      <c r="H2367" s="6" t="s">
        <v>13</v>
      </c>
      <c r="I2367" s="6" t="s">
        <v>13</v>
      </c>
      <c r="J2367" s="6" t="s">
        <v>13</v>
      </c>
      <c r="K2367" s="23" t="s">
        <v>13</v>
      </c>
      <c r="L2367" s="9" t="str">
        <f>_xlfn.CONCAT("", C2367)</f>
        <v>DOC_Projeto</v>
      </c>
      <c r="M2367" s="9" t="str">
        <f>_xlfn.CONCAT("", D2367)</f>
        <v>DOC_Simbologia</v>
      </c>
      <c r="N2367" s="9" t="str">
        <f>_xlfn.CONCAT("", E2367)</f>
        <v>Textual_Simbologia_Simbolo</v>
      </c>
      <c r="O2367" s="9" t="str">
        <f>_xlfn.CONCAT("Classe IFC ou Categoria Revit:   ", F2367)</f>
        <v>Classe IFC ou Categoria Revit:   OST_SpotCoordinates</v>
      </c>
      <c r="P2367" s="7" t="s">
        <v>4183</v>
      </c>
      <c r="Q2367" s="11" t="str">
        <f>_xlfn.CONCAT("Categoria de Revit:  ",F2367)</f>
        <v>Categoria de Revit:  OST_SpotCoordinates</v>
      </c>
      <c r="R2367" s="7" t="str">
        <f>C2367</f>
        <v>DOC_Projeto</v>
      </c>
      <c r="S2367" s="7" t="str">
        <f>D2367</f>
        <v>DOC_Simbologia</v>
      </c>
      <c r="T2367" s="7" t="str">
        <f>E2367</f>
        <v>Textual_Simbologia_Simbolo</v>
      </c>
      <c r="U2367" s="8" t="str">
        <f>_xlfn.CONCAT("bim-key_",A2367)</f>
        <v>bim-key_2366</v>
      </c>
      <c r="V2367" s="4" t="str">
        <f>IF(ISNUMBER(FIND("Arrow", F2367)), _xlfn.CONCAT(E2367,"_Seta"), E2367)</f>
        <v>Textual_Simbologia_Simbolo</v>
      </c>
      <c r="W2367" s="4" t="str">
        <f>IF(ISNUMBER(FIND("Scheme", F2367)), _xlfn.CONCAT(F2367,"_Esquema"), F2367)</f>
        <v>OST_SpotCoordinates</v>
      </c>
    </row>
    <row r="2368" spans="1:23" ht="9.75" customHeight="1" x14ac:dyDescent="0.25">
      <c r="A2368" s="66">
        <v>2367</v>
      </c>
      <c r="B2368" s="65" t="s">
        <v>4283</v>
      </c>
      <c r="C2368" s="27" t="s">
        <v>4415</v>
      </c>
      <c r="D2368" s="27" t="s">
        <v>4535</v>
      </c>
      <c r="E2368" s="26" t="s">
        <v>4601</v>
      </c>
      <c r="F2368" s="25" t="s">
        <v>3295</v>
      </c>
      <c r="G2368" s="6" t="s">
        <v>13</v>
      </c>
      <c r="H2368" s="6" t="s">
        <v>13</v>
      </c>
      <c r="I2368" s="6" t="s">
        <v>13</v>
      </c>
      <c r="J2368" s="6" t="s">
        <v>13</v>
      </c>
      <c r="K2368" s="23" t="s">
        <v>13</v>
      </c>
      <c r="L2368" s="9" t="str">
        <f>_xlfn.CONCAT("", C2368)</f>
        <v>DOC_Projeto</v>
      </c>
      <c r="M2368" s="9" t="str">
        <f>_xlfn.CONCAT("", D2368)</f>
        <v>DOC_Simbologia</v>
      </c>
      <c r="N2368" s="9" t="str">
        <f>_xlfn.CONCAT("", E2368)</f>
        <v>Textual_Simbologia_Simbolo</v>
      </c>
      <c r="O2368" s="9" t="str">
        <f>_xlfn.CONCAT("Classe IFC ou Categoria Revit:   ", F2368)</f>
        <v>Classe IFC ou Categoria Revit:   OST_SpotCoordinateSymbols</v>
      </c>
      <c r="P2368" s="7" t="s">
        <v>4183</v>
      </c>
      <c r="Q2368" s="11" t="str">
        <f>_xlfn.CONCAT("Categoria de Revit:  ",F2368)</f>
        <v>Categoria de Revit:  OST_SpotCoordinateSymbols</v>
      </c>
      <c r="R2368" s="7" t="str">
        <f>C2368</f>
        <v>DOC_Projeto</v>
      </c>
      <c r="S2368" s="7" t="str">
        <f>D2368</f>
        <v>DOC_Simbologia</v>
      </c>
      <c r="T2368" s="7" t="str">
        <f>E2368</f>
        <v>Textual_Simbologia_Simbolo</v>
      </c>
      <c r="U2368" s="8" t="str">
        <f>_xlfn.CONCAT("bim-key_",A2368)</f>
        <v>bim-key_2367</v>
      </c>
      <c r="V2368" s="4" t="str">
        <f>IF(ISNUMBER(FIND("Arrow", F2368)), _xlfn.CONCAT(E2368,"_Seta"), E2368)</f>
        <v>Textual_Simbologia_Simbolo</v>
      </c>
      <c r="W2368" s="4" t="str">
        <f>IF(ISNUMBER(FIND("Scheme", F2368)), _xlfn.CONCAT(F2368,"_Esquema"), F2368)</f>
        <v>OST_SpotCoordinateSymbols</v>
      </c>
    </row>
    <row r="2369" spans="1:23" ht="9.75" customHeight="1" x14ac:dyDescent="0.25">
      <c r="A2369" s="66">
        <v>2368</v>
      </c>
      <c r="B2369" s="65" t="s">
        <v>4283</v>
      </c>
      <c r="C2369" s="27" t="s">
        <v>4415</v>
      </c>
      <c r="D2369" s="27" t="s">
        <v>4535</v>
      </c>
      <c r="E2369" s="26" t="s">
        <v>4601</v>
      </c>
      <c r="F2369" s="25" t="s">
        <v>3804</v>
      </c>
      <c r="G2369" s="6" t="s">
        <v>13</v>
      </c>
      <c r="H2369" s="6" t="s">
        <v>13</v>
      </c>
      <c r="I2369" s="6" t="s">
        <v>13</v>
      </c>
      <c r="J2369" s="6" t="s">
        <v>13</v>
      </c>
      <c r="K2369" s="23" t="s">
        <v>13</v>
      </c>
      <c r="L2369" s="9" t="str">
        <f>_xlfn.CONCAT("", C2369)</f>
        <v>DOC_Projeto</v>
      </c>
      <c r="M2369" s="9" t="str">
        <f>_xlfn.CONCAT("", D2369)</f>
        <v>DOC_Simbologia</v>
      </c>
      <c r="N2369" s="9" t="str">
        <f>_xlfn.CONCAT("", E2369)</f>
        <v>Textual_Simbologia_Simbolo</v>
      </c>
      <c r="O2369" s="9" t="str">
        <f>_xlfn.CONCAT("Classe IFC ou Categoria Revit:   ", F2369)</f>
        <v>Classe IFC ou Categoria Revit:   OST_SpotElevations</v>
      </c>
      <c r="P2369" s="7" t="s">
        <v>4183</v>
      </c>
      <c r="Q2369" s="11" t="str">
        <f>_xlfn.CONCAT("Categoria de Revit:  ",F2369)</f>
        <v>Categoria de Revit:  OST_SpotElevations</v>
      </c>
      <c r="R2369" s="7" t="str">
        <f>C2369</f>
        <v>DOC_Projeto</v>
      </c>
      <c r="S2369" s="7" t="str">
        <f>D2369</f>
        <v>DOC_Simbologia</v>
      </c>
      <c r="T2369" s="7" t="str">
        <f>E2369</f>
        <v>Textual_Simbologia_Simbolo</v>
      </c>
      <c r="U2369" s="8" t="str">
        <f>_xlfn.CONCAT("bim-key_",A2369)</f>
        <v>bim-key_2368</v>
      </c>
      <c r="V2369" s="4" t="str">
        <f>IF(ISNUMBER(FIND("Arrow", F2369)), _xlfn.CONCAT(E2369,"_Seta"), E2369)</f>
        <v>Textual_Simbologia_Simbolo</v>
      </c>
      <c r="W2369" s="4" t="str">
        <f>IF(ISNUMBER(FIND("Scheme", F2369)), _xlfn.CONCAT(F2369,"_Esquema"), F2369)</f>
        <v>OST_SpotElevations</v>
      </c>
    </row>
    <row r="2370" spans="1:23" ht="9.75" customHeight="1" x14ac:dyDescent="0.25">
      <c r="A2370" s="66">
        <v>2369</v>
      </c>
      <c r="B2370" s="65" t="s">
        <v>4283</v>
      </c>
      <c r="C2370" s="27" t="s">
        <v>4415</v>
      </c>
      <c r="D2370" s="27" t="s">
        <v>4535</v>
      </c>
      <c r="E2370" s="26" t="s">
        <v>4601</v>
      </c>
      <c r="F2370" s="25" t="s">
        <v>3296</v>
      </c>
      <c r="G2370" s="6" t="s">
        <v>13</v>
      </c>
      <c r="H2370" s="6" t="s">
        <v>13</v>
      </c>
      <c r="I2370" s="6" t="s">
        <v>13</v>
      </c>
      <c r="J2370" s="6" t="s">
        <v>13</v>
      </c>
      <c r="K2370" s="23" t="s">
        <v>13</v>
      </c>
      <c r="L2370" s="9" t="str">
        <f>_xlfn.CONCAT("", C2370)</f>
        <v>DOC_Projeto</v>
      </c>
      <c r="M2370" s="9" t="str">
        <f>_xlfn.CONCAT("", D2370)</f>
        <v>DOC_Simbologia</v>
      </c>
      <c r="N2370" s="9" t="str">
        <f>_xlfn.CONCAT("", E2370)</f>
        <v>Textual_Simbologia_Simbolo</v>
      </c>
      <c r="O2370" s="9" t="str">
        <f>_xlfn.CONCAT("Classe IFC ou Categoria Revit:   ", F2370)</f>
        <v>Classe IFC ou Categoria Revit:   OST_SpotElevSymbols</v>
      </c>
      <c r="P2370" s="7" t="s">
        <v>4183</v>
      </c>
      <c r="Q2370" s="11" t="str">
        <f>_xlfn.CONCAT("Categoria de Revit:  ",F2370)</f>
        <v>Categoria de Revit:  OST_SpotElevSymbols</v>
      </c>
      <c r="R2370" s="7" t="str">
        <f>C2370</f>
        <v>DOC_Projeto</v>
      </c>
      <c r="S2370" s="7" t="str">
        <f>D2370</f>
        <v>DOC_Simbologia</v>
      </c>
      <c r="T2370" s="7" t="str">
        <f>E2370</f>
        <v>Textual_Simbologia_Simbolo</v>
      </c>
      <c r="U2370" s="8" t="str">
        <f>_xlfn.CONCAT("bim-key_",A2370)</f>
        <v>bim-key_2369</v>
      </c>
      <c r="V2370" s="4" t="str">
        <f>IF(ISNUMBER(FIND("Arrow", F2370)), _xlfn.CONCAT(E2370,"_Seta"), E2370)</f>
        <v>Textual_Simbologia_Simbolo</v>
      </c>
      <c r="W2370" s="4" t="str">
        <f>IF(ISNUMBER(FIND("Scheme", F2370)), _xlfn.CONCAT(F2370,"_Esquema"), F2370)</f>
        <v>OST_SpotElevSymbols</v>
      </c>
    </row>
    <row r="2371" spans="1:23" ht="9.75" customHeight="1" x14ac:dyDescent="0.25">
      <c r="A2371" s="66">
        <v>2370</v>
      </c>
      <c r="B2371" s="65" t="s">
        <v>4283</v>
      </c>
      <c r="C2371" s="27" t="s">
        <v>4415</v>
      </c>
      <c r="D2371" s="27" t="s">
        <v>4535</v>
      </c>
      <c r="E2371" s="26" t="s">
        <v>4601</v>
      </c>
      <c r="F2371" s="25" t="s">
        <v>3802</v>
      </c>
      <c r="G2371" s="6" t="s">
        <v>13</v>
      </c>
      <c r="H2371" s="6" t="s">
        <v>13</v>
      </c>
      <c r="I2371" s="6" t="s">
        <v>13</v>
      </c>
      <c r="J2371" s="6" t="s">
        <v>13</v>
      </c>
      <c r="K2371" s="23" t="s">
        <v>13</v>
      </c>
      <c r="L2371" s="9" t="str">
        <f>_xlfn.CONCAT("", C2371)</f>
        <v>DOC_Projeto</v>
      </c>
      <c r="M2371" s="9" t="str">
        <f>_xlfn.CONCAT("", D2371)</f>
        <v>DOC_Simbologia</v>
      </c>
      <c r="N2371" s="9" t="str">
        <f>_xlfn.CONCAT("", E2371)</f>
        <v>Textual_Simbologia_Simbolo</v>
      </c>
      <c r="O2371" s="9" t="str">
        <f>_xlfn.CONCAT("Classe IFC ou Categoria Revit:   ", F2371)</f>
        <v>Classe IFC ou Categoria Revit:   OST_SpotSlopes</v>
      </c>
      <c r="P2371" s="7" t="s">
        <v>4183</v>
      </c>
      <c r="Q2371" s="11" t="str">
        <f>_xlfn.CONCAT("Categoria de Revit:  ",F2371)</f>
        <v>Categoria de Revit:  OST_SpotSlopes</v>
      </c>
      <c r="R2371" s="7" t="str">
        <f>C2371</f>
        <v>DOC_Projeto</v>
      </c>
      <c r="S2371" s="7" t="str">
        <f>D2371</f>
        <v>DOC_Simbologia</v>
      </c>
      <c r="T2371" s="7" t="str">
        <f>E2371</f>
        <v>Textual_Simbologia_Simbolo</v>
      </c>
      <c r="U2371" s="8" t="str">
        <f>_xlfn.CONCAT("bim-key_",A2371)</f>
        <v>bim-key_2370</v>
      </c>
      <c r="V2371" s="4" t="str">
        <f>IF(ISNUMBER(FIND("Arrow", F2371)), _xlfn.CONCAT(E2371,"_Seta"), E2371)</f>
        <v>Textual_Simbologia_Simbolo</v>
      </c>
      <c r="W2371" s="4" t="str">
        <f>IF(ISNUMBER(FIND("Scheme", F2371)), _xlfn.CONCAT(F2371,"_Esquema"), F2371)</f>
        <v>OST_SpotSlopes</v>
      </c>
    </row>
    <row r="2372" spans="1:23" ht="9.75" customHeight="1" x14ac:dyDescent="0.25">
      <c r="A2372" s="66">
        <v>2371</v>
      </c>
      <c r="B2372" s="65" t="s">
        <v>4283</v>
      </c>
      <c r="C2372" s="27" t="s">
        <v>4415</v>
      </c>
      <c r="D2372" s="27" t="s">
        <v>4535</v>
      </c>
      <c r="E2372" s="26" t="s">
        <v>4601</v>
      </c>
      <c r="F2372" s="25" t="s">
        <v>3294</v>
      </c>
      <c r="G2372" s="6" t="s">
        <v>13</v>
      </c>
      <c r="H2372" s="6" t="s">
        <v>13</v>
      </c>
      <c r="I2372" s="6" t="s">
        <v>13</v>
      </c>
      <c r="J2372" s="6" t="s">
        <v>13</v>
      </c>
      <c r="K2372" s="23" t="s">
        <v>13</v>
      </c>
      <c r="L2372" s="9" t="str">
        <f>_xlfn.CONCAT("", C2372)</f>
        <v>DOC_Projeto</v>
      </c>
      <c r="M2372" s="9" t="str">
        <f>_xlfn.CONCAT("", D2372)</f>
        <v>DOC_Simbologia</v>
      </c>
      <c r="N2372" s="9" t="str">
        <f>_xlfn.CONCAT("", E2372)</f>
        <v>Textual_Simbologia_Simbolo</v>
      </c>
      <c r="O2372" s="9" t="str">
        <f>_xlfn.CONCAT("Classe IFC ou Categoria Revit:   ", F2372)</f>
        <v>Classe IFC ou Categoria Revit:   OST_SpotSlopesSymbols</v>
      </c>
      <c r="P2372" s="7" t="s">
        <v>4183</v>
      </c>
      <c r="Q2372" s="11" t="str">
        <f>_xlfn.CONCAT("Categoria de Revit:  ",F2372)</f>
        <v>Categoria de Revit:  OST_SpotSlopesSymbols</v>
      </c>
      <c r="R2372" s="7" t="str">
        <f>C2372</f>
        <v>DOC_Projeto</v>
      </c>
      <c r="S2372" s="7" t="str">
        <f>D2372</f>
        <v>DOC_Simbologia</v>
      </c>
      <c r="T2372" s="7" t="str">
        <f>E2372</f>
        <v>Textual_Simbologia_Simbolo</v>
      </c>
      <c r="U2372" s="8" t="str">
        <f>_xlfn.CONCAT("bim-key_",A2372)</f>
        <v>bim-key_2371</v>
      </c>
      <c r="V2372" s="4" t="str">
        <f>IF(ISNUMBER(FIND("Arrow", F2372)), _xlfn.CONCAT(E2372,"_Seta"), E2372)</f>
        <v>Textual_Simbologia_Simbolo</v>
      </c>
      <c r="W2372" s="4" t="str">
        <f>IF(ISNUMBER(FIND("Scheme", F2372)), _xlfn.CONCAT(F2372,"_Esquema"), F2372)</f>
        <v>OST_SpotSlopesSymbols</v>
      </c>
    </row>
    <row r="2373" spans="1:23" ht="9.75" customHeight="1" x14ac:dyDescent="0.25">
      <c r="A2373" s="66">
        <v>2372</v>
      </c>
      <c r="B2373" s="65" t="s">
        <v>4283</v>
      </c>
      <c r="C2373" s="27" t="s">
        <v>4328</v>
      </c>
      <c r="D2373" s="27" t="s">
        <v>4338</v>
      </c>
      <c r="E2373" s="40" t="s">
        <v>4339</v>
      </c>
      <c r="F2373" s="25" t="s">
        <v>3101</v>
      </c>
      <c r="G2373" s="6" t="s">
        <v>13</v>
      </c>
      <c r="H2373" s="6" t="s">
        <v>13</v>
      </c>
      <c r="I2373" s="6" t="s">
        <v>13</v>
      </c>
      <c r="J2373" s="6" t="s">
        <v>13</v>
      </c>
      <c r="K2373" s="23" t="s">
        <v>13</v>
      </c>
      <c r="L2373" s="9" t="str">
        <f>_xlfn.CONCAT("", C2373)</f>
        <v>INC_Projeto</v>
      </c>
      <c r="M2373" s="9" t="str">
        <f>_xlfn.CONCAT("", D2373)</f>
        <v>INC_Incêndio</v>
      </c>
      <c r="N2373" s="9" t="str">
        <f>_xlfn.CONCAT("", E2373)</f>
        <v>Terminal_Combate_Fogo</v>
      </c>
      <c r="O2373" s="9" t="str">
        <f>_xlfn.CONCAT("Classe IFC ou Categoria Revit:   ", F2373)</f>
        <v>Classe IFC ou Categoria Revit:   OST_Sprinklers</v>
      </c>
      <c r="P2373" s="7" t="s">
        <v>4183</v>
      </c>
      <c r="Q2373" s="11" t="str">
        <f>_xlfn.CONCAT("Categoria de Revit:  ",F2373)</f>
        <v>Categoria de Revit:  OST_Sprinklers</v>
      </c>
      <c r="R2373" s="7" t="str">
        <f>C2373</f>
        <v>INC_Projeto</v>
      </c>
      <c r="S2373" s="7" t="str">
        <f>D2373</f>
        <v>INC_Incêndio</v>
      </c>
      <c r="T2373" s="7" t="str">
        <f>E2373</f>
        <v>Terminal_Combate_Fogo</v>
      </c>
      <c r="U2373" s="8" t="str">
        <f>_xlfn.CONCAT("bim-key_",A2373)</f>
        <v>bim-key_2372</v>
      </c>
      <c r="V2373" s="4" t="str">
        <f>IF(ISNUMBER(FIND("Arrow", F2373)), _xlfn.CONCAT(E2373,"_Seta"), E2373)</f>
        <v>Terminal_Combate_Fogo</v>
      </c>
      <c r="W2373" s="4" t="str">
        <f>IF(ISNUMBER(FIND("Scheme", F2373)), _xlfn.CONCAT(F2373,"_Esquema"), F2373)</f>
        <v>OST_Sprinklers</v>
      </c>
    </row>
    <row r="2374" spans="1:23" ht="9.75" customHeight="1" x14ac:dyDescent="0.25">
      <c r="A2374" s="66">
        <v>2373</v>
      </c>
      <c r="B2374" s="65" t="s">
        <v>4283</v>
      </c>
      <c r="C2374" s="27" t="s">
        <v>4328</v>
      </c>
      <c r="D2374" s="27" t="s">
        <v>4751</v>
      </c>
      <c r="E2374" s="40" t="s">
        <v>4503</v>
      </c>
      <c r="F2374" s="25" t="s">
        <v>3100</v>
      </c>
      <c r="G2374" s="6" t="s">
        <v>13</v>
      </c>
      <c r="H2374" s="6" t="s">
        <v>13</v>
      </c>
      <c r="I2374" s="6" t="s">
        <v>13</v>
      </c>
      <c r="J2374" s="6" t="s">
        <v>13</v>
      </c>
      <c r="K2374" s="23" t="s">
        <v>13</v>
      </c>
      <c r="L2374" s="9" t="str">
        <f>_xlfn.CONCAT("", C2374)</f>
        <v>INC_Projeto</v>
      </c>
      <c r="M2374" s="9" t="str">
        <f>_xlfn.CONCAT("", D2374)</f>
        <v>INC_Incêndio_TAG</v>
      </c>
      <c r="N2374" s="9" t="str">
        <f>_xlfn.CONCAT("", E2374)</f>
        <v>Terminal_Combate_Fogo_Etiqueta</v>
      </c>
      <c r="O2374" s="9" t="str">
        <f>_xlfn.CONCAT("Classe IFC ou Categoria Revit:   ", F2374)</f>
        <v>Classe IFC ou Categoria Revit:   OST_SprinklerTags</v>
      </c>
      <c r="P2374" s="7" t="s">
        <v>4460</v>
      </c>
      <c r="Q2374" s="11" t="str">
        <f>_xlfn.CONCAT("Categoria de Revit:  ",F2374)</f>
        <v>Categoria de Revit:  OST_SprinklerTags</v>
      </c>
      <c r="R2374" s="7" t="str">
        <f>C2374</f>
        <v>INC_Projeto</v>
      </c>
      <c r="S2374" s="7" t="str">
        <f>D2374</f>
        <v>INC_Incêndio_TAG</v>
      </c>
      <c r="T2374" s="7" t="str">
        <f>E2374</f>
        <v>Terminal_Combate_Fogo_Etiqueta</v>
      </c>
      <c r="U2374" s="8" t="str">
        <f>_xlfn.CONCAT("bim-key_",A2374)</f>
        <v>bim-key_2373</v>
      </c>
      <c r="V2374" s="4" t="str">
        <f>IF(ISNUMBER(FIND("Arrow", F2374)), _xlfn.CONCAT(E2374,"_Seta"), E2374)</f>
        <v>Terminal_Combate_Fogo_Etiqueta</v>
      </c>
      <c r="W2374" s="4" t="str">
        <f>IF(ISNUMBER(FIND("Scheme", F2374)), _xlfn.CONCAT(F2374,"_Esquema"), F2374)</f>
        <v>OST_SprinklerTags</v>
      </c>
    </row>
    <row r="2375" spans="1:23" ht="9.75" customHeight="1" x14ac:dyDescent="0.25">
      <c r="A2375" s="66">
        <v>2374</v>
      </c>
      <c r="B2375" s="65" t="s">
        <v>4283</v>
      </c>
      <c r="C2375" s="27" t="s">
        <v>4289</v>
      </c>
      <c r="D2375" s="27" t="s">
        <v>4454</v>
      </c>
      <c r="E2375" s="27" t="s">
        <v>4371</v>
      </c>
      <c r="F2375" s="25" t="s">
        <v>3336</v>
      </c>
      <c r="G2375" s="6" t="s">
        <v>13</v>
      </c>
      <c r="H2375" s="6" t="s">
        <v>13</v>
      </c>
      <c r="I2375" s="6" t="s">
        <v>13</v>
      </c>
      <c r="J2375" s="6" t="s">
        <v>13</v>
      </c>
      <c r="K2375" s="23" t="s">
        <v>13</v>
      </c>
      <c r="L2375" s="9" t="str">
        <f>_xlfn.CONCAT("", C2375)</f>
        <v>ARQ_Projeto</v>
      </c>
      <c r="M2375" s="9" t="str">
        <f>_xlfn.CONCAT("", D2375)</f>
        <v>ARQ_Vedações</v>
      </c>
      <c r="N2375" s="9" t="str">
        <f>_xlfn.CONCAT("", E2375)</f>
        <v>Alvenarias_Divisórias_Envoltórias</v>
      </c>
      <c r="O2375" s="9" t="str">
        <f>_xlfn.CONCAT("Classe IFC ou Categoria Revit:   ", F2375)</f>
        <v>Classe IFC ou Categoria Revit:   OST_StackedWalls</v>
      </c>
      <c r="P2375" s="7" t="s">
        <v>4183</v>
      </c>
      <c r="Q2375" s="11" t="str">
        <f>_xlfn.CONCAT("Categoria de Revit:  ",F2375)</f>
        <v>Categoria de Revit:  OST_StackedWalls</v>
      </c>
      <c r="R2375" s="7" t="str">
        <f>C2375</f>
        <v>ARQ_Projeto</v>
      </c>
      <c r="S2375" s="7" t="str">
        <f>D2375</f>
        <v>ARQ_Vedações</v>
      </c>
      <c r="T2375" s="7" t="str">
        <f>E2375</f>
        <v>Alvenarias_Divisórias_Envoltórias</v>
      </c>
      <c r="U2375" s="8" t="str">
        <f>_xlfn.CONCAT("bim-key_",A2375)</f>
        <v>bim-key_2374</v>
      </c>
      <c r="V2375" s="4" t="str">
        <f>IF(ISNUMBER(FIND("Arrow", F2375)), _xlfn.CONCAT(E2375,"_Seta"), E2375)</f>
        <v>Alvenarias_Divisórias_Envoltórias</v>
      </c>
      <c r="W2375" s="4" t="str">
        <f>IF(ISNUMBER(FIND("Scheme", F2375)), _xlfn.CONCAT(F2375,"_Esquema"), F2375)</f>
        <v>OST_StackedWalls</v>
      </c>
    </row>
    <row r="2376" spans="1:23" ht="9.75" customHeight="1" x14ac:dyDescent="0.25">
      <c r="A2376" s="66">
        <v>2417</v>
      </c>
      <c r="B2376" s="65" t="s">
        <v>4283</v>
      </c>
      <c r="C2376" s="27" t="s">
        <v>4458</v>
      </c>
      <c r="D2376" s="27" t="s">
        <v>4457</v>
      </c>
      <c r="E2376" s="26" t="s">
        <v>5075</v>
      </c>
      <c r="F2376" s="25" t="s">
        <v>2869</v>
      </c>
      <c r="G2376" s="6" t="s">
        <v>13</v>
      </c>
      <c r="H2376" s="6" t="s">
        <v>13</v>
      </c>
      <c r="I2376" s="6" t="s">
        <v>13</v>
      </c>
      <c r="J2376" s="6" t="s">
        <v>13</v>
      </c>
      <c r="K2376" s="23" t="s">
        <v>13</v>
      </c>
      <c r="L2376" s="9" t="str">
        <f>_xlfn.CONCAT("", C2376)</f>
        <v>XXX_Antigos</v>
      </c>
      <c r="M2376" s="9" t="str">
        <f>_xlfn.CONCAT("", D2376)</f>
        <v>XXX_Eliminados</v>
      </c>
      <c r="N2376" s="9" t="str">
        <f>_xlfn.CONCAT("", E2376)</f>
        <v>Elemento_Descontinuado</v>
      </c>
      <c r="O2376" s="9" t="str">
        <f>_xlfn.CONCAT("Classe IFC ou Categoria Revit:   ", F2376)</f>
        <v>Classe IFC ou Categoria Revit:   OST_StairStringer2012HiddenLines_Deprecated</v>
      </c>
      <c r="P2376" s="7" t="s">
        <v>5074</v>
      </c>
      <c r="Q2376" s="11" t="str">
        <f>_xlfn.CONCAT("Categoria de Revit:  ",F2376)</f>
        <v>Categoria de Revit:  OST_StairStringer2012HiddenLines_Deprecated</v>
      </c>
      <c r="R2376" s="7" t="str">
        <f>C2376</f>
        <v>XXX_Antigos</v>
      </c>
      <c r="S2376" s="7" t="str">
        <f>D2376</f>
        <v>XXX_Eliminados</v>
      </c>
      <c r="T2376" s="7" t="str">
        <f>E2376</f>
        <v>Elemento_Descontinuado</v>
      </c>
      <c r="U2376" s="8" t="str">
        <f>_xlfn.CONCAT("bim-key_",A2376)</f>
        <v>bim-key_2417</v>
      </c>
      <c r="V2376" s="4" t="str">
        <f>IF(ISNUMBER(FIND("Arrow", F2376)), _xlfn.CONCAT(E2376,"_Seta"), E2376)</f>
        <v>Elemento_Descontinuado</v>
      </c>
      <c r="W2376" s="4" t="str">
        <f>IF(ISNUMBER(FIND("Scheme", F2376)), _xlfn.CONCAT(F2376,"_Esquema"), F2376)</f>
        <v>OST_StairStringer2012HiddenLines_Deprecated</v>
      </c>
    </row>
    <row r="2377" spans="1:23" ht="9.75" customHeight="1" x14ac:dyDescent="0.25">
      <c r="A2377" s="66">
        <v>2423</v>
      </c>
      <c r="B2377" s="65" t="s">
        <v>4283</v>
      </c>
      <c r="C2377" s="27" t="s">
        <v>4458</v>
      </c>
      <c r="D2377" s="27" t="s">
        <v>4457</v>
      </c>
      <c r="E2377" s="26" t="s">
        <v>5075</v>
      </c>
      <c r="F2377" s="25" t="s">
        <v>2870</v>
      </c>
      <c r="G2377" s="6" t="s">
        <v>13</v>
      </c>
      <c r="H2377" s="6" t="s">
        <v>13</v>
      </c>
      <c r="I2377" s="6" t="s">
        <v>13</v>
      </c>
      <c r="J2377" s="6" t="s">
        <v>13</v>
      </c>
      <c r="K2377" s="23" t="s">
        <v>13</v>
      </c>
      <c r="L2377" s="9" t="str">
        <f>_xlfn.CONCAT("", C2377)</f>
        <v>XXX_Antigos</v>
      </c>
      <c r="M2377" s="9" t="str">
        <f>_xlfn.CONCAT("", D2377)</f>
        <v>XXX_Eliminados</v>
      </c>
      <c r="N2377" s="9" t="str">
        <f>_xlfn.CONCAT("", E2377)</f>
        <v>Elemento_Descontinuado</v>
      </c>
      <c r="O2377" s="9" t="str">
        <f>_xlfn.CONCAT("Classe IFC ou Categoria Revit:   ", F2377)</f>
        <v>Classe IFC ou Categoria Revit:   OST_StairTread2012HiddenLines_Deprecated</v>
      </c>
      <c r="P2377" s="7" t="s">
        <v>5074</v>
      </c>
      <c r="Q2377" s="11" t="str">
        <f>_xlfn.CONCAT("Categoria de Revit:  ",F2377)</f>
        <v>Categoria de Revit:  OST_StairTread2012HiddenLines_Deprecated</v>
      </c>
      <c r="R2377" s="7" t="str">
        <f>C2377</f>
        <v>XXX_Antigos</v>
      </c>
      <c r="S2377" s="7" t="str">
        <f>D2377</f>
        <v>XXX_Eliminados</v>
      </c>
      <c r="T2377" s="7" t="str">
        <f>E2377</f>
        <v>Elemento_Descontinuado</v>
      </c>
      <c r="U2377" s="8" t="str">
        <f>_xlfn.CONCAT("bim-key_",A2377)</f>
        <v>bim-key_2423</v>
      </c>
      <c r="V2377" s="4" t="str">
        <f>IF(ISNUMBER(FIND("Arrow", F2377)), _xlfn.CONCAT(E2377,"_Seta"), E2377)</f>
        <v>Elemento_Descontinuado</v>
      </c>
      <c r="W2377" s="4" t="str">
        <f>IF(ISNUMBER(FIND("Scheme", F2377)), _xlfn.CONCAT(F2377,"_Esquema"), F2377)</f>
        <v>OST_StairTread2012HiddenLines_Deprecated</v>
      </c>
    </row>
    <row r="2378" spans="1:23" ht="9.75" customHeight="1" x14ac:dyDescent="0.25">
      <c r="A2378" s="66">
        <v>2459</v>
      </c>
      <c r="B2378" s="65" t="s">
        <v>4283</v>
      </c>
      <c r="C2378" s="27" t="s">
        <v>4458</v>
      </c>
      <c r="D2378" s="27" t="s">
        <v>4457</v>
      </c>
      <c r="E2378" s="26" t="s">
        <v>5075</v>
      </c>
      <c r="F2378" s="25" t="s">
        <v>3576</v>
      </c>
      <c r="G2378" s="6" t="s">
        <v>13</v>
      </c>
      <c r="H2378" s="6" t="s">
        <v>13</v>
      </c>
      <c r="I2378" s="6" t="s">
        <v>13</v>
      </c>
      <c r="J2378" s="6" t="s">
        <v>13</v>
      </c>
      <c r="K2378" s="23" t="s">
        <v>13</v>
      </c>
      <c r="L2378" s="9" t="str">
        <f>_xlfn.CONCAT("", C2378)</f>
        <v>XXX_Antigos</v>
      </c>
      <c r="M2378" s="9" t="str">
        <f>_xlfn.CONCAT("", D2378)</f>
        <v>XXX_Eliminados</v>
      </c>
      <c r="N2378" s="9" t="str">
        <f>_xlfn.CONCAT("", E2378)</f>
        <v>Elemento_Descontinuado</v>
      </c>
      <c r="O2378" s="9" t="str">
        <f>_xlfn.CONCAT("Classe IFC ou Categoria Revit:   ", F2378)</f>
        <v>Classe IFC ou Categoria Revit:   OST_StructuralConnectionHandler_Deprecated</v>
      </c>
      <c r="P2378" s="7" t="s">
        <v>5074</v>
      </c>
      <c r="Q2378" s="11" t="str">
        <f>_xlfn.CONCAT("Categoria de Revit:  ",F2378)</f>
        <v>Categoria de Revit:  OST_StructuralConnectionHandler_Deprecated</v>
      </c>
      <c r="R2378" s="7" t="str">
        <f>C2378</f>
        <v>XXX_Antigos</v>
      </c>
      <c r="S2378" s="7" t="str">
        <f>D2378</f>
        <v>XXX_Eliminados</v>
      </c>
      <c r="T2378" s="7" t="str">
        <f>E2378</f>
        <v>Elemento_Descontinuado</v>
      </c>
      <c r="U2378" s="8" t="str">
        <f>_xlfn.CONCAT("bim-key_",A2378)</f>
        <v>bim-key_2459</v>
      </c>
      <c r="V2378" s="4" t="str">
        <f>IF(ISNUMBER(FIND("Arrow", F2378)), _xlfn.CONCAT(E2378,"_Seta"), E2378)</f>
        <v>Elemento_Descontinuado</v>
      </c>
      <c r="W2378" s="4" t="str">
        <f>IF(ISNUMBER(FIND("Scheme", F2378)), _xlfn.CONCAT(F2378,"_Esquema"), F2378)</f>
        <v>OST_StructuralConnectionHandler_Deprecated</v>
      </c>
    </row>
    <row r="2379" spans="1:23" ht="9.75" customHeight="1" x14ac:dyDescent="0.25">
      <c r="A2379" s="66">
        <v>2468</v>
      </c>
      <c r="B2379" s="65" t="s">
        <v>4283</v>
      </c>
      <c r="C2379" s="27" t="s">
        <v>4458</v>
      </c>
      <c r="D2379" s="27" t="s">
        <v>4455</v>
      </c>
      <c r="E2379" s="26" t="s">
        <v>4456</v>
      </c>
      <c r="F2379" s="25" t="s">
        <v>2881</v>
      </c>
      <c r="G2379" s="6" t="s">
        <v>13</v>
      </c>
      <c r="H2379" s="6" t="s">
        <v>13</v>
      </c>
      <c r="I2379" s="6" t="s">
        <v>13</v>
      </c>
      <c r="J2379" s="6" t="s">
        <v>13</v>
      </c>
      <c r="K2379" s="23" t="s">
        <v>13</v>
      </c>
      <c r="L2379" s="9" t="str">
        <f>_xlfn.CONCAT("", C2379)</f>
        <v>XXX_Antigos</v>
      </c>
      <c r="M2379" s="9" t="str">
        <f>_xlfn.CONCAT("", D2379)</f>
        <v>XXX_Obsoletos</v>
      </c>
      <c r="N2379" s="9" t="str">
        <f>_xlfn.CONCAT("", E2379)</f>
        <v>Elemento_Obsoleto</v>
      </c>
      <c r="O2379" s="9" t="str">
        <f>_xlfn.CONCAT("Classe IFC ou Categoria Revit:   ", F2379)</f>
        <v>Classe IFC ou Categoria Revit:   OST_StructuralFramingSystemHiddenLines_Obsolete</v>
      </c>
      <c r="P2379" s="7" t="s">
        <v>5073</v>
      </c>
      <c r="Q2379" s="11" t="str">
        <f>_xlfn.CONCAT("Categoria de Revit:  ",F2379)</f>
        <v>Categoria de Revit:  OST_StructuralFramingSystemHiddenLines_Obsolete</v>
      </c>
      <c r="R2379" s="7" t="str">
        <f>C2379</f>
        <v>XXX_Antigos</v>
      </c>
      <c r="S2379" s="7" t="str">
        <f>D2379</f>
        <v>XXX_Obsoletos</v>
      </c>
      <c r="T2379" s="7" t="str">
        <f>E2379</f>
        <v>Elemento_Obsoleto</v>
      </c>
      <c r="U2379" s="8" t="str">
        <f>_xlfn.CONCAT("bim-key_",A2379)</f>
        <v>bim-key_2468</v>
      </c>
      <c r="V2379" s="4" t="str">
        <f>IF(ISNUMBER(FIND("Arrow", F2379)), _xlfn.CONCAT(E2379,"_Seta"), E2379)</f>
        <v>Elemento_Obsoleto</v>
      </c>
      <c r="W2379" s="4" t="str">
        <f>IF(ISNUMBER(FIND("Scheme", F2379)), _xlfn.CONCAT(F2379,"_Esquema"), F2379)</f>
        <v>OST_StructuralFramingSystemHiddenLines_Obsolete</v>
      </c>
    </row>
    <row r="2380" spans="1:23" ht="9.75" customHeight="1" x14ac:dyDescent="0.25">
      <c r="A2380" s="66">
        <v>2379</v>
      </c>
      <c r="B2380" s="65" t="s">
        <v>4283</v>
      </c>
      <c r="C2380" s="27" t="s">
        <v>4289</v>
      </c>
      <c r="D2380" s="27" t="s">
        <v>4372</v>
      </c>
      <c r="E2380" s="27" t="s">
        <v>4382</v>
      </c>
      <c r="F2380" s="25" t="s">
        <v>3864</v>
      </c>
      <c r="G2380" s="6" t="s">
        <v>13</v>
      </c>
      <c r="H2380" s="6" t="s">
        <v>13</v>
      </c>
      <c r="I2380" s="6" t="s">
        <v>13</v>
      </c>
      <c r="J2380" s="6" t="s">
        <v>13</v>
      </c>
      <c r="K2380" s="23" t="s">
        <v>13</v>
      </c>
      <c r="L2380" s="9" t="str">
        <f>_xlfn.CONCAT("", C2380)</f>
        <v>ARQ_Projeto</v>
      </c>
      <c r="M2380" s="9" t="str">
        <f>_xlfn.CONCAT("", D2380)</f>
        <v>ARQ_Circulações</v>
      </c>
      <c r="N2380" s="9" t="str">
        <f>_xlfn.CONCAT("", E2380)</f>
        <v>Escadas</v>
      </c>
      <c r="O2380" s="9" t="str">
        <f>_xlfn.CONCAT("Classe IFC ou Categoria Revit:   ", F2380)</f>
        <v>Classe IFC ou Categoria Revit:   OST_Stairs</v>
      </c>
      <c r="P2380" s="7" t="s">
        <v>4183</v>
      </c>
      <c r="Q2380" s="11" t="str">
        <f>_xlfn.CONCAT("Categoria de Revit:  ",F2380)</f>
        <v>Categoria de Revit:  OST_Stairs</v>
      </c>
      <c r="R2380" s="7" t="str">
        <f>C2380</f>
        <v>ARQ_Projeto</v>
      </c>
      <c r="S2380" s="7" t="str">
        <f>D2380</f>
        <v>ARQ_Circulações</v>
      </c>
      <c r="T2380" s="7" t="str">
        <f>E2380</f>
        <v>Escadas</v>
      </c>
      <c r="U2380" s="8" t="str">
        <f>_xlfn.CONCAT("bim-key_",A2380)</f>
        <v>bim-key_2379</v>
      </c>
      <c r="V2380" s="4" t="str">
        <f>IF(ISNUMBER(FIND("Arrow", F2380)), _xlfn.CONCAT(E2380,"_Seta"), E2380)</f>
        <v>Escadas</v>
      </c>
      <c r="W2380" s="4" t="str">
        <f>IF(ISNUMBER(FIND("Scheme", F2380)), _xlfn.CONCAT(F2380,"_Esquema"), F2380)</f>
        <v>OST_Stairs</v>
      </c>
    </row>
    <row r="2381" spans="1:23" ht="9.75" customHeight="1" x14ac:dyDescent="0.25">
      <c r="A2381" s="66">
        <v>1739</v>
      </c>
      <c r="B2381" s="65" t="s">
        <v>4283</v>
      </c>
      <c r="C2381" s="27" t="s">
        <v>4458</v>
      </c>
      <c r="D2381" s="27" t="s">
        <v>4455</v>
      </c>
      <c r="E2381" s="26" t="s">
        <v>4456</v>
      </c>
      <c r="F2381" s="25" t="s">
        <v>2978</v>
      </c>
      <c r="G2381" s="6" t="s">
        <v>13</v>
      </c>
      <c r="H2381" s="6" t="s">
        <v>13</v>
      </c>
      <c r="I2381" s="6" t="s">
        <v>13</v>
      </c>
      <c r="J2381" s="6" t="s">
        <v>13</v>
      </c>
      <c r="K2381" s="23" t="s">
        <v>13</v>
      </c>
      <c r="L2381" s="9" t="str">
        <f>_xlfn.CONCAT("", C2381)</f>
        <v>XXX_Antigos</v>
      </c>
      <c r="M2381" s="9" t="str">
        <f>_xlfn.CONCAT("", D2381)</f>
        <v>XXX_Obsoletos</v>
      </c>
      <c r="N2381" s="9" t="str">
        <f>_xlfn.CONCAT("", E2381)</f>
        <v>Elemento_Obsoleto</v>
      </c>
      <c r="O2381" s="9" t="str">
        <f>_xlfn.CONCAT("Classe IFC ou Categoria Revit:   ", F2381)</f>
        <v>Classe IFC ou Categoria Revit:   OST_ELECTRICAL_AreaBasedLoads_ColorFill_Obsolete</v>
      </c>
      <c r="P2381" s="7" t="s">
        <v>5073</v>
      </c>
      <c r="Q2381" s="11" t="str">
        <f>_xlfn.CONCAT("Categoria de Revit:  ",F2381)</f>
        <v>Categoria de Revit:  OST_ELECTRICAL_AreaBasedLoads_ColorFill_Obsolete</v>
      </c>
      <c r="R2381" s="7" t="str">
        <f>C2381</f>
        <v>XXX_Antigos</v>
      </c>
      <c r="S2381" s="7" t="str">
        <f>D2381</f>
        <v>XXX_Obsoletos</v>
      </c>
      <c r="T2381" s="7" t="str">
        <f>E2381</f>
        <v>Elemento_Obsoleto</v>
      </c>
      <c r="U2381" s="8" t="str">
        <f>_xlfn.CONCAT("bim-key_",A2381)</f>
        <v>bim-key_1739</v>
      </c>
      <c r="V2381" s="4" t="str">
        <f>IF(ISNUMBER(FIND("Arrow", F2381)), _xlfn.CONCAT(E2381,"_Seta"), E2381)</f>
        <v>Elemento_Obsoleto</v>
      </c>
      <c r="W2381" s="4" t="str">
        <f>IF(ISNUMBER(FIND("Scheme", F2381)), _xlfn.CONCAT(F2381,"_Esquema"), F2381)</f>
        <v>OST_ELECTRICAL_AreaBasedLoads_ColorFill_Obsolete</v>
      </c>
    </row>
    <row r="2382" spans="1:23" ht="9.75" customHeight="1" x14ac:dyDescent="0.25">
      <c r="A2382" s="66">
        <v>1768</v>
      </c>
      <c r="B2382" s="65" t="s">
        <v>4283</v>
      </c>
      <c r="C2382" s="27" t="s">
        <v>4458</v>
      </c>
      <c r="D2382" s="27" t="s">
        <v>4455</v>
      </c>
      <c r="E2382" s="26" t="s">
        <v>4456</v>
      </c>
      <c r="F2382" s="25" t="s">
        <v>3541</v>
      </c>
      <c r="G2382" s="6" t="s">
        <v>13</v>
      </c>
      <c r="H2382" s="6" t="s">
        <v>13</v>
      </c>
      <c r="I2382" s="6" t="s">
        <v>13</v>
      </c>
      <c r="J2382" s="6" t="s">
        <v>13</v>
      </c>
      <c r="K2382" s="23" t="s">
        <v>13</v>
      </c>
      <c r="L2382" s="9" t="str">
        <f>_xlfn.CONCAT("", C2382)</f>
        <v>XXX_Antigos</v>
      </c>
      <c r="M2382" s="9" t="str">
        <f>_xlfn.CONCAT("", D2382)</f>
        <v>XXX_Obsoletos</v>
      </c>
      <c r="N2382" s="9" t="str">
        <f>_xlfn.CONCAT("", E2382)</f>
        <v>Elemento_Obsoleto</v>
      </c>
      <c r="O2382" s="9" t="str">
        <f>_xlfn.CONCAT("Classe IFC ou Categoria Revit:   ", F2382)</f>
        <v>Classe IFC ou Categoria Revit:   OST_ElectricalZoneEquipment_Obsolete</v>
      </c>
      <c r="P2382" s="7" t="s">
        <v>5073</v>
      </c>
      <c r="Q2382" s="11" t="str">
        <f>_xlfn.CONCAT("Categoria de Revit:  ",F2382)</f>
        <v>Categoria de Revit:  OST_ElectricalZoneEquipment_Obsolete</v>
      </c>
      <c r="R2382" s="7" t="str">
        <f>C2382</f>
        <v>XXX_Antigos</v>
      </c>
      <c r="S2382" s="7" t="str">
        <f>D2382</f>
        <v>XXX_Obsoletos</v>
      </c>
      <c r="T2382" s="7" t="str">
        <f>E2382</f>
        <v>Elemento_Obsoleto</v>
      </c>
      <c r="U2382" s="8" t="str">
        <f>_xlfn.CONCAT("bim-key_",A2382)</f>
        <v>bim-key_1768</v>
      </c>
      <c r="V2382" s="4" t="str">
        <f>IF(ISNUMBER(FIND("Arrow", F2382)), _xlfn.CONCAT(E2382,"_Seta"), E2382)</f>
        <v>Elemento_Obsoleto</v>
      </c>
      <c r="W2382" s="4" t="str">
        <f>IF(ISNUMBER(FIND("Scheme", F2382)), _xlfn.CONCAT(F2382,"_Esquema"), F2382)</f>
        <v>OST_ElectricalZoneEquipment_Obsolete</v>
      </c>
    </row>
    <row r="2383" spans="1:23" ht="9.75" customHeight="1" x14ac:dyDescent="0.25">
      <c r="A2383" s="66">
        <v>2382</v>
      </c>
      <c r="B2383" s="65" t="s">
        <v>4283</v>
      </c>
      <c r="C2383" s="27" t="s">
        <v>4289</v>
      </c>
      <c r="D2383" s="27" t="s">
        <v>4372</v>
      </c>
      <c r="E2383" s="27" t="s">
        <v>4452</v>
      </c>
      <c r="F2383" s="25" t="s">
        <v>3623</v>
      </c>
      <c r="G2383" s="6" t="s">
        <v>13</v>
      </c>
      <c r="H2383" s="6" t="s">
        <v>13</v>
      </c>
      <c r="I2383" s="6" t="s">
        <v>13</v>
      </c>
      <c r="J2383" s="6" t="s">
        <v>13</v>
      </c>
      <c r="K2383" s="23" t="s">
        <v>13</v>
      </c>
      <c r="L2383" s="9" t="str">
        <f>_xlfn.CONCAT("", C2383)</f>
        <v>ARQ_Projeto</v>
      </c>
      <c r="M2383" s="9" t="str">
        <f>_xlfn.CONCAT("", D2383)</f>
        <v>ARQ_Circulações</v>
      </c>
      <c r="N2383" s="9" t="str">
        <f>_xlfn.CONCAT("", E2383)</f>
        <v>Escadas_Interrupção</v>
      </c>
      <c r="O2383" s="9" t="str">
        <f>_xlfn.CONCAT("Classe IFC ou Categoria Revit:   ", F2383)</f>
        <v>Classe IFC ou Categoria Revit:   OST_StairsCutMarks</v>
      </c>
      <c r="P2383" s="7" t="s">
        <v>4183</v>
      </c>
      <c r="Q2383" s="11" t="str">
        <f>_xlfn.CONCAT("Categoria de Revit:  ",F2383)</f>
        <v>Categoria de Revit:  OST_StairsCutMarks</v>
      </c>
      <c r="R2383" s="7" t="str">
        <f>C2383</f>
        <v>ARQ_Projeto</v>
      </c>
      <c r="S2383" s="7" t="str">
        <f>D2383</f>
        <v>ARQ_Circulações</v>
      </c>
      <c r="T2383" s="7" t="str">
        <f>E2383</f>
        <v>Escadas_Interrupção</v>
      </c>
      <c r="U2383" s="8" t="str">
        <f>_xlfn.CONCAT("bim-key_",A2383)</f>
        <v>bim-key_2382</v>
      </c>
      <c r="V2383" s="4" t="str">
        <f>IF(ISNUMBER(FIND("Arrow", F2383)), _xlfn.CONCAT(E2383,"_Seta"), E2383)</f>
        <v>Escadas_Interrupção</v>
      </c>
      <c r="W2383" s="4" t="str">
        <f>IF(ISNUMBER(FIND("Scheme", F2383)), _xlfn.CONCAT(F2383,"_Esquema"), F2383)</f>
        <v>OST_StairsCutMarks</v>
      </c>
    </row>
    <row r="2384" spans="1:23" ht="9.75" customHeight="1" x14ac:dyDescent="0.25">
      <c r="A2384" s="66">
        <v>2383</v>
      </c>
      <c r="B2384" s="65" t="s">
        <v>4283</v>
      </c>
      <c r="C2384" s="27" t="s">
        <v>4289</v>
      </c>
      <c r="D2384" s="27" t="s">
        <v>4372</v>
      </c>
      <c r="E2384" s="27" t="s">
        <v>4452</v>
      </c>
      <c r="F2384" s="25" t="s">
        <v>3622</v>
      </c>
      <c r="G2384" s="6" t="s">
        <v>13</v>
      </c>
      <c r="H2384" s="6" t="s">
        <v>13</v>
      </c>
      <c r="I2384" s="6" t="s">
        <v>13</v>
      </c>
      <c r="J2384" s="6" t="s">
        <v>13</v>
      </c>
      <c r="K2384" s="23" t="s">
        <v>13</v>
      </c>
      <c r="L2384" s="9" t="str">
        <f>_xlfn.CONCAT("", C2384)</f>
        <v>ARQ_Projeto</v>
      </c>
      <c r="M2384" s="9" t="str">
        <f>_xlfn.CONCAT("", D2384)</f>
        <v>ARQ_Circulações</v>
      </c>
      <c r="N2384" s="9" t="str">
        <f>_xlfn.CONCAT("", E2384)</f>
        <v>Escadas_Interrupção</v>
      </c>
      <c r="O2384" s="9" t="str">
        <f>_xlfn.CONCAT("Classe IFC ou Categoria Revit:   ", F2384)</f>
        <v>Classe IFC ou Categoria Revit:   OST_StairsCutMarksAboveCut</v>
      </c>
      <c r="P2384" s="7" t="s">
        <v>4183</v>
      </c>
      <c r="Q2384" s="11" t="str">
        <f>_xlfn.CONCAT("Categoria de Revit:  ",F2384)</f>
        <v>Categoria de Revit:  OST_StairsCutMarksAboveCut</v>
      </c>
      <c r="R2384" s="7" t="str">
        <f>C2384</f>
        <v>ARQ_Projeto</v>
      </c>
      <c r="S2384" s="7" t="str">
        <f>D2384</f>
        <v>ARQ_Circulações</v>
      </c>
      <c r="T2384" s="7" t="str">
        <f>E2384</f>
        <v>Escadas_Interrupção</v>
      </c>
      <c r="U2384" s="8" t="str">
        <f>_xlfn.CONCAT("bim-key_",A2384)</f>
        <v>bim-key_2383</v>
      </c>
      <c r="V2384" s="4" t="str">
        <f>IF(ISNUMBER(FIND("Arrow", F2384)), _xlfn.CONCAT(E2384,"_Seta"), E2384)</f>
        <v>Escadas_Interrupção</v>
      </c>
      <c r="W2384" s="4" t="str">
        <f>IF(ISNUMBER(FIND("Scheme", F2384)), _xlfn.CONCAT(F2384,"_Esquema"), F2384)</f>
        <v>OST_StairsCutMarksAboveCut</v>
      </c>
    </row>
    <row r="2385" spans="1:23" ht="9.75" customHeight="1" x14ac:dyDescent="0.25">
      <c r="A2385" s="66">
        <v>2384</v>
      </c>
      <c r="B2385" s="65" t="s">
        <v>4283</v>
      </c>
      <c r="C2385" s="27" t="s">
        <v>4289</v>
      </c>
      <c r="D2385" s="27" t="s">
        <v>4372</v>
      </c>
      <c r="E2385" s="27" t="s">
        <v>4625</v>
      </c>
      <c r="F2385" s="25" t="s">
        <v>3853</v>
      </c>
      <c r="G2385" s="6" t="s">
        <v>13</v>
      </c>
      <c r="H2385" s="6" t="s">
        <v>13</v>
      </c>
      <c r="I2385" s="6" t="s">
        <v>13</v>
      </c>
      <c r="J2385" s="6" t="s">
        <v>13</v>
      </c>
      <c r="K2385" s="23" t="s">
        <v>13</v>
      </c>
      <c r="L2385" s="9" t="str">
        <f>_xlfn.CONCAT("", C2385)</f>
        <v>ARQ_Projeto</v>
      </c>
      <c r="M2385" s="9" t="str">
        <f>_xlfn.CONCAT("", D2385)</f>
        <v>ARQ_Circulações</v>
      </c>
      <c r="N2385" s="9" t="str">
        <f>_xlfn.CONCAT("", E2385)</f>
        <v>Escadas_Setas_Seta</v>
      </c>
      <c r="O2385" s="9" t="str">
        <f>_xlfn.CONCAT("Classe IFC ou Categoria Revit:   ", F2385)</f>
        <v>Classe IFC ou Categoria Revit:   OST_StairsDownArrows</v>
      </c>
      <c r="P2385" s="7" t="s">
        <v>4183</v>
      </c>
      <c r="Q2385" s="11" t="str">
        <f>_xlfn.CONCAT("Categoria de Revit:  ",F2385)</f>
        <v>Categoria de Revit:  OST_StairsDownArrows</v>
      </c>
      <c r="R2385" s="7" t="str">
        <f>C2385</f>
        <v>ARQ_Projeto</v>
      </c>
      <c r="S2385" s="7" t="str">
        <f>D2385</f>
        <v>ARQ_Circulações</v>
      </c>
      <c r="T2385" s="7" t="str">
        <f>E2385</f>
        <v>Escadas_Setas_Seta</v>
      </c>
      <c r="U2385" s="8" t="str">
        <f>_xlfn.CONCAT("bim-key_",A2385)</f>
        <v>bim-key_2384</v>
      </c>
      <c r="V2385" s="4" t="str">
        <f>IF(ISNUMBER(FIND("Arrow", F2385)), _xlfn.CONCAT(E2385,"_Seta"), E2385)</f>
        <v>Escadas_Setas_Seta_Seta</v>
      </c>
      <c r="W2385" s="4" t="str">
        <f>IF(ISNUMBER(FIND("Scheme", F2385)), _xlfn.CONCAT(F2385,"_Esquema"), F2385)</f>
        <v>OST_StairsDownArrows</v>
      </c>
    </row>
    <row r="2386" spans="1:23" ht="9.75" customHeight="1" x14ac:dyDescent="0.25">
      <c r="A2386" s="66">
        <v>2385</v>
      </c>
      <c r="B2386" s="65" t="s">
        <v>4283</v>
      </c>
      <c r="C2386" s="27" t="s">
        <v>4289</v>
      </c>
      <c r="D2386" s="27" t="s">
        <v>4372</v>
      </c>
      <c r="E2386" s="27" t="s">
        <v>4448</v>
      </c>
      <c r="F2386" s="25" t="s">
        <v>3855</v>
      </c>
      <c r="G2386" s="6" t="s">
        <v>13</v>
      </c>
      <c r="H2386" s="6" t="s">
        <v>13</v>
      </c>
      <c r="I2386" s="6" t="s">
        <v>13</v>
      </c>
      <c r="J2386" s="6" t="s">
        <v>13</v>
      </c>
      <c r="K2386" s="23" t="s">
        <v>13</v>
      </c>
      <c r="L2386" s="9" t="str">
        <f>_xlfn.CONCAT("", C2386)</f>
        <v>ARQ_Projeto</v>
      </c>
      <c r="M2386" s="9" t="str">
        <f>_xlfn.CONCAT("", D2386)</f>
        <v>ARQ_Circulações</v>
      </c>
      <c r="N2386" s="9" t="str">
        <f>_xlfn.CONCAT("", E2386)</f>
        <v>Escadas_Setas</v>
      </c>
      <c r="O2386" s="9" t="str">
        <f>_xlfn.CONCAT("Classe IFC ou Categoria Revit:   ", F2386)</f>
        <v>Classe IFC ou Categoria Revit:   OST_StairsDownText</v>
      </c>
      <c r="P2386" s="7" t="s">
        <v>4183</v>
      </c>
      <c r="Q2386" s="11" t="str">
        <f>_xlfn.CONCAT("Categoria de Revit:  ",F2386)</f>
        <v>Categoria de Revit:  OST_StairsDownText</v>
      </c>
      <c r="R2386" s="7" t="str">
        <f>C2386</f>
        <v>ARQ_Projeto</v>
      </c>
      <c r="S2386" s="7" t="str">
        <f>D2386</f>
        <v>ARQ_Circulações</v>
      </c>
      <c r="T2386" s="7" t="str">
        <f>E2386</f>
        <v>Escadas_Setas</v>
      </c>
      <c r="U2386" s="8" t="str">
        <f>_xlfn.CONCAT("bim-key_",A2386)</f>
        <v>bim-key_2385</v>
      </c>
      <c r="V2386" s="4" t="str">
        <f>IF(ISNUMBER(FIND("Arrow", F2386)), _xlfn.CONCAT(E2386,"_Seta"), E2386)</f>
        <v>Escadas_Setas</v>
      </c>
      <c r="W2386" s="4" t="str">
        <f>IF(ISNUMBER(FIND("Scheme", F2386)), _xlfn.CONCAT(F2386,"_Esquema"), F2386)</f>
        <v>OST_StairsDownText</v>
      </c>
    </row>
    <row r="2387" spans="1:23" ht="9.75" customHeight="1" x14ac:dyDescent="0.25">
      <c r="A2387" s="66">
        <v>2386</v>
      </c>
      <c r="B2387" s="65" t="s">
        <v>4283</v>
      </c>
      <c r="C2387" s="27" t="s">
        <v>4289</v>
      </c>
      <c r="D2387" s="27" t="s">
        <v>4372</v>
      </c>
      <c r="E2387" s="27" t="s">
        <v>4697</v>
      </c>
      <c r="F2387" s="25" t="s">
        <v>2899</v>
      </c>
      <c r="G2387" s="6" t="s">
        <v>13</v>
      </c>
      <c r="H2387" s="6" t="s">
        <v>13</v>
      </c>
      <c r="I2387" s="6" t="s">
        <v>13</v>
      </c>
      <c r="J2387" s="6" t="s">
        <v>13</v>
      </c>
      <c r="K2387" s="23" t="s">
        <v>13</v>
      </c>
      <c r="L2387" s="9" t="str">
        <f>_xlfn.CONCAT("", C2387)</f>
        <v>ARQ_Projeto</v>
      </c>
      <c r="M2387" s="9" t="str">
        <f>_xlfn.CONCAT("", D2387)</f>
        <v>ARQ_Circulações</v>
      </c>
      <c r="N2387" s="9" t="str">
        <f>_xlfn.CONCAT("", E2387)</f>
        <v>Escadas_Projeções_Linha_Oculta</v>
      </c>
      <c r="O2387" s="9" t="str">
        <f>_xlfn.CONCAT("Classe IFC ou Categoria Revit:   ", F2387)</f>
        <v>Classe IFC ou Categoria Revit:   OST_StairsHiddenLines</v>
      </c>
      <c r="P2387" s="7" t="s">
        <v>4183</v>
      </c>
      <c r="Q2387" s="11" t="str">
        <f>_xlfn.CONCAT("Categoria de Revit:  ",F2387)</f>
        <v>Categoria de Revit:  OST_StairsHiddenLines</v>
      </c>
      <c r="R2387" s="7" t="str">
        <f>C2387</f>
        <v>ARQ_Projeto</v>
      </c>
      <c r="S2387" s="7" t="str">
        <f>D2387</f>
        <v>ARQ_Circulações</v>
      </c>
      <c r="T2387" s="7" t="str">
        <f>E2387</f>
        <v>Escadas_Projeções_Linha_Oculta</v>
      </c>
      <c r="U2387" s="8" t="str">
        <f>_xlfn.CONCAT("bim-key_",A2387)</f>
        <v>bim-key_2386</v>
      </c>
      <c r="V2387" s="4" t="str">
        <f>IF(ISNUMBER(FIND("Arrow", F2387)), _xlfn.CONCAT(E2387,"_Seta"), E2387)</f>
        <v>Escadas_Projeções_Linha_Oculta</v>
      </c>
      <c r="W2387" s="4" t="str">
        <f>IF(ISNUMBER(FIND("Scheme", F2387)), _xlfn.CONCAT(F2387,"_Esquema"), F2387)</f>
        <v>OST_StairsHiddenLines</v>
      </c>
    </row>
    <row r="2388" spans="1:23" ht="9.75" customHeight="1" x14ac:dyDescent="0.25">
      <c r="A2388" s="66">
        <v>2049</v>
      </c>
      <c r="B2388" s="65" t="s">
        <v>4283</v>
      </c>
      <c r="C2388" s="27" t="s">
        <v>4458</v>
      </c>
      <c r="D2388" s="27" t="s">
        <v>4455</v>
      </c>
      <c r="E2388" s="26" t="s">
        <v>4456</v>
      </c>
      <c r="F2388" s="25" t="s">
        <v>2787</v>
      </c>
      <c r="G2388" s="6" t="s">
        <v>13</v>
      </c>
      <c r="H2388" s="6" t="s">
        <v>13</v>
      </c>
      <c r="I2388" s="6" t="s">
        <v>13</v>
      </c>
      <c r="J2388" s="6" t="s">
        <v>13</v>
      </c>
      <c r="K2388" s="23" t="s">
        <v>13</v>
      </c>
      <c r="L2388" s="9" t="str">
        <f>_xlfn.CONCAT("", C2388)</f>
        <v>XXX_Antigos</v>
      </c>
      <c r="M2388" s="9" t="str">
        <f>_xlfn.CONCAT("", D2388)</f>
        <v>XXX_Obsoletos</v>
      </c>
      <c r="N2388" s="9" t="str">
        <f>_xlfn.CONCAT("", E2388)</f>
        <v>Elemento_Obsoleto</v>
      </c>
      <c r="O2388" s="9" t="str">
        <f>_xlfn.CONCAT("Classe IFC ou Categoria Revit:   ", F2388)</f>
        <v>Classe IFC ou Categoria Revit:   OST_Mass_Obsolete_IdInWrongRange</v>
      </c>
      <c r="P2388" s="7" t="s">
        <v>5073</v>
      </c>
      <c r="Q2388" s="11" t="str">
        <f>_xlfn.CONCAT("Categoria de Revit:  ",F2388)</f>
        <v>Categoria de Revit:  OST_Mass_Obsolete_IdInWrongRange</v>
      </c>
      <c r="R2388" s="7" t="str">
        <f>C2388</f>
        <v>XXX_Antigos</v>
      </c>
      <c r="S2388" s="7" t="str">
        <f>D2388</f>
        <v>XXX_Obsoletos</v>
      </c>
      <c r="T2388" s="7" t="str">
        <f>E2388</f>
        <v>Elemento_Obsoleto</v>
      </c>
      <c r="U2388" s="8" t="str">
        <f>_xlfn.CONCAT("bim-key_",A2388)</f>
        <v>bim-key_2049</v>
      </c>
      <c r="V2388" s="4" t="str">
        <f>IF(ISNUMBER(FIND("Arrow", F2388)), _xlfn.CONCAT(E2388,"_Seta"), E2388)</f>
        <v>Elemento_Obsoleto</v>
      </c>
      <c r="W2388" s="4" t="str">
        <f>IF(ISNUMBER(FIND("Scheme", F2388)), _xlfn.CONCAT(F2388,"_Esquema"), F2388)</f>
        <v>OST_Mass_Obsolete_IdInWrongRange</v>
      </c>
    </row>
    <row r="2389" spans="1:23" ht="9.75" customHeight="1" x14ac:dyDescent="0.25">
      <c r="A2389" s="66">
        <v>2388</v>
      </c>
      <c r="B2389" s="65" t="s">
        <v>4283</v>
      </c>
      <c r="C2389" s="27" t="s">
        <v>4289</v>
      </c>
      <c r="D2389" s="27" t="s">
        <v>4372</v>
      </c>
      <c r="E2389" s="27" t="s">
        <v>4443</v>
      </c>
      <c r="F2389" s="25" t="s">
        <v>3632</v>
      </c>
      <c r="G2389" s="6" t="s">
        <v>13</v>
      </c>
      <c r="H2389" s="6" t="s">
        <v>13</v>
      </c>
      <c r="I2389" s="6" t="s">
        <v>13</v>
      </c>
      <c r="J2389" s="6" t="s">
        <v>13</v>
      </c>
      <c r="K2389" s="23" t="s">
        <v>13</v>
      </c>
      <c r="L2389" s="9" t="str">
        <f>_xlfn.CONCAT("", C2389)</f>
        <v>ARQ_Projeto</v>
      </c>
      <c r="M2389" s="9" t="str">
        <f>_xlfn.CONCAT("", D2389)</f>
        <v>ARQ_Circulações</v>
      </c>
      <c r="N2389" s="9" t="str">
        <f>_xlfn.CONCAT("", E2389)</f>
        <v>Escadas_Patamar</v>
      </c>
      <c r="O2389" s="9" t="str">
        <f>_xlfn.CONCAT("Classe IFC ou Categoria Revit:   ", F2389)</f>
        <v>Classe IFC ou Categoria Revit:   OST_StairsLandings</v>
      </c>
      <c r="P2389" s="7" t="s">
        <v>4183</v>
      </c>
      <c r="Q2389" s="11" t="str">
        <f>_xlfn.CONCAT("Categoria de Revit:  ",F2389)</f>
        <v>Categoria de Revit:  OST_StairsLandings</v>
      </c>
      <c r="R2389" s="7" t="str">
        <f>C2389</f>
        <v>ARQ_Projeto</v>
      </c>
      <c r="S2389" s="7" t="str">
        <f>D2389</f>
        <v>ARQ_Circulações</v>
      </c>
      <c r="T2389" s="7" t="str">
        <f>E2389</f>
        <v>Escadas_Patamar</v>
      </c>
      <c r="U2389" s="8" t="str">
        <f>_xlfn.CONCAT("bim-key_",A2389)</f>
        <v>bim-key_2388</v>
      </c>
      <c r="V2389" s="4" t="str">
        <f>IF(ISNUMBER(FIND("Arrow", F2389)), _xlfn.CONCAT(E2389,"_Seta"), E2389)</f>
        <v>Escadas_Patamar</v>
      </c>
      <c r="W2389" s="4" t="str">
        <f>IF(ISNUMBER(FIND("Scheme", F2389)), _xlfn.CONCAT(F2389,"_Esquema"), F2389)</f>
        <v>OST_StairsLandings</v>
      </c>
    </row>
    <row r="2390" spans="1:23" ht="9.75" customHeight="1" x14ac:dyDescent="0.25">
      <c r="A2390" s="66">
        <v>2389</v>
      </c>
      <c r="B2390" s="65" t="s">
        <v>4283</v>
      </c>
      <c r="C2390" s="27" t="s">
        <v>4289</v>
      </c>
      <c r="D2390" s="27" t="s">
        <v>4737</v>
      </c>
      <c r="E2390" s="27" t="s">
        <v>4480</v>
      </c>
      <c r="F2390" s="25" t="s">
        <v>3612</v>
      </c>
      <c r="G2390" s="6" t="s">
        <v>13</v>
      </c>
      <c r="H2390" s="6" t="s">
        <v>13</v>
      </c>
      <c r="I2390" s="6" t="s">
        <v>13</v>
      </c>
      <c r="J2390" s="6" t="s">
        <v>13</v>
      </c>
      <c r="K2390" s="23" t="s">
        <v>13</v>
      </c>
      <c r="L2390" s="9" t="str">
        <f>_xlfn.CONCAT("", C2390)</f>
        <v>ARQ_Projeto</v>
      </c>
      <c r="M2390" s="9" t="str">
        <f>_xlfn.CONCAT("", D2390)</f>
        <v>ARQ_Circulações_TAG</v>
      </c>
      <c r="N2390" s="9" t="str">
        <f>_xlfn.CONCAT("", E2390)</f>
        <v>Escadas_Patamar_Etiqueta</v>
      </c>
      <c r="O2390" s="9" t="str">
        <f>_xlfn.CONCAT("Classe IFC ou Categoria Revit:   ", F2390)</f>
        <v>Classe IFC ou Categoria Revit:   OST_StairsLandingTags</v>
      </c>
      <c r="P2390" s="7" t="s">
        <v>4460</v>
      </c>
      <c r="Q2390" s="11" t="str">
        <f>_xlfn.CONCAT("Categoria de Revit:  ",F2390)</f>
        <v>Categoria de Revit:  OST_StairsLandingTags</v>
      </c>
      <c r="R2390" s="7" t="str">
        <f>C2390</f>
        <v>ARQ_Projeto</v>
      </c>
      <c r="S2390" s="7" t="str">
        <f>D2390</f>
        <v>ARQ_Circulações_TAG</v>
      </c>
      <c r="T2390" s="7" t="str">
        <f>E2390</f>
        <v>Escadas_Patamar_Etiqueta</v>
      </c>
      <c r="U2390" s="8" t="str">
        <f>_xlfn.CONCAT("bim-key_",A2390)</f>
        <v>bim-key_2389</v>
      </c>
      <c r="V2390" s="4" t="str">
        <f>IF(ISNUMBER(FIND("Arrow", F2390)), _xlfn.CONCAT(E2390,"_Seta"), E2390)</f>
        <v>Escadas_Patamar_Etiqueta</v>
      </c>
      <c r="W2390" s="4" t="str">
        <f>IF(ISNUMBER(FIND("Scheme", F2390)), _xlfn.CONCAT(F2390,"_Esquema"), F2390)</f>
        <v>OST_StairsLandingTags</v>
      </c>
    </row>
    <row r="2391" spans="1:23" ht="9.75" customHeight="1" x14ac:dyDescent="0.25">
      <c r="A2391" s="66">
        <v>2390</v>
      </c>
      <c r="B2391" s="65" t="s">
        <v>4283</v>
      </c>
      <c r="C2391" s="27" t="s">
        <v>4289</v>
      </c>
      <c r="D2391" s="27" t="s">
        <v>4372</v>
      </c>
      <c r="E2391" s="27" t="s">
        <v>4382</v>
      </c>
      <c r="F2391" s="25" t="s">
        <v>3621</v>
      </c>
      <c r="G2391" s="6" t="s">
        <v>13</v>
      </c>
      <c r="H2391" s="6" t="s">
        <v>13</v>
      </c>
      <c r="I2391" s="6" t="s">
        <v>13</v>
      </c>
      <c r="J2391" s="6" t="s">
        <v>13</v>
      </c>
      <c r="K2391" s="23" t="s">
        <v>13</v>
      </c>
      <c r="L2391" s="9" t="str">
        <f>_xlfn.CONCAT("", C2391)</f>
        <v>ARQ_Projeto</v>
      </c>
      <c r="M2391" s="9" t="str">
        <f>_xlfn.CONCAT("", D2391)</f>
        <v>ARQ_Circulações</v>
      </c>
      <c r="N2391" s="9" t="str">
        <f>_xlfn.CONCAT("", E2391)</f>
        <v>Escadas</v>
      </c>
      <c r="O2391" s="9" t="str">
        <f>_xlfn.CONCAT("Classe IFC ou Categoria Revit:   ", F2391)</f>
        <v>Classe IFC ou Categoria Revit:   OST_StairsNosingLines</v>
      </c>
      <c r="P2391" s="7" t="s">
        <v>4183</v>
      </c>
      <c r="Q2391" s="11" t="str">
        <f>_xlfn.CONCAT("Categoria de Revit:  ",F2391)</f>
        <v>Categoria de Revit:  OST_StairsNosingLines</v>
      </c>
      <c r="R2391" s="7" t="str">
        <f>C2391</f>
        <v>ARQ_Projeto</v>
      </c>
      <c r="S2391" s="7" t="str">
        <f>D2391</f>
        <v>ARQ_Circulações</v>
      </c>
      <c r="T2391" s="7" t="str">
        <f>E2391</f>
        <v>Escadas</v>
      </c>
      <c r="U2391" s="8" t="str">
        <f>_xlfn.CONCAT("bim-key_",A2391)</f>
        <v>bim-key_2390</v>
      </c>
      <c r="V2391" s="4" t="str">
        <f>IF(ISNUMBER(FIND("Arrow", F2391)), _xlfn.CONCAT(E2391,"_Seta"), E2391)</f>
        <v>Escadas</v>
      </c>
      <c r="W2391" s="4" t="str">
        <f>IF(ISNUMBER(FIND("Scheme", F2391)), _xlfn.CONCAT(F2391,"_Esquema"), F2391)</f>
        <v>OST_StairsNosingLines</v>
      </c>
    </row>
    <row r="2392" spans="1:23" ht="9.75" customHeight="1" x14ac:dyDescent="0.25">
      <c r="A2392" s="66">
        <v>2391</v>
      </c>
      <c r="B2392" s="65" t="s">
        <v>4283</v>
      </c>
      <c r="C2392" s="27" t="s">
        <v>4289</v>
      </c>
      <c r="D2392" s="27" t="s">
        <v>4372</v>
      </c>
      <c r="E2392" s="27" t="s">
        <v>4382</v>
      </c>
      <c r="F2392" s="25" t="s">
        <v>3620</v>
      </c>
      <c r="G2392" s="6" t="s">
        <v>13</v>
      </c>
      <c r="H2392" s="6" t="s">
        <v>13</v>
      </c>
      <c r="I2392" s="6" t="s">
        <v>13</v>
      </c>
      <c r="J2392" s="6" t="s">
        <v>13</v>
      </c>
      <c r="K2392" s="23" t="s">
        <v>13</v>
      </c>
      <c r="L2392" s="9" t="str">
        <f>_xlfn.CONCAT("", C2392)</f>
        <v>ARQ_Projeto</v>
      </c>
      <c r="M2392" s="9" t="str">
        <f>_xlfn.CONCAT("", D2392)</f>
        <v>ARQ_Circulações</v>
      </c>
      <c r="N2392" s="9" t="str">
        <f>_xlfn.CONCAT("", E2392)</f>
        <v>Escadas</v>
      </c>
      <c r="O2392" s="9" t="str">
        <f>_xlfn.CONCAT("Classe IFC ou Categoria Revit:   ", F2392)</f>
        <v>Classe IFC ou Categoria Revit:   OST_StairsNosingLinesAboveCut</v>
      </c>
      <c r="P2392" s="7" t="s">
        <v>4183</v>
      </c>
      <c r="Q2392" s="11" t="str">
        <f>_xlfn.CONCAT("Categoria de Revit:  ",F2392)</f>
        <v>Categoria de Revit:  OST_StairsNosingLinesAboveCut</v>
      </c>
      <c r="R2392" s="7" t="str">
        <f>C2392</f>
        <v>ARQ_Projeto</v>
      </c>
      <c r="S2392" s="7" t="str">
        <f>D2392</f>
        <v>ARQ_Circulações</v>
      </c>
      <c r="T2392" s="7" t="str">
        <f>E2392</f>
        <v>Escadas</v>
      </c>
      <c r="U2392" s="8" t="str">
        <f>_xlfn.CONCAT("bim-key_",A2392)</f>
        <v>bim-key_2391</v>
      </c>
      <c r="V2392" s="4" t="str">
        <f>IF(ISNUMBER(FIND("Arrow", F2392)), _xlfn.CONCAT(E2392,"_Seta"), E2392)</f>
        <v>Escadas</v>
      </c>
      <c r="W2392" s="4" t="str">
        <f>IF(ISNUMBER(FIND("Scheme", F2392)), _xlfn.CONCAT(F2392,"_Esquema"), F2392)</f>
        <v>OST_StairsNosingLinesAboveCut</v>
      </c>
    </row>
    <row r="2393" spans="1:23" ht="9.75" customHeight="1" x14ac:dyDescent="0.25">
      <c r="A2393" s="66">
        <v>2392</v>
      </c>
      <c r="B2393" s="65" t="s">
        <v>4283</v>
      </c>
      <c r="C2393" s="27" t="s">
        <v>4289</v>
      </c>
      <c r="D2393" s="27" t="s">
        <v>4372</v>
      </c>
      <c r="E2393" s="27" t="s">
        <v>4445</v>
      </c>
      <c r="F2393" s="25" t="s">
        <v>3619</v>
      </c>
      <c r="G2393" s="6" t="s">
        <v>13</v>
      </c>
      <c r="H2393" s="6" t="s">
        <v>13</v>
      </c>
      <c r="I2393" s="6" t="s">
        <v>13</v>
      </c>
      <c r="J2393" s="6" t="s">
        <v>13</v>
      </c>
      <c r="K2393" s="23" t="s">
        <v>13</v>
      </c>
      <c r="L2393" s="9" t="str">
        <f>_xlfn.CONCAT("", C2393)</f>
        <v>ARQ_Projeto</v>
      </c>
      <c r="M2393" s="9" t="str">
        <f>_xlfn.CONCAT("", D2393)</f>
        <v>ARQ_Circulações</v>
      </c>
      <c r="N2393" s="9" t="str">
        <f>_xlfn.CONCAT("", E2393)</f>
        <v>Escadas_Esboço</v>
      </c>
      <c r="O2393" s="9" t="str">
        <f>_xlfn.CONCAT("Classe IFC ou Categoria Revit:   ", F2393)</f>
        <v>Classe IFC ou Categoria Revit:   OST_StairsOutlines</v>
      </c>
      <c r="P2393" s="7" t="s">
        <v>4183</v>
      </c>
      <c r="Q2393" s="11" t="str">
        <f>_xlfn.CONCAT("Categoria de Revit:  ",F2393)</f>
        <v>Categoria de Revit:  OST_StairsOutlines</v>
      </c>
      <c r="R2393" s="7" t="str">
        <f>C2393</f>
        <v>ARQ_Projeto</v>
      </c>
      <c r="S2393" s="7" t="str">
        <f>D2393</f>
        <v>ARQ_Circulações</v>
      </c>
      <c r="T2393" s="7" t="str">
        <f>E2393</f>
        <v>Escadas_Esboço</v>
      </c>
      <c r="U2393" s="8" t="str">
        <f>_xlfn.CONCAT("bim-key_",A2393)</f>
        <v>bim-key_2392</v>
      </c>
      <c r="V2393" s="4" t="str">
        <f>IF(ISNUMBER(FIND("Arrow", F2393)), _xlfn.CONCAT(E2393,"_Seta"), E2393)</f>
        <v>Escadas_Esboço</v>
      </c>
      <c r="W2393" s="4" t="str">
        <f>IF(ISNUMBER(FIND("Scheme", F2393)), _xlfn.CONCAT(F2393,"_Esquema"), F2393)</f>
        <v>OST_StairsOutlines</v>
      </c>
    </row>
    <row r="2394" spans="1:23" ht="9.75" customHeight="1" x14ac:dyDescent="0.25">
      <c r="A2394" s="66">
        <v>2393</v>
      </c>
      <c r="B2394" s="65" t="s">
        <v>4283</v>
      </c>
      <c r="C2394" s="27" t="s">
        <v>4289</v>
      </c>
      <c r="D2394" s="27" t="s">
        <v>4372</v>
      </c>
      <c r="E2394" s="27" t="s">
        <v>4445</v>
      </c>
      <c r="F2394" s="25" t="s">
        <v>3618</v>
      </c>
      <c r="G2394" s="6" t="s">
        <v>13</v>
      </c>
      <c r="H2394" s="6" t="s">
        <v>13</v>
      </c>
      <c r="I2394" s="6" t="s">
        <v>13</v>
      </c>
      <c r="J2394" s="6" t="s">
        <v>13</v>
      </c>
      <c r="K2394" s="23" t="s">
        <v>13</v>
      </c>
      <c r="L2394" s="9" t="str">
        <f>_xlfn.CONCAT("", C2394)</f>
        <v>ARQ_Projeto</v>
      </c>
      <c r="M2394" s="9" t="str">
        <f>_xlfn.CONCAT("", D2394)</f>
        <v>ARQ_Circulações</v>
      </c>
      <c r="N2394" s="9" t="str">
        <f>_xlfn.CONCAT("", E2394)</f>
        <v>Escadas_Esboço</v>
      </c>
      <c r="O2394" s="9" t="str">
        <f>_xlfn.CONCAT("Classe IFC ou Categoria Revit:   ", F2394)</f>
        <v>Classe IFC ou Categoria Revit:   OST_StairsOutlinesAboveCut</v>
      </c>
      <c r="P2394" s="7" t="s">
        <v>4183</v>
      </c>
      <c r="Q2394" s="11" t="str">
        <f>_xlfn.CONCAT("Categoria de Revit:  ",F2394)</f>
        <v>Categoria de Revit:  OST_StairsOutlinesAboveCut</v>
      </c>
      <c r="R2394" s="7" t="str">
        <f>C2394</f>
        <v>ARQ_Projeto</v>
      </c>
      <c r="S2394" s="7" t="str">
        <f>D2394</f>
        <v>ARQ_Circulações</v>
      </c>
      <c r="T2394" s="7" t="str">
        <f>E2394</f>
        <v>Escadas_Esboço</v>
      </c>
      <c r="U2394" s="8" t="str">
        <f>_xlfn.CONCAT("bim-key_",A2394)</f>
        <v>bim-key_2393</v>
      </c>
      <c r="V2394" s="4" t="str">
        <f>IF(ISNUMBER(FIND("Arrow", F2394)), _xlfn.CONCAT(E2394,"_Seta"), E2394)</f>
        <v>Escadas_Esboço</v>
      </c>
      <c r="W2394" s="4" t="str">
        <f>IF(ISNUMBER(FIND("Scheme", F2394)), _xlfn.CONCAT(F2394,"_Esquema"), F2394)</f>
        <v>OST_StairsOutlinesAboveCut</v>
      </c>
    </row>
    <row r="2395" spans="1:23" ht="9.75" customHeight="1" x14ac:dyDescent="0.25">
      <c r="A2395" s="66">
        <v>2394</v>
      </c>
      <c r="B2395" s="65" t="s">
        <v>4283</v>
      </c>
      <c r="C2395" s="27" t="s">
        <v>4289</v>
      </c>
      <c r="D2395" s="27" t="s">
        <v>4372</v>
      </c>
      <c r="E2395" s="27" t="s">
        <v>4445</v>
      </c>
      <c r="F2395" s="25" t="s">
        <v>3615</v>
      </c>
      <c r="G2395" s="6" t="s">
        <v>13</v>
      </c>
      <c r="H2395" s="6" t="s">
        <v>13</v>
      </c>
      <c r="I2395" s="6" t="s">
        <v>13</v>
      </c>
      <c r="J2395" s="6" t="s">
        <v>13</v>
      </c>
      <c r="K2395" s="23" t="s">
        <v>13</v>
      </c>
      <c r="L2395" s="9" t="str">
        <f>_xlfn.CONCAT("", C2395)</f>
        <v>ARQ_Projeto</v>
      </c>
      <c r="M2395" s="9" t="str">
        <f>_xlfn.CONCAT("", D2395)</f>
        <v>ARQ_Circulações</v>
      </c>
      <c r="N2395" s="9" t="str">
        <f>_xlfn.CONCAT("", E2395)</f>
        <v>Escadas_Esboço</v>
      </c>
      <c r="O2395" s="9" t="str">
        <f>_xlfn.CONCAT("Classe IFC ou Categoria Revit:   ", F2395)</f>
        <v>Classe IFC ou Categoria Revit:   OST_StairsPaths</v>
      </c>
      <c r="P2395" s="7" t="s">
        <v>4183</v>
      </c>
      <c r="Q2395" s="11" t="str">
        <f>_xlfn.CONCAT("Categoria de Revit:  ",F2395)</f>
        <v>Categoria de Revit:  OST_StairsPaths</v>
      </c>
      <c r="R2395" s="7" t="str">
        <f>C2395</f>
        <v>ARQ_Projeto</v>
      </c>
      <c r="S2395" s="7" t="str">
        <f>D2395</f>
        <v>ARQ_Circulações</v>
      </c>
      <c r="T2395" s="7" t="str">
        <f>E2395</f>
        <v>Escadas_Esboço</v>
      </c>
      <c r="U2395" s="8" t="str">
        <f>_xlfn.CONCAT("bim-key_",A2395)</f>
        <v>bim-key_2394</v>
      </c>
      <c r="V2395" s="4" t="str">
        <f>IF(ISNUMBER(FIND("Arrow", F2395)), _xlfn.CONCAT(E2395,"_Seta"), E2395)</f>
        <v>Escadas_Esboço</v>
      </c>
      <c r="W2395" s="4" t="str">
        <f>IF(ISNUMBER(FIND("Scheme", F2395)), _xlfn.CONCAT(F2395,"_Esquema"), F2395)</f>
        <v>OST_StairsPaths</v>
      </c>
    </row>
    <row r="2396" spans="1:23" ht="9.75" customHeight="1" x14ac:dyDescent="0.25">
      <c r="A2396" s="66">
        <v>2395</v>
      </c>
      <c r="B2396" s="65" t="s">
        <v>4283</v>
      </c>
      <c r="C2396" s="27" t="s">
        <v>4289</v>
      </c>
      <c r="D2396" s="27" t="s">
        <v>4372</v>
      </c>
      <c r="E2396" s="27" t="s">
        <v>4445</v>
      </c>
      <c r="F2396" s="25" t="s">
        <v>3614</v>
      </c>
      <c r="G2396" s="6" t="s">
        <v>13</v>
      </c>
      <c r="H2396" s="6" t="s">
        <v>13</v>
      </c>
      <c r="I2396" s="6" t="s">
        <v>13</v>
      </c>
      <c r="J2396" s="6" t="s">
        <v>13</v>
      </c>
      <c r="K2396" s="23" t="s">
        <v>13</v>
      </c>
      <c r="L2396" s="9" t="str">
        <f>_xlfn.CONCAT("", C2396)</f>
        <v>ARQ_Projeto</v>
      </c>
      <c r="M2396" s="9" t="str">
        <f>_xlfn.CONCAT("", D2396)</f>
        <v>ARQ_Circulações</v>
      </c>
      <c r="N2396" s="9" t="str">
        <f>_xlfn.CONCAT("", E2396)</f>
        <v>Escadas_Esboço</v>
      </c>
      <c r="O2396" s="9" t="str">
        <f>_xlfn.CONCAT("Classe IFC ou Categoria Revit:   ", F2396)</f>
        <v>Classe IFC ou Categoria Revit:   OST_StairsPathsAboveCut</v>
      </c>
      <c r="P2396" s="7" t="s">
        <v>4183</v>
      </c>
      <c r="Q2396" s="11" t="str">
        <f>_xlfn.CONCAT("Categoria de Revit:  ",F2396)</f>
        <v>Categoria de Revit:  OST_StairsPathsAboveCut</v>
      </c>
      <c r="R2396" s="7" t="str">
        <f>C2396</f>
        <v>ARQ_Projeto</v>
      </c>
      <c r="S2396" s="7" t="str">
        <f>D2396</f>
        <v>ARQ_Circulações</v>
      </c>
      <c r="T2396" s="7" t="str">
        <f>E2396</f>
        <v>Escadas_Esboço</v>
      </c>
      <c r="U2396" s="8" t="str">
        <f>_xlfn.CONCAT("bim-key_",A2396)</f>
        <v>bim-key_2395</v>
      </c>
      <c r="V2396" s="4" t="str">
        <f>IF(ISNUMBER(FIND("Arrow", F2396)), _xlfn.CONCAT(E2396,"_Seta"), E2396)</f>
        <v>Escadas_Esboço</v>
      </c>
      <c r="W2396" s="4" t="str">
        <f>IF(ISNUMBER(FIND("Scheme", F2396)), _xlfn.CONCAT(F2396,"_Esquema"), F2396)</f>
        <v>OST_StairsPathsAboveCut</v>
      </c>
    </row>
    <row r="2397" spans="1:23" ht="9.75" customHeight="1" x14ac:dyDescent="0.25">
      <c r="A2397" s="66">
        <v>2396</v>
      </c>
      <c r="B2397" s="65" t="s">
        <v>4283</v>
      </c>
      <c r="C2397" s="27" t="s">
        <v>4289</v>
      </c>
      <c r="D2397" s="27" t="s">
        <v>4372</v>
      </c>
      <c r="E2397" s="27" t="s">
        <v>4444</v>
      </c>
      <c r="F2397" s="25" t="s">
        <v>3858</v>
      </c>
      <c r="G2397" s="6" t="s">
        <v>13</v>
      </c>
      <c r="H2397" s="6" t="s">
        <v>13</v>
      </c>
      <c r="I2397" s="6" t="s">
        <v>13</v>
      </c>
      <c r="J2397" s="6" t="s">
        <v>13</v>
      </c>
      <c r="K2397" s="23" t="s">
        <v>13</v>
      </c>
      <c r="L2397" s="9" t="str">
        <f>_xlfn.CONCAT("", C2397)</f>
        <v>ARQ_Projeto</v>
      </c>
      <c r="M2397" s="9" t="str">
        <f>_xlfn.CONCAT("", D2397)</f>
        <v>ARQ_Circulações</v>
      </c>
      <c r="N2397" s="9" t="str">
        <f>_xlfn.CONCAT("", E2397)</f>
        <v>Escadas_Corrimão</v>
      </c>
      <c r="O2397" s="9" t="str">
        <f>_xlfn.CONCAT("Classe IFC ou Categoria Revit:   ", F2397)</f>
        <v>Classe IFC ou Categoria Revit:   OST_StairsRailing</v>
      </c>
      <c r="P2397" s="7" t="s">
        <v>4183</v>
      </c>
      <c r="Q2397" s="11" t="str">
        <f>_xlfn.CONCAT("Categoria de Revit:  ",F2397)</f>
        <v>Categoria de Revit:  OST_StairsRailing</v>
      </c>
      <c r="R2397" s="7" t="str">
        <f>C2397</f>
        <v>ARQ_Projeto</v>
      </c>
      <c r="S2397" s="7" t="str">
        <f>D2397</f>
        <v>ARQ_Circulações</v>
      </c>
      <c r="T2397" s="7" t="str">
        <f>E2397</f>
        <v>Escadas_Corrimão</v>
      </c>
      <c r="U2397" s="8" t="str">
        <f>_xlfn.CONCAT("bim-key_",A2397)</f>
        <v>bim-key_2396</v>
      </c>
      <c r="V2397" s="4" t="str">
        <f>IF(ISNUMBER(FIND("Arrow", F2397)), _xlfn.CONCAT(E2397,"_Seta"), E2397)</f>
        <v>Escadas_Corrimão</v>
      </c>
      <c r="W2397" s="4" t="str">
        <f>IF(ISNUMBER(FIND("Scheme", F2397)), _xlfn.CONCAT(F2397,"_Esquema"), F2397)</f>
        <v>OST_StairsRailing</v>
      </c>
    </row>
    <row r="2398" spans="1:23" ht="9.75" customHeight="1" x14ac:dyDescent="0.25">
      <c r="A2398" s="66">
        <v>2397</v>
      </c>
      <c r="B2398" s="65" t="s">
        <v>4283</v>
      </c>
      <c r="C2398" s="27" t="s">
        <v>4289</v>
      </c>
      <c r="D2398" s="27" t="s">
        <v>4372</v>
      </c>
      <c r="E2398" s="27" t="s">
        <v>4444</v>
      </c>
      <c r="F2398" s="25" t="s">
        <v>3852</v>
      </c>
      <c r="G2398" s="6" t="s">
        <v>13</v>
      </c>
      <c r="H2398" s="6" t="s">
        <v>13</v>
      </c>
      <c r="I2398" s="6" t="s">
        <v>13</v>
      </c>
      <c r="J2398" s="6" t="s">
        <v>13</v>
      </c>
      <c r="K2398" s="23" t="s">
        <v>13</v>
      </c>
      <c r="L2398" s="9" t="str">
        <f>_xlfn.CONCAT("", C2398)</f>
        <v>ARQ_Projeto</v>
      </c>
      <c r="M2398" s="9" t="str">
        <f>_xlfn.CONCAT("", D2398)</f>
        <v>ARQ_Circulações</v>
      </c>
      <c r="N2398" s="9" t="str">
        <f>_xlfn.CONCAT("", E2398)</f>
        <v>Escadas_Corrimão</v>
      </c>
      <c r="O2398" s="9" t="str">
        <f>_xlfn.CONCAT("Classe IFC ou Categoria Revit:   ", F2398)</f>
        <v>Classe IFC ou Categoria Revit:   OST_StairsRailingAboveCut</v>
      </c>
      <c r="P2398" s="7" t="s">
        <v>4183</v>
      </c>
      <c r="Q2398" s="11" t="str">
        <f>_xlfn.CONCAT("Categoria de Revit:  ",F2398)</f>
        <v>Categoria de Revit:  OST_StairsRailingAboveCut</v>
      </c>
      <c r="R2398" s="7" t="str">
        <f>C2398</f>
        <v>ARQ_Projeto</v>
      </c>
      <c r="S2398" s="7" t="str">
        <f>D2398</f>
        <v>ARQ_Circulações</v>
      </c>
      <c r="T2398" s="7" t="str">
        <f>E2398</f>
        <v>Escadas_Corrimão</v>
      </c>
      <c r="U2398" s="8" t="str">
        <f>_xlfn.CONCAT("bim-key_",A2398)</f>
        <v>bim-key_2397</v>
      </c>
      <c r="V2398" s="4" t="str">
        <f>IF(ISNUMBER(FIND("Arrow", F2398)), _xlfn.CONCAT(E2398,"_Seta"), E2398)</f>
        <v>Escadas_Corrimão</v>
      </c>
      <c r="W2398" s="4" t="str">
        <f>IF(ISNUMBER(FIND("Scheme", F2398)), _xlfn.CONCAT(F2398,"_Esquema"), F2398)</f>
        <v>OST_StairsRailingAboveCut</v>
      </c>
    </row>
    <row r="2399" spans="1:23" ht="9.75" customHeight="1" x14ac:dyDescent="0.25">
      <c r="A2399" s="66">
        <v>2398</v>
      </c>
      <c r="B2399" s="65" t="s">
        <v>4283</v>
      </c>
      <c r="C2399" s="27" t="s">
        <v>4289</v>
      </c>
      <c r="D2399" s="27" t="s">
        <v>4372</v>
      </c>
      <c r="E2399" s="27" t="s">
        <v>4444</v>
      </c>
      <c r="F2399" s="25" t="s">
        <v>3857</v>
      </c>
      <c r="G2399" s="6" t="s">
        <v>13</v>
      </c>
      <c r="H2399" s="6" t="s">
        <v>13</v>
      </c>
      <c r="I2399" s="6" t="s">
        <v>13</v>
      </c>
      <c r="J2399" s="6" t="s">
        <v>13</v>
      </c>
      <c r="K2399" s="23" t="s">
        <v>13</v>
      </c>
      <c r="L2399" s="9" t="str">
        <f>_xlfn.CONCAT("", C2399)</f>
        <v>ARQ_Projeto</v>
      </c>
      <c r="M2399" s="9" t="str">
        <f>_xlfn.CONCAT("", D2399)</f>
        <v>ARQ_Circulações</v>
      </c>
      <c r="N2399" s="9" t="str">
        <f>_xlfn.CONCAT("", E2399)</f>
        <v>Escadas_Corrimão</v>
      </c>
      <c r="O2399" s="9" t="str">
        <f>_xlfn.CONCAT("Classe IFC ou Categoria Revit:   ", F2399)</f>
        <v>Classe IFC ou Categoria Revit:   OST_StairsRailingBaluster</v>
      </c>
      <c r="P2399" s="7" t="s">
        <v>4183</v>
      </c>
      <c r="Q2399" s="11" t="str">
        <f>_xlfn.CONCAT("Categoria de Revit:  ",F2399)</f>
        <v>Categoria de Revit:  OST_StairsRailingBaluster</v>
      </c>
      <c r="R2399" s="7" t="str">
        <f>C2399</f>
        <v>ARQ_Projeto</v>
      </c>
      <c r="S2399" s="7" t="str">
        <f>D2399</f>
        <v>ARQ_Circulações</v>
      </c>
      <c r="T2399" s="7" t="str">
        <f>E2399</f>
        <v>Escadas_Corrimão</v>
      </c>
      <c r="U2399" s="8" t="str">
        <f>_xlfn.CONCAT("bim-key_",A2399)</f>
        <v>bim-key_2398</v>
      </c>
      <c r="V2399" s="4" t="str">
        <f>IF(ISNUMBER(FIND("Arrow", F2399)), _xlfn.CONCAT(E2399,"_Seta"), E2399)</f>
        <v>Escadas_Corrimão</v>
      </c>
      <c r="W2399" s="4" t="str">
        <f>IF(ISNUMBER(FIND("Scheme", F2399)), _xlfn.CONCAT(F2399,"_Esquema"), F2399)</f>
        <v>OST_StairsRailingBaluster</v>
      </c>
    </row>
    <row r="2400" spans="1:23" ht="9.75" customHeight="1" x14ac:dyDescent="0.25">
      <c r="A2400" s="66">
        <v>2399</v>
      </c>
      <c r="B2400" s="65" t="s">
        <v>4283</v>
      </c>
      <c r="C2400" s="27" t="s">
        <v>4289</v>
      </c>
      <c r="D2400" s="27" t="s">
        <v>4372</v>
      </c>
      <c r="E2400" s="27" t="s">
        <v>4696</v>
      </c>
      <c r="F2400" s="25" t="s">
        <v>2898</v>
      </c>
      <c r="G2400" s="6" t="s">
        <v>13</v>
      </c>
      <c r="H2400" s="6" t="s">
        <v>13</v>
      </c>
      <c r="I2400" s="6" t="s">
        <v>13</v>
      </c>
      <c r="J2400" s="6" t="s">
        <v>13</v>
      </c>
      <c r="K2400" s="23" t="s">
        <v>13</v>
      </c>
      <c r="L2400" s="9" t="str">
        <f>_xlfn.CONCAT("", C2400)</f>
        <v>ARQ_Projeto</v>
      </c>
      <c r="M2400" s="9" t="str">
        <f>_xlfn.CONCAT("", D2400)</f>
        <v>ARQ_Circulações</v>
      </c>
      <c r="N2400" s="9" t="str">
        <f>_xlfn.CONCAT("", E2400)</f>
        <v>Escadas_Corrimão_Linha_Oculta</v>
      </c>
      <c r="O2400" s="9" t="str">
        <f>_xlfn.CONCAT("Classe IFC ou Categoria Revit:   ", F2400)</f>
        <v>Classe IFC ou Categoria Revit:   OST_StairsRailingHiddenLines</v>
      </c>
      <c r="P2400" s="7" t="s">
        <v>4183</v>
      </c>
      <c r="Q2400" s="11" t="str">
        <f>_xlfn.CONCAT("Categoria de Revit:  ",F2400)</f>
        <v>Categoria de Revit:  OST_StairsRailingHiddenLines</v>
      </c>
      <c r="R2400" s="7" t="str">
        <f>C2400</f>
        <v>ARQ_Projeto</v>
      </c>
      <c r="S2400" s="7" t="str">
        <f>D2400</f>
        <v>ARQ_Circulações</v>
      </c>
      <c r="T2400" s="7" t="str">
        <f>E2400</f>
        <v>Escadas_Corrimão_Linha_Oculta</v>
      </c>
      <c r="U2400" s="8" t="str">
        <f>_xlfn.CONCAT("bim-key_",A2400)</f>
        <v>bim-key_2399</v>
      </c>
      <c r="V2400" s="4" t="str">
        <f>IF(ISNUMBER(FIND("Arrow", F2400)), _xlfn.CONCAT(E2400,"_Seta"), E2400)</f>
        <v>Escadas_Corrimão_Linha_Oculta</v>
      </c>
      <c r="W2400" s="4" t="str">
        <f>IF(ISNUMBER(FIND("Scheme", F2400)), _xlfn.CONCAT(F2400,"_Esquema"), F2400)</f>
        <v>OST_StairsRailingHiddenLines</v>
      </c>
    </row>
    <row r="2401" spans="1:23" ht="9.75" customHeight="1" x14ac:dyDescent="0.25">
      <c r="A2401" s="66">
        <v>2400</v>
      </c>
      <c r="B2401" s="65" t="s">
        <v>4283</v>
      </c>
      <c r="C2401" s="27" t="s">
        <v>4289</v>
      </c>
      <c r="D2401" s="27" t="s">
        <v>4372</v>
      </c>
      <c r="E2401" s="27" t="s">
        <v>4444</v>
      </c>
      <c r="F2401" s="25" t="s">
        <v>3856</v>
      </c>
      <c r="G2401" s="6" t="s">
        <v>13</v>
      </c>
      <c r="H2401" s="6" t="s">
        <v>13</v>
      </c>
      <c r="I2401" s="6" t="s">
        <v>13</v>
      </c>
      <c r="J2401" s="6" t="s">
        <v>13</v>
      </c>
      <c r="K2401" s="23" t="s">
        <v>13</v>
      </c>
      <c r="L2401" s="9" t="str">
        <f>_xlfn.CONCAT("", C2401)</f>
        <v>ARQ_Projeto</v>
      </c>
      <c r="M2401" s="9" t="str">
        <f>_xlfn.CONCAT("", D2401)</f>
        <v>ARQ_Circulações</v>
      </c>
      <c r="N2401" s="9" t="str">
        <f>_xlfn.CONCAT("", E2401)</f>
        <v>Escadas_Corrimão</v>
      </c>
      <c r="O2401" s="9" t="str">
        <f>_xlfn.CONCAT("Classe IFC ou Categoria Revit:   ", F2401)</f>
        <v>Classe IFC ou Categoria Revit:   OST_StairsRailingRail</v>
      </c>
      <c r="P2401" s="7" t="s">
        <v>4183</v>
      </c>
      <c r="Q2401" s="11" t="str">
        <f>_xlfn.CONCAT("Categoria de Revit:  ",F2401)</f>
        <v>Categoria de Revit:  OST_StairsRailingRail</v>
      </c>
      <c r="R2401" s="7" t="str">
        <f>C2401</f>
        <v>ARQ_Projeto</v>
      </c>
      <c r="S2401" s="7" t="str">
        <f>D2401</f>
        <v>ARQ_Circulações</v>
      </c>
      <c r="T2401" s="7" t="str">
        <f>E2401</f>
        <v>Escadas_Corrimão</v>
      </c>
      <c r="U2401" s="8" t="str">
        <f>_xlfn.CONCAT("bim-key_",A2401)</f>
        <v>bim-key_2400</v>
      </c>
      <c r="V2401" s="4" t="str">
        <f>IF(ISNUMBER(FIND("Arrow", F2401)), _xlfn.CONCAT(E2401,"_Seta"), E2401)</f>
        <v>Escadas_Corrimão</v>
      </c>
      <c r="W2401" s="4" t="str">
        <f>IF(ISNUMBER(FIND("Scheme", F2401)), _xlfn.CONCAT(F2401,"_Esquema"), F2401)</f>
        <v>OST_StairsRailingRail</v>
      </c>
    </row>
    <row r="2402" spans="1:23" ht="9.75" customHeight="1" x14ac:dyDescent="0.25">
      <c r="A2402" s="66">
        <v>2401</v>
      </c>
      <c r="B2402" s="65" t="s">
        <v>4283</v>
      </c>
      <c r="C2402" s="27" t="s">
        <v>4289</v>
      </c>
      <c r="D2402" s="27" t="s">
        <v>4737</v>
      </c>
      <c r="E2402" s="27" t="s">
        <v>4476</v>
      </c>
      <c r="F2402" s="25" t="s">
        <v>3851</v>
      </c>
      <c r="G2402" s="6" t="s">
        <v>13</v>
      </c>
      <c r="H2402" s="6" t="s">
        <v>13</v>
      </c>
      <c r="I2402" s="6" t="s">
        <v>13</v>
      </c>
      <c r="J2402" s="6" t="s">
        <v>13</v>
      </c>
      <c r="K2402" s="23" t="s">
        <v>13</v>
      </c>
      <c r="L2402" s="9" t="str">
        <f>_xlfn.CONCAT("", C2402)</f>
        <v>ARQ_Projeto</v>
      </c>
      <c r="M2402" s="9" t="str">
        <f>_xlfn.CONCAT("", D2402)</f>
        <v>ARQ_Circulações_TAG</v>
      </c>
      <c r="N2402" s="9" t="str">
        <f>_xlfn.CONCAT("", E2402)</f>
        <v>Escadas_Corrimão_Etiqueta</v>
      </c>
      <c r="O2402" s="9" t="str">
        <f>_xlfn.CONCAT("Classe IFC ou Categoria Revit:   ", F2402)</f>
        <v>Classe IFC ou Categoria Revit:   OST_StairsRailingTags</v>
      </c>
      <c r="P2402" s="7" t="s">
        <v>4460</v>
      </c>
      <c r="Q2402" s="11" t="str">
        <f>_xlfn.CONCAT("Categoria de Revit:  ",F2402)</f>
        <v>Categoria de Revit:  OST_StairsRailingTags</v>
      </c>
      <c r="R2402" s="7" t="str">
        <f>C2402</f>
        <v>ARQ_Projeto</v>
      </c>
      <c r="S2402" s="7" t="str">
        <f>D2402</f>
        <v>ARQ_Circulações_TAG</v>
      </c>
      <c r="T2402" s="7" t="str">
        <f>E2402</f>
        <v>Escadas_Corrimão_Etiqueta</v>
      </c>
      <c r="U2402" s="8" t="str">
        <f>_xlfn.CONCAT("bim-key_",A2402)</f>
        <v>bim-key_2401</v>
      </c>
      <c r="V2402" s="4" t="str">
        <f>IF(ISNUMBER(FIND("Arrow", F2402)), _xlfn.CONCAT(E2402,"_Seta"), E2402)</f>
        <v>Escadas_Corrimão_Etiqueta</v>
      </c>
      <c r="W2402" s="4" t="str">
        <f>IF(ISNUMBER(FIND("Scheme", F2402)), _xlfn.CONCAT(F2402,"_Esquema"), F2402)</f>
        <v>OST_StairsRailingTags</v>
      </c>
    </row>
    <row r="2403" spans="1:23" ht="9.75" customHeight="1" x14ac:dyDescent="0.25">
      <c r="A2403" s="66">
        <v>2402</v>
      </c>
      <c r="B2403" s="65" t="s">
        <v>4283</v>
      </c>
      <c r="C2403" s="27" t="s">
        <v>4289</v>
      </c>
      <c r="D2403" s="27" t="s">
        <v>4372</v>
      </c>
      <c r="E2403" s="27" t="s">
        <v>4444</v>
      </c>
      <c r="F2403" s="25" t="s">
        <v>3617</v>
      </c>
      <c r="G2403" s="6" t="s">
        <v>13</v>
      </c>
      <c r="H2403" s="6" t="s">
        <v>13</v>
      </c>
      <c r="I2403" s="6" t="s">
        <v>13</v>
      </c>
      <c r="J2403" s="6" t="s">
        <v>13</v>
      </c>
      <c r="K2403" s="23" t="s">
        <v>13</v>
      </c>
      <c r="L2403" s="9" t="str">
        <f>_xlfn.CONCAT("", C2403)</f>
        <v>ARQ_Projeto</v>
      </c>
      <c r="M2403" s="9" t="str">
        <f>_xlfn.CONCAT("", D2403)</f>
        <v>ARQ_Circulações</v>
      </c>
      <c r="N2403" s="9" t="str">
        <f>_xlfn.CONCAT("", E2403)</f>
        <v>Escadas_Corrimão</v>
      </c>
      <c r="O2403" s="9" t="str">
        <f>_xlfn.CONCAT("Classe IFC ou Categoria Revit:   ", F2403)</f>
        <v>Classe IFC ou Categoria Revit:   OST_StairsRiserLines</v>
      </c>
      <c r="P2403" s="7" t="s">
        <v>4183</v>
      </c>
      <c r="Q2403" s="11" t="str">
        <f>_xlfn.CONCAT("Categoria de Revit:  ",F2403)</f>
        <v>Categoria de Revit:  OST_StairsRiserLines</v>
      </c>
      <c r="R2403" s="7" t="str">
        <f>C2403</f>
        <v>ARQ_Projeto</v>
      </c>
      <c r="S2403" s="7" t="str">
        <f>D2403</f>
        <v>ARQ_Circulações</v>
      </c>
      <c r="T2403" s="7" t="str">
        <f>E2403</f>
        <v>Escadas_Corrimão</v>
      </c>
      <c r="U2403" s="8" t="str">
        <f>_xlfn.CONCAT("bim-key_",A2403)</f>
        <v>bim-key_2402</v>
      </c>
      <c r="V2403" s="4" t="str">
        <f>IF(ISNUMBER(FIND("Arrow", F2403)), _xlfn.CONCAT(E2403,"_Seta"), E2403)</f>
        <v>Escadas_Corrimão</v>
      </c>
      <c r="W2403" s="4" t="str">
        <f>IF(ISNUMBER(FIND("Scheme", F2403)), _xlfn.CONCAT(F2403,"_Esquema"), F2403)</f>
        <v>OST_StairsRiserLines</v>
      </c>
    </row>
    <row r="2404" spans="1:23" ht="9.75" customHeight="1" x14ac:dyDescent="0.25">
      <c r="A2404" s="66">
        <v>2403</v>
      </c>
      <c r="B2404" s="65" t="s">
        <v>4283</v>
      </c>
      <c r="C2404" s="27" t="s">
        <v>4289</v>
      </c>
      <c r="D2404" s="27" t="s">
        <v>4372</v>
      </c>
      <c r="E2404" s="27" t="s">
        <v>4444</v>
      </c>
      <c r="F2404" s="25" t="s">
        <v>3616</v>
      </c>
      <c r="G2404" s="6" t="s">
        <v>13</v>
      </c>
      <c r="H2404" s="6" t="s">
        <v>13</v>
      </c>
      <c r="I2404" s="6" t="s">
        <v>13</v>
      </c>
      <c r="J2404" s="6" t="s">
        <v>13</v>
      </c>
      <c r="K2404" s="23" t="s">
        <v>13</v>
      </c>
      <c r="L2404" s="9" t="str">
        <f>_xlfn.CONCAT("", C2404)</f>
        <v>ARQ_Projeto</v>
      </c>
      <c r="M2404" s="9" t="str">
        <f>_xlfn.CONCAT("", D2404)</f>
        <v>ARQ_Circulações</v>
      </c>
      <c r="N2404" s="9" t="str">
        <f>_xlfn.CONCAT("", E2404)</f>
        <v>Escadas_Corrimão</v>
      </c>
      <c r="O2404" s="9" t="str">
        <f>_xlfn.CONCAT("Classe IFC ou Categoria Revit:   ", F2404)</f>
        <v>Classe IFC ou Categoria Revit:   OST_StairsRiserLinesAboveCut</v>
      </c>
      <c r="P2404" s="7" t="s">
        <v>4183</v>
      </c>
      <c r="Q2404" s="11" t="str">
        <f>_xlfn.CONCAT("Categoria de Revit:  ",F2404)</f>
        <v>Categoria de Revit:  OST_StairsRiserLinesAboveCut</v>
      </c>
      <c r="R2404" s="7" t="str">
        <f>C2404</f>
        <v>ARQ_Projeto</v>
      </c>
      <c r="S2404" s="7" t="str">
        <f>D2404</f>
        <v>ARQ_Circulações</v>
      </c>
      <c r="T2404" s="7" t="str">
        <f>E2404</f>
        <v>Escadas_Corrimão</v>
      </c>
      <c r="U2404" s="8" t="str">
        <f>_xlfn.CONCAT("bim-key_",A2404)</f>
        <v>bim-key_2403</v>
      </c>
      <c r="V2404" s="4" t="str">
        <f>IF(ISNUMBER(FIND("Arrow", F2404)), _xlfn.CONCAT(E2404,"_Seta"), E2404)</f>
        <v>Escadas_Corrimão</v>
      </c>
      <c r="W2404" s="4" t="str">
        <f>IF(ISNUMBER(FIND("Scheme", F2404)), _xlfn.CONCAT(F2404,"_Esquema"), F2404)</f>
        <v>OST_StairsRiserLinesAboveCut</v>
      </c>
    </row>
    <row r="2405" spans="1:23" ht="9.75" customHeight="1" x14ac:dyDescent="0.25">
      <c r="A2405" s="66">
        <v>2404</v>
      </c>
      <c r="B2405" s="65" t="s">
        <v>4283</v>
      </c>
      <c r="C2405" s="27" t="s">
        <v>4289</v>
      </c>
      <c r="D2405" s="27" t="s">
        <v>4372</v>
      </c>
      <c r="E2405" s="27" t="s">
        <v>4434</v>
      </c>
      <c r="F2405" s="25" t="s">
        <v>3633</v>
      </c>
      <c r="G2405" s="6" t="s">
        <v>13</v>
      </c>
      <c r="H2405" s="6" t="s">
        <v>13</v>
      </c>
      <c r="I2405" s="6" t="s">
        <v>13</v>
      </c>
      <c r="J2405" s="6" t="s">
        <v>13</v>
      </c>
      <c r="K2405" s="23" t="s">
        <v>13</v>
      </c>
      <c r="L2405" s="9" t="str">
        <f>_xlfn.CONCAT("", C2405)</f>
        <v>ARQ_Projeto</v>
      </c>
      <c r="M2405" s="9" t="str">
        <f>_xlfn.CONCAT("", D2405)</f>
        <v>ARQ_Circulações</v>
      </c>
      <c r="N2405" s="9" t="str">
        <f>_xlfn.CONCAT("", E2405)</f>
        <v>Escadas_Lance</v>
      </c>
      <c r="O2405" s="9" t="str">
        <f>_xlfn.CONCAT("Classe IFC ou Categoria Revit:   ", F2405)</f>
        <v>Classe IFC ou Categoria Revit:   OST_StairsRuns</v>
      </c>
      <c r="P2405" s="7" t="s">
        <v>4183</v>
      </c>
      <c r="Q2405" s="11" t="str">
        <f>_xlfn.CONCAT("Categoria de Revit:  ",F2405)</f>
        <v>Categoria de Revit:  OST_StairsRuns</v>
      </c>
      <c r="R2405" s="7" t="str">
        <f>C2405</f>
        <v>ARQ_Projeto</v>
      </c>
      <c r="S2405" s="7" t="str">
        <f>D2405</f>
        <v>ARQ_Circulações</v>
      </c>
      <c r="T2405" s="7" t="str">
        <f>E2405</f>
        <v>Escadas_Lance</v>
      </c>
      <c r="U2405" s="8" t="str">
        <f>_xlfn.CONCAT("bim-key_",A2405)</f>
        <v>bim-key_2404</v>
      </c>
      <c r="V2405" s="4" t="str">
        <f>IF(ISNUMBER(FIND("Arrow", F2405)), _xlfn.CONCAT(E2405,"_Seta"), E2405)</f>
        <v>Escadas_Lance</v>
      </c>
      <c r="W2405" s="4" t="str">
        <f>IF(ISNUMBER(FIND("Scheme", F2405)), _xlfn.CONCAT(F2405,"_Esquema"), F2405)</f>
        <v>OST_StairsRuns</v>
      </c>
    </row>
    <row r="2406" spans="1:23" ht="9.75" customHeight="1" x14ac:dyDescent="0.25">
      <c r="A2406" s="66">
        <v>2405</v>
      </c>
      <c r="B2406" s="65" t="s">
        <v>4283</v>
      </c>
      <c r="C2406" s="27" t="s">
        <v>4289</v>
      </c>
      <c r="D2406" s="27" t="s">
        <v>4737</v>
      </c>
      <c r="E2406" s="27" t="s">
        <v>4479</v>
      </c>
      <c r="F2406" s="25" t="s">
        <v>3613</v>
      </c>
      <c r="G2406" s="6" t="s">
        <v>13</v>
      </c>
      <c r="H2406" s="6" t="s">
        <v>13</v>
      </c>
      <c r="I2406" s="6" t="s">
        <v>13</v>
      </c>
      <c r="J2406" s="6" t="s">
        <v>13</v>
      </c>
      <c r="K2406" s="23" t="s">
        <v>13</v>
      </c>
      <c r="L2406" s="9" t="str">
        <f>_xlfn.CONCAT("", C2406)</f>
        <v>ARQ_Projeto</v>
      </c>
      <c r="M2406" s="9" t="str">
        <f>_xlfn.CONCAT("", D2406)</f>
        <v>ARQ_Circulações_TAG</v>
      </c>
      <c r="N2406" s="9" t="str">
        <f>_xlfn.CONCAT("", E2406)</f>
        <v>Escadas_Lance_Etiqueta</v>
      </c>
      <c r="O2406" s="9" t="str">
        <f>_xlfn.CONCAT("Classe IFC ou Categoria Revit:   ", F2406)</f>
        <v>Classe IFC ou Categoria Revit:   OST_StairsRunTags</v>
      </c>
      <c r="P2406" s="7" t="s">
        <v>4460</v>
      </c>
      <c r="Q2406" s="11" t="str">
        <f>_xlfn.CONCAT("Categoria de Revit:  ",F2406)</f>
        <v>Categoria de Revit:  OST_StairsRunTags</v>
      </c>
      <c r="R2406" s="7" t="str">
        <f>C2406</f>
        <v>ARQ_Projeto</v>
      </c>
      <c r="S2406" s="7" t="str">
        <f>D2406</f>
        <v>ARQ_Circulações_TAG</v>
      </c>
      <c r="T2406" s="7" t="str">
        <f>E2406</f>
        <v>Escadas_Lance_Etiqueta</v>
      </c>
      <c r="U2406" s="8" t="str">
        <f>_xlfn.CONCAT("bim-key_",A2406)</f>
        <v>bim-key_2405</v>
      </c>
      <c r="V2406" s="4" t="str">
        <f>IF(ISNUMBER(FIND("Arrow", F2406)), _xlfn.CONCAT(E2406,"_Seta"), E2406)</f>
        <v>Escadas_Lance_Etiqueta</v>
      </c>
      <c r="W2406" s="4" t="str">
        <f>IF(ISNUMBER(FIND("Scheme", F2406)), _xlfn.CONCAT(F2406,"_Esquema"), F2406)</f>
        <v>OST_StairsRunTags</v>
      </c>
    </row>
    <row r="2407" spans="1:23" ht="9.75" customHeight="1" x14ac:dyDescent="0.25">
      <c r="A2407" s="66">
        <v>2406</v>
      </c>
      <c r="B2407" s="65" t="s">
        <v>4283</v>
      </c>
      <c r="C2407" s="27" t="s">
        <v>4289</v>
      </c>
      <c r="D2407" s="27" t="s">
        <v>4372</v>
      </c>
      <c r="E2407" s="27" t="s">
        <v>4445</v>
      </c>
      <c r="F2407" s="25" t="s">
        <v>3914</v>
      </c>
      <c r="G2407" s="6" t="s">
        <v>13</v>
      </c>
      <c r="H2407" s="6" t="s">
        <v>13</v>
      </c>
      <c r="I2407" s="6" t="s">
        <v>13</v>
      </c>
      <c r="J2407" s="6" t="s">
        <v>13</v>
      </c>
      <c r="K2407" s="23" t="s">
        <v>13</v>
      </c>
      <c r="L2407" s="9" t="str">
        <f>_xlfn.CONCAT("", C2407)</f>
        <v>ARQ_Projeto</v>
      </c>
      <c r="M2407" s="9" t="str">
        <f>_xlfn.CONCAT("", D2407)</f>
        <v>ARQ_Circulações</v>
      </c>
      <c r="N2407" s="9" t="str">
        <f>_xlfn.CONCAT("", E2407)</f>
        <v>Escadas_Esboço</v>
      </c>
      <c r="O2407" s="9" t="str">
        <f>_xlfn.CONCAT("Classe IFC ou Categoria Revit:   ", F2407)</f>
        <v>Classe IFC ou Categoria Revit:   OST_StairsSketchBoundaryLines</v>
      </c>
      <c r="P2407" s="7" t="s">
        <v>4183</v>
      </c>
      <c r="Q2407" s="11" t="str">
        <f>_xlfn.CONCAT("Categoria de Revit:  ",F2407)</f>
        <v>Categoria de Revit:  OST_StairsSketchBoundaryLines</v>
      </c>
      <c r="R2407" s="7" t="str">
        <f>C2407</f>
        <v>ARQ_Projeto</v>
      </c>
      <c r="S2407" s="7" t="str">
        <f>D2407</f>
        <v>ARQ_Circulações</v>
      </c>
      <c r="T2407" s="7" t="str">
        <f>E2407</f>
        <v>Escadas_Esboço</v>
      </c>
      <c r="U2407" s="8" t="str">
        <f>_xlfn.CONCAT("bim-key_",A2407)</f>
        <v>bim-key_2406</v>
      </c>
      <c r="V2407" s="4" t="str">
        <f>IF(ISNUMBER(FIND("Arrow", F2407)), _xlfn.CONCAT(E2407,"_Seta"), E2407)</f>
        <v>Escadas_Esboço</v>
      </c>
      <c r="W2407" s="4" t="str">
        <f>IF(ISNUMBER(FIND("Scheme", F2407)), _xlfn.CONCAT(F2407,"_Esquema"), F2407)</f>
        <v>OST_StairsSketchBoundaryLines</v>
      </c>
    </row>
    <row r="2408" spans="1:23" ht="9.75" customHeight="1" x14ac:dyDescent="0.25">
      <c r="A2408" s="66">
        <v>2407</v>
      </c>
      <c r="B2408" s="65" t="s">
        <v>4283</v>
      </c>
      <c r="C2408" s="27" t="s">
        <v>4289</v>
      </c>
      <c r="D2408" s="27" t="s">
        <v>4372</v>
      </c>
      <c r="E2408" s="27" t="s">
        <v>4445</v>
      </c>
      <c r="F2408" s="25" t="s">
        <v>3911</v>
      </c>
      <c r="G2408" s="6" t="s">
        <v>13</v>
      </c>
      <c r="H2408" s="6" t="s">
        <v>13</v>
      </c>
      <c r="I2408" s="6" t="s">
        <v>13</v>
      </c>
      <c r="J2408" s="6" t="s">
        <v>13</v>
      </c>
      <c r="K2408" s="23" t="s">
        <v>13</v>
      </c>
      <c r="L2408" s="9" t="str">
        <f>_xlfn.CONCAT("", C2408)</f>
        <v>ARQ_Projeto</v>
      </c>
      <c r="M2408" s="9" t="str">
        <f>_xlfn.CONCAT("", D2408)</f>
        <v>ARQ_Circulações</v>
      </c>
      <c r="N2408" s="9" t="str">
        <f>_xlfn.CONCAT("", E2408)</f>
        <v>Escadas_Esboço</v>
      </c>
      <c r="O2408" s="9" t="str">
        <f>_xlfn.CONCAT("Classe IFC ou Categoria Revit:   ", F2408)</f>
        <v>Classe IFC ou Categoria Revit:   OST_StairsSketchLandingCenterLines</v>
      </c>
      <c r="P2408" s="7" t="s">
        <v>4183</v>
      </c>
      <c r="Q2408" s="11" t="str">
        <f>_xlfn.CONCAT("Categoria de Revit:  ",F2408)</f>
        <v>Categoria de Revit:  OST_StairsSketchLandingCenterLines</v>
      </c>
      <c r="R2408" s="7" t="str">
        <f>C2408</f>
        <v>ARQ_Projeto</v>
      </c>
      <c r="S2408" s="7" t="str">
        <f>D2408</f>
        <v>ARQ_Circulações</v>
      </c>
      <c r="T2408" s="7" t="str">
        <f>E2408</f>
        <v>Escadas_Esboço</v>
      </c>
      <c r="U2408" s="8" t="str">
        <f>_xlfn.CONCAT("bim-key_",A2408)</f>
        <v>bim-key_2407</v>
      </c>
      <c r="V2408" s="4" t="str">
        <f>IF(ISNUMBER(FIND("Arrow", F2408)), _xlfn.CONCAT(E2408,"_Seta"), E2408)</f>
        <v>Escadas_Esboço</v>
      </c>
      <c r="W2408" s="4" t="str">
        <f>IF(ISNUMBER(FIND("Scheme", F2408)), _xlfn.CONCAT(F2408,"_Esquema"), F2408)</f>
        <v>OST_StairsSketchLandingCenterLines</v>
      </c>
    </row>
    <row r="2409" spans="1:23" ht="9.75" customHeight="1" x14ac:dyDescent="0.25">
      <c r="A2409" s="66">
        <v>2408</v>
      </c>
      <c r="B2409" s="65" t="s">
        <v>4283</v>
      </c>
      <c r="C2409" s="27" t="s">
        <v>4289</v>
      </c>
      <c r="D2409" s="27" t="s">
        <v>4372</v>
      </c>
      <c r="E2409" s="27" t="s">
        <v>4445</v>
      </c>
      <c r="F2409" s="25" t="s">
        <v>3608</v>
      </c>
      <c r="G2409" s="6" t="s">
        <v>13</v>
      </c>
      <c r="H2409" s="6" t="s">
        <v>13</v>
      </c>
      <c r="I2409" s="6" t="s">
        <v>13</v>
      </c>
      <c r="J2409" s="6" t="s">
        <v>13</v>
      </c>
      <c r="K2409" s="23" t="s">
        <v>13</v>
      </c>
      <c r="L2409" s="9" t="str">
        <f>_xlfn.CONCAT("", C2409)</f>
        <v>ARQ_Projeto</v>
      </c>
      <c r="M2409" s="9" t="str">
        <f>_xlfn.CONCAT("", D2409)</f>
        <v>ARQ_Circulações</v>
      </c>
      <c r="N2409" s="9" t="str">
        <f>_xlfn.CONCAT("", E2409)</f>
        <v>Escadas_Esboço</v>
      </c>
      <c r="O2409" s="9" t="str">
        <f>_xlfn.CONCAT("Classe IFC ou Categoria Revit:   ", F2409)</f>
        <v>Classe IFC ou Categoria Revit:   OST_StairsSketchPathLines</v>
      </c>
      <c r="P2409" s="7" t="s">
        <v>4183</v>
      </c>
      <c r="Q2409" s="11" t="str">
        <f>_xlfn.CONCAT("Categoria de Revit:  ",F2409)</f>
        <v>Categoria de Revit:  OST_StairsSketchPathLines</v>
      </c>
      <c r="R2409" s="7" t="str">
        <f>C2409</f>
        <v>ARQ_Projeto</v>
      </c>
      <c r="S2409" s="7" t="str">
        <f>D2409</f>
        <v>ARQ_Circulações</v>
      </c>
      <c r="T2409" s="7" t="str">
        <f>E2409</f>
        <v>Escadas_Esboço</v>
      </c>
      <c r="U2409" s="8" t="str">
        <f>_xlfn.CONCAT("bim-key_",A2409)</f>
        <v>bim-key_2408</v>
      </c>
      <c r="V2409" s="4" t="str">
        <f>IF(ISNUMBER(FIND("Arrow", F2409)), _xlfn.CONCAT(E2409,"_Seta"), E2409)</f>
        <v>Escadas_Esboço</v>
      </c>
      <c r="W2409" s="4" t="str">
        <f>IF(ISNUMBER(FIND("Scheme", F2409)), _xlfn.CONCAT(F2409,"_Esquema"), F2409)</f>
        <v>OST_StairsSketchPathLines</v>
      </c>
    </row>
    <row r="2410" spans="1:23" ht="9.75" customHeight="1" x14ac:dyDescent="0.25">
      <c r="A2410" s="66">
        <v>2409</v>
      </c>
      <c r="B2410" s="65" t="s">
        <v>4283</v>
      </c>
      <c r="C2410" s="27" t="s">
        <v>4289</v>
      </c>
      <c r="D2410" s="27" t="s">
        <v>4372</v>
      </c>
      <c r="E2410" s="27" t="s">
        <v>4445</v>
      </c>
      <c r="F2410" s="25" t="s">
        <v>3913</v>
      </c>
      <c r="G2410" s="6" t="s">
        <v>13</v>
      </c>
      <c r="H2410" s="6" t="s">
        <v>13</v>
      </c>
      <c r="I2410" s="6" t="s">
        <v>13</v>
      </c>
      <c r="J2410" s="6" t="s">
        <v>13</v>
      </c>
      <c r="K2410" s="23" t="s">
        <v>13</v>
      </c>
      <c r="L2410" s="9" t="str">
        <f>_xlfn.CONCAT("", C2410)</f>
        <v>ARQ_Projeto</v>
      </c>
      <c r="M2410" s="9" t="str">
        <f>_xlfn.CONCAT("", D2410)</f>
        <v>ARQ_Circulações</v>
      </c>
      <c r="N2410" s="9" t="str">
        <f>_xlfn.CONCAT("", E2410)</f>
        <v>Escadas_Esboço</v>
      </c>
      <c r="O2410" s="9" t="str">
        <f>_xlfn.CONCAT("Classe IFC ou Categoria Revit:   ", F2410)</f>
        <v>Classe IFC ou Categoria Revit:   OST_StairsSketchRiserLines</v>
      </c>
      <c r="P2410" s="7" t="s">
        <v>4183</v>
      </c>
      <c r="Q2410" s="11" t="str">
        <f>_xlfn.CONCAT("Categoria de Revit:  ",F2410)</f>
        <v>Categoria de Revit:  OST_StairsSketchRiserLines</v>
      </c>
      <c r="R2410" s="7" t="str">
        <f>C2410</f>
        <v>ARQ_Projeto</v>
      </c>
      <c r="S2410" s="7" t="str">
        <f>D2410</f>
        <v>ARQ_Circulações</v>
      </c>
      <c r="T2410" s="7" t="str">
        <f>E2410</f>
        <v>Escadas_Esboço</v>
      </c>
      <c r="U2410" s="8" t="str">
        <f>_xlfn.CONCAT("bim-key_",A2410)</f>
        <v>bim-key_2409</v>
      </c>
      <c r="V2410" s="4" t="str">
        <f>IF(ISNUMBER(FIND("Arrow", F2410)), _xlfn.CONCAT(E2410,"_Seta"), E2410)</f>
        <v>Escadas_Esboço</v>
      </c>
      <c r="W2410" s="4" t="str">
        <f>IF(ISNUMBER(FIND("Scheme", F2410)), _xlfn.CONCAT(F2410,"_Esquema"), F2410)</f>
        <v>OST_StairsSketchRiserLines</v>
      </c>
    </row>
    <row r="2411" spans="1:23" ht="9.75" customHeight="1" x14ac:dyDescent="0.25">
      <c r="A2411" s="66">
        <v>2410</v>
      </c>
      <c r="B2411" s="65" t="s">
        <v>4283</v>
      </c>
      <c r="C2411" s="27" t="s">
        <v>4289</v>
      </c>
      <c r="D2411" s="27" t="s">
        <v>4372</v>
      </c>
      <c r="E2411" s="27" t="s">
        <v>4445</v>
      </c>
      <c r="F2411" s="25" t="s">
        <v>3912</v>
      </c>
      <c r="G2411" s="6" t="s">
        <v>13</v>
      </c>
      <c r="H2411" s="6" t="s">
        <v>13</v>
      </c>
      <c r="I2411" s="6" t="s">
        <v>13</v>
      </c>
      <c r="J2411" s="6" t="s">
        <v>13</v>
      </c>
      <c r="K2411" s="23" t="s">
        <v>13</v>
      </c>
      <c r="L2411" s="9" t="str">
        <f>_xlfn.CONCAT("", C2411)</f>
        <v>ARQ_Projeto</v>
      </c>
      <c r="M2411" s="9" t="str">
        <f>_xlfn.CONCAT("", D2411)</f>
        <v>ARQ_Circulações</v>
      </c>
      <c r="N2411" s="9" t="str">
        <f>_xlfn.CONCAT("", E2411)</f>
        <v>Escadas_Esboço</v>
      </c>
      <c r="O2411" s="9" t="str">
        <f>_xlfn.CONCAT("Classe IFC ou Categoria Revit:   ", F2411)</f>
        <v>Classe IFC ou Categoria Revit:   OST_StairsSketchRunLines</v>
      </c>
      <c r="P2411" s="7" t="s">
        <v>4183</v>
      </c>
      <c r="Q2411" s="11" t="str">
        <f>_xlfn.CONCAT("Categoria de Revit:  ",F2411)</f>
        <v>Categoria de Revit:  OST_StairsSketchRunLines</v>
      </c>
      <c r="R2411" s="7" t="str">
        <f>C2411</f>
        <v>ARQ_Projeto</v>
      </c>
      <c r="S2411" s="7" t="str">
        <f>D2411</f>
        <v>ARQ_Circulações</v>
      </c>
      <c r="T2411" s="7" t="str">
        <f>E2411</f>
        <v>Escadas_Esboço</v>
      </c>
      <c r="U2411" s="8" t="str">
        <f>_xlfn.CONCAT("bim-key_",A2411)</f>
        <v>bim-key_2410</v>
      </c>
      <c r="V2411" s="4" t="str">
        <f>IF(ISNUMBER(FIND("Arrow", F2411)), _xlfn.CONCAT(E2411,"_Seta"), E2411)</f>
        <v>Escadas_Esboço</v>
      </c>
      <c r="W2411" s="4" t="str">
        <f>IF(ISNUMBER(FIND("Scheme", F2411)), _xlfn.CONCAT(F2411,"_Esquema"), F2411)</f>
        <v>OST_StairsSketchRunLines</v>
      </c>
    </row>
    <row r="2412" spans="1:23" ht="9.75" customHeight="1" x14ac:dyDescent="0.25">
      <c r="A2412" s="66">
        <v>2411</v>
      </c>
      <c r="B2412" s="65" t="s">
        <v>4283</v>
      </c>
      <c r="C2412" s="27" t="s">
        <v>4289</v>
      </c>
      <c r="D2412" s="27" t="s">
        <v>4372</v>
      </c>
      <c r="E2412" s="27" t="s">
        <v>4446</v>
      </c>
      <c r="F2412" s="25" t="s">
        <v>3861</v>
      </c>
      <c r="G2412" s="6" t="s">
        <v>13</v>
      </c>
      <c r="H2412" s="6" t="s">
        <v>13</v>
      </c>
      <c r="I2412" s="6" t="s">
        <v>13</v>
      </c>
      <c r="J2412" s="6" t="s">
        <v>13</v>
      </c>
      <c r="K2412" s="23" t="s">
        <v>13</v>
      </c>
      <c r="L2412" s="9" t="str">
        <f>_xlfn.CONCAT("", C2412)</f>
        <v>ARQ_Projeto</v>
      </c>
      <c r="M2412" s="9" t="str">
        <f>_xlfn.CONCAT("", D2412)</f>
        <v>ARQ_Circulações</v>
      </c>
      <c r="N2412" s="9" t="str">
        <f>_xlfn.CONCAT("", E2412)</f>
        <v>Escadas_Suporte_Lateral</v>
      </c>
      <c r="O2412" s="9" t="str">
        <f>_xlfn.CONCAT("Classe IFC ou Categoria Revit:   ", F2412)</f>
        <v>Classe IFC ou Categoria Revit:   OST_StairsStringerCarriage</v>
      </c>
      <c r="P2412" s="7" t="s">
        <v>4183</v>
      </c>
      <c r="Q2412" s="11" t="str">
        <f>_xlfn.CONCAT("Categoria de Revit:  ",F2412)</f>
        <v>Categoria de Revit:  OST_StairsStringerCarriage</v>
      </c>
      <c r="R2412" s="7" t="str">
        <f>C2412</f>
        <v>ARQ_Projeto</v>
      </c>
      <c r="S2412" s="7" t="str">
        <f>D2412</f>
        <v>ARQ_Circulações</v>
      </c>
      <c r="T2412" s="7" t="str">
        <f>E2412</f>
        <v>Escadas_Suporte_Lateral</v>
      </c>
      <c r="U2412" s="8" t="str">
        <f>_xlfn.CONCAT("bim-key_",A2412)</f>
        <v>bim-key_2411</v>
      </c>
      <c r="V2412" s="4" t="str">
        <f>IF(ISNUMBER(FIND("Arrow", F2412)), _xlfn.CONCAT(E2412,"_Seta"), E2412)</f>
        <v>Escadas_Suporte_Lateral</v>
      </c>
      <c r="W2412" s="4" t="str">
        <f>IF(ISNUMBER(FIND("Scheme", F2412)), _xlfn.CONCAT(F2412,"_Esquema"), F2412)</f>
        <v>OST_StairsStringerCarriage</v>
      </c>
    </row>
    <row r="2413" spans="1:23" ht="9.75" customHeight="1" x14ac:dyDescent="0.25">
      <c r="A2413" s="66">
        <v>2412</v>
      </c>
      <c r="B2413" s="65" t="s">
        <v>4283</v>
      </c>
      <c r="C2413" s="27" t="s">
        <v>4289</v>
      </c>
      <c r="D2413" s="27" t="s">
        <v>4372</v>
      </c>
      <c r="E2413" s="27" t="s">
        <v>4446</v>
      </c>
      <c r="F2413" s="25" t="s">
        <v>3601</v>
      </c>
      <c r="G2413" s="6" t="s">
        <v>13</v>
      </c>
      <c r="H2413" s="6" t="s">
        <v>13</v>
      </c>
      <c r="I2413" s="6" t="s">
        <v>13</v>
      </c>
      <c r="J2413" s="6" t="s">
        <v>13</v>
      </c>
      <c r="K2413" s="23" t="s">
        <v>13</v>
      </c>
      <c r="L2413" s="9" t="str">
        <f>_xlfn.CONCAT("", C2413)</f>
        <v>ARQ_Projeto</v>
      </c>
      <c r="M2413" s="9" t="str">
        <f>_xlfn.CONCAT("", D2413)</f>
        <v>ARQ_Circulações</v>
      </c>
      <c r="N2413" s="9" t="str">
        <f>_xlfn.CONCAT("", E2413)</f>
        <v>Escadas_Suporte_Lateral</v>
      </c>
      <c r="O2413" s="9" t="str">
        <f>_xlfn.CONCAT("Classe IFC ou Categoria Revit:   ", F2413)</f>
        <v>Classe IFC ou Categoria Revit:   OST_StairsSupports</v>
      </c>
      <c r="P2413" s="7" t="s">
        <v>4183</v>
      </c>
      <c r="Q2413" s="11" t="str">
        <f>_xlfn.CONCAT("Categoria de Revit:  ",F2413)</f>
        <v>Categoria de Revit:  OST_StairsSupports</v>
      </c>
      <c r="R2413" s="7" t="str">
        <f>C2413</f>
        <v>ARQ_Projeto</v>
      </c>
      <c r="S2413" s="7" t="str">
        <f>D2413</f>
        <v>ARQ_Circulações</v>
      </c>
      <c r="T2413" s="7" t="str">
        <f>E2413</f>
        <v>Escadas_Suporte_Lateral</v>
      </c>
      <c r="U2413" s="8" t="str">
        <f>_xlfn.CONCAT("bim-key_",A2413)</f>
        <v>bim-key_2412</v>
      </c>
      <c r="V2413" s="4" t="str">
        <f>IF(ISNUMBER(FIND("Arrow", F2413)), _xlfn.CONCAT(E2413,"_Seta"), E2413)</f>
        <v>Escadas_Suporte_Lateral</v>
      </c>
      <c r="W2413" s="4" t="str">
        <f>IF(ISNUMBER(FIND("Scheme", F2413)), _xlfn.CONCAT(F2413,"_Esquema"), F2413)</f>
        <v>OST_StairsSupports</v>
      </c>
    </row>
    <row r="2414" spans="1:23" ht="9.75" customHeight="1" x14ac:dyDescent="0.25">
      <c r="A2414" s="66">
        <v>2413</v>
      </c>
      <c r="B2414" s="65" t="s">
        <v>4283</v>
      </c>
      <c r="C2414" s="27" t="s">
        <v>4289</v>
      </c>
      <c r="D2414" s="27" t="s">
        <v>4372</v>
      </c>
      <c r="E2414" s="27" t="s">
        <v>4447</v>
      </c>
      <c r="F2414" s="25" t="s">
        <v>3860</v>
      </c>
      <c r="G2414" s="6" t="s">
        <v>13</v>
      </c>
      <c r="H2414" s="6" t="s">
        <v>13</v>
      </c>
      <c r="I2414" s="6" t="s">
        <v>13</v>
      </c>
      <c r="J2414" s="6" t="s">
        <v>13</v>
      </c>
      <c r="K2414" s="23" t="s">
        <v>13</v>
      </c>
      <c r="L2414" s="9" t="str">
        <f>_xlfn.CONCAT("", C2414)</f>
        <v>ARQ_Projeto</v>
      </c>
      <c r="M2414" s="9" t="str">
        <f>_xlfn.CONCAT("", D2414)</f>
        <v>ARQ_Circulações</v>
      </c>
      <c r="N2414" s="9" t="str">
        <f>_xlfn.CONCAT("", E2414)</f>
        <v>Escadas_Suporte_Inferior</v>
      </c>
      <c r="O2414" s="9" t="str">
        <f>_xlfn.CONCAT("Classe IFC ou Categoria Revit:   ", F2414)</f>
        <v>Classe IFC ou Categoria Revit:   OST_StairsSupportsAboveCut</v>
      </c>
      <c r="P2414" s="7" t="s">
        <v>4183</v>
      </c>
      <c r="Q2414" s="11" t="str">
        <f>_xlfn.CONCAT("Categoria de Revit:  ",F2414)</f>
        <v>Categoria de Revit:  OST_StairsSupportsAboveCut</v>
      </c>
      <c r="R2414" s="7" t="str">
        <f>C2414</f>
        <v>ARQ_Projeto</v>
      </c>
      <c r="S2414" s="7" t="str">
        <f>D2414</f>
        <v>ARQ_Circulações</v>
      </c>
      <c r="T2414" s="7" t="str">
        <f>E2414</f>
        <v>Escadas_Suporte_Inferior</v>
      </c>
      <c r="U2414" s="8" t="str">
        <f>_xlfn.CONCAT("bim-key_",A2414)</f>
        <v>bim-key_2413</v>
      </c>
      <c r="V2414" s="4" t="str">
        <f>IF(ISNUMBER(FIND("Arrow", F2414)), _xlfn.CONCAT(E2414,"_Seta"), E2414)</f>
        <v>Escadas_Suporte_Inferior</v>
      </c>
      <c r="W2414" s="4" t="str">
        <f>IF(ISNUMBER(FIND("Scheme", F2414)), _xlfn.CONCAT(F2414,"_Esquema"), F2414)</f>
        <v>OST_StairsSupportsAboveCut</v>
      </c>
    </row>
    <row r="2415" spans="1:23" ht="9.75" customHeight="1" x14ac:dyDescent="0.25">
      <c r="A2415" s="66">
        <v>2414</v>
      </c>
      <c r="B2415" s="65" t="s">
        <v>4283</v>
      </c>
      <c r="C2415" s="27" t="s">
        <v>4289</v>
      </c>
      <c r="D2415" s="27" t="s">
        <v>4737</v>
      </c>
      <c r="E2415" s="27" t="s">
        <v>4481</v>
      </c>
      <c r="F2415" s="25" t="s">
        <v>3611</v>
      </c>
      <c r="G2415" s="6" t="s">
        <v>13</v>
      </c>
      <c r="H2415" s="6" t="s">
        <v>13</v>
      </c>
      <c r="I2415" s="6" t="s">
        <v>13</v>
      </c>
      <c r="J2415" s="6" t="s">
        <v>13</v>
      </c>
      <c r="K2415" s="23" t="s">
        <v>13</v>
      </c>
      <c r="L2415" s="9" t="str">
        <f>_xlfn.CONCAT("", C2415)</f>
        <v>ARQ_Projeto</v>
      </c>
      <c r="M2415" s="9" t="str">
        <f>_xlfn.CONCAT("", D2415)</f>
        <v>ARQ_Circulações_TAG</v>
      </c>
      <c r="N2415" s="9" t="str">
        <f>_xlfn.CONCAT("", E2415)</f>
        <v>Escadas_Suporte_Lateral_Etiqueta</v>
      </c>
      <c r="O2415" s="9" t="str">
        <f>_xlfn.CONCAT("Classe IFC ou Categoria Revit:   ", F2415)</f>
        <v>Classe IFC ou Categoria Revit:   OST_StairsSupportTags</v>
      </c>
      <c r="P2415" s="7" t="s">
        <v>4460</v>
      </c>
      <c r="Q2415" s="11" t="str">
        <f>_xlfn.CONCAT("Categoria de Revit:  ",F2415)</f>
        <v>Categoria de Revit:  OST_StairsSupportTags</v>
      </c>
      <c r="R2415" s="7" t="str">
        <f>C2415</f>
        <v>ARQ_Projeto</v>
      </c>
      <c r="S2415" s="7" t="str">
        <f>D2415</f>
        <v>ARQ_Circulações_TAG</v>
      </c>
      <c r="T2415" s="7" t="str">
        <f>E2415</f>
        <v>Escadas_Suporte_Lateral_Etiqueta</v>
      </c>
      <c r="U2415" s="8" t="str">
        <f>_xlfn.CONCAT("bim-key_",A2415)</f>
        <v>bim-key_2414</v>
      </c>
      <c r="V2415" s="4" t="str">
        <f>IF(ISNUMBER(FIND("Arrow", F2415)), _xlfn.CONCAT(E2415,"_Seta"), E2415)</f>
        <v>Escadas_Suporte_Lateral_Etiqueta</v>
      </c>
      <c r="W2415" s="4" t="str">
        <f>IF(ISNUMBER(FIND("Scheme", F2415)), _xlfn.CONCAT(F2415,"_Esquema"), F2415)</f>
        <v>OST_StairsSupportTags</v>
      </c>
    </row>
    <row r="2416" spans="1:23" ht="9.75" customHeight="1" x14ac:dyDescent="0.25">
      <c r="A2416" s="66">
        <v>2415</v>
      </c>
      <c r="B2416" s="65" t="s">
        <v>4283</v>
      </c>
      <c r="C2416" s="27" t="s">
        <v>4289</v>
      </c>
      <c r="D2416" s="27" t="s">
        <v>4737</v>
      </c>
      <c r="E2416" s="27" t="s">
        <v>4478</v>
      </c>
      <c r="F2416" s="25" t="s">
        <v>3307</v>
      </c>
      <c r="G2416" s="6" t="s">
        <v>13</v>
      </c>
      <c r="H2416" s="6" t="s">
        <v>13</v>
      </c>
      <c r="I2416" s="6" t="s">
        <v>13</v>
      </c>
      <c r="J2416" s="6" t="s">
        <v>13</v>
      </c>
      <c r="K2416" s="23" t="s">
        <v>13</v>
      </c>
      <c r="L2416" s="9" t="str">
        <f>_xlfn.CONCAT("", C2416)</f>
        <v>ARQ_Projeto</v>
      </c>
      <c r="M2416" s="9" t="str">
        <f>_xlfn.CONCAT("", D2416)</f>
        <v>ARQ_Circulações_TAG</v>
      </c>
      <c r="N2416" s="9" t="str">
        <f>_xlfn.CONCAT("", E2416)</f>
        <v>Escadas_Etiqueta</v>
      </c>
      <c r="O2416" s="9" t="str">
        <f>_xlfn.CONCAT("Classe IFC ou Categoria Revit:   ", F2416)</f>
        <v>Classe IFC ou Categoria Revit:   OST_StairsTags</v>
      </c>
      <c r="P2416" s="7" t="s">
        <v>4460</v>
      </c>
      <c r="Q2416" s="11" t="str">
        <f>_xlfn.CONCAT("Categoria de Revit:  ",F2416)</f>
        <v>Categoria de Revit:  OST_StairsTags</v>
      </c>
      <c r="R2416" s="7" t="str">
        <f>C2416</f>
        <v>ARQ_Projeto</v>
      </c>
      <c r="S2416" s="7" t="str">
        <f>D2416</f>
        <v>ARQ_Circulações_TAG</v>
      </c>
      <c r="T2416" s="7" t="str">
        <f>E2416</f>
        <v>Escadas_Etiqueta</v>
      </c>
      <c r="U2416" s="8" t="str">
        <f>_xlfn.CONCAT("bim-key_",A2416)</f>
        <v>bim-key_2415</v>
      </c>
      <c r="V2416" s="4" t="str">
        <f>IF(ISNUMBER(FIND("Arrow", F2416)), _xlfn.CONCAT(E2416,"_Seta"), E2416)</f>
        <v>Escadas_Etiqueta</v>
      </c>
      <c r="W2416" s="4" t="str">
        <f>IF(ISNUMBER(FIND("Scheme", F2416)), _xlfn.CONCAT(F2416,"_Esquema"), F2416)</f>
        <v>OST_StairsTags</v>
      </c>
    </row>
    <row r="2417" spans="1:23" ht="9.75" customHeight="1" x14ac:dyDescent="0.25">
      <c r="A2417" s="66">
        <v>2056</v>
      </c>
      <c r="B2417" s="65" t="s">
        <v>4283</v>
      </c>
      <c r="C2417" s="27" t="s">
        <v>4458</v>
      </c>
      <c r="D2417" s="27" t="s">
        <v>4455</v>
      </c>
      <c r="E2417" s="26" t="s">
        <v>4456</v>
      </c>
      <c r="F2417" s="25" t="s">
        <v>2786</v>
      </c>
      <c r="G2417" s="6" t="s">
        <v>13</v>
      </c>
      <c r="H2417" s="6" t="s">
        <v>13</v>
      </c>
      <c r="I2417" s="6" t="s">
        <v>13</v>
      </c>
      <c r="J2417" s="6" t="s">
        <v>13</v>
      </c>
      <c r="K2417" s="23" t="s">
        <v>13</v>
      </c>
      <c r="L2417" s="9" t="str">
        <f>_xlfn.CONCAT("", C2417)</f>
        <v>XXX_Antigos</v>
      </c>
      <c r="M2417" s="9" t="str">
        <f>_xlfn.CONCAT("", D2417)</f>
        <v>XXX_Obsoletos</v>
      </c>
      <c r="N2417" s="9" t="str">
        <f>_xlfn.CONCAT("", E2417)</f>
        <v>Elemento_Obsoleto</v>
      </c>
      <c r="O2417" s="9" t="str">
        <f>_xlfn.CONCAT("Classe IFC ou Categoria Revit:   ", F2417)</f>
        <v>Classe IFC ou Categoria Revit:   OST_MassFloor_Obsolete_IdInWrongRange</v>
      </c>
      <c r="P2417" s="7" t="s">
        <v>5073</v>
      </c>
      <c r="Q2417" s="11" t="str">
        <f>_xlfn.CONCAT("Categoria de Revit:  ",F2417)</f>
        <v>Categoria de Revit:  OST_MassFloor_Obsolete_IdInWrongRange</v>
      </c>
      <c r="R2417" s="7" t="str">
        <f>C2417</f>
        <v>XXX_Antigos</v>
      </c>
      <c r="S2417" s="7" t="str">
        <f>D2417</f>
        <v>XXX_Obsoletos</v>
      </c>
      <c r="T2417" s="7" t="str">
        <f>E2417</f>
        <v>Elemento_Obsoleto</v>
      </c>
      <c r="U2417" s="8" t="str">
        <f>_xlfn.CONCAT("bim-key_",A2417)</f>
        <v>bim-key_2056</v>
      </c>
      <c r="V2417" s="4" t="str">
        <f>IF(ISNUMBER(FIND("Arrow", F2417)), _xlfn.CONCAT(E2417,"_Seta"), E2417)</f>
        <v>Elemento_Obsoleto</v>
      </c>
      <c r="W2417" s="4" t="str">
        <f>IF(ISNUMBER(FIND("Scheme", F2417)), _xlfn.CONCAT(F2417,"_Esquema"), F2417)</f>
        <v>OST_MassFloor_Obsolete_IdInWrongRange</v>
      </c>
    </row>
    <row r="2418" spans="1:23" ht="9.75" customHeight="1" x14ac:dyDescent="0.25">
      <c r="A2418" s="66">
        <v>2071</v>
      </c>
      <c r="B2418" s="65" t="s">
        <v>4283</v>
      </c>
      <c r="C2418" s="27" t="s">
        <v>4458</v>
      </c>
      <c r="D2418" s="27" t="s">
        <v>4455</v>
      </c>
      <c r="E2418" s="26" t="s">
        <v>4456</v>
      </c>
      <c r="F2418" s="25" t="s">
        <v>2785</v>
      </c>
      <c r="G2418" s="6" t="s">
        <v>13</v>
      </c>
      <c r="H2418" s="6" t="s">
        <v>13</v>
      </c>
      <c r="I2418" s="6" t="s">
        <v>13</v>
      </c>
      <c r="J2418" s="6" t="s">
        <v>13</v>
      </c>
      <c r="K2418" s="23" t="s">
        <v>13</v>
      </c>
      <c r="L2418" s="9" t="str">
        <f>_xlfn.CONCAT("", C2418)</f>
        <v>XXX_Antigos</v>
      </c>
      <c r="M2418" s="9" t="str">
        <f>_xlfn.CONCAT("", D2418)</f>
        <v>XXX_Obsoletos</v>
      </c>
      <c r="N2418" s="9" t="str">
        <f>_xlfn.CONCAT("", E2418)</f>
        <v>Elemento_Obsoleto</v>
      </c>
      <c r="O2418" s="9" t="str">
        <f>_xlfn.CONCAT("Classe IFC ou Categoria Revit:   ", F2418)</f>
        <v>Classe IFC ou Categoria Revit:   OST_MassSurface_Obsolete_IdInWrongRange</v>
      </c>
      <c r="P2418" s="7" t="s">
        <v>5073</v>
      </c>
      <c r="Q2418" s="11" t="str">
        <f>_xlfn.CONCAT("Categoria de Revit:  ",F2418)</f>
        <v>Categoria de Revit:  OST_MassSurface_Obsolete_IdInWrongRange</v>
      </c>
      <c r="R2418" s="7" t="str">
        <f>C2418</f>
        <v>XXX_Antigos</v>
      </c>
      <c r="S2418" s="7" t="str">
        <f>D2418</f>
        <v>XXX_Obsoletos</v>
      </c>
      <c r="T2418" s="7" t="str">
        <f>E2418</f>
        <v>Elemento_Obsoleto</v>
      </c>
      <c r="U2418" s="8" t="str">
        <f>_xlfn.CONCAT("bim-key_",A2418)</f>
        <v>bim-key_2071</v>
      </c>
      <c r="V2418" s="4" t="str">
        <f>IF(ISNUMBER(FIND("Arrow", F2418)), _xlfn.CONCAT(E2418,"_Seta"), E2418)</f>
        <v>Elemento_Obsoleto</v>
      </c>
      <c r="W2418" s="4" t="str">
        <f>IF(ISNUMBER(FIND("Scheme", F2418)), _xlfn.CONCAT(F2418,"_Esquema"), F2418)</f>
        <v>OST_MassSurface_Obsolete_IdInWrongRange</v>
      </c>
    </row>
    <row r="2419" spans="1:23" ht="9.75" customHeight="1" x14ac:dyDescent="0.25">
      <c r="A2419" s="66">
        <v>2418</v>
      </c>
      <c r="B2419" s="65" t="s">
        <v>4283</v>
      </c>
      <c r="C2419" s="27" t="s">
        <v>4289</v>
      </c>
      <c r="D2419" s="27" t="s">
        <v>4372</v>
      </c>
      <c r="E2419" s="27" t="s">
        <v>4449</v>
      </c>
      <c r="F2419" s="25" t="s">
        <v>3609</v>
      </c>
      <c r="G2419" s="6" t="s">
        <v>13</v>
      </c>
      <c r="H2419" s="6" t="s">
        <v>13</v>
      </c>
      <c r="I2419" s="6" t="s">
        <v>13</v>
      </c>
      <c r="J2419" s="6" t="s">
        <v>13</v>
      </c>
      <c r="K2419" s="23" t="s">
        <v>13</v>
      </c>
      <c r="L2419" s="9" t="str">
        <f>_xlfn.CONCAT("", C2419)</f>
        <v>ARQ_Projeto</v>
      </c>
      <c r="M2419" s="9" t="str">
        <f>_xlfn.CONCAT("", D2419)</f>
        <v>ARQ_Circulações</v>
      </c>
      <c r="N2419" s="9" t="str">
        <f>_xlfn.CONCAT("", E2419)</f>
        <v>Escadas_Espelhos</v>
      </c>
      <c r="O2419" s="9" t="str">
        <f>_xlfn.CONCAT("Classe IFC ou Categoria Revit:   ", F2419)</f>
        <v>Classe IFC ou Categoria Revit:   OST_StairsTriserNumbers</v>
      </c>
      <c r="P2419" s="7" t="s">
        <v>4183</v>
      </c>
      <c r="Q2419" s="11" t="str">
        <f>_xlfn.CONCAT("Categoria de Revit:  ",F2419)</f>
        <v>Categoria de Revit:  OST_StairsTriserNumbers</v>
      </c>
      <c r="R2419" s="7" t="str">
        <f>C2419</f>
        <v>ARQ_Projeto</v>
      </c>
      <c r="S2419" s="7" t="str">
        <f>D2419</f>
        <v>ARQ_Circulações</v>
      </c>
      <c r="T2419" s="7" t="str">
        <f>E2419</f>
        <v>Escadas_Espelhos</v>
      </c>
      <c r="U2419" s="8" t="str">
        <f>_xlfn.CONCAT("bim-key_",A2419)</f>
        <v>bim-key_2418</v>
      </c>
      <c r="V2419" s="4" t="str">
        <f>IF(ISNUMBER(FIND("Arrow", F2419)), _xlfn.CONCAT(E2419,"_Seta"), E2419)</f>
        <v>Escadas_Espelhos</v>
      </c>
      <c r="W2419" s="4" t="str">
        <f>IF(ISNUMBER(FIND("Scheme", F2419)), _xlfn.CONCAT(F2419,"_Esquema"), F2419)</f>
        <v>OST_StairsTriserNumbers</v>
      </c>
    </row>
    <row r="2420" spans="1:23" ht="9.75" customHeight="1" x14ac:dyDescent="0.25">
      <c r="A2420" s="66">
        <v>2419</v>
      </c>
      <c r="B2420" s="65" t="s">
        <v>4283</v>
      </c>
      <c r="C2420" s="27" t="s">
        <v>4289</v>
      </c>
      <c r="D2420" s="27" t="s">
        <v>4372</v>
      </c>
      <c r="E2420" s="27" t="s">
        <v>4449</v>
      </c>
      <c r="F2420" s="25" t="s">
        <v>3631</v>
      </c>
      <c r="G2420" s="6" t="s">
        <v>13</v>
      </c>
      <c r="H2420" s="6" t="s">
        <v>13</v>
      </c>
      <c r="I2420" s="6" t="s">
        <v>13</v>
      </c>
      <c r="J2420" s="6" t="s">
        <v>13</v>
      </c>
      <c r="K2420" s="23" t="s">
        <v>13</v>
      </c>
      <c r="L2420" s="9" t="str">
        <f>_xlfn.CONCAT("", C2420)</f>
        <v>ARQ_Projeto</v>
      </c>
      <c r="M2420" s="9" t="str">
        <f>_xlfn.CONCAT("", D2420)</f>
        <v>ARQ_Circulações</v>
      </c>
      <c r="N2420" s="9" t="str">
        <f>_xlfn.CONCAT("", E2420)</f>
        <v>Escadas_Espelhos</v>
      </c>
      <c r="O2420" s="9" t="str">
        <f>_xlfn.CONCAT("Classe IFC ou Categoria Revit:   ", F2420)</f>
        <v>Classe IFC ou Categoria Revit:   OST_StairsTrisers</v>
      </c>
      <c r="P2420" s="7" t="s">
        <v>4183</v>
      </c>
      <c r="Q2420" s="11" t="str">
        <f>_xlfn.CONCAT("Categoria de Revit:  ",F2420)</f>
        <v>Categoria de Revit:  OST_StairsTrisers</v>
      </c>
      <c r="R2420" s="7" t="str">
        <f>C2420</f>
        <v>ARQ_Projeto</v>
      </c>
      <c r="S2420" s="7" t="str">
        <f>D2420</f>
        <v>ARQ_Circulações</v>
      </c>
      <c r="T2420" s="7" t="str">
        <f>E2420</f>
        <v>Escadas_Espelhos</v>
      </c>
      <c r="U2420" s="8" t="str">
        <f>_xlfn.CONCAT("bim-key_",A2420)</f>
        <v>bim-key_2419</v>
      </c>
      <c r="V2420" s="4" t="str">
        <f>IF(ISNUMBER(FIND("Arrow", F2420)), _xlfn.CONCAT(E2420,"_Seta"), E2420)</f>
        <v>Escadas_Espelhos</v>
      </c>
      <c r="W2420" s="4" t="str">
        <f>IF(ISNUMBER(FIND("Scheme", F2420)), _xlfn.CONCAT(F2420,"_Esquema"), F2420)</f>
        <v>OST_StairsTrisers</v>
      </c>
    </row>
    <row r="2421" spans="1:23" ht="9.75" customHeight="1" x14ac:dyDescent="0.25">
      <c r="A2421" s="66">
        <v>2420</v>
      </c>
      <c r="B2421" s="65" t="s">
        <v>4283</v>
      </c>
      <c r="C2421" s="27" t="s">
        <v>4289</v>
      </c>
      <c r="D2421" s="27" t="s">
        <v>4737</v>
      </c>
      <c r="E2421" s="27" t="s">
        <v>4477</v>
      </c>
      <c r="F2421" s="25" t="s">
        <v>3610</v>
      </c>
      <c r="G2421" s="6" t="s">
        <v>13</v>
      </c>
      <c r="H2421" s="6" t="s">
        <v>13</v>
      </c>
      <c r="I2421" s="6" t="s">
        <v>13</v>
      </c>
      <c r="J2421" s="6" t="s">
        <v>13</v>
      </c>
      <c r="K2421" s="23" t="s">
        <v>13</v>
      </c>
      <c r="L2421" s="9" t="str">
        <f>_xlfn.CONCAT("", C2421)</f>
        <v>ARQ_Projeto</v>
      </c>
      <c r="M2421" s="9" t="str">
        <f>_xlfn.CONCAT("", D2421)</f>
        <v>ARQ_Circulações_TAG</v>
      </c>
      <c r="N2421" s="9" t="str">
        <f>_xlfn.CONCAT("", E2421)</f>
        <v>Escadas_Espelhos_Etiqueta</v>
      </c>
      <c r="O2421" s="9" t="str">
        <f>_xlfn.CONCAT("Classe IFC ou Categoria Revit:   ", F2421)</f>
        <v>Classe IFC ou Categoria Revit:   OST_StairsTriserTags</v>
      </c>
      <c r="P2421" s="7" t="s">
        <v>4460</v>
      </c>
      <c r="Q2421" s="11" t="str">
        <f>_xlfn.CONCAT("Categoria de Revit:  ",F2421)</f>
        <v>Categoria de Revit:  OST_StairsTriserTags</v>
      </c>
      <c r="R2421" s="7" t="str">
        <f>C2421</f>
        <v>ARQ_Projeto</v>
      </c>
      <c r="S2421" s="7" t="str">
        <f>D2421</f>
        <v>ARQ_Circulações_TAG</v>
      </c>
      <c r="T2421" s="7" t="str">
        <f>E2421</f>
        <v>Escadas_Espelhos_Etiqueta</v>
      </c>
      <c r="U2421" s="8" t="str">
        <f>_xlfn.CONCAT("bim-key_",A2421)</f>
        <v>bim-key_2420</v>
      </c>
      <c r="V2421" s="4" t="str">
        <f>IF(ISNUMBER(FIND("Arrow", F2421)), _xlfn.CONCAT(E2421,"_Seta"), E2421)</f>
        <v>Escadas_Espelhos_Etiqueta</v>
      </c>
      <c r="W2421" s="4" t="str">
        <f>IF(ISNUMBER(FIND("Scheme", F2421)), _xlfn.CONCAT(F2421,"_Esquema"), F2421)</f>
        <v>OST_StairsTriserTags</v>
      </c>
    </row>
    <row r="2422" spans="1:23" ht="9.75" customHeight="1" x14ac:dyDescent="0.25">
      <c r="A2422" s="66">
        <v>2421</v>
      </c>
      <c r="B2422" s="65" t="s">
        <v>4283</v>
      </c>
      <c r="C2422" s="27" t="s">
        <v>4289</v>
      </c>
      <c r="D2422" s="27" t="s">
        <v>4372</v>
      </c>
      <c r="E2422" s="27" t="s">
        <v>4625</v>
      </c>
      <c r="F2422" s="25" t="s">
        <v>3854</v>
      </c>
      <c r="G2422" s="6" t="s">
        <v>13</v>
      </c>
      <c r="H2422" s="6" t="s">
        <v>13</v>
      </c>
      <c r="I2422" s="6" t="s">
        <v>13</v>
      </c>
      <c r="J2422" s="6" t="s">
        <v>13</v>
      </c>
      <c r="K2422" s="23" t="s">
        <v>13</v>
      </c>
      <c r="L2422" s="9" t="str">
        <f>_xlfn.CONCAT("", C2422)</f>
        <v>ARQ_Projeto</v>
      </c>
      <c r="M2422" s="9" t="str">
        <f>_xlfn.CONCAT("", D2422)</f>
        <v>ARQ_Circulações</v>
      </c>
      <c r="N2422" s="9" t="str">
        <f>_xlfn.CONCAT("", E2422)</f>
        <v>Escadas_Setas_Seta</v>
      </c>
      <c r="O2422" s="9" t="str">
        <f>_xlfn.CONCAT("Classe IFC ou Categoria Revit:   ", F2422)</f>
        <v>Classe IFC ou Categoria Revit:   OST_StairsUpArrows</v>
      </c>
      <c r="P2422" s="7" t="s">
        <v>4183</v>
      </c>
      <c r="Q2422" s="11" t="str">
        <f>_xlfn.CONCAT("Categoria de Revit:  ",F2422)</f>
        <v>Categoria de Revit:  OST_StairsUpArrows</v>
      </c>
      <c r="R2422" s="7" t="str">
        <f>C2422</f>
        <v>ARQ_Projeto</v>
      </c>
      <c r="S2422" s="7" t="str">
        <f>D2422</f>
        <v>ARQ_Circulações</v>
      </c>
      <c r="T2422" s="7" t="str">
        <f>E2422</f>
        <v>Escadas_Setas_Seta</v>
      </c>
      <c r="U2422" s="8" t="str">
        <f>_xlfn.CONCAT("bim-key_",A2422)</f>
        <v>bim-key_2421</v>
      </c>
      <c r="V2422" s="4" t="str">
        <f>IF(ISNUMBER(FIND("Arrow", F2422)), _xlfn.CONCAT(E2422,"_Seta"), E2422)</f>
        <v>Escadas_Setas_Seta_Seta</v>
      </c>
      <c r="W2422" s="4" t="str">
        <f>IF(ISNUMBER(FIND("Scheme", F2422)), _xlfn.CONCAT(F2422,"_Esquema"), F2422)</f>
        <v>OST_StairsUpArrows</v>
      </c>
    </row>
    <row r="2423" spans="1:23" ht="9.75" customHeight="1" x14ac:dyDescent="0.25">
      <c r="A2423" s="66">
        <v>2422</v>
      </c>
      <c r="B2423" s="65" t="s">
        <v>4283</v>
      </c>
      <c r="C2423" s="27" t="s">
        <v>4289</v>
      </c>
      <c r="D2423" s="27" t="s">
        <v>4372</v>
      </c>
      <c r="E2423" s="27" t="s">
        <v>4448</v>
      </c>
      <c r="F2423" s="25" t="s">
        <v>3859</v>
      </c>
      <c r="G2423" s="6" t="s">
        <v>13</v>
      </c>
      <c r="H2423" s="6" t="s">
        <v>13</v>
      </c>
      <c r="I2423" s="6" t="s">
        <v>13</v>
      </c>
      <c r="J2423" s="6" t="s">
        <v>13</v>
      </c>
      <c r="K2423" s="23" t="s">
        <v>13</v>
      </c>
      <c r="L2423" s="9" t="str">
        <f>_xlfn.CONCAT("", C2423)</f>
        <v>ARQ_Projeto</v>
      </c>
      <c r="M2423" s="9" t="str">
        <f>_xlfn.CONCAT("", D2423)</f>
        <v>ARQ_Circulações</v>
      </c>
      <c r="N2423" s="9" t="str">
        <f>_xlfn.CONCAT("", E2423)</f>
        <v>Escadas_Setas</v>
      </c>
      <c r="O2423" s="9" t="str">
        <f>_xlfn.CONCAT("Classe IFC ou Categoria Revit:   ", F2423)</f>
        <v>Classe IFC ou Categoria Revit:   OST_StairsUpText</v>
      </c>
      <c r="P2423" s="7" t="s">
        <v>4183</v>
      </c>
      <c r="Q2423" s="11" t="str">
        <f>_xlfn.CONCAT("Categoria de Revit:  ",F2423)</f>
        <v>Categoria de Revit:  OST_StairsUpText</v>
      </c>
      <c r="R2423" s="7" t="str">
        <f>C2423</f>
        <v>ARQ_Projeto</v>
      </c>
      <c r="S2423" s="7" t="str">
        <f>D2423</f>
        <v>ARQ_Circulações</v>
      </c>
      <c r="T2423" s="7" t="str">
        <f>E2423</f>
        <v>Escadas_Setas</v>
      </c>
      <c r="U2423" s="8" t="str">
        <f>_xlfn.CONCAT("bim-key_",A2423)</f>
        <v>bim-key_2422</v>
      </c>
      <c r="V2423" s="4" t="str">
        <f>IF(ISNUMBER(FIND("Arrow", F2423)), _xlfn.CONCAT(E2423,"_Seta"), E2423)</f>
        <v>Escadas_Setas</v>
      </c>
      <c r="W2423" s="4" t="str">
        <f>IF(ISNUMBER(FIND("Scheme", F2423)), _xlfn.CONCAT(F2423,"_Esquema"), F2423)</f>
        <v>OST_StairsUpText</v>
      </c>
    </row>
    <row r="2424" spans="1:23" ht="9.75" customHeight="1" x14ac:dyDescent="0.25">
      <c r="A2424" s="66">
        <v>2073</v>
      </c>
      <c r="B2424" s="65" t="s">
        <v>4283</v>
      </c>
      <c r="C2424" s="27" t="s">
        <v>4458</v>
      </c>
      <c r="D2424" s="27" t="s">
        <v>4455</v>
      </c>
      <c r="E2424" s="26" t="s">
        <v>4456</v>
      </c>
      <c r="F2424" s="25" t="s">
        <v>2784</v>
      </c>
      <c r="G2424" s="6" t="s">
        <v>13</v>
      </c>
      <c r="H2424" s="6" t="s">
        <v>13</v>
      </c>
      <c r="I2424" s="6" t="s">
        <v>13</v>
      </c>
      <c r="J2424" s="6" t="s">
        <v>13</v>
      </c>
      <c r="K2424" s="23" t="s">
        <v>13</v>
      </c>
      <c r="L2424" s="9" t="str">
        <f>_xlfn.CONCAT("", C2424)</f>
        <v>XXX_Antigos</v>
      </c>
      <c r="M2424" s="9" t="str">
        <f>_xlfn.CONCAT("", D2424)</f>
        <v>XXX_Obsoletos</v>
      </c>
      <c r="N2424" s="9" t="str">
        <f>_xlfn.CONCAT("", E2424)</f>
        <v>Elemento_Obsoleto</v>
      </c>
      <c r="O2424" s="9" t="str">
        <f>_xlfn.CONCAT("Classe IFC ou Categoria Revit:   ", F2424)</f>
        <v>Classe IFC ou Categoria Revit:   OST_MassTags_Obsolete_IdInWrongRange</v>
      </c>
      <c r="P2424" s="7" t="s">
        <v>5073</v>
      </c>
      <c r="Q2424" s="11" t="str">
        <f>_xlfn.CONCAT("Categoria de Revit:  ",F2424)</f>
        <v>Categoria de Revit:  OST_MassTags_Obsolete_IdInWrongRange</v>
      </c>
      <c r="R2424" s="7" t="str">
        <f>C2424</f>
        <v>XXX_Antigos</v>
      </c>
      <c r="S2424" s="7" t="str">
        <f>D2424</f>
        <v>XXX_Obsoletos</v>
      </c>
      <c r="T2424" s="7" t="str">
        <f>E2424</f>
        <v>Elemento_Obsoleto</v>
      </c>
      <c r="U2424" s="8" t="str">
        <f>_xlfn.CONCAT("bim-key_",A2424)</f>
        <v>bim-key_2073</v>
      </c>
      <c r="V2424" s="4" t="str">
        <f>IF(ISNUMBER(FIND("Arrow", F2424)), _xlfn.CONCAT(E2424,"_Seta"), E2424)</f>
        <v>Elemento_Obsoleto</v>
      </c>
      <c r="W2424" s="4" t="str">
        <f>IF(ISNUMBER(FIND("Scheme", F2424)), _xlfn.CONCAT(F2424,"_Esquema"), F2424)</f>
        <v>OST_MassTags_Obsolete_IdInWrongRange</v>
      </c>
    </row>
    <row r="2425" spans="1:23" ht="9.75" customHeight="1" x14ac:dyDescent="0.25">
      <c r="A2425" s="66">
        <v>2424</v>
      </c>
      <c r="B2425" s="65" t="s">
        <v>4283</v>
      </c>
      <c r="C2425" s="27" t="s">
        <v>4296</v>
      </c>
      <c r="D2425" s="27" t="s">
        <v>5039</v>
      </c>
      <c r="E2425" s="39" t="s">
        <v>5027</v>
      </c>
      <c r="F2425" s="25" t="s">
        <v>2919</v>
      </c>
      <c r="G2425" s="6" t="s">
        <v>13</v>
      </c>
      <c r="H2425" s="6" t="s">
        <v>13</v>
      </c>
      <c r="I2425" s="6" t="s">
        <v>13</v>
      </c>
      <c r="J2425" s="6" t="s">
        <v>13</v>
      </c>
      <c r="K2425" s="23" t="s">
        <v>13</v>
      </c>
      <c r="L2425" s="9" t="str">
        <f>_xlfn.CONCAT("", C2425)</f>
        <v>EST_Projeto</v>
      </c>
      <c r="M2425" s="9" t="str">
        <f>_xlfn.CONCAT("", D2425)</f>
        <v>EST_Ligações_Conexão</v>
      </c>
      <c r="N2425" s="9" t="str">
        <f>_xlfn.CONCAT("", E2425)</f>
        <v>Conexão_Problemática</v>
      </c>
      <c r="O2425" s="9" t="str">
        <f>_xlfn.CONCAT("Classe IFC ou Categoria Revit:   ", F2425)</f>
        <v>Classe IFC ou Categoria Revit:   OST_SteelElementStale</v>
      </c>
      <c r="P2425" s="7" t="s">
        <v>4183</v>
      </c>
      <c r="Q2425" s="11" t="str">
        <f>_xlfn.CONCAT("Categoria de Revit:  ",F2425)</f>
        <v>Categoria de Revit:  OST_SteelElementStale</v>
      </c>
      <c r="R2425" s="7" t="str">
        <f>C2425</f>
        <v>EST_Projeto</v>
      </c>
      <c r="S2425" s="7" t="str">
        <f>D2425</f>
        <v>EST_Ligações_Conexão</v>
      </c>
      <c r="T2425" s="7" t="str">
        <f>E2425</f>
        <v>Conexão_Problemática</v>
      </c>
      <c r="U2425" s="8" t="str">
        <f>_xlfn.CONCAT("bim-key_",A2425)</f>
        <v>bim-key_2424</v>
      </c>
      <c r="V2425" s="4" t="str">
        <f>IF(ISNUMBER(FIND("Arrow", F2425)), _xlfn.CONCAT(E2425,"_Seta"), E2425)</f>
        <v>Conexão_Problemática</v>
      </c>
      <c r="W2425" s="4" t="str">
        <f>IF(ISNUMBER(FIND("Scheme", F2425)), _xlfn.CONCAT(F2425,"_Esquema"), F2425)</f>
        <v>OST_SteelElementStale</v>
      </c>
    </row>
    <row r="2426" spans="1:23" ht="9.75" customHeight="1" x14ac:dyDescent="0.25">
      <c r="A2426" s="66">
        <v>2101</v>
      </c>
      <c r="B2426" s="65" t="s">
        <v>4283</v>
      </c>
      <c r="C2426" s="27" t="s">
        <v>4458</v>
      </c>
      <c r="D2426" s="27" t="s">
        <v>4455</v>
      </c>
      <c r="E2426" s="26" t="s">
        <v>4456</v>
      </c>
      <c r="F2426" s="25" t="s">
        <v>2973</v>
      </c>
      <c r="G2426" s="6" t="s">
        <v>13</v>
      </c>
      <c r="H2426" s="6" t="s">
        <v>13</v>
      </c>
      <c r="I2426" s="6" t="s">
        <v>13</v>
      </c>
      <c r="J2426" s="6" t="s">
        <v>13</v>
      </c>
      <c r="K2426" s="23" t="s">
        <v>13</v>
      </c>
      <c r="L2426" s="9" t="str">
        <f>_xlfn.CONCAT("", C2426)</f>
        <v>XXX_Antigos</v>
      </c>
      <c r="M2426" s="9" t="str">
        <f>_xlfn.CONCAT("", D2426)</f>
        <v>XXX_Obsoletos</v>
      </c>
      <c r="N2426" s="9" t="str">
        <f>_xlfn.CONCAT("", E2426)</f>
        <v>Elemento_Obsoleto</v>
      </c>
      <c r="O2426" s="9" t="str">
        <f>_xlfn.CONCAT("Classe IFC ou Categoria Revit:   ", F2426)</f>
        <v>Classe IFC ou Categoria Revit:   OST_MEPAncillaries_Obsolete</v>
      </c>
      <c r="P2426" s="7" t="s">
        <v>5073</v>
      </c>
      <c r="Q2426" s="11" t="str">
        <f>_xlfn.CONCAT("Categoria de Revit:  ",F2426)</f>
        <v>Categoria de Revit:  OST_MEPAncillaries_Obsolete</v>
      </c>
      <c r="R2426" s="7" t="str">
        <f>C2426</f>
        <v>XXX_Antigos</v>
      </c>
      <c r="S2426" s="7" t="str">
        <f>D2426</f>
        <v>XXX_Obsoletos</v>
      </c>
      <c r="T2426" s="7" t="str">
        <f>E2426</f>
        <v>Elemento_Obsoleto</v>
      </c>
      <c r="U2426" s="8" t="str">
        <f>_xlfn.CONCAT("bim-key_",A2426)</f>
        <v>bim-key_2101</v>
      </c>
      <c r="V2426" s="4" t="str">
        <f>IF(ISNUMBER(FIND("Arrow", F2426)), _xlfn.CONCAT(E2426,"_Seta"), E2426)</f>
        <v>Elemento_Obsoleto</v>
      </c>
      <c r="W2426" s="4" t="str">
        <f>IF(ISNUMBER(FIND("Scheme", F2426)), _xlfn.CONCAT(F2426,"_Esquema"), F2426)</f>
        <v>OST_MEPAncillaries_Obsolete</v>
      </c>
    </row>
    <row r="2427" spans="1:23" ht="9.75" customHeight="1" x14ac:dyDescent="0.25">
      <c r="A2427" s="66">
        <v>2426</v>
      </c>
      <c r="B2427" s="65" t="s">
        <v>4283</v>
      </c>
      <c r="C2427" s="27" t="s">
        <v>4296</v>
      </c>
      <c r="D2427" s="27" t="s">
        <v>5039</v>
      </c>
      <c r="E2427" s="39" t="s">
        <v>5040</v>
      </c>
      <c r="F2427" s="25" t="s">
        <v>2928</v>
      </c>
      <c r="G2427" s="6" t="s">
        <v>13</v>
      </c>
      <c r="H2427" s="6" t="s">
        <v>13</v>
      </c>
      <c r="I2427" s="6" t="s">
        <v>13</v>
      </c>
      <c r="J2427" s="6" t="s">
        <v>13</v>
      </c>
      <c r="K2427" s="23" t="s">
        <v>13</v>
      </c>
      <c r="L2427" s="9" t="str">
        <f>_xlfn.CONCAT("", C2427)</f>
        <v>EST_Projeto</v>
      </c>
      <c r="M2427" s="9" t="str">
        <f>_xlfn.CONCAT("", D2427)</f>
        <v>EST_Ligações_Conexão</v>
      </c>
      <c r="N2427" s="9" t="str">
        <f>_xlfn.CONCAT("", E2427)</f>
        <v>Conexão_Ancoragem</v>
      </c>
      <c r="O2427" s="9" t="str">
        <f>_xlfn.CONCAT("Classe IFC ou Categoria Revit:   ", F2427)</f>
        <v>Classe IFC ou Categoria Revit:   OST_StructConnectionAnchors</v>
      </c>
      <c r="P2427" s="7" t="s">
        <v>4183</v>
      </c>
      <c r="Q2427" s="11" t="str">
        <f>_xlfn.CONCAT("Categoria de Revit:  ",F2427)</f>
        <v>Categoria de Revit:  OST_StructConnectionAnchors</v>
      </c>
      <c r="R2427" s="7" t="str">
        <f>C2427</f>
        <v>EST_Projeto</v>
      </c>
      <c r="S2427" s="7" t="str">
        <f>D2427</f>
        <v>EST_Ligações_Conexão</v>
      </c>
      <c r="T2427" s="7" t="str">
        <f>E2427</f>
        <v>Conexão_Ancoragem</v>
      </c>
      <c r="U2427" s="8" t="str">
        <f>_xlfn.CONCAT("bim-key_",A2427)</f>
        <v>bim-key_2426</v>
      </c>
      <c r="V2427" s="4" t="str">
        <f>IF(ISNUMBER(FIND("Arrow", F2427)), _xlfn.CONCAT(E2427,"_Seta"), E2427)</f>
        <v>Conexão_Ancoragem</v>
      </c>
      <c r="W2427" s="4" t="str">
        <f>IF(ISNUMBER(FIND("Scheme", F2427)), _xlfn.CONCAT(F2427,"_Esquema"), F2427)</f>
        <v>OST_StructConnectionAnchors</v>
      </c>
    </row>
    <row r="2428" spans="1:23" ht="9.75" customHeight="1" x14ac:dyDescent="0.25">
      <c r="A2428" s="66">
        <v>2427</v>
      </c>
      <c r="B2428" s="65" t="s">
        <v>4283</v>
      </c>
      <c r="C2428" s="27" t="s">
        <v>4296</v>
      </c>
      <c r="D2428" s="27" t="s">
        <v>4875</v>
      </c>
      <c r="E2428" s="39" t="s">
        <v>5042</v>
      </c>
      <c r="F2428" s="25" t="s">
        <v>2914</v>
      </c>
      <c r="G2428" s="6" t="s">
        <v>13</v>
      </c>
      <c r="H2428" s="6" t="s">
        <v>13</v>
      </c>
      <c r="I2428" s="6" t="s">
        <v>13</v>
      </c>
      <c r="J2428" s="6" t="s">
        <v>13</v>
      </c>
      <c r="K2428" s="23" t="s">
        <v>13</v>
      </c>
      <c r="L2428" s="9" t="str">
        <f>_xlfn.CONCAT("", C2428)</f>
        <v>EST_Projeto</v>
      </c>
      <c r="M2428" s="9" t="str">
        <f>_xlfn.CONCAT("", D2428)</f>
        <v>EST_Ligações_TAG</v>
      </c>
      <c r="N2428" s="9" t="str">
        <f>_xlfn.CONCAT("", E2428)</f>
        <v>Conexão_Ancoragem_Etiqueta</v>
      </c>
      <c r="O2428" s="9" t="str">
        <f>_xlfn.CONCAT("Classe IFC ou Categoria Revit:   ", F2428)</f>
        <v>Classe IFC ou Categoria Revit:   OST_StructConnectionAnchorTags</v>
      </c>
      <c r="P2428" s="7" t="s">
        <v>4460</v>
      </c>
      <c r="Q2428" s="11" t="str">
        <f>_xlfn.CONCAT("Categoria de Revit:  ",F2428)</f>
        <v>Categoria de Revit:  OST_StructConnectionAnchorTags</v>
      </c>
      <c r="R2428" s="7" t="str">
        <f>C2428</f>
        <v>EST_Projeto</v>
      </c>
      <c r="S2428" s="7" t="str">
        <f>D2428</f>
        <v>EST_Ligações_TAG</v>
      </c>
      <c r="T2428" s="7" t="str">
        <f>E2428</f>
        <v>Conexão_Ancoragem_Etiqueta</v>
      </c>
      <c r="U2428" s="8" t="str">
        <f>_xlfn.CONCAT("bim-key_",A2428)</f>
        <v>bim-key_2427</v>
      </c>
      <c r="V2428" s="4" t="str">
        <f>IF(ISNUMBER(FIND("Arrow", F2428)), _xlfn.CONCAT(E2428,"_Seta"), E2428)</f>
        <v>Conexão_Ancoragem_Etiqueta</v>
      </c>
      <c r="W2428" s="4" t="str">
        <f>IF(ISNUMBER(FIND("Scheme", F2428)), _xlfn.CONCAT(F2428,"_Esquema"), F2428)</f>
        <v>OST_StructConnectionAnchorTags</v>
      </c>
    </row>
    <row r="2429" spans="1:23" ht="9.75" customHeight="1" x14ac:dyDescent="0.25">
      <c r="A2429" s="66">
        <v>2428</v>
      </c>
      <c r="B2429" s="65" t="s">
        <v>4283</v>
      </c>
      <c r="C2429" s="27" t="s">
        <v>4296</v>
      </c>
      <c r="D2429" s="27" t="s">
        <v>5039</v>
      </c>
      <c r="E2429" s="39" t="s">
        <v>5045</v>
      </c>
      <c r="F2429" s="25" t="s">
        <v>2926</v>
      </c>
      <c r="G2429" s="6" t="s">
        <v>13</v>
      </c>
      <c r="H2429" s="6" t="s">
        <v>13</v>
      </c>
      <c r="I2429" s="6" t="s">
        <v>13</v>
      </c>
      <c r="J2429" s="6" t="s">
        <v>13</v>
      </c>
      <c r="K2429" s="23" t="s">
        <v>13</v>
      </c>
      <c r="L2429" s="9" t="str">
        <f>_xlfn.CONCAT("", C2429)</f>
        <v>EST_Projeto</v>
      </c>
      <c r="M2429" s="9" t="str">
        <f>_xlfn.CONCAT("", D2429)</f>
        <v>EST_Ligações_Conexão</v>
      </c>
      <c r="N2429" s="9" t="str">
        <f>_xlfn.CONCAT("", E2429)</f>
        <v>Conexão_Parafuso</v>
      </c>
      <c r="O2429" s="9" t="str">
        <f>_xlfn.CONCAT("Classe IFC ou Categoria Revit:   ", F2429)</f>
        <v>Classe IFC ou Categoria Revit:   OST_StructConnectionBolts</v>
      </c>
      <c r="P2429" s="7" t="s">
        <v>4183</v>
      </c>
      <c r="Q2429" s="11" t="str">
        <f>_xlfn.CONCAT("Categoria de Revit:  ",F2429)</f>
        <v>Categoria de Revit:  OST_StructConnectionBolts</v>
      </c>
      <c r="R2429" s="7" t="str">
        <f>C2429</f>
        <v>EST_Projeto</v>
      </c>
      <c r="S2429" s="7" t="str">
        <f>D2429</f>
        <v>EST_Ligações_Conexão</v>
      </c>
      <c r="T2429" s="7" t="str">
        <f>E2429</f>
        <v>Conexão_Parafuso</v>
      </c>
      <c r="U2429" s="8" t="str">
        <f>_xlfn.CONCAT("bim-key_",A2429)</f>
        <v>bim-key_2428</v>
      </c>
      <c r="V2429" s="4" t="str">
        <f>IF(ISNUMBER(FIND("Arrow", F2429)), _xlfn.CONCAT(E2429,"_Seta"), E2429)</f>
        <v>Conexão_Parafuso</v>
      </c>
      <c r="W2429" s="4" t="str">
        <f>IF(ISNUMBER(FIND("Scheme", F2429)), _xlfn.CONCAT(F2429,"_Esquema"), F2429)</f>
        <v>OST_StructConnectionBolts</v>
      </c>
    </row>
    <row r="2430" spans="1:23" ht="9.75" customHeight="1" x14ac:dyDescent="0.25">
      <c r="A2430" s="66">
        <v>2429</v>
      </c>
      <c r="B2430" s="65" t="s">
        <v>4283</v>
      </c>
      <c r="C2430" s="27" t="s">
        <v>4296</v>
      </c>
      <c r="D2430" s="27" t="s">
        <v>4875</v>
      </c>
      <c r="E2430" s="39" t="s">
        <v>5048</v>
      </c>
      <c r="F2430" s="25" t="s">
        <v>2915</v>
      </c>
      <c r="G2430" s="6" t="s">
        <v>13</v>
      </c>
      <c r="H2430" s="6" t="s">
        <v>13</v>
      </c>
      <c r="I2430" s="6" t="s">
        <v>13</v>
      </c>
      <c r="J2430" s="6" t="s">
        <v>13</v>
      </c>
      <c r="K2430" s="23" t="s">
        <v>13</v>
      </c>
      <c r="L2430" s="9" t="str">
        <f>_xlfn.CONCAT("", C2430)</f>
        <v>EST_Projeto</v>
      </c>
      <c r="M2430" s="9" t="str">
        <f>_xlfn.CONCAT("", D2430)</f>
        <v>EST_Ligações_TAG</v>
      </c>
      <c r="N2430" s="9" t="str">
        <f>_xlfn.CONCAT("", E2430)</f>
        <v>Conexão_Parafuso_Etiqueta</v>
      </c>
      <c r="O2430" s="9" t="str">
        <f>_xlfn.CONCAT("Classe IFC ou Categoria Revit:   ", F2430)</f>
        <v>Classe IFC ou Categoria Revit:   OST_StructConnectionBoltTags</v>
      </c>
      <c r="P2430" s="7" t="s">
        <v>4460</v>
      </c>
      <c r="Q2430" s="11" t="str">
        <f>_xlfn.CONCAT("Categoria de Revit:  ",F2430)</f>
        <v>Categoria de Revit:  OST_StructConnectionBoltTags</v>
      </c>
      <c r="R2430" s="7" t="str">
        <f>C2430</f>
        <v>EST_Projeto</v>
      </c>
      <c r="S2430" s="7" t="str">
        <f>D2430</f>
        <v>EST_Ligações_TAG</v>
      </c>
      <c r="T2430" s="7" t="str">
        <f>E2430</f>
        <v>Conexão_Parafuso_Etiqueta</v>
      </c>
      <c r="U2430" s="8" t="str">
        <f>_xlfn.CONCAT("bim-key_",A2430)</f>
        <v>bim-key_2429</v>
      </c>
      <c r="V2430" s="4" t="str">
        <f>IF(ISNUMBER(FIND("Arrow", F2430)), _xlfn.CONCAT(E2430,"_Seta"), E2430)</f>
        <v>Conexão_Parafuso_Etiqueta</v>
      </c>
      <c r="W2430" s="4" t="str">
        <f>IF(ISNUMBER(FIND("Scheme", F2430)), _xlfn.CONCAT(F2430,"_Esquema"), F2430)</f>
        <v>OST_StructConnectionBoltTags</v>
      </c>
    </row>
    <row r="2431" spans="1:23" ht="9.75" customHeight="1" x14ac:dyDescent="0.25">
      <c r="A2431" s="66">
        <v>2430</v>
      </c>
      <c r="B2431" s="65" t="s">
        <v>4283</v>
      </c>
      <c r="C2431" s="27" t="s">
        <v>4296</v>
      </c>
      <c r="D2431" s="27" t="s">
        <v>5039</v>
      </c>
      <c r="E2431" s="39" t="s">
        <v>5027</v>
      </c>
      <c r="F2431" s="25" t="s">
        <v>2932</v>
      </c>
      <c r="G2431" s="6" t="s">
        <v>13</v>
      </c>
      <c r="H2431" s="6" t="s">
        <v>13</v>
      </c>
      <c r="I2431" s="6" t="s">
        <v>13</v>
      </c>
      <c r="J2431" s="6" t="s">
        <v>13</v>
      </c>
      <c r="K2431" s="23" t="s">
        <v>13</v>
      </c>
      <c r="L2431" s="9" t="str">
        <f>_xlfn.CONCAT("", C2431)</f>
        <v>EST_Projeto</v>
      </c>
      <c r="M2431" s="9" t="str">
        <f>_xlfn.CONCAT("", D2431)</f>
        <v>EST_Ligações_Conexão</v>
      </c>
      <c r="N2431" s="9" t="str">
        <f>_xlfn.CONCAT("", E2431)</f>
        <v>Conexão_Problemática</v>
      </c>
      <c r="O2431" s="9" t="str">
        <f>_xlfn.CONCAT("Classe IFC ou Categoria Revit:   ", F2431)</f>
        <v>Classe IFC ou Categoria Revit:   OST_StructConnectionFailed</v>
      </c>
      <c r="P2431" s="7" t="s">
        <v>4183</v>
      </c>
      <c r="Q2431" s="11" t="str">
        <f>_xlfn.CONCAT("Categoria de Revit:  ",F2431)</f>
        <v>Categoria de Revit:  OST_StructConnectionFailed</v>
      </c>
      <c r="R2431" s="7" t="str">
        <f>C2431</f>
        <v>EST_Projeto</v>
      </c>
      <c r="S2431" s="7" t="str">
        <f>D2431</f>
        <v>EST_Ligações_Conexão</v>
      </c>
      <c r="T2431" s="7" t="str">
        <f>E2431</f>
        <v>Conexão_Problemática</v>
      </c>
      <c r="U2431" s="8" t="str">
        <f>_xlfn.CONCAT("bim-key_",A2431)</f>
        <v>bim-key_2430</v>
      </c>
      <c r="V2431" s="4" t="str">
        <f>IF(ISNUMBER(FIND("Arrow", F2431)), _xlfn.CONCAT(E2431,"_Seta"), E2431)</f>
        <v>Conexão_Problemática</v>
      </c>
      <c r="W2431" s="4" t="str">
        <f>IF(ISNUMBER(FIND("Scheme", F2431)), _xlfn.CONCAT(F2431,"_Esquema"), F2431)</f>
        <v>OST_StructConnectionFailed</v>
      </c>
    </row>
    <row r="2432" spans="1:23" ht="9.75" customHeight="1" x14ac:dyDescent="0.25">
      <c r="A2432" s="66">
        <v>2431</v>
      </c>
      <c r="B2432" s="65" t="s">
        <v>4283</v>
      </c>
      <c r="C2432" s="27" t="s">
        <v>4296</v>
      </c>
      <c r="D2432" s="27" t="s">
        <v>5039</v>
      </c>
      <c r="E2432" s="39" t="s">
        <v>4884</v>
      </c>
      <c r="F2432" s="25" t="s">
        <v>2935</v>
      </c>
      <c r="G2432" s="6" t="s">
        <v>13</v>
      </c>
      <c r="H2432" s="6" t="s">
        <v>13</v>
      </c>
      <c r="I2432" s="6" t="s">
        <v>13</v>
      </c>
      <c r="J2432" s="6" t="s">
        <v>13</v>
      </c>
      <c r="K2432" s="23" t="s">
        <v>13</v>
      </c>
      <c r="L2432" s="9" t="str">
        <f>_xlfn.CONCAT("", C2432)</f>
        <v>EST_Projeto</v>
      </c>
      <c r="M2432" s="9" t="str">
        <f>_xlfn.CONCAT("", D2432)</f>
        <v>EST_Ligações_Conexão</v>
      </c>
      <c r="N2432" s="9" t="str">
        <f>_xlfn.CONCAT("", E2432)</f>
        <v>Conexão_Linha_Oculta</v>
      </c>
      <c r="O2432" s="9" t="str">
        <f>_xlfn.CONCAT("Classe IFC ou Categoria Revit:   ", F2432)</f>
        <v>Classe IFC ou Categoria Revit:   OST_StructConnectionHiddenLines</v>
      </c>
      <c r="P2432" s="7" t="s">
        <v>4183</v>
      </c>
      <c r="Q2432" s="11" t="str">
        <f>_xlfn.CONCAT("Categoria de Revit:  ",F2432)</f>
        <v>Categoria de Revit:  OST_StructConnectionHiddenLines</v>
      </c>
      <c r="R2432" s="7" t="str">
        <f>C2432</f>
        <v>EST_Projeto</v>
      </c>
      <c r="S2432" s="7" t="str">
        <f>D2432</f>
        <v>EST_Ligações_Conexão</v>
      </c>
      <c r="T2432" s="7" t="str">
        <f>E2432</f>
        <v>Conexão_Linha_Oculta</v>
      </c>
      <c r="U2432" s="8" t="str">
        <f>_xlfn.CONCAT("bim-key_",A2432)</f>
        <v>bim-key_2431</v>
      </c>
      <c r="V2432" s="4" t="str">
        <f>IF(ISNUMBER(FIND("Arrow", F2432)), _xlfn.CONCAT(E2432,"_Seta"), E2432)</f>
        <v>Conexão_Linha_Oculta</v>
      </c>
      <c r="W2432" s="4" t="str">
        <f>IF(ISNUMBER(FIND("Scheme", F2432)), _xlfn.CONCAT(F2432,"_Esquema"), F2432)</f>
        <v>OST_StructConnectionHiddenLines</v>
      </c>
    </row>
    <row r="2433" spans="1:23" ht="9.75" customHeight="1" x14ac:dyDescent="0.25">
      <c r="A2433" s="66">
        <v>2432</v>
      </c>
      <c r="B2433" s="65" t="s">
        <v>4283</v>
      </c>
      <c r="C2433" s="27" t="s">
        <v>4296</v>
      </c>
      <c r="D2433" s="27" t="s">
        <v>5039</v>
      </c>
      <c r="E2433" s="39" t="s">
        <v>4885</v>
      </c>
      <c r="F2433" s="25" t="s">
        <v>2922</v>
      </c>
      <c r="G2433" s="6" t="s">
        <v>13</v>
      </c>
      <c r="H2433" s="6" t="s">
        <v>13</v>
      </c>
      <c r="I2433" s="6" t="s">
        <v>13</v>
      </c>
      <c r="J2433" s="6" t="s">
        <v>13</v>
      </c>
      <c r="K2433" s="23" t="s">
        <v>13</v>
      </c>
      <c r="L2433" s="9" t="str">
        <f>_xlfn.CONCAT("", C2433)</f>
        <v>EST_Projeto</v>
      </c>
      <c r="M2433" s="9" t="str">
        <f>_xlfn.CONCAT("", D2433)</f>
        <v>EST_Ligações_Conexão</v>
      </c>
      <c r="N2433" s="9" t="str">
        <f>_xlfn.CONCAT("", E2433)</f>
        <v>Conexão_Furo</v>
      </c>
      <c r="O2433" s="9" t="str">
        <f>_xlfn.CONCAT("Classe IFC ou Categoria Revit:   ", F2433)</f>
        <v>Classe IFC ou Categoria Revit:   OST_StructConnectionHoles</v>
      </c>
      <c r="P2433" s="7" t="s">
        <v>4183</v>
      </c>
      <c r="Q2433" s="11" t="str">
        <f>_xlfn.CONCAT("Categoria de Revit:  ",F2433)</f>
        <v>Categoria de Revit:  OST_StructConnectionHoles</v>
      </c>
      <c r="R2433" s="7" t="str">
        <f>C2433</f>
        <v>EST_Projeto</v>
      </c>
      <c r="S2433" s="7" t="str">
        <f>D2433</f>
        <v>EST_Ligações_Conexão</v>
      </c>
      <c r="T2433" s="7" t="str">
        <f>E2433</f>
        <v>Conexão_Furo</v>
      </c>
      <c r="U2433" s="8" t="str">
        <f>_xlfn.CONCAT("bim-key_",A2433)</f>
        <v>bim-key_2432</v>
      </c>
      <c r="V2433" s="4" t="str">
        <f>IF(ISNUMBER(FIND("Arrow", F2433)), _xlfn.CONCAT(E2433,"_Seta"), E2433)</f>
        <v>Conexão_Furo</v>
      </c>
      <c r="W2433" s="4" t="str">
        <f>IF(ISNUMBER(FIND("Scheme", F2433)), _xlfn.CONCAT(F2433,"_Esquema"), F2433)</f>
        <v>OST_StructConnectionHoles</v>
      </c>
    </row>
    <row r="2434" spans="1:23" ht="9.75" customHeight="1" x14ac:dyDescent="0.25">
      <c r="A2434" s="66">
        <v>2433</v>
      </c>
      <c r="B2434" s="65" t="s">
        <v>4283</v>
      </c>
      <c r="C2434" s="27" t="s">
        <v>4296</v>
      </c>
      <c r="D2434" s="27" t="s">
        <v>4875</v>
      </c>
      <c r="E2434" s="39" t="s">
        <v>4886</v>
      </c>
      <c r="F2434" s="25" t="s">
        <v>2908</v>
      </c>
      <c r="G2434" s="6" t="s">
        <v>13</v>
      </c>
      <c r="H2434" s="6" t="s">
        <v>13</v>
      </c>
      <c r="I2434" s="6" t="s">
        <v>13</v>
      </c>
      <c r="J2434" s="6" t="s">
        <v>13</v>
      </c>
      <c r="K2434" s="23" t="s">
        <v>13</v>
      </c>
      <c r="L2434" s="9" t="str">
        <f>_xlfn.CONCAT("", C2434)</f>
        <v>EST_Projeto</v>
      </c>
      <c r="M2434" s="9" t="str">
        <f>_xlfn.CONCAT("", D2434)</f>
        <v>EST_Ligações_TAG</v>
      </c>
      <c r="N2434" s="9" t="str">
        <f>_xlfn.CONCAT("", E2434)</f>
        <v>Conexão_Furo_Etiqueta</v>
      </c>
      <c r="O2434" s="9" t="str">
        <f>_xlfn.CONCAT("Classe IFC ou Categoria Revit:   ", F2434)</f>
        <v>Classe IFC ou Categoria Revit:   OST_StructConnectionHoleTags</v>
      </c>
      <c r="P2434" s="7" t="s">
        <v>4460</v>
      </c>
      <c r="Q2434" s="11" t="str">
        <f>_xlfn.CONCAT("Categoria de Revit:  ",F2434)</f>
        <v>Categoria de Revit:  OST_StructConnectionHoleTags</v>
      </c>
      <c r="R2434" s="7" t="str">
        <f>C2434</f>
        <v>EST_Projeto</v>
      </c>
      <c r="S2434" s="7" t="str">
        <f>D2434</f>
        <v>EST_Ligações_TAG</v>
      </c>
      <c r="T2434" s="7" t="str">
        <f>E2434</f>
        <v>Conexão_Furo_Etiqueta</v>
      </c>
      <c r="U2434" s="8" t="str">
        <f>_xlfn.CONCAT("bim-key_",A2434)</f>
        <v>bim-key_2433</v>
      </c>
      <c r="V2434" s="4" t="str">
        <f>IF(ISNUMBER(FIND("Arrow", F2434)), _xlfn.CONCAT(E2434,"_Seta"), E2434)</f>
        <v>Conexão_Furo_Etiqueta</v>
      </c>
      <c r="W2434" s="4" t="str">
        <f>IF(ISNUMBER(FIND("Scheme", F2434)), _xlfn.CONCAT(F2434,"_Esquema"), F2434)</f>
        <v>OST_StructConnectionHoleTags</v>
      </c>
    </row>
    <row r="2435" spans="1:23" ht="9.75" customHeight="1" x14ac:dyDescent="0.25">
      <c r="A2435" s="66">
        <v>2434</v>
      </c>
      <c r="B2435" s="65" t="s">
        <v>4283</v>
      </c>
      <c r="C2435" s="27" t="s">
        <v>4296</v>
      </c>
      <c r="D2435" s="27" t="s">
        <v>5039</v>
      </c>
      <c r="E2435" s="39" t="s">
        <v>4887</v>
      </c>
      <c r="F2435" s="25" t="s">
        <v>2920</v>
      </c>
      <c r="G2435" s="6" t="s">
        <v>13</v>
      </c>
      <c r="H2435" s="6" t="s">
        <v>13</v>
      </c>
      <c r="I2435" s="6" t="s">
        <v>13</v>
      </c>
      <c r="J2435" s="6" t="s">
        <v>13</v>
      </c>
      <c r="K2435" s="23" t="s">
        <v>13</v>
      </c>
      <c r="L2435" s="9" t="str">
        <f>_xlfn.CONCAT("", C2435)</f>
        <v>EST_Projeto</v>
      </c>
      <c r="M2435" s="9" t="str">
        <f>_xlfn.CONCAT("", D2435)</f>
        <v>EST_Ligações_Conexão</v>
      </c>
      <c r="N2435" s="9" t="str">
        <f>_xlfn.CONCAT("", E2435)</f>
        <v>Conexão</v>
      </c>
      <c r="O2435" s="9" t="str">
        <f>_xlfn.CONCAT("Classe IFC ou Categoria Revit:   ", F2435)</f>
        <v>Classe IFC ou Categoria Revit:   OST_StructConnectionModifiers</v>
      </c>
      <c r="P2435" s="7" t="s">
        <v>4183</v>
      </c>
      <c r="Q2435" s="11" t="str">
        <f>_xlfn.CONCAT("Categoria de Revit:  ",F2435)</f>
        <v>Categoria de Revit:  OST_StructConnectionModifiers</v>
      </c>
      <c r="R2435" s="7" t="str">
        <f>C2435</f>
        <v>EST_Projeto</v>
      </c>
      <c r="S2435" s="7" t="str">
        <f>D2435</f>
        <v>EST_Ligações_Conexão</v>
      </c>
      <c r="T2435" s="7" t="str">
        <f>E2435</f>
        <v>Conexão</v>
      </c>
      <c r="U2435" s="8" t="str">
        <f>_xlfn.CONCAT("bim-key_",A2435)</f>
        <v>bim-key_2434</v>
      </c>
      <c r="V2435" s="4" t="str">
        <f>IF(ISNUMBER(FIND("Arrow", F2435)), _xlfn.CONCAT(E2435,"_Seta"), E2435)</f>
        <v>Conexão</v>
      </c>
      <c r="W2435" s="4" t="str">
        <f>IF(ISNUMBER(FIND("Scheme", F2435)), _xlfn.CONCAT(F2435,"_Esquema"), F2435)</f>
        <v>OST_StructConnectionModifiers</v>
      </c>
    </row>
    <row r="2436" spans="1:23" ht="9.75" customHeight="1" x14ac:dyDescent="0.25">
      <c r="A2436" s="66">
        <v>2435</v>
      </c>
      <c r="B2436" s="65" t="s">
        <v>4283</v>
      </c>
      <c r="C2436" s="27" t="s">
        <v>4296</v>
      </c>
      <c r="D2436" s="27" t="s">
        <v>5039</v>
      </c>
      <c r="E2436" s="39" t="s">
        <v>4887</v>
      </c>
      <c r="F2436" s="25" t="s">
        <v>2924</v>
      </c>
      <c r="G2436" s="6" t="s">
        <v>13</v>
      </c>
      <c r="H2436" s="6" t="s">
        <v>13</v>
      </c>
      <c r="I2436" s="6" t="s">
        <v>13</v>
      </c>
      <c r="J2436" s="6" t="s">
        <v>13</v>
      </c>
      <c r="K2436" s="23" t="s">
        <v>13</v>
      </c>
      <c r="L2436" s="9" t="str">
        <f>_xlfn.CONCAT("", C2436)</f>
        <v>EST_Projeto</v>
      </c>
      <c r="M2436" s="9" t="str">
        <f>_xlfn.CONCAT("", D2436)</f>
        <v>EST_Ligações_Conexão</v>
      </c>
      <c r="N2436" s="9" t="str">
        <f>_xlfn.CONCAT("", E2436)</f>
        <v>Conexão</v>
      </c>
      <c r="O2436" s="9" t="str">
        <f>_xlfn.CONCAT("Classe IFC ou Categoria Revit:   ", F2436)</f>
        <v>Classe IFC ou Categoria Revit:   OST_StructConnectionNobleWarning</v>
      </c>
      <c r="P2436" s="7" t="s">
        <v>4183</v>
      </c>
      <c r="Q2436" s="11" t="str">
        <f>_xlfn.CONCAT("Categoria de Revit:  ",F2436)</f>
        <v>Categoria de Revit:  OST_StructConnectionNobleWarning</v>
      </c>
      <c r="R2436" s="7" t="str">
        <f>C2436</f>
        <v>EST_Projeto</v>
      </c>
      <c r="S2436" s="7" t="str">
        <f>D2436</f>
        <v>EST_Ligações_Conexão</v>
      </c>
      <c r="T2436" s="7" t="str">
        <f>E2436</f>
        <v>Conexão</v>
      </c>
      <c r="U2436" s="8" t="str">
        <f>_xlfn.CONCAT("bim-key_",A2436)</f>
        <v>bim-key_2435</v>
      </c>
      <c r="V2436" s="4" t="str">
        <f>IF(ISNUMBER(FIND("Arrow", F2436)), _xlfn.CONCAT(E2436,"_Seta"), E2436)</f>
        <v>Conexão</v>
      </c>
      <c r="W2436" s="4" t="str">
        <f>IF(ISNUMBER(FIND("Scheme", F2436)), _xlfn.CONCAT(F2436,"_Esquema"), F2436)</f>
        <v>OST_StructConnectionNobleWarning</v>
      </c>
    </row>
    <row r="2437" spans="1:23" ht="9.75" customHeight="1" x14ac:dyDescent="0.25">
      <c r="A2437" s="66">
        <v>2436</v>
      </c>
      <c r="B2437" s="65" t="s">
        <v>4283</v>
      </c>
      <c r="C2437" s="27" t="s">
        <v>4296</v>
      </c>
      <c r="D2437" s="27" t="s">
        <v>5039</v>
      </c>
      <c r="E2437" s="39" t="s">
        <v>4887</v>
      </c>
      <c r="F2437" s="25" t="s">
        <v>2925</v>
      </c>
      <c r="G2437" s="6" t="s">
        <v>13</v>
      </c>
      <c r="H2437" s="6" t="s">
        <v>13</v>
      </c>
      <c r="I2437" s="6" t="s">
        <v>13</v>
      </c>
      <c r="J2437" s="6" t="s">
        <v>13</v>
      </c>
      <c r="K2437" s="23" t="s">
        <v>13</v>
      </c>
      <c r="L2437" s="9" t="str">
        <f>_xlfn.CONCAT("", C2437)</f>
        <v>EST_Projeto</v>
      </c>
      <c r="M2437" s="9" t="str">
        <f>_xlfn.CONCAT("", D2437)</f>
        <v>EST_Ligações_Conexão</v>
      </c>
      <c r="N2437" s="9" t="str">
        <f>_xlfn.CONCAT("", E2437)</f>
        <v>Conexão</v>
      </c>
      <c r="O2437" s="9" t="str">
        <f>_xlfn.CONCAT("Classe IFC ou Categoria Revit:   ", F2437)</f>
        <v>Classe IFC ou Categoria Revit:   OST_StructConnectionOthers</v>
      </c>
      <c r="P2437" s="7" t="s">
        <v>4183</v>
      </c>
      <c r="Q2437" s="11" t="str">
        <f>_xlfn.CONCAT("Categoria de Revit:  ",F2437)</f>
        <v>Categoria de Revit:  OST_StructConnectionOthers</v>
      </c>
      <c r="R2437" s="7" t="str">
        <f>C2437</f>
        <v>EST_Projeto</v>
      </c>
      <c r="S2437" s="7" t="str">
        <f>D2437</f>
        <v>EST_Ligações_Conexão</v>
      </c>
      <c r="T2437" s="7" t="str">
        <f>E2437</f>
        <v>Conexão</v>
      </c>
      <c r="U2437" s="8" t="str">
        <f>_xlfn.CONCAT("bim-key_",A2437)</f>
        <v>bim-key_2436</v>
      </c>
      <c r="V2437" s="4" t="str">
        <f>IF(ISNUMBER(FIND("Arrow", F2437)), _xlfn.CONCAT(E2437,"_Seta"), E2437)</f>
        <v>Conexão</v>
      </c>
      <c r="W2437" s="4" t="str">
        <f>IF(ISNUMBER(FIND("Scheme", F2437)), _xlfn.CONCAT(F2437,"_Esquema"), F2437)</f>
        <v>OST_StructConnectionOthers</v>
      </c>
    </row>
    <row r="2438" spans="1:23" ht="9.75" customHeight="1" x14ac:dyDescent="0.25">
      <c r="A2438" s="66">
        <v>2437</v>
      </c>
      <c r="B2438" s="65" t="s">
        <v>4283</v>
      </c>
      <c r="C2438" s="27" t="s">
        <v>4296</v>
      </c>
      <c r="D2438" s="27" t="s">
        <v>5031</v>
      </c>
      <c r="E2438" s="39" t="s">
        <v>5034</v>
      </c>
      <c r="F2438" s="25" t="s">
        <v>2929</v>
      </c>
      <c r="G2438" s="6" t="s">
        <v>13</v>
      </c>
      <c r="H2438" s="6" t="s">
        <v>13</v>
      </c>
      <c r="I2438" s="6" t="s">
        <v>13</v>
      </c>
      <c r="J2438" s="6" t="s">
        <v>13</v>
      </c>
      <c r="K2438" s="23" t="s">
        <v>13</v>
      </c>
      <c r="L2438" s="9" t="str">
        <f>_xlfn.CONCAT("", C2438)</f>
        <v>EST_Projeto</v>
      </c>
      <c r="M2438" s="9" t="str">
        <f>_xlfn.CONCAT("", D2438)</f>
        <v>EST_Ligações_Placa</v>
      </c>
      <c r="N2438" s="9" t="str">
        <f>_xlfn.CONCAT("", E2438)</f>
        <v>Placas</v>
      </c>
      <c r="O2438" s="9" t="str">
        <f>_xlfn.CONCAT("Classe IFC ou Categoria Revit:   ", F2438)</f>
        <v>Classe IFC ou Categoria Revit:   OST_StructConnectionPlates</v>
      </c>
      <c r="P2438" s="7" t="s">
        <v>4183</v>
      </c>
      <c r="Q2438" s="11" t="str">
        <f>_xlfn.CONCAT("Categoria de Revit:  ",F2438)</f>
        <v>Categoria de Revit:  OST_StructConnectionPlates</v>
      </c>
      <c r="R2438" s="7" t="str">
        <f>C2438</f>
        <v>EST_Projeto</v>
      </c>
      <c r="S2438" s="7" t="str">
        <f>D2438</f>
        <v>EST_Ligações_Placa</v>
      </c>
      <c r="T2438" s="7" t="str">
        <f>E2438</f>
        <v>Placas</v>
      </c>
      <c r="U2438" s="8" t="str">
        <f>_xlfn.CONCAT("bim-key_",A2438)</f>
        <v>bim-key_2437</v>
      </c>
      <c r="V2438" s="4" t="str">
        <f>IF(ISNUMBER(FIND("Arrow", F2438)), _xlfn.CONCAT(E2438,"_Seta"), E2438)</f>
        <v>Placas</v>
      </c>
      <c r="W2438" s="4" t="str">
        <f>IF(ISNUMBER(FIND("Scheme", F2438)), _xlfn.CONCAT(F2438,"_Esquema"), F2438)</f>
        <v>OST_StructConnectionPlates</v>
      </c>
    </row>
    <row r="2439" spans="1:23" ht="9.75" customHeight="1" x14ac:dyDescent="0.25">
      <c r="A2439" s="66">
        <v>2438</v>
      </c>
      <c r="B2439" s="65" t="s">
        <v>4283</v>
      </c>
      <c r="C2439" s="27" t="s">
        <v>4296</v>
      </c>
      <c r="D2439" s="27" t="s">
        <v>4875</v>
      </c>
      <c r="E2439" s="39" t="s">
        <v>5035</v>
      </c>
      <c r="F2439" s="25" t="s">
        <v>2916</v>
      </c>
      <c r="G2439" s="6" t="s">
        <v>13</v>
      </c>
      <c r="H2439" s="6" t="s">
        <v>13</v>
      </c>
      <c r="I2439" s="6" t="s">
        <v>13</v>
      </c>
      <c r="J2439" s="6" t="s">
        <v>13</v>
      </c>
      <c r="K2439" s="23" t="s">
        <v>13</v>
      </c>
      <c r="L2439" s="9" t="str">
        <f>_xlfn.CONCAT("", C2439)</f>
        <v>EST_Projeto</v>
      </c>
      <c r="M2439" s="9" t="str">
        <f>_xlfn.CONCAT("", D2439)</f>
        <v>EST_Ligações_TAG</v>
      </c>
      <c r="N2439" s="9" t="str">
        <f>_xlfn.CONCAT("", E2439)</f>
        <v>Placas_Etiqueta</v>
      </c>
      <c r="O2439" s="9" t="str">
        <f>_xlfn.CONCAT("Classe IFC ou Categoria Revit:   ", F2439)</f>
        <v>Classe IFC ou Categoria Revit:   OST_StructConnectionPlateTags</v>
      </c>
      <c r="P2439" s="7" t="s">
        <v>4460</v>
      </c>
      <c r="Q2439" s="11" t="str">
        <f>_xlfn.CONCAT("Categoria de Revit:  ",F2439)</f>
        <v>Categoria de Revit:  OST_StructConnectionPlateTags</v>
      </c>
      <c r="R2439" s="7" t="str">
        <f>C2439</f>
        <v>EST_Projeto</v>
      </c>
      <c r="S2439" s="7" t="str">
        <f>D2439</f>
        <v>EST_Ligações_TAG</v>
      </c>
      <c r="T2439" s="7" t="str">
        <f>E2439</f>
        <v>Placas_Etiqueta</v>
      </c>
      <c r="U2439" s="8" t="str">
        <f>_xlfn.CONCAT("bim-key_",A2439)</f>
        <v>bim-key_2438</v>
      </c>
      <c r="V2439" s="4" t="str">
        <f>IF(ISNUMBER(FIND("Arrow", F2439)), _xlfn.CONCAT(E2439,"_Seta"), E2439)</f>
        <v>Placas_Etiqueta</v>
      </c>
      <c r="W2439" s="4" t="str">
        <f>IF(ISNUMBER(FIND("Scheme", F2439)), _xlfn.CONCAT(F2439,"_Esquema"), F2439)</f>
        <v>OST_StructConnectionPlateTags</v>
      </c>
    </row>
    <row r="2440" spans="1:23" ht="9.75" customHeight="1" x14ac:dyDescent="0.25">
      <c r="A2440" s="66">
        <v>2439</v>
      </c>
      <c r="B2440" s="65" t="s">
        <v>4283</v>
      </c>
      <c r="C2440" s="27" t="s">
        <v>4296</v>
      </c>
      <c r="D2440" s="27" t="s">
        <v>5039</v>
      </c>
      <c r="E2440" s="26" t="s">
        <v>4889</v>
      </c>
      <c r="F2440" s="25" t="s">
        <v>2930</v>
      </c>
      <c r="G2440" s="6" t="s">
        <v>13</v>
      </c>
      <c r="H2440" s="6" t="s">
        <v>13</v>
      </c>
      <c r="I2440" s="6" t="s">
        <v>13</v>
      </c>
      <c r="J2440" s="6" t="s">
        <v>13</v>
      </c>
      <c r="K2440" s="23" t="s">
        <v>13</v>
      </c>
      <c r="L2440" s="9" t="str">
        <f>_xlfn.CONCAT("", C2440)</f>
        <v>EST_Projeto</v>
      </c>
      <c r="M2440" s="9" t="str">
        <f>_xlfn.CONCAT("", D2440)</f>
        <v>EST_Ligações_Conexão</v>
      </c>
      <c r="N2440" s="9" t="str">
        <f>_xlfn.CONCAT("", E2440)</f>
        <v>Conexão_Perfil</v>
      </c>
      <c r="O2440" s="9" t="str">
        <f>_xlfn.CONCAT("Classe IFC ou Categoria Revit:   ", F2440)</f>
        <v>Classe IFC ou Categoria Revit:   OST_StructConnectionProfiles</v>
      </c>
      <c r="P2440" s="7" t="s">
        <v>4183</v>
      </c>
      <c r="Q2440" s="11" t="str">
        <f>_xlfn.CONCAT("Categoria de Revit:  ",F2440)</f>
        <v>Categoria de Revit:  OST_StructConnectionProfiles</v>
      </c>
      <c r="R2440" s="7" t="str">
        <f>C2440</f>
        <v>EST_Projeto</v>
      </c>
      <c r="S2440" s="7" t="str">
        <f>D2440</f>
        <v>EST_Ligações_Conexão</v>
      </c>
      <c r="T2440" s="7" t="str">
        <f>E2440</f>
        <v>Conexão_Perfil</v>
      </c>
      <c r="U2440" s="8" t="str">
        <f>_xlfn.CONCAT("bim-key_",A2440)</f>
        <v>bim-key_2439</v>
      </c>
      <c r="V2440" s="4" t="str">
        <f>IF(ISNUMBER(FIND("Arrow", F2440)), _xlfn.CONCAT(E2440,"_Seta"), E2440)</f>
        <v>Conexão_Perfil</v>
      </c>
      <c r="W2440" s="4" t="str">
        <f>IF(ISNUMBER(FIND("Scheme", F2440)), _xlfn.CONCAT(F2440,"_Esquema"), F2440)</f>
        <v>OST_StructConnectionProfiles</v>
      </c>
    </row>
    <row r="2441" spans="1:23" ht="9.75" customHeight="1" x14ac:dyDescent="0.25">
      <c r="A2441" s="66">
        <v>2440</v>
      </c>
      <c r="B2441" s="65" t="s">
        <v>4283</v>
      </c>
      <c r="C2441" s="27" t="s">
        <v>4296</v>
      </c>
      <c r="D2441" s="27" t="s">
        <v>4875</v>
      </c>
      <c r="E2441" s="26" t="s">
        <v>4888</v>
      </c>
      <c r="F2441" s="25" t="s">
        <v>2907</v>
      </c>
      <c r="G2441" s="6" t="s">
        <v>13</v>
      </c>
      <c r="H2441" s="6" t="s">
        <v>13</v>
      </c>
      <c r="I2441" s="6" t="s">
        <v>13</v>
      </c>
      <c r="J2441" s="6" t="s">
        <v>13</v>
      </c>
      <c r="K2441" s="23" t="s">
        <v>13</v>
      </c>
      <c r="L2441" s="9" t="str">
        <f>_xlfn.CONCAT("", C2441)</f>
        <v>EST_Projeto</v>
      </c>
      <c r="M2441" s="9" t="str">
        <f>_xlfn.CONCAT("", D2441)</f>
        <v>EST_Ligações_TAG</v>
      </c>
      <c r="N2441" s="9" t="str">
        <f>_xlfn.CONCAT("", E2441)</f>
        <v>Conexão_Perfil_Etiqueta</v>
      </c>
      <c r="O2441" s="9" t="str">
        <f>_xlfn.CONCAT("Classe IFC ou Categoria Revit:   ", F2441)</f>
        <v>Classe IFC ou Categoria Revit:   OST_StructConnectionProfilesTags</v>
      </c>
      <c r="P2441" s="7" t="s">
        <v>4460</v>
      </c>
      <c r="Q2441" s="11" t="str">
        <f>_xlfn.CONCAT("Categoria de Revit:  ",F2441)</f>
        <v>Categoria de Revit:  OST_StructConnectionProfilesTags</v>
      </c>
      <c r="R2441" s="7" t="str">
        <f>C2441</f>
        <v>EST_Projeto</v>
      </c>
      <c r="S2441" s="7" t="str">
        <f>D2441</f>
        <v>EST_Ligações_TAG</v>
      </c>
      <c r="T2441" s="7" t="str">
        <f>E2441</f>
        <v>Conexão_Perfil_Etiqueta</v>
      </c>
      <c r="U2441" s="8" t="str">
        <f>_xlfn.CONCAT("bim-key_",A2441)</f>
        <v>bim-key_2440</v>
      </c>
      <c r="V2441" s="4" t="str">
        <f>IF(ISNUMBER(FIND("Arrow", F2441)), _xlfn.CONCAT(E2441,"_Seta"), E2441)</f>
        <v>Conexão_Perfil_Etiqueta</v>
      </c>
      <c r="W2441" s="4" t="str">
        <f>IF(ISNUMBER(FIND("Scheme", F2441)), _xlfn.CONCAT(F2441,"_Esquema"), F2441)</f>
        <v>OST_StructConnectionProfilesTags</v>
      </c>
    </row>
    <row r="2442" spans="1:23" ht="9.75" customHeight="1" x14ac:dyDescent="0.25">
      <c r="A2442" s="66">
        <v>2441</v>
      </c>
      <c r="B2442" s="65" t="s">
        <v>4283</v>
      </c>
      <c r="C2442" s="27" t="s">
        <v>4296</v>
      </c>
      <c r="D2442" s="27" t="s">
        <v>5039</v>
      </c>
      <c r="E2442" s="26" t="s">
        <v>4890</v>
      </c>
      <c r="F2442" s="25" t="s">
        <v>2931</v>
      </c>
      <c r="G2442" s="6" t="s">
        <v>13</v>
      </c>
      <c r="H2442" s="6" t="s">
        <v>13</v>
      </c>
      <c r="I2442" s="6" t="s">
        <v>13</v>
      </c>
      <c r="J2442" s="6" t="s">
        <v>13</v>
      </c>
      <c r="K2442" s="23" t="s">
        <v>13</v>
      </c>
      <c r="L2442" s="9" t="str">
        <f>_xlfn.CONCAT("", C2442)</f>
        <v>EST_Projeto</v>
      </c>
      <c r="M2442" s="9" t="str">
        <f>_xlfn.CONCAT("", D2442)</f>
        <v>EST_Ligações_Conexão</v>
      </c>
      <c r="N2442" s="9" t="str">
        <f>_xlfn.CONCAT("", E2442)</f>
        <v>Conexão_Referência</v>
      </c>
      <c r="O2442" s="9" t="str">
        <f>_xlfn.CONCAT("Classe IFC ou Categoria Revit:   ", F2442)</f>
        <v>Classe IFC ou Categoria Revit:   OST_StructConnectionReference</v>
      </c>
      <c r="P2442" s="7" t="s">
        <v>4183</v>
      </c>
      <c r="Q2442" s="11" t="str">
        <f>_xlfn.CONCAT("Categoria de Revit:  ",F2442)</f>
        <v>Categoria de Revit:  OST_StructConnectionReference</v>
      </c>
      <c r="R2442" s="7" t="str">
        <f>C2442</f>
        <v>EST_Projeto</v>
      </c>
      <c r="S2442" s="7" t="str">
        <f>D2442</f>
        <v>EST_Ligações_Conexão</v>
      </c>
      <c r="T2442" s="7" t="str">
        <f>E2442</f>
        <v>Conexão_Referência</v>
      </c>
      <c r="U2442" s="8" t="str">
        <f>_xlfn.CONCAT("bim-key_",A2442)</f>
        <v>bim-key_2441</v>
      </c>
      <c r="V2442" s="4" t="str">
        <f>IF(ISNUMBER(FIND("Arrow", F2442)), _xlfn.CONCAT(E2442,"_Seta"), E2442)</f>
        <v>Conexão_Referência</v>
      </c>
      <c r="W2442" s="4" t="str">
        <f>IF(ISNUMBER(FIND("Scheme", F2442)), _xlfn.CONCAT(F2442,"_Esquema"), F2442)</f>
        <v>OST_StructConnectionReference</v>
      </c>
    </row>
    <row r="2443" spans="1:23" ht="9.75" customHeight="1" x14ac:dyDescent="0.25">
      <c r="A2443" s="66">
        <v>2442</v>
      </c>
      <c r="B2443" s="65" t="s">
        <v>4283</v>
      </c>
      <c r="C2443" s="27" t="s">
        <v>4296</v>
      </c>
      <c r="D2443" s="27" t="s">
        <v>5039</v>
      </c>
      <c r="E2443" s="26" t="s">
        <v>4887</v>
      </c>
      <c r="F2443" s="25" t="s">
        <v>2937</v>
      </c>
      <c r="G2443" s="6" t="s">
        <v>13</v>
      </c>
      <c r="H2443" s="6" t="s">
        <v>13</v>
      </c>
      <c r="I2443" s="6" t="s">
        <v>13</v>
      </c>
      <c r="J2443" s="6" t="s">
        <v>13</v>
      </c>
      <c r="K2443" s="23" t="s">
        <v>13</v>
      </c>
      <c r="L2443" s="9" t="str">
        <f>_xlfn.CONCAT("", C2443)</f>
        <v>EST_Projeto</v>
      </c>
      <c r="M2443" s="9" t="str">
        <f>_xlfn.CONCAT("", D2443)</f>
        <v>EST_Ligações_Conexão</v>
      </c>
      <c r="N2443" s="9" t="str">
        <f>_xlfn.CONCAT("", E2443)</f>
        <v>Conexão</v>
      </c>
      <c r="O2443" s="9" t="str">
        <f>_xlfn.CONCAT("Classe IFC ou Categoria Revit:   ", F2443)</f>
        <v>Classe IFC ou Categoria Revit:   OST_StructConnections</v>
      </c>
      <c r="P2443" s="7" t="s">
        <v>4183</v>
      </c>
      <c r="Q2443" s="11" t="str">
        <f>_xlfn.CONCAT("Categoria de Revit:  ",F2443)</f>
        <v>Categoria de Revit:  OST_StructConnections</v>
      </c>
      <c r="R2443" s="7" t="str">
        <f>C2443</f>
        <v>EST_Projeto</v>
      </c>
      <c r="S2443" s="7" t="str">
        <f>D2443</f>
        <v>EST_Ligações_Conexão</v>
      </c>
      <c r="T2443" s="7" t="str">
        <f>E2443</f>
        <v>Conexão</v>
      </c>
      <c r="U2443" s="8" t="str">
        <f>_xlfn.CONCAT("bim-key_",A2443)</f>
        <v>bim-key_2442</v>
      </c>
      <c r="V2443" s="4" t="str">
        <f>IF(ISNUMBER(FIND("Arrow", F2443)), _xlfn.CONCAT(E2443,"_Seta"), E2443)</f>
        <v>Conexão</v>
      </c>
      <c r="W2443" s="4" t="str">
        <f>IF(ISNUMBER(FIND("Scheme", F2443)), _xlfn.CONCAT(F2443,"_Esquema"), F2443)</f>
        <v>OST_StructConnections</v>
      </c>
    </row>
    <row r="2444" spans="1:23" ht="9.75" customHeight="1" x14ac:dyDescent="0.25">
      <c r="A2444" s="66">
        <v>2443</v>
      </c>
      <c r="B2444" s="65" t="s">
        <v>4283</v>
      </c>
      <c r="C2444" s="27" t="s">
        <v>4296</v>
      </c>
      <c r="D2444" s="27" t="s">
        <v>5039</v>
      </c>
      <c r="E2444" s="26" t="s">
        <v>4891</v>
      </c>
      <c r="F2444" s="25" t="s">
        <v>2923</v>
      </c>
      <c r="G2444" s="6" t="s">
        <v>13</v>
      </c>
      <c r="H2444" s="6" t="s">
        <v>13</v>
      </c>
      <c r="I2444" s="6" t="s">
        <v>13</v>
      </c>
      <c r="J2444" s="6" t="s">
        <v>13</v>
      </c>
      <c r="K2444" s="23" t="s">
        <v>13</v>
      </c>
      <c r="L2444" s="9" t="str">
        <f>_xlfn.CONCAT("", C2444)</f>
        <v>EST_Projeto</v>
      </c>
      <c r="M2444" s="9" t="str">
        <f>_xlfn.CONCAT("", D2444)</f>
        <v>EST_Ligações_Conexão</v>
      </c>
      <c r="N2444" s="9" t="str">
        <f>_xlfn.CONCAT("", E2444)</f>
        <v>Conexão_Pino_Cisalhamento</v>
      </c>
      <c r="O2444" s="9" t="str">
        <f>_xlfn.CONCAT("Classe IFC ou Categoria Revit:   ", F2444)</f>
        <v>Classe IFC ou Categoria Revit:   OST_StructConnectionShearStuds</v>
      </c>
      <c r="P2444" s="7" t="s">
        <v>4183</v>
      </c>
      <c r="Q2444" s="11" t="str">
        <f>_xlfn.CONCAT("Categoria de Revit:  ",F2444)</f>
        <v>Categoria de Revit:  OST_StructConnectionShearStuds</v>
      </c>
      <c r="R2444" s="7" t="str">
        <f>C2444</f>
        <v>EST_Projeto</v>
      </c>
      <c r="S2444" s="7" t="str">
        <f>D2444</f>
        <v>EST_Ligações_Conexão</v>
      </c>
      <c r="T2444" s="7" t="str">
        <f>E2444</f>
        <v>Conexão_Pino_Cisalhamento</v>
      </c>
      <c r="U2444" s="8" t="str">
        <f>_xlfn.CONCAT("bim-key_",A2444)</f>
        <v>bim-key_2443</v>
      </c>
      <c r="V2444" s="4" t="str">
        <f>IF(ISNUMBER(FIND("Arrow", F2444)), _xlfn.CONCAT(E2444,"_Seta"), E2444)</f>
        <v>Conexão_Pino_Cisalhamento</v>
      </c>
      <c r="W2444" s="4" t="str">
        <f>IF(ISNUMBER(FIND("Scheme", F2444)), _xlfn.CONCAT(F2444,"_Esquema"), F2444)</f>
        <v>OST_StructConnectionShearStuds</v>
      </c>
    </row>
    <row r="2445" spans="1:23" ht="9.75" customHeight="1" x14ac:dyDescent="0.25">
      <c r="A2445" s="66">
        <v>2444</v>
      </c>
      <c r="B2445" s="65" t="s">
        <v>4283</v>
      </c>
      <c r="C2445" s="27" t="s">
        <v>4296</v>
      </c>
      <c r="D2445" s="27" t="s">
        <v>4875</v>
      </c>
      <c r="E2445" s="26" t="s">
        <v>4892</v>
      </c>
      <c r="F2445" s="25" t="s">
        <v>2913</v>
      </c>
      <c r="G2445" s="6" t="s">
        <v>13</v>
      </c>
      <c r="H2445" s="6" t="s">
        <v>13</v>
      </c>
      <c r="I2445" s="6" t="s">
        <v>13</v>
      </c>
      <c r="J2445" s="6" t="s">
        <v>13</v>
      </c>
      <c r="K2445" s="23" t="s">
        <v>13</v>
      </c>
      <c r="L2445" s="9" t="str">
        <f>_xlfn.CONCAT("", C2445)</f>
        <v>EST_Projeto</v>
      </c>
      <c r="M2445" s="9" t="str">
        <f>_xlfn.CONCAT("", D2445)</f>
        <v>EST_Ligações_TAG</v>
      </c>
      <c r="N2445" s="9" t="str">
        <f>_xlfn.CONCAT("", E2445)</f>
        <v>Conexão_Pino_Cisalhamento_Etiqueta</v>
      </c>
      <c r="O2445" s="9" t="str">
        <f>_xlfn.CONCAT("Classe IFC ou Categoria Revit:   ", F2445)</f>
        <v>Classe IFC ou Categoria Revit:   OST_StructConnectionShearStudTags</v>
      </c>
      <c r="P2445" s="7" t="s">
        <v>4460</v>
      </c>
      <c r="Q2445" s="11" t="str">
        <f>_xlfn.CONCAT("Categoria de Revit:  ",F2445)</f>
        <v>Categoria de Revit:  OST_StructConnectionShearStudTags</v>
      </c>
      <c r="R2445" s="7" t="str">
        <f>C2445</f>
        <v>EST_Projeto</v>
      </c>
      <c r="S2445" s="7" t="str">
        <f>D2445</f>
        <v>EST_Ligações_TAG</v>
      </c>
      <c r="T2445" s="7" t="str">
        <f>E2445</f>
        <v>Conexão_Pino_Cisalhamento_Etiqueta</v>
      </c>
      <c r="U2445" s="8" t="str">
        <f>_xlfn.CONCAT("bim-key_",A2445)</f>
        <v>bim-key_2444</v>
      </c>
      <c r="V2445" s="4" t="str">
        <f>IF(ISNUMBER(FIND("Arrow", F2445)), _xlfn.CONCAT(E2445,"_Seta"), E2445)</f>
        <v>Conexão_Pino_Cisalhamento_Etiqueta</v>
      </c>
      <c r="W2445" s="4" t="str">
        <f>IF(ISNUMBER(FIND("Scheme", F2445)), _xlfn.CONCAT(F2445,"_Esquema"), F2445)</f>
        <v>OST_StructConnectionShearStudTags</v>
      </c>
    </row>
    <row r="2446" spans="1:23" ht="9.75" customHeight="1" x14ac:dyDescent="0.25">
      <c r="A2446" s="66">
        <v>2445</v>
      </c>
      <c r="B2446" s="65" t="s">
        <v>4283</v>
      </c>
      <c r="C2446" s="27" t="s">
        <v>4296</v>
      </c>
      <c r="D2446" s="27" t="s">
        <v>5039</v>
      </c>
      <c r="E2446" s="26" t="s">
        <v>5027</v>
      </c>
      <c r="F2446" s="25" t="s">
        <v>2933</v>
      </c>
      <c r="G2446" s="6" t="s">
        <v>13</v>
      </c>
      <c r="H2446" s="6" t="s">
        <v>13</v>
      </c>
      <c r="I2446" s="6" t="s">
        <v>13</v>
      </c>
      <c r="J2446" s="6" t="s">
        <v>13</v>
      </c>
      <c r="K2446" s="23" t="s">
        <v>13</v>
      </c>
      <c r="L2446" s="9" t="str">
        <f>_xlfn.CONCAT("", C2446)</f>
        <v>EST_Projeto</v>
      </c>
      <c r="M2446" s="9" t="str">
        <f>_xlfn.CONCAT("", D2446)</f>
        <v>EST_Ligações_Conexão</v>
      </c>
      <c r="N2446" s="9" t="str">
        <f>_xlfn.CONCAT("", E2446)</f>
        <v>Conexão_Problemática</v>
      </c>
      <c r="O2446" s="9" t="str">
        <f>_xlfn.CONCAT("Classe IFC ou Categoria Revit:   ", F2446)</f>
        <v>Classe IFC ou Categoria Revit:   OST_StructConnectionStale</v>
      </c>
      <c r="P2446" s="7" t="s">
        <v>4183</v>
      </c>
      <c r="Q2446" s="11" t="str">
        <f>_xlfn.CONCAT("Categoria de Revit:  ",F2446)</f>
        <v>Categoria de Revit:  OST_StructConnectionStale</v>
      </c>
      <c r="R2446" s="7" t="str">
        <f>C2446</f>
        <v>EST_Projeto</v>
      </c>
      <c r="S2446" s="7" t="str">
        <f>D2446</f>
        <v>EST_Ligações_Conexão</v>
      </c>
      <c r="T2446" s="7" t="str">
        <f>E2446</f>
        <v>Conexão_Problemática</v>
      </c>
      <c r="U2446" s="8" t="str">
        <f>_xlfn.CONCAT("bim-key_",A2446)</f>
        <v>bim-key_2445</v>
      </c>
      <c r="V2446" s="4" t="str">
        <f>IF(ISNUMBER(FIND("Arrow", F2446)), _xlfn.CONCAT(E2446,"_Seta"), E2446)</f>
        <v>Conexão_Problemática</v>
      </c>
      <c r="W2446" s="4" t="str">
        <f>IF(ISNUMBER(FIND("Scheme", F2446)), _xlfn.CONCAT(F2446,"_Esquema"), F2446)</f>
        <v>OST_StructConnectionStale</v>
      </c>
    </row>
    <row r="2447" spans="1:23" ht="9.75" customHeight="1" x14ac:dyDescent="0.25">
      <c r="A2447" s="66">
        <v>2446</v>
      </c>
      <c r="B2447" s="65" t="s">
        <v>4283</v>
      </c>
      <c r="C2447" s="27" t="s">
        <v>4296</v>
      </c>
      <c r="D2447" s="27" t="s">
        <v>5039</v>
      </c>
      <c r="E2447" s="26" t="s">
        <v>4893</v>
      </c>
      <c r="F2447" s="25" t="s">
        <v>2934</v>
      </c>
      <c r="G2447" s="6" t="s">
        <v>13</v>
      </c>
      <c r="H2447" s="6" t="s">
        <v>13</v>
      </c>
      <c r="I2447" s="6" t="s">
        <v>13</v>
      </c>
      <c r="J2447" s="6" t="s">
        <v>13</v>
      </c>
      <c r="K2447" s="23" t="s">
        <v>13</v>
      </c>
      <c r="L2447" s="9" t="str">
        <f>_xlfn.CONCAT("", C2447)</f>
        <v>EST_Projeto</v>
      </c>
      <c r="M2447" s="9" t="str">
        <f>_xlfn.CONCAT("", D2447)</f>
        <v>EST_Ligações_Conexão</v>
      </c>
      <c r="N2447" s="9" t="str">
        <f>_xlfn.CONCAT("", E2447)</f>
        <v>Conexão_Simbolo</v>
      </c>
      <c r="O2447" s="9" t="str">
        <f>_xlfn.CONCAT("Classe IFC ou Categoria Revit:   ", F2447)</f>
        <v>Classe IFC ou Categoria Revit:   OST_StructConnectionSymbol</v>
      </c>
      <c r="P2447" s="7" t="s">
        <v>4183</v>
      </c>
      <c r="Q2447" s="11" t="str">
        <f>_xlfn.CONCAT("Categoria de Revit:  ",F2447)</f>
        <v>Categoria de Revit:  OST_StructConnectionSymbol</v>
      </c>
      <c r="R2447" s="7" t="str">
        <f>C2447</f>
        <v>EST_Projeto</v>
      </c>
      <c r="S2447" s="7" t="str">
        <f>D2447</f>
        <v>EST_Ligações_Conexão</v>
      </c>
      <c r="T2447" s="7" t="str">
        <f>E2447</f>
        <v>Conexão_Simbolo</v>
      </c>
      <c r="U2447" s="8" t="str">
        <f>_xlfn.CONCAT("bim-key_",A2447)</f>
        <v>bim-key_2446</v>
      </c>
      <c r="V2447" s="4" t="str">
        <f>IF(ISNUMBER(FIND("Arrow", F2447)), _xlfn.CONCAT(E2447,"_Seta"), E2447)</f>
        <v>Conexão_Simbolo</v>
      </c>
      <c r="W2447" s="4" t="str">
        <f>IF(ISNUMBER(FIND("Scheme", F2447)), _xlfn.CONCAT(F2447,"_Esquema"), F2447)</f>
        <v>OST_StructConnectionSymbol</v>
      </c>
    </row>
    <row r="2448" spans="1:23" ht="9.75" customHeight="1" x14ac:dyDescent="0.25">
      <c r="A2448" s="66">
        <v>2447</v>
      </c>
      <c r="B2448" s="65" t="s">
        <v>4283</v>
      </c>
      <c r="C2448" s="27" t="s">
        <v>4296</v>
      </c>
      <c r="D2448" s="27" t="s">
        <v>5039</v>
      </c>
      <c r="E2448" s="26" t="s">
        <v>4893</v>
      </c>
      <c r="F2448" s="25" t="s">
        <v>3254</v>
      </c>
      <c r="G2448" s="6" t="s">
        <v>13</v>
      </c>
      <c r="H2448" s="6" t="s">
        <v>13</v>
      </c>
      <c r="I2448" s="6" t="s">
        <v>13</v>
      </c>
      <c r="J2448" s="6" t="s">
        <v>13</v>
      </c>
      <c r="K2448" s="23" t="s">
        <v>13</v>
      </c>
      <c r="L2448" s="9" t="str">
        <f>_xlfn.CONCAT("", C2448)</f>
        <v>EST_Projeto</v>
      </c>
      <c r="M2448" s="9" t="str">
        <f>_xlfn.CONCAT("", D2448)</f>
        <v>EST_Ligações_Conexão</v>
      </c>
      <c r="N2448" s="9" t="str">
        <f>_xlfn.CONCAT("", E2448)</f>
        <v>Conexão_Simbolo</v>
      </c>
      <c r="O2448" s="9" t="str">
        <f>_xlfn.CONCAT("Classe IFC ou Categoria Revit:   ", F2448)</f>
        <v>Classe IFC ou Categoria Revit:   OST_StructConnectionSymbols</v>
      </c>
      <c r="P2448" s="7" t="s">
        <v>4183</v>
      </c>
      <c r="Q2448" s="11" t="str">
        <f>_xlfn.CONCAT("Categoria de Revit:  ",F2448)</f>
        <v>Categoria de Revit:  OST_StructConnectionSymbols</v>
      </c>
      <c r="R2448" s="7" t="str">
        <f>C2448</f>
        <v>EST_Projeto</v>
      </c>
      <c r="S2448" s="7" t="str">
        <f>D2448</f>
        <v>EST_Ligações_Conexão</v>
      </c>
      <c r="T2448" s="7" t="str">
        <f>E2448</f>
        <v>Conexão_Simbolo</v>
      </c>
      <c r="U2448" s="8" t="str">
        <f>_xlfn.CONCAT("bim-key_",A2448)</f>
        <v>bim-key_2447</v>
      </c>
      <c r="V2448" s="4" t="str">
        <f>IF(ISNUMBER(FIND("Arrow", F2448)), _xlfn.CONCAT(E2448,"_Seta"), E2448)</f>
        <v>Conexão_Simbolo</v>
      </c>
      <c r="W2448" s="4" t="str">
        <f>IF(ISNUMBER(FIND("Scheme", F2448)), _xlfn.CONCAT(F2448,"_Esquema"), F2448)</f>
        <v>OST_StructConnectionSymbols</v>
      </c>
    </row>
    <row r="2449" spans="1:23" ht="9.75" customHeight="1" x14ac:dyDescent="0.25">
      <c r="A2449" s="66">
        <v>2448</v>
      </c>
      <c r="B2449" s="65" t="s">
        <v>4283</v>
      </c>
      <c r="C2449" s="27" t="s">
        <v>4296</v>
      </c>
      <c r="D2449" s="27" t="s">
        <v>4875</v>
      </c>
      <c r="E2449" s="26" t="s">
        <v>4896</v>
      </c>
      <c r="F2449" s="25" t="s">
        <v>2927</v>
      </c>
      <c r="G2449" s="6" t="s">
        <v>13</v>
      </c>
      <c r="H2449" s="6" t="s">
        <v>13</v>
      </c>
      <c r="I2449" s="6" t="s">
        <v>13</v>
      </c>
      <c r="J2449" s="6" t="s">
        <v>13</v>
      </c>
      <c r="K2449" s="23" t="s">
        <v>13</v>
      </c>
      <c r="L2449" s="9" t="str">
        <f>_xlfn.CONCAT("", C2449)</f>
        <v>EST_Projeto</v>
      </c>
      <c r="M2449" s="9" t="str">
        <f>_xlfn.CONCAT("", D2449)</f>
        <v>EST_Ligações_TAG</v>
      </c>
      <c r="N2449" s="9" t="str">
        <f>_xlfn.CONCAT("", E2449)</f>
        <v>Conexão_Etiqueta</v>
      </c>
      <c r="O2449" s="9" t="str">
        <f>_xlfn.CONCAT("Classe IFC ou Categoria Revit:   ", F2449)</f>
        <v>Classe IFC ou Categoria Revit:   OST_StructConnectionTags</v>
      </c>
      <c r="P2449" s="7" t="s">
        <v>4460</v>
      </c>
      <c r="Q2449" s="11" t="str">
        <f>_xlfn.CONCAT("Categoria de Revit:  ",F2449)</f>
        <v>Categoria de Revit:  OST_StructConnectionTags</v>
      </c>
      <c r="R2449" s="7" t="str">
        <f>C2449</f>
        <v>EST_Projeto</v>
      </c>
      <c r="S2449" s="7" t="str">
        <f>D2449</f>
        <v>EST_Ligações_TAG</v>
      </c>
      <c r="T2449" s="7" t="str">
        <f>E2449</f>
        <v>Conexão_Etiqueta</v>
      </c>
      <c r="U2449" s="8" t="str">
        <f>_xlfn.CONCAT("bim-key_",A2449)</f>
        <v>bim-key_2448</v>
      </c>
      <c r="V2449" s="4" t="str">
        <f>IF(ISNUMBER(FIND("Arrow", F2449)), _xlfn.CONCAT(E2449,"_Seta"), E2449)</f>
        <v>Conexão_Etiqueta</v>
      </c>
      <c r="W2449" s="4" t="str">
        <f>IF(ISNUMBER(FIND("Scheme", F2449)), _xlfn.CONCAT(F2449,"_Esquema"), F2449)</f>
        <v>OST_StructConnectionTags</v>
      </c>
    </row>
    <row r="2450" spans="1:23" ht="9.75" customHeight="1" x14ac:dyDescent="0.25">
      <c r="A2450" s="66">
        <v>2449</v>
      </c>
      <c r="B2450" s="65" t="s">
        <v>4283</v>
      </c>
      <c r="C2450" s="27" t="s">
        <v>4296</v>
      </c>
      <c r="D2450" s="27" t="s">
        <v>5036</v>
      </c>
      <c r="E2450" s="26" t="s">
        <v>4894</v>
      </c>
      <c r="F2450" s="25" t="s">
        <v>2921</v>
      </c>
      <c r="G2450" s="6" t="s">
        <v>13</v>
      </c>
      <c r="H2450" s="6" t="s">
        <v>13</v>
      </c>
      <c r="I2450" s="6" t="s">
        <v>13</v>
      </c>
      <c r="J2450" s="6" t="s">
        <v>13</v>
      </c>
      <c r="K2450" s="23" t="s">
        <v>13</v>
      </c>
      <c r="L2450" s="9" t="str">
        <f>_xlfn.CONCAT("", C2450)</f>
        <v>EST_Projeto</v>
      </c>
      <c r="M2450" s="9" t="str">
        <f>_xlfn.CONCAT("", D2450)</f>
        <v>EST_Ligações_Soldas</v>
      </c>
      <c r="N2450" s="9" t="str">
        <f>_xlfn.CONCAT("", E2450)</f>
        <v>Soldas</v>
      </c>
      <c r="O2450" s="9" t="str">
        <f>_xlfn.CONCAT("Classe IFC ou Categoria Revit:   ", F2450)</f>
        <v>Classe IFC ou Categoria Revit:   OST_StructConnectionWelds</v>
      </c>
      <c r="P2450" s="7" t="s">
        <v>4183</v>
      </c>
      <c r="Q2450" s="11" t="str">
        <f>_xlfn.CONCAT("Categoria de Revit:  ",F2450)</f>
        <v>Categoria de Revit:  OST_StructConnectionWelds</v>
      </c>
      <c r="R2450" s="7" t="str">
        <f>C2450</f>
        <v>EST_Projeto</v>
      </c>
      <c r="S2450" s="7" t="str">
        <f>D2450</f>
        <v>EST_Ligações_Soldas</v>
      </c>
      <c r="T2450" s="7" t="str">
        <f>E2450</f>
        <v>Soldas</v>
      </c>
      <c r="U2450" s="8" t="str">
        <f>_xlfn.CONCAT("bim-key_",A2450)</f>
        <v>bim-key_2449</v>
      </c>
      <c r="V2450" s="4" t="str">
        <f>IF(ISNUMBER(FIND("Arrow", F2450)), _xlfn.CONCAT(E2450,"_Seta"), E2450)</f>
        <v>Soldas</v>
      </c>
      <c r="W2450" s="4" t="str">
        <f>IF(ISNUMBER(FIND("Scheme", F2450)), _xlfn.CONCAT(F2450,"_Esquema"), F2450)</f>
        <v>OST_StructConnectionWelds</v>
      </c>
    </row>
    <row r="2451" spans="1:23" ht="9.75" customHeight="1" x14ac:dyDescent="0.25">
      <c r="A2451" s="66">
        <v>2450</v>
      </c>
      <c r="B2451" s="65" t="s">
        <v>4283</v>
      </c>
      <c r="C2451" s="27" t="s">
        <v>4296</v>
      </c>
      <c r="D2451" s="27" t="s">
        <v>5037</v>
      </c>
      <c r="E2451" s="26" t="s">
        <v>4895</v>
      </c>
      <c r="F2451" s="25" t="s">
        <v>2912</v>
      </c>
      <c r="G2451" s="6" t="s">
        <v>13</v>
      </c>
      <c r="H2451" s="6" t="s">
        <v>13</v>
      </c>
      <c r="I2451" s="6" t="s">
        <v>13</v>
      </c>
      <c r="J2451" s="6" t="s">
        <v>13</v>
      </c>
      <c r="K2451" s="23" t="s">
        <v>13</v>
      </c>
      <c r="L2451" s="9" t="str">
        <f>_xlfn.CONCAT("", C2451)</f>
        <v>EST_Projeto</v>
      </c>
      <c r="M2451" s="9" t="str">
        <f>_xlfn.CONCAT("", D2451)</f>
        <v>EST_Ligações_Soldas_TAG</v>
      </c>
      <c r="N2451" s="9" t="str">
        <f>_xlfn.CONCAT("", E2451)</f>
        <v>Soldas_Etiqueta</v>
      </c>
      <c r="O2451" s="9" t="str">
        <f>_xlfn.CONCAT("Classe IFC ou Categoria Revit:   ", F2451)</f>
        <v>Classe IFC ou Categoria Revit:   OST_StructConnectionWeldTags</v>
      </c>
      <c r="P2451" s="7" t="s">
        <v>4460</v>
      </c>
      <c r="Q2451" s="11" t="str">
        <f>_xlfn.CONCAT("Categoria de Revit:  ",F2451)</f>
        <v>Categoria de Revit:  OST_StructConnectionWeldTags</v>
      </c>
      <c r="R2451" s="7" t="str">
        <f>C2451</f>
        <v>EST_Projeto</v>
      </c>
      <c r="S2451" s="7" t="str">
        <f>D2451</f>
        <v>EST_Ligações_Soldas_TAG</v>
      </c>
      <c r="T2451" s="7" t="str">
        <f>E2451</f>
        <v>Soldas_Etiqueta</v>
      </c>
      <c r="U2451" s="8" t="str">
        <f>_xlfn.CONCAT("bim-key_",A2451)</f>
        <v>bim-key_2450</v>
      </c>
      <c r="V2451" s="4" t="str">
        <f>IF(ISNUMBER(FIND("Arrow", F2451)), _xlfn.CONCAT(E2451,"_Seta"), E2451)</f>
        <v>Soldas_Etiqueta</v>
      </c>
      <c r="W2451" s="4" t="str">
        <f>IF(ISNUMBER(FIND("Scheme", F2451)), _xlfn.CONCAT(F2451,"_Esquema"), F2451)</f>
        <v>OST_StructConnectionWeldTags</v>
      </c>
    </row>
    <row r="2452" spans="1:23" ht="9.75" customHeight="1" x14ac:dyDescent="0.25">
      <c r="A2452" s="66">
        <v>2451</v>
      </c>
      <c r="B2452" s="65" t="s">
        <v>4283</v>
      </c>
      <c r="C2452" s="27" t="s">
        <v>4296</v>
      </c>
      <c r="D2452" s="27" t="s">
        <v>5039</v>
      </c>
      <c r="E2452" s="26" t="s">
        <v>4897</v>
      </c>
      <c r="F2452" s="25" t="s">
        <v>3657</v>
      </c>
      <c r="G2452" s="6" t="s">
        <v>13</v>
      </c>
      <c r="H2452" s="6" t="s">
        <v>13</v>
      </c>
      <c r="I2452" s="6" t="s">
        <v>13</v>
      </c>
      <c r="J2452" s="6" t="s">
        <v>13</v>
      </c>
      <c r="K2452" s="23" t="s">
        <v>13</v>
      </c>
      <c r="L2452" s="9" t="str">
        <f>_xlfn.CONCAT("", C2452)</f>
        <v>EST_Projeto</v>
      </c>
      <c r="M2452" s="9" t="str">
        <f>_xlfn.CONCAT("", D2452)</f>
        <v>EST_Ligações_Conexão</v>
      </c>
      <c r="N2452" s="9" t="str">
        <f>_xlfn.CONCAT("", E2452)</f>
        <v>Conexão_Linha_Localização</v>
      </c>
      <c r="O2452" s="9" t="str">
        <f>_xlfn.CONCAT("Classe IFC ou Categoria Revit:   ", F2452)</f>
        <v>Classe IFC ou Categoria Revit:   OST_StructLocationLineControl</v>
      </c>
      <c r="P2452" s="7" t="s">
        <v>4183</v>
      </c>
      <c r="Q2452" s="11" t="str">
        <f>_xlfn.CONCAT("Categoria de Revit:  ",F2452)</f>
        <v>Categoria de Revit:  OST_StructLocationLineControl</v>
      </c>
      <c r="R2452" s="7" t="str">
        <f>C2452</f>
        <v>EST_Projeto</v>
      </c>
      <c r="S2452" s="7" t="str">
        <f>D2452</f>
        <v>EST_Ligações_Conexão</v>
      </c>
      <c r="T2452" s="7" t="str">
        <f>E2452</f>
        <v>Conexão_Linha_Localização</v>
      </c>
      <c r="U2452" s="8" t="str">
        <f>_xlfn.CONCAT("bim-key_",A2452)</f>
        <v>bim-key_2451</v>
      </c>
      <c r="V2452" s="4" t="str">
        <f>IF(ISNUMBER(FIND("Arrow", F2452)), _xlfn.CONCAT(E2452,"_Seta"), E2452)</f>
        <v>Conexão_Linha_Localização</v>
      </c>
      <c r="W2452" s="4" t="str">
        <f>IF(ISNUMBER(FIND("Scheme", F2452)), _xlfn.CONCAT(F2452,"_Esquema"), F2452)</f>
        <v>OST_StructLocationLineControl</v>
      </c>
    </row>
    <row r="2453" spans="1:23" ht="9.75" customHeight="1" x14ac:dyDescent="0.25">
      <c r="A2453" s="66">
        <v>2452</v>
      </c>
      <c r="B2453" s="65" t="s">
        <v>4283</v>
      </c>
      <c r="C2453" s="27" t="s">
        <v>4296</v>
      </c>
      <c r="D2453" s="27" t="s">
        <v>5039</v>
      </c>
      <c r="E2453" s="26" t="s">
        <v>4898</v>
      </c>
      <c r="F2453" s="25" t="s">
        <v>2918</v>
      </c>
      <c r="G2453" s="6" t="s">
        <v>13</v>
      </c>
      <c r="H2453" s="6" t="s">
        <v>13</v>
      </c>
      <c r="I2453" s="6" t="s">
        <v>13</v>
      </c>
      <c r="J2453" s="6" t="s">
        <v>13</v>
      </c>
      <c r="K2453" s="23" t="s">
        <v>13</v>
      </c>
      <c r="L2453" s="9" t="str">
        <f>_xlfn.CONCAT("", C2453)</f>
        <v>EST_Projeto</v>
      </c>
      <c r="M2453" s="9" t="str">
        <f>_xlfn.CONCAT("", D2453)</f>
        <v>EST_Ligações_Conexão</v>
      </c>
      <c r="N2453" s="9" t="str">
        <f>_xlfn.CONCAT("", E2453)</f>
        <v>Conexão_SubConexão</v>
      </c>
      <c r="O2453" s="9" t="str">
        <f>_xlfn.CONCAT("Classe IFC ou Categoria Revit:   ", F2453)</f>
        <v>Classe IFC ou Categoria Revit:   OST_StructSubConnections</v>
      </c>
      <c r="P2453" s="7" t="s">
        <v>4183</v>
      </c>
      <c r="Q2453" s="11" t="str">
        <f>_xlfn.CONCAT("Categoria de Revit:  ",F2453)</f>
        <v>Categoria de Revit:  OST_StructSubConnections</v>
      </c>
      <c r="R2453" s="7" t="str">
        <f>C2453</f>
        <v>EST_Projeto</v>
      </c>
      <c r="S2453" s="7" t="str">
        <f>D2453</f>
        <v>EST_Ligações_Conexão</v>
      </c>
      <c r="T2453" s="7" t="str">
        <f>E2453</f>
        <v>Conexão_SubConexão</v>
      </c>
      <c r="U2453" s="8" t="str">
        <f>_xlfn.CONCAT("bim-key_",A2453)</f>
        <v>bim-key_2452</v>
      </c>
      <c r="V2453" s="4" t="str">
        <f>IF(ISNUMBER(FIND("Arrow", F2453)), _xlfn.CONCAT(E2453,"_Seta"), E2453)</f>
        <v>Conexão_SubConexão</v>
      </c>
      <c r="W2453" s="4" t="str">
        <f>IF(ISNUMBER(FIND("Scheme", F2453)), _xlfn.CONCAT(F2453,"_Esquema"), F2453)</f>
        <v>OST_StructSubConnections</v>
      </c>
    </row>
    <row r="2454" spans="1:23" ht="9.75" customHeight="1" x14ac:dyDescent="0.25">
      <c r="A2454" s="66">
        <v>2453</v>
      </c>
      <c r="B2454" s="65" t="s">
        <v>4283</v>
      </c>
      <c r="C2454" s="27" t="s">
        <v>4296</v>
      </c>
      <c r="D2454" s="27" t="s">
        <v>5046</v>
      </c>
      <c r="E2454" s="26" t="s">
        <v>5038</v>
      </c>
      <c r="F2454" s="25" t="s">
        <v>3255</v>
      </c>
      <c r="G2454" s="6" t="s">
        <v>13</v>
      </c>
      <c r="H2454" s="6" t="s">
        <v>13</v>
      </c>
      <c r="I2454" s="6" t="s">
        <v>13</v>
      </c>
      <c r="J2454" s="6" t="s">
        <v>13</v>
      </c>
      <c r="K2454" s="23" t="s">
        <v>13</v>
      </c>
      <c r="L2454" s="9" t="str">
        <f>_xlfn.CONCAT("", C2454)</f>
        <v>EST_Projeto</v>
      </c>
      <c r="M2454" s="9" t="str">
        <f>_xlfn.CONCAT("", D2454)</f>
        <v>EST_Textual</v>
      </c>
      <c r="N2454" s="9" t="str">
        <f>_xlfn.CONCAT("", E2454)</f>
        <v>Anotações_Estruturais</v>
      </c>
      <c r="O2454" s="9" t="str">
        <f>_xlfn.CONCAT("Classe IFC ou Categoria Revit:   ", F2454)</f>
        <v>Classe IFC ou Categoria Revit:   OST_StructuralAnnotations</v>
      </c>
      <c r="P2454" s="7" t="s">
        <v>4183</v>
      </c>
      <c r="Q2454" s="11" t="str">
        <f>_xlfn.CONCAT("Categoria de Revit:  ",F2454)</f>
        <v>Categoria de Revit:  OST_StructuralAnnotations</v>
      </c>
      <c r="R2454" s="7" t="str">
        <f>C2454</f>
        <v>EST_Projeto</v>
      </c>
      <c r="S2454" s="7" t="str">
        <f>D2454</f>
        <v>EST_Textual</v>
      </c>
      <c r="T2454" s="7" t="str">
        <f>E2454</f>
        <v>Anotações_Estruturais</v>
      </c>
      <c r="U2454" s="8" t="str">
        <f>_xlfn.CONCAT("bim-key_",A2454)</f>
        <v>bim-key_2453</v>
      </c>
      <c r="V2454" s="4" t="str">
        <f>IF(ISNUMBER(FIND("Arrow", F2454)), _xlfn.CONCAT(E2454,"_Seta"), E2454)</f>
        <v>Anotações_Estruturais</v>
      </c>
      <c r="W2454" s="4" t="str">
        <f>IF(ISNUMBER(FIND("Scheme", F2454)), _xlfn.CONCAT(F2454,"_Esquema"), F2454)</f>
        <v>OST_StructuralAnnotations</v>
      </c>
    </row>
    <row r="2455" spans="1:23" ht="9.75" customHeight="1" x14ac:dyDescent="0.25">
      <c r="A2455" s="66">
        <v>2454</v>
      </c>
      <c r="B2455" s="65" t="s">
        <v>4283</v>
      </c>
      <c r="C2455" s="27" t="s">
        <v>4296</v>
      </c>
      <c r="D2455" s="27" t="s">
        <v>4925</v>
      </c>
      <c r="E2455" s="40" t="s">
        <v>5049</v>
      </c>
      <c r="F2455" s="25" t="s">
        <v>3253</v>
      </c>
      <c r="G2455" s="6" t="s">
        <v>13</v>
      </c>
      <c r="H2455" s="6" t="s">
        <v>13</v>
      </c>
      <c r="I2455" s="6" t="s">
        <v>13</v>
      </c>
      <c r="J2455" s="6" t="s">
        <v>13</v>
      </c>
      <c r="K2455" s="23" t="s">
        <v>13</v>
      </c>
      <c r="L2455" s="9" t="str">
        <f>_xlfn.CONCAT("", C2455)</f>
        <v>EST_Projeto</v>
      </c>
      <c r="M2455" s="9" t="str">
        <f>_xlfn.CONCAT("", D2455)</f>
        <v>EST_Compostas</v>
      </c>
      <c r="N2455" s="9" t="str">
        <f>_xlfn.CONCAT("", E2455)</f>
        <v>Barra_Contraventamento</v>
      </c>
      <c r="O2455" s="9" t="str">
        <f>_xlfn.CONCAT("Classe IFC ou Categoria Revit:   ", F2455)</f>
        <v>Classe IFC ou Categoria Revit:   OST_StructuralBracePlanReps</v>
      </c>
      <c r="P2455" s="7" t="s">
        <v>5071</v>
      </c>
      <c r="Q2455" s="11" t="str">
        <f>_xlfn.CONCAT("Categoria de Revit:  ",F2455)</f>
        <v>Categoria de Revit:  OST_StructuralBracePlanReps</v>
      </c>
      <c r="R2455" s="7" t="str">
        <f>C2455</f>
        <v>EST_Projeto</v>
      </c>
      <c r="S2455" s="7" t="str">
        <f>D2455</f>
        <v>EST_Compostas</v>
      </c>
      <c r="T2455" s="7" t="str">
        <f>E2455</f>
        <v>Barra_Contraventamento</v>
      </c>
      <c r="U2455" s="8" t="str">
        <f>_xlfn.CONCAT("bim-key_",A2455)</f>
        <v>bim-key_2454</v>
      </c>
      <c r="V2455" s="4" t="str">
        <f>IF(ISNUMBER(FIND("Arrow", F2455)), _xlfn.CONCAT(E2455,"_Seta"), E2455)</f>
        <v>Barra_Contraventamento</v>
      </c>
      <c r="W2455" s="4" t="str">
        <f>IF(ISNUMBER(FIND("Scheme", F2455)), _xlfn.CONCAT(F2455,"_Esquema"), F2455)</f>
        <v>OST_StructuralBracePlanReps</v>
      </c>
    </row>
    <row r="2456" spans="1:23" ht="9.75" customHeight="1" x14ac:dyDescent="0.25">
      <c r="A2456" s="66">
        <v>2455</v>
      </c>
      <c r="B2456" s="65" t="s">
        <v>4283</v>
      </c>
      <c r="C2456" s="27" t="s">
        <v>4296</v>
      </c>
      <c r="D2456" s="27" t="s">
        <v>4918</v>
      </c>
      <c r="E2456" s="26" t="s">
        <v>4973</v>
      </c>
      <c r="F2456" s="25" t="s">
        <v>3395</v>
      </c>
      <c r="G2456" s="6" t="s">
        <v>13</v>
      </c>
      <c r="H2456" s="6" t="s">
        <v>13</v>
      </c>
      <c r="I2456" s="6" t="s">
        <v>13</v>
      </c>
      <c r="J2456" s="6" t="s">
        <v>13</v>
      </c>
      <c r="K2456" s="23" t="s">
        <v>13</v>
      </c>
      <c r="L2456" s="9" t="str">
        <f>_xlfn.CONCAT("", C2456)</f>
        <v>EST_Projeto</v>
      </c>
      <c r="M2456" s="9" t="str">
        <f>_xlfn.CONCAT("", D2456)</f>
        <v>EST_Colunas</v>
      </c>
      <c r="N2456" s="9" t="str">
        <f>_xlfn.CONCAT("", E2456)</f>
        <v>Coluna_Estrutural_Linha_Localização</v>
      </c>
      <c r="O2456" s="9" t="str">
        <f>_xlfn.CONCAT("Classe IFC ou Categoria Revit:   ", F2456)</f>
        <v>Classe IFC ou Categoria Revit:   OST_StructuralColumnLocationLine</v>
      </c>
      <c r="P2456" s="7" t="s">
        <v>4183</v>
      </c>
      <c r="Q2456" s="11" t="str">
        <f>_xlfn.CONCAT("Categoria de Revit:  ",F2456)</f>
        <v>Categoria de Revit:  OST_StructuralColumnLocationLine</v>
      </c>
      <c r="R2456" s="7" t="str">
        <f>C2456</f>
        <v>EST_Projeto</v>
      </c>
      <c r="S2456" s="7" t="str">
        <f>D2456</f>
        <v>EST_Colunas</v>
      </c>
      <c r="T2456" s="7" t="str">
        <f>E2456</f>
        <v>Coluna_Estrutural_Linha_Localização</v>
      </c>
      <c r="U2456" s="8" t="str">
        <f>_xlfn.CONCAT("bim-key_",A2456)</f>
        <v>bim-key_2455</v>
      </c>
      <c r="V2456" s="4" t="str">
        <f>IF(ISNUMBER(FIND("Arrow", F2456)), _xlfn.CONCAT(E2456,"_Seta"), E2456)</f>
        <v>Coluna_Estrutural_Linha_Localização</v>
      </c>
      <c r="W2456" s="4" t="str">
        <f>IF(ISNUMBER(FIND("Scheme", F2456)), _xlfn.CONCAT(F2456,"_Esquema"), F2456)</f>
        <v>OST_StructuralColumnLocationLine</v>
      </c>
    </row>
    <row r="2457" spans="1:23" ht="9.75" customHeight="1" x14ac:dyDescent="0.25">
      <c r="A2457" s="66">
        <v>2456</v>
      </c>
      <c r="B2457" s="65" t="s">
        <v>4283</v>
      </c>
      <c r="C2457" s="27" t="s">
        <v>4296</v>
      </c>
      <c r="D2457" s="27" t="s">
        <v>4918</v>
      </c>
      <c r="E2457" s="40" t="s">
        <v>4967</v>
      </c>
      <c r="F2457" s="25" t="s">
        <v>3415</v>
      </c>
      <c r="G2457" s="6" t="s">
        <v>13</v>
      </c>
      <c r="H2457" s="6" t="s">
        <v>13</v>
      </c>
      <c r="I2457" s="6" t="s">
        <v>13</v>
      </c>
      <c r="J2457" s="6" t="s">
        <v>13</v>
      </c>
      <c r="K2457" s="23" t="s">
        <v>13</v>
      </c>
      <c r="L2457" s="9" t="str">
        <f>_xlfn.CONCAT("", C2457)</f>
        <v>EST_Projeto</v>
      </c>
      <c r="M2457" s="9" t="str">
        <f>_xlfn.CONCAT("", D2457)</f>
        <v>EST_Colunas</v>
      </c>
      <c r="N2457" s="9" t="str">
        <f>_xlfn.CONCAT("", E2457)</f>
        <v>Coluna_Estrutural</v>
      </c>
      <c r="O2457" s="9" t="str">
        <f>_xlfn.CONCAT("Classe IFC ou Categoria Revit:   ", F2457)</f>
        <v>Classe IFC ou Categoria Revit:   OST_StructuralColumns</v>
      </c>
      <c r="P2457" s="7" t="s">
        <v>4183</v>
      </c>
      <c r="Q2457" s="11" t="str">
        <f>_xlfn.CONCAT("Categoria de Revit:  ",F2457)</f>
        <v>Categoria de Revit:  OST_StructuralColumns</v>
      </c>
      <c r="R2457" s="7" t="str">
        <f>C2457</f>
        <v>EST_Projeto</v>
      </c>
      <c r="S2457" s="7" t="str">
        <f>D2457</f>
        <v>EST_Colunas</v>
      </c>
      <c r="T2457" s="7" t="str">
        <f>E2457</f>
        <v>Coluna_Estrutural</v>
      </c>
      <c r="U2457" s="8" t="str">
        <f>_xlfn.CONCAT("bim-key_",A2457)</f>
        <v>bim-key_2456</v>
      </c>
      <c r="V2457" s="4" t="str">
        <f>IF(ISNUMBER(FIND("Arrow", F2457)), _xlfn.CONCAT(E2457,"_Seta"), E2457)</f>
        <v>Coluna_Estrutural</v>
      </c>
      <c r="W2457" s="4" t="str">
        <f>IF(ISNUMBER(FIND("Scheme", F2457)), _xlfn.CONCAT(F2457,"_Esquema"), F2457)</f>
        <v>OST_StructuralColumns</v>
      </c>
    </row>
    <row r="2458" spans="1:23" ht="9.75" customHeight="1" x14ac:dyDescent="0.25">
      <c r="A2458" s="66">
        <v>2457</v>
      </c>
      <c r="B2458" s="65" t="s">
        <v>4283</v>
      </c>
      <c r="C2458" s="27" t="s">
        <v>4296</v>
      </c>
      <c r="D2458" s="27" t="s">
        <v>4918</v>
      </c>
      <c r="E2458" s="40" t="s">
        <v>4974</v>
      </c>
      <c r="F2458" s="25" t="s">
        <v>3410</v>
      </c>
      <c r="G2458" s="6" t="s">
        <v>13</v>
      </c>
      <c r="H2458" s="6" t="s">
        <v>13</v>
      </c>
      <c r="I2458" s="6" t="s">
        <v>13</v>
      </c>
      <c r="J2458" s="6" t="s">
        <v>13</v>
      </c>
      <c r="K2458" s="23" t="s">
        <v>13</v>
      </c>
      <c r="L2458" s="9" t="str">
        <f>_xlfn.CONCAT("", C2458)</f>
        <v>EST_Projeto</v>
      </c>
      <c r="M2458" s="9" t="str">
        <f>_xlfn.CONCAT("", D2458)</f>
        <v>EST_Colunas</v>
      </c>
      <c r="N2458" s="9" t="str">
        <f>_xlfn.CONCAT("", E2458)</f>
        <v>Coluna_Estrutural_Tick</v>
      </c>
      <c r="O2458" s="9" t="str">
        <f>_xlfn.CONCAT("Classe IFC ou Categoria Revit:   ", F2458)</f>
        <v>Classe IFC ou Categoria Revit:   OST_StructuralColumnStickSymbols</v>
      </c>
      <c r="P2458" s="7" t="s">
        <v>4183</v>
      </c>
      <c r="Q2458" s="11" t="str">
        <f>_xlfn.CONCAT("Categoria de Revit:  ",F2458)</f>
        <v>Categoria de Revit:  OST_StructuralColumnStickSymbols</v>
      </c>
      <c r="R2458" s="7" t="str">
        <f>C2458</f>
        <v>EST_Projeto</v>
      </c>
      <c r="S2458" s="7" t="str">
        <f>D2458</f>
        <v>EST_Colunas</v>
      </c>
      <c r="T2458" s="7" t="str">
        <f>E2458</f>
        <v>Coluna_Estrutural_Tick</v>
      </c>
      <c r="U2458" s="8" t="str">
        <f>_xlfn.CONCAT("bim-key_",A2458)</f>
        <v>bim-key_2457</v>
      </c>
      <c r="V2458" s="4" t="str">
        <f>IF(ISNUMBER(FIND("Arrow", F2458)), _xlfn.CONCAT(E2458,"_Seta"), E2458)</f>
        <v>Coluna_Estrutural_Tick</v>
      </c>
      <c r="W2458" s="4" t="str">
        <f>IF(ISNUMBER(FIND("Scheme", F2458)), _xlfn.CONCAT(F2458,"_Esquema"), F2458)</f>
        <v>OST_StructuralColumnStickSymbols</v>
      </c>
    </row>
    <row r="2459" spans="1:23" ht="9.75" customHeight="1" x14ac:dyDescent="0.25">
      <c r="A2459" s="66">
        <v>2458</v>
      </c>
      <c r="B2459" s="65" t="s">
        <v>4283</v>
      </c>
      <c r="C2459" s="27" t="s">
        <v>4296</v>
      </c>
      <c r="D2459" s="27" t="s">
        <v>4919</v>
      </c>
      <c r="E2459" s="40" t="s">
        <v>4975</v>
      </c>
      <c r="F2459" s="25" t="s">
        <v>3312</v>
      </c>
      <c r="G2459" s="6" t="s">
        <v>13</v>
      </c>
      <c r="H2459" s="6" t="s">
        <v>13</v>
      </c>
      <c r="I2459" s="6" t="s">
        <v>13</v>
      </c>
      <c r="J2459" s="6" t="s">
        <v>13</v>
      </c>
      <c r="K2459" s="23" t="s">
        <v>13</v>
      </c>
      <c r="L2459" s="9" t="str">
        <f>_xlfn.CONCAT("", C2459)</f>
        <v>EST_Projeto</v>
      </c>
      <c r="M2459" s="9" t="str">
        <f>_xlfn.CONCAT("", D2459)</f>
        <v>EST_Colunas_TAG</v>
      </c>
      <c r="N2459" s="9" t="str">
        <f>_xlfn.CONCAT("", E2459)</f>
        <v>Coluna_Estrutural_Etiqueta</v>
      </c>
      <c r="O2459" s="9" t="str">
        <f>_xlfn.CONCAT("Classe IFC ou Categoria Revit:   ", F2459)</f>
        <v>Classe IFC ou Categoria Revit:   OST_StructuralColumnTags</v>
      </c>
      <c r="P2459" s="7" t="s">
        <v>4460</v>
      </c>
      <c r="Q2459" s="11" t="str">
        <f>_xlfn.CONCAT("Categoria de Revit:  ",F2459)</f>
        <v>Categoria de Revit:  OST_StructuralColumnTags</v>
      </c>
      <c r="R2459" s="7" t="str">
        <f>C2459</f>
        <v>EST_Projeto</v>
      </c>
      <c r="S2459" s="7" t="str">
        <f>D2459</f>
        <v>EST_Colunas_TAG</v>
      </c>
      <c r="T2459" s="7" t="str">
        <f>E2459</f>
        <v>Coluna_Estrutural_Etiqueta</v>
      </c>
      <c r="U2459" s="8" t="str">
        <f>_xlfn.CONCAT("bim-key_",A2459)</f>
        <v>bim-key_2458</v>
      </c>
      <c r="V2459" s="4" t="str">
        <f>IF(ISNUMBER(FIND("Arrow", F2459)), _xlfn.CONCAT(E2459,"_Seta"), E2459)</f>
        <v>Coluna_Estrutural_Etiqueta</v>
      </c>
      <c r="W2459" s="4" t="str">
        <f>IF(ISNUMBER(FIND("Scheme", F2459)), _xlfn.CONCAT(F2459,"_Esquema"), F2459)</f>
        <v>OST_StructuralColumnTags</v>
      </c>
    </row>
    <row r="2460" spans="1:23" ht="9.75" customHeight="1" x14ac:dyDescent="0.25">
      <c r="A2460" s="66">
        <v>2139</v>
      </c>
      <c r="B2460" s="65" t="s">
        <v>4283</v>
      </c>
      <c r="C2460" s="27" t="s">
        <v>4458</v>
      </c>
      <c r="D2460" s="27" t="s">
        <v>4455</v>
      </c>
      <c r="E2460" s="26" t="s">
        <v>4456</v>
      </c>
      <c r="F2460" s="25" t="s">
        <v>2876</v>
      </c>
      <c r="G2460" s="6" t="s">
        <v>13</v>
      </c>
      <c r="H2460" s="6" t="s">
        <v>13</v>
      </c>
      <c r="I2460" s="6" t="s">
        <v>13</v>
      </c>
      <c r="J2460" s="6" t="s">
        <v>13</v>
      </c>
      <c r="K2460" s="23" t="s">
        <v>13</v>
      </c>
      <c r="L2460" s="9" t="str">
        <f>_xlfn.CONCAT("", C2460)</f>
        <v>XXX_Antigos</v>
      </c>
      <c r="M2460" s="9" t="str">
        <f>_xlfn.CONCAT("", D2460)</f>
        <v>XXX_Obsoletos</v>
      </c>
      <c r="N2460" s="9" t="str">
        <f>_xlfn.CONCAT("", E2460)</f>
        <v>Elemento_Obsoleto</v>
      </c>
      <c r="O2460" s="9" t="str">
        <f>_xlfn.CONCAT("Classe IFC ou Categoria Revit:   ", F2460)</f>
        <v>Classe IFC ou Categoria Revit:   OST_OBSOLETE_ElemArrayHiddenLines</v>
      </c>
      <c r="P2460" s="7" t="s">
        <v>5073</v>
      </c>
      <c r="Q2460" s="11" t="str">
        <f>_xlfn.CONCAT("Categoria de Revit:  ",F2460)</f>
        <v>Categoria de Revit:  OST_OBSOLETE_ElemArrayHiddenLines</v>
      </c>
      <c r="R2460" s="7" t="str">
        <f>C2460</f>
        <v>XXX_Antigos</v>
      </c>
      <c r="S2460" s="7" t="str">
        <f>D2460</f>
        <v>XXX_Obsoletos</v>
      </c>
      <c r="T2460" s="7" t="str">
        <f>E2460</f>
        <v>Elemento_Obsoleto</v>
      </c>
      <c r="U2460" s="8" t="str">
        <f>_xlfn.CONCAT("bim-key_",A2460)</f>
        <v>bim-key_2139</v>
      </c>
      <c r="V2460" s="4" t="str">
        <f>IF(ISNUMBER(FIND("Arrow", F2460)), _xlfn.CONCAT(E2460,"_Seta"), E2460)</f>
        <v>Elemento_Obsoleto</v>
      </c>
      <c r="W2460" s="4" t="str">
        <f>IF(ISNUMBER(FIND("Scheme", F2460)), _xlfn.CONCAT(F2460,"_Esquema"), F2460)</f>
        <v>OST_OBSOLETE_ElemArrayHiddenLines</v>
      </c>
    </row>
    <row r="2461" spans="1:23" ht="9.75" customHeight="1" x14ac:dyDescent="0.25">
      <c r="A2461" s="66">
        <v>2460</v>
      </c>
      <c r="B2461" s="65" t="s">
        <v>4283</v>
      </c>
      <c r="C2461" s="27" t="s">
        <v>4458</v>
      </c>
      <c r="D2461" s="27" t="s">
        <v>4762</v>
      </c>
      <c r="E2461" s="26" t="s">
        <v>4531</v>
      </c>
      <c r="F2461" s="25" t="s">
        <v>3299</v>
      </c>
      <c r="G2461" s="6" t="s">
        <v>13</v>
      </c>
      <c r="H2461" s="6" t="s">
        <v>13</v>
      </c>
      <c r="I2461" s="6" t="s">
        <v>13</v>
      </c>
      <c r="J2461" s="6" t="s">
        <v>13</v>
      </c>
      <c r="K2461" s="23" t="s">
        <v>13</v>
      </c>
      <c r="L2461" s="9" t="str">
        <f>_xlfn.CONCAT("", C2461)</f>
        <v>XXX_Antigos</v>
      </c>
      <c r="M2461" s="9" t="str">
        <f>_xlfn.CONCAT("", D2461)</f>
        <v>XXX_Eliminados_TAG</v>
      </c>
      <c r="N2461" s="9" t="str">
        <f>_xlfn.CONCAT("", E2461)</f>
        <v>Elemento_Deprecado_Etiqueta</v>
      </c>
      <c r="O2461" s="9" t="str">
        <f>_xlfn.CONCAT("Classe IFC ou Categoria Revit:   ", F2461)</f>
        <v>Classe IFC ou Categoria Revit:   OST_StructuralConnectionHandlerTags_Deprecated</v>
      </c>
      <c r="P2461" s="7" t="s">
        <v>4460</v>
      </c>
      <c r="Q2461" s="11" t="str">
        <f>_xlfn.CONCAT("Categoria de Revit:  ",F2461)</f>
        <v>Categoria de Revit:  OST_StructuralConnectionHandlerTags_Deprecated</v>
      </c>
      <c r="R2461" s="7" t="str">
        <f>C2461</f>
        <v>XXX_Antigos</v>
      </c>
      <c r="S2461" s="7" t="str">
        <f>D2461</f>
        <v>XXX_Eliminados_TAG</v>
      </c>
      <c r="T2461" s="7" t="str">
        <f>E2461</f>
        <v>Elemento_Deprecado_Etiqueta</v>
      </c>
      <c r="U2461" s="8" t="str">
        <f>_xlfn.CONCAT("bim-key_",A2461)</f>
        <v>bim-key_2460</v>
      </c>
      <c r="V2461" s="4" t="str">
        <f>IF(ISNUMBER(FIND("Arrow", F2461)), _xlfn.CONCAT(E2461,"_Seta"), E2461)</f>
        <v>Elemento_Deprecado_Etiqueta</v>
      </c>
      <c r="W2461" s="4" t="str">
        <f>IF(ISNUMBER(FIND("Scheme", F2461)), _xlfn.CONCAT(F2461,"_Esquema"), F2461)</f>
        <v>OST_StructuralConnectionHandlerTags_Deprecated</v>
      </c>
    </row>
    <row r="2462" spans="1:23" ht="9.75" customHeight="1" x14ac:dyDescent="0.25">
      <c r="A2462" s="66">
        <v>2461</v>
      </c>
      <c r="B2462" s="65" t="s">
        <v>4283</v>
      </c>
      <c r="C2462" s="27" t="s">
        <v>4296</v>
      </c>
      <c r="D2462" s="27" t="s">
        <v>4872</v>
      </c>
      <c r="E2462" s="27" t="s">
        <v>4542</v>
      </c>
      <c r="F2462" s="25" t="s">
        <v>3427</v>
      </c>
      <c r="G2462" s="6" t="s">
        <v>13</v>
      </c>
      <c r="H2462" s="6" t="s">
        <v>13</v>
      </c>
      <c r="I2462" s="6" t="s">
        <v>13</v>
      </c>
      <c r="J2462" s="6" t="s">
        <v>13</v>
      </c>
      <c r="K2462" s="23" t="s">
        <v>13</v>
      </c>
      <c r="L2462" s="9" t="str">
        <f>_xlfn.CONCAT("", C2462)</f>
        <v>EST_Projeto</v>
      </c>
      <c r="M2462" s="9" t="str">
        <f>_xlfn.CONCAT("", D2462)</f>
        <v>EST_Fundação</v>
      </c>
      <c r="N2462" s="9" t="str">
        <f>_xlfn.CONCAT("", E2462)</f>
        <v>Fundação</v>
      </c>
      <c r="O2462" s="9" t="str">
        <f>_xlfn.CONCAT("Classe IFC ou Categoria Revit:   ", F2462)</f>
        <v>Classe IFC ou Categoria Revit:   OST_StructuralFoundation</v>
      </c>
      <c r="P2462" s="7" t="s">
        <v>4183</v>
      </c>
      <c r="Q2462" s="11" t="str">
        <f>_xlfn.CONCAT("Categoria de Revit:  ",F2462)</f>
        <v>Categoria de Revit:  OST_StructuralFoundation</v>
      </c>
      <c r="R2462" s="7" t="str">
        <f>C2462</f>
        <v>EST_Projeto</v>
      </c>
      <c r="S2462" s="7" t="str">
        <f>D2462</f>
        <v>EST_Fundação</v>
      </c>
      <c r="T2462" s="7" t="str">
        <f>E2462</f>
        <v>Fundação</v>
      </c>
      <c r="U2462" s="8" t="str">
        <f>_xlfn.CONCAT("bim-key_",A2462)</f>
        <v>bim-key_2461</v>
      </c>
      <c r="V2462" s="4" t="str">
        <f>IF(ISNUMBER(FIND("Arrow", F2462)), _xlfn.CONCAT(E2462,"_Seta"), E2462)</f>
        <v>Fundação</v>
      </c>
      <c r="W2462" s="4" t="str">
        <f>IF(ISNUMBER(FIND("Scheme", F2462)), _xlfn.CONCAT(F2462,"_Esquema"), F2462)</f>
        <v>OST_StructuralFoundation</v>
      </c>
    </row>
    <row r="2463" spans="1:23" ht="9.75" customHeight="1" x14ac:dyDescent="0.25">
      <c r="A2463" s="66">
        <v>2462</v>
      </c>
      <c r="B2463" s="65" t="s">
        <v>4283</v>
      </c>
      <c r="C2463" s="27" t="s">
        <v>4296</v>
      </c>
      <c r="D2463" s="27" t="s">
        <v>4915</v>
      </c>
      <c r="E2463" s="40" t="s">
        <v>4543</v>
      </c>
      <c r="F2463" s="25" t="s">
        <v>3311</v>
      </c>
      <c r="G2463" s="6" t="s">
        <v>13</v>
      </c>
      <c r="H2463" s="6" t="s">
        <v>13</v>
      </c>
      <c r="I2463" s="6" t="s">
        <v>13</v>
      </c>
      <c r="J2463" s="6" t="s">
        <v>13</v>
      </c>
      <c r="K2463" s="23" t="s">
        <v>13</v>
      </c>
      <c r="L2463" s="9" t="str">
        <f>_xlfn.CONCAT("", C2463)</f>
        <v>EST_Projeto</v>
      </c>
      <c r="M2463" s="9" t="str">
        <f>_xlfn.CONCAT("", D2463)</f>
        <v>EST_Fundação_TAG</v>
      </c>
      <c r="N2463" s="9" t="str">
        <f>_xlfn.CONCAT("", E2463)</f>
        <v>Fundação_Etiqueta</v>
      </c>
      <c r="O2463" s="9" t="str">
        <f>_xlfn.CONCAT("Classe IFC ou Categoria Revit:   ", F2463)</f>
        <v>Classe IFC ou Categoria Revit:   OST_StructuralFoundationTags</v>
      </c>
      <c r="P2463" s="7" t="s">
        <v>4460</v>
      </c>
      <c r="Q2463" s="11" t="str">
        <f>_xlfn.CONCAT("Categoria de Revit:  ",F2463)</f>
        <v>Categoria de Revit:  OST_StructuralFoundationTags</v>
      </c>
      <c r="R2463" s="7" t="str">
        <f>C2463</f>
        <v>EST_Projeto</v>
      </c>
      <c r="S2463" s="7" t="str">
        <f>D2463</f>
        <v>EST_Fundação_TAG</v>
      </c>
      <c r="T2463" s="7" t="str">
        <f>E2463</f>
        <v>Fundação_Etiqueta</v>
      </c>
      <c r="U2463" s="8" t="str">
        <f>_xlfn.CONCAT("bim-key_",A2463)</f>
        <v>bim-key_2462</v>
      </c>
      <c r="V2463" s="4" t="str">
        <f>IF(ISNUMBER(FIND("Arrow", F2463)), _xlfn.CONCAT(E2463,"_Seta"), E2463)</f>
        <v>Fundação_Etiqueta</v>
      </c>
      <c r="W2463" s="4" t="str">
        <f>IF(ISNUMBER(FIND("Scheme", F2463)), _xlfn.CONCAT(F2463,"_Esquema"), F2463)</f>
        <v>OST_StructuralFoundationTags</v>
      </c>
    </row>
    <row r="2464" spans="1:23" ht="9.75" customHeight="1" x14ac:dyDescent="0.25">
      <c r="A2464" s="66">
        <v>2140</v>
      </c>
      <c r="B2464" s="65" t="s">
        <v>4283</v>
      </c>
      <c r="C2464" s="27" t="s">
        <v>4458</v>
      </c>
      <c r="D2464" s="27" t="s">
        <v>4455</v>
      </c>
      <c r="E2464" s="26" t="s">
        <v>4456</v>
      </c>
      <c r="F2464" s="25" t="s">
        <v>3003</v>
      </c>
      <c r="G2464" s="6" t="s">
        <v>13</v>
      </c>
      <c r="H2464" s="6" t="s">
        <v>13</v>
      </c>
      <c r="I2464" s="6" t="s">
        <v>13</v>
      </c>
      <c r="J2464" s="6" t="s">
        <v>13</v>
      </c>
      <c r="K2464" s="23" t="s">
        <v>13</v>
      </c>
      <c r="L2464" s="9" t="str">
        <f>_xlfn.CONCAT("", C2464)</f>
        <v>XXX_Antigos</v>
      </c>
      <c r="M2464" s="9" t="str">
        <f>_xlfn.CONCAT("", D2464)</f>
        <v>XXX_Obsoletos</v>
      </c>
      <c r="N2464" s="9" t="str">
        <f>_xlfn.CONCAT("", E2464)</f>
        <v>Elemento_Obsoleto</v>
      </c>
      <c r="O2464" s="9" t="str">
        <f>_xlfn.CONCAT("Classe IFC ou Categoria Revit:   ", F2464)</f>
        <v>Classe IFC ou Categoria Revit:   OST_OBSOLETE_FabricationPartsTmpGraphicDrop</v>
      </c>
      <c r="P2464" s="7" t="s">
        <v>5073</v>
      </c>
      <c r="Q2464" s="11" t="str">
        <f>_xlfn.CONCAT("Categoria de Revit:  ",F2464)</f>
        <v>Categoria de Revit:  OST_OBSOLETE_FabricationPartsTmpGraphicDrop</v>
      </c>
      <c r="R2464" s="7" t="str">
        <f>C2464</f>
        <v>XXX_Antigos</v>
      </c>
      <c r="S2464" s="7" t="str">
        <f>D2464</f>
        <v>XXX_Obsoletos</v>
      </c>
      <c r="T2464" s="7" t="str">
        <f>E2464</f>
        <v>Elemento_Obsoleto</v>
      </c>
      <c r="U2464" s="8" t="str">
        <f>_xlfn.CONCAT("bim-key_",A2464)</f>
        <v>bim-key_2140</v>
      </c>
      <c r="V2464" s="4" t="str">
        <f>IF(ISNUMBER(FIND("Arrow", F2464)), _xlfn.CONCAT(E2464,"_Seta"), E2464)</f>
        <v>Elemento_Obsoleto</v>
      </c>
      <c r="W2464" s="4" t="str">
        <f>IF(ISNUMBER(FIND("Scheme", F2464)), _xlfn.CONCAT(F2464,"_Esquema"), F2464)</f>
        <v>OST_OBSOLETE_FabricationPartsTmpGraphicDrop</v>
      </c>
    </row>
    <row r="2465" spans="1:23" ht="9.75" customHeight="1" x14ac:dyDescent="0.25">
      <c r="A2465" s="66">
        <v>2141</v>
      </c>
      <c r="B2465" s="65" t="s">
        <v>4283</v>
      </c>
      <c r="C2465" s="27" t="s">
        <v>4458</v>
      </c>
      <c r="D2465" s="27" t="s">
        <v>4455</v>
      </c>
      <c r="E2465" s="26" t="s">
        <v>4456</v>
      </c>
      <c r="F2465" s="25" t="s">
        <v>3001</v>
      </c>
      <c r="G2465" s="6" t="s">
        <v>13</v>
      </c>
      <c r="H2465" s="6" t="s">
        <v>13</v>
      </c>
      <c r="I2465" s="6" t="s">
        <v>13</v>
      </c>
      <c r="J2465" s="6" t="s">
        <v>13</v>
      </c>
      <c r="K2465" s="23" t="s">
        <v>13</v>
      </c>
      <c r="L2465" s="9" t="str">
        <f>_xlfn.CONCAT("", C2465)</f>
        <v>XXX_Antigos</v>
      </c>
      <c r="M2465" s="9" t="str">
        <f>_xlfn.CONCAT("", D2465)</f>
        <v>XXX_Obsoletos</v>
      </c>
      <c r="N2465" s="9" t="str">
        <f>_xlfn.CONCAT("", E2465)</f>
        <v>Elemento_Obsoleto</v>
      </c>
      <c r="O2465" s="9" t="str">
        <f>_xlfn.CONCAT("Classe IFC ou Categoria Revit:   ", F2465)</f>
        <v>Classe IFC ou Categoria Revit:   OST_OBSOLETE_FabricationPartsTmpGraphicDropDrag</v>
      </c>
      <c r="P2465" s="7" t="s">
        <v>5073</v>
      </c>
      <c r="Q2465" s="11" t="str">
        <f>_xlfn.CONCAT("Categoria de Revit:  ",F2465)</f>
        <v>Categoria de Revit:  OST_OBSOLETE_FabricationPartsTmpGraphicDropDrag</v>
      </c>
      <c r="R2465" s="7" t="str">
        <f>C2465</f>
        <v>XXX_Antigos</v>
      </c>
      <c r="S2465" s="7" t="str">
        <f>D2465</f>
        <v>XXX_Obsoletos</v>
      </c>
      <c r="T2465" s="7" t="str">
        <f>E2465</f>
        <v>Elemento_Obsoleto</v>
      </c>
      <c r="U2465" s="8" t="str">
        <f>_xlfn.CONCAT("bim-key_",A2465)</f>
        <v>bim-key_2141</v>
      </c>
      <c r="V2465" s="4" t="str">
        <f>IF(ISNUMBER(FIND("Arrow", F2465)), _xlfn.CONCAT(E2465,"_Seta"), E2465)</f>
        <v>Elemento_Obsoleto</v>
      </c>
      <c r="W2465" s="4" t="str">
        <f>IF(ISNUMBER(FIND("Scheme", F2465)), _xlfn.CONCAT(F2465,"_Esquema"), F2465)</f>
        <v>OST_OBSOLETE_FabricationPartsTmpGraphicDropDrag</v>
      </c>
    </row>
    <row r="2466" spans="1:23" ht="9.75" customHeight="1" x14ac:dyDescent="0.25">
      <c r="A2466" s="66">
        <v>2142</v>
      </c>
      <c r="B2466" s="65" t="s">
        <v>4283</v>
      </c>
      <c r="C2466" s="27" t="s">
        <v>4458</v>
      </c>
      <c r="D2466" s="27" t="s">
        <v>4455</v>
      </c>
      <c r="E2466" s="26" t="s">
        <v>4456</v>
      </c>
      <c r="F2466" s="25" t="s">
        <v>3537</v>
      </c>
      <c r="G2466" s="6" t="s">
        <v>13</v>
      </c>
      <c r="H2466" s="6" t="s">
        <v>13</v>
      </c>
      <c r="I2466" s="6" t="s">
        <v>13</v>
      </c>
      <c r="J2466" s="6" t="s">
        <v>13</v>
      </c>
      <c r="K2466" s="23" t="s">
        <v>13</v>
      </c>
      <c r="L2466" s="9" t="str">
        <f>_xlfn.CONCAT("", C2466)</f>
        <v>XXX_Antigos</v>
      </c>
      <c r="M2466" s="9" t="str">
        <f>_xlfn.CONCAT("", D2466)</f>
        <v>XXX_Obsoletos</v>
      </c>
      <c r="N2466" s="9" t="str">
        <f>_xlfn.CONCAT("", E2466)</f>
        <v>Elemento_Obsoleto</v>
      </c>
      <c r="O2466" s="9" t="str">
        <f>_xlfn.CONCAT("Classe IFC ou Categoria Revit:   ", F2466)</f>
        <v>Classe IFC ou Categoria Revit:   OST_OBSOLETE_MEPAnalyticalElectricalBranch</v>
      </c>
      <c r="P2466" s="7" t="s">
        <v>5073</v>
      </c>
      <c r="Q2466" s="11" t="str">
        <f>_xlfn.CONCAT("Categoria de Revit:  ",F2466)</f>
        <v>Categoria de Revit:  OST_OBSOLETE_MEPAnalyticalElectricalBranch</v>
      </c>
      <c r="R2466" s="7" t="str">
        <f>C2466</f>
        <v>XXX_Antigos</v>
      </c>
      <c r="S2466" s="7" t="str">
        <f>D2466</f>
        <v>XXX_Obsoletos</v>
      </c>
      <c r="T2466" s="7" t="str">
        <f>E2466</f>
        <v>Elemento_Obsoleto</v>
      </c>
      <c r="U2466" s="8" t="str">
        <f>_xlfn.CONCAT("bim-key_",A2466)</f>
        <v>bim-key_2142</v>
      </c>
      <c r="V2466" s="4" t="str">
        <f>IF(ISNUMBER(FIND("Arrow", F2466)), _xlfn.CONCAT(E2466,"_Seta"), E2466)</f>
        <v>Elemento_Obsoleto</v>
      </c>
      <c r="W2466" s="4" t="str">
        <f>IF(ISNUMBER(FIND("Scheme", F2466)), _xlfn.CONCAT(F2466,"_Esquema"), F2466)</f>
        <v>OST_OBSOLETE_MEPAnalyticalElectricalBranch</v>
      </c>
    </row>
    <row r="2467" spans="1:23" ht="9.75" customHeight="1" x14ac:dyDescent="0.25">
      <c r="A2467" s="66">
        <v>2281</v>
      </c>
      <c r="B2467" s="65" t="s">
        <v>4283</v>
      </c>
      <c r="C2467" s="27" t="s">
        <v>4458</v>
      </c>
      <c r="D2467" s="27" t="s">
        <v>4455</v>
      </c>
      <c r="E2467" s="26" t="s">
        <v>4456</v>
      </c>
      <c r="F2467" s="25" t="s">
        <v>2790</v>
      </c>
      <c r="G2467" s="6" t="s">
        <v>13</v>
      </c>
      <c r="H2467" s="6" t="s">
        <v>13</v>
      </c>
      <c r="I2467" s="6" t="s">
        <v>13</v>
      </c>
      <c r="J2467" s="6" t="s">
        <v>13</v>
      </c>
      <c r="K2467" s="23" t="s">
        <v>13</v>
      </c>
      <c r="L2467" s="9" t="str">
        <f>_xlfn.CONCAT("", C2467)</f>
        <v>XXX_Antigos</v>
      </c>
      <c r="M2467" s="9" t="str">
        <f>_xlfn.CONCAT("", D2467)</f>
        <v>XXX_Obsoletos</v>
      </c>
      <c r="N2467" s="9" t="str">
        <f>_xlfn.CONCAT("", E2467)</f>
        <v>Elemento_Obsoleto</v>
      </c>
      <c r="O2467" s="9" t="str">
        <f>_xlfn.CONCAT("Classe IFC ou Categoria Revit:   ", F2467)</f>
        <v>Classe IFC ou Categoria Revit:   OST_RemovedGridSeg_Obsolete_IdInWrongRange</v>
      </c>
      <c r="P2467" s="7" t="s">
        <v>5073</v>
      </c>
      <c r="Q2467" s="11" t="str">
        <f>_xlfn.CONCAT("Categoria de Revit:  ",F2467)</f>
        <v>Categoria de Revit:  OST_RemovedGridSeg_Obsolete_IdInWrongRange</v>
      </c>
      <c r="R2467" s="7" t="str">
        <f>C2467</f>
        <v>XXX_Antigos</v>
      </c>
      <c r="S2467" s="7" t="str">
        <f>D2467</f>
        <v>XXX_Obsoletos</v>
      </c>
      <c r="T2467" s="7" t="str">
        <f>E2467</f>
        <v>Elemento_Obsoleto</v>
      </c>
      <c r="U2467" s="8" t="str">
        <f>_xlfn.CONCAT("bim-key_",A2467)</f>
        <v>bim-key_2281</v>
      </c>
      <c r="V2467" s="4" t="str">
        <f>IF(ISNUMBER(FIND("Arrow", F2467)), _xlfn.CONCAT(E2467,"_Seta"), E2467)</f>
        <v>Elemento_Obsoleto</v>
      </c>
      <c r="W2467" s="4" t="str">
        <f>IF(ISNUMBER(FIND("Scheme", F2467)), _xlfn.CONCAT(F2467,"_Esquema"), F2467)</f>
        <v>OST_RemovedGridSeg_Obsolete_IdInWrongRange</v>
      </c>
    </row>
    <row r="2468" spans="1:23" ht="9.75" customHeight="1" x14ac:dyDescent="0.25">
      <c r="A2468" s="66">
        <v>2375</v>
      </c>
      <c r="B2468" s="65" t="s">
        <v>4283</v>
      </c>
      <c r="C2468" s="27" t="s">
        <v>4458</v>
      </c>
      <c r="D2468" s="27" t="s">
        <v>4455</v>
      </c>
      <c r="E2468" s="26" t="s">
        <v>4456</v>
      </c>
      <c r="F2468" s="25" t="s">
        <v>2783</v>
      </c>
      <c r="G2468" s="6" t="s">
        <v>13</v>
      </c>
      <c r="H2468" s="6" t="s">
        <v>13</v>
      </c>
      <c r="I2468" s="6" t="s">
        <v>13</v>
      </c>
      <c r="J2468" s="6" t="s">
        <v>13</v>
      </c>
      <c r="K2468" s="23" t="s">
        <v>13</v>
      </c>
      <c r="L2468" s="9" t="str">
        <f>_xlfn.CONCAT("", C2468)</f>
        <v>XXX_Antigos</v>
      </c>
      <c r="M2468" s="9" t="str">
        <f>_xlfn.CONCAT("", D2468)</f>
        <v>XXX_Obsoletos</v>
      </c>
      <c r="N2468" s="9" t="str">
        <f>_xlfn.CONCAT("", E2468)</f>
        <v>Elemento_Obsoleto</v>
      </c>
      <c r="O2468" s="9" t="str">
        <f>_xlfn.CONCAT("Classe IFC ou Categoria Revit:   ", F2468)</f>
        <v>Classe IFC ou Categoria Revit:   OST_StackedWalls_Obsolete_IdInWrongRange</v>
      </c>
      <c r="P2468" s="7" t="s">
        <v>5073</v>
      </c>
      <c r="Q2468" s="11" t="str">
        <f>_xlfn.CONCAT("Categoria de Revit:  ",F2468)</f>
        <v>Categoria de Revit:  OST_StackedWalls_Obsolete_IdInWrongRange</v>
      </c>
      <c r="R2468" s="7" t="str">
        <f>C2468</f>
        <v>XXX_Antigos</v>
      </c>
      <c r="S2468" s="7" t="str">
        <f>D2468</f>
        <v>XXX_Obsoletos</v>
      </c>
      <c r="T2468" s="7" t="str">
        <f>E2468</f>
        <v>Elemento_Obsoleto</v>
      </c>
      <c r="U2468" s="8" t="str">
        <f>_xlfn.CONCAT("bim-key_",A2468)</f>
        <v>bim-key_2375</v>
      </c>
      <c r="V2468" s="4" t="str">
        <f>IF(ISNUMBER(FIND("Arrow", F2468)), _xlfn.CONCAT(E2468,"_Seta"), E2468)</f>
        <v>Elemento_Obsoleto</v>
      </c>
      <c r="W2468" s="4" t="str">
        <f>IF(ISNUMBER(FIND("Scheme", F2468)), _xlfn.CONCAT(F2468,"_Esquema"), F2468)</f>
        <v>OST_StackedWalls_Obsolete_IdInWrongRange</v>
      </c>
    </row>
    <row r="2469" spans="1:23" ht="9.75" customHeight="1" x14ac:dyDescent="0.25">
      <c r="A2469" s="66">
        <v>2425</v>
      </c>
      <c r="B2469" s="65" t="s">
        <v>4283</v>
      </c>
      <c r="C2469" s="27" t="s">
        <v>4458</v>
      </c>
      <c r="D2469" s="27" t="s">
        <v>4455</v>
      </c>
      <c r="E2469" s="26" t="s">
        <v>4456</v>
      </c>
      <c r="F2469" s="25" t="s">
        <v>2789</v>
      </c>
      <c r="G2469" s="6" t="s">
        <v>13</v>
      </c>
      <c r="H2469" s="6" t="s">
        <v>13</v>
      </c>
      <c r="I2469" s="6" t="s">
        <v>13</v>
      </c>
      <c r="J2469" s="6" t="s">
        <v>13</v>
      </c>
      <c r="K2469" s="23" t="s">
        <v>13</v>
      </c>
      <c r="L2469" s="9" t="str">
        <f>_xlfn.CONCAT("", C2469)</f>
        <v>XXX_Antigos</v>
      </c>
      <c r="M2469" s="9" t="str">
        <f>_xlfn.CONCAT("", D2469)</f>
        <v>XXX_Obsoletos</v>
      </c>
      <c r="N2469" s="9" t="str">
        <f>_xlfn.CONCAT("", E2469)</f>
        <v>Elemento_Obsoleto</v>
      </c>
      <c r="O2469" s="9" t="str">
        <f>_xlfn.CONCAT("Classe IFC ou Categoria Revit:   ", F2469)</f>
        <v>Classe IFC ou Categoria Revit:   OST_StickSymbols_Obsolete_IdInWrongRange</v>
      </c>
      <c r="P2469" s="7" t="s">
        <v>5073</v>
      </c>
      <c r="Q2469" s="11" t="str">
        <f>_xlfn.CONCAT("Categoria de Revit:  ",F2469)</f>
        <v>Categoria de Revit:  OST_StickSymbols_Obsolete_IdInWrongRange</v>
      </c>
      <c r="R2469" s="7" t="str">
        <f>C2469</f>
        <v>XXX_Antigos</v>
      </c>
      <c r="S2469" s="7" t="str">
        <f>D2469</f>
        <v>XXX_Obsoletos</v>
      </c>
      <c r="T2469" s="7" t="str">
        <f>E2469</f>
        <v>Elemento_Obsoleto</v>
      </c>
      <c r="U2469" s="8" t="str">
        <f>_xlfn.CONCAT("bim-key_",A2469)</f>
        <v>bim-key_2425</v>
      </c>
      <c r="V2469" s="4" t="str">
        <f>IF(ISNUMBER(FIND("Arrow", F2469)), _xlfn.CONCAT(E2469,"_Seta"), E2469)</f>
        <v>Elemento_Obsoleto</v>
      </c>
      <c r="W2469" s="4" t="str">
        <f>IF(ISNUMBER(FIND("Scheme", F2469)), _xlfn.CONCAT(F2469,"_Esquema"), F2469)</f>
        <v>OST_StickSymbols_Obsolete_IdInWrongRange</v>
      </c>
    </row>
    <row r="2470" spans="1:23" ht="9.75" customHeight="1" x14ac:dyDescent="0.25">
      <c r="A2470" s="66">
        <v>2561</v>
      </c>
      <c r="B2470" s="65" t="s">
        <v>4283</v>
      </c>
      <c r="C2470" s="27" t="s">
        <v>4458</v>
      </c>
      <c r="D2470" s="27" t="s">
        <v>4455</v>
      </c>
      <c r="E2470" s="26" t="s">
        <v>4456</v>
      </c>
      <c r="F2470" s="25" t="s">
        <v>2788</v>
      </c>
      <c r="G2470" s="6" t="s">
        <v>13</v>
      </c>
      <c r="H2470" s="6" t="s">
        <v>13</v>
      </c>
      <c r="I2470" s="6" t="s">
        <v>13</v>
      </c>
      <c r="J2470" s="6" t="s">
        <v>13</v>
      </c>
      <c r="K2470" s="23" t="s">
        <v>13</v>
      </c>
      <c r="L2470" s="9" t="str">
        <f>_xlfn.CONCAT("", C2470)</f>
        <v>XXX_Antigos</v>
      </c>
      <c r="M2470" s="9" t="str">
        <f>_xlfn.CONCAT("", D2470)</f>
        <v>XXX_Obsoletos</v>
      </c>
      <c r="N2470" s="9" t="str">
        <f>_xlfn.CONCAT("", E2470)</f>
        <v>Elemento_Obsoleto</v>
      </c>
      <c r="O2470" s="9" t="str">
        <f>_xlfn.CONCAT("Classe IFC ou Categoria Revit:   ", F2470)</f>
        <v>Classe IFC ou Categoria Revit:   OST_WallRefPlanes_Obsolete_IdInWrongRange</v>
      </c>
      <c r="P2470" s="7" t="s">
        <v>5073</v>
      </c>
      <c r="Q2470" s="11" t="str">
        <f>_xlfn.CONCAT("Categoria de Revit:  ",F2470)</f>
        <v>Categoria de Revit:  OST_WallRefPlanes_Obsolete_IdInWrongRange</v>
      </c>
      <c r="R2470" s="7" t="str">
        <f>C2470</f>
        <v>XXX_Antigos</v>
      </c>
      <c r="S2470" s="7" t="str">
        <f>D2470</f>
        <v>XXX_Obsoletos</v>
      </c>
      <c r="T2470" s="7" t="str">
        <f>E2470</f>
        <v>Elemento_Obsoleto</v>
      </c>
      <c r="U2470" s="8" t="str">
        <f>_xlfn.CONCAT("bim-key_",A2470)</f>
        <v>bim-key_2561</v>
      </c>
      <c r="V2470" s="4" t="str">
        <f>IF(ISNUMBER(FIND("Arrow", F2470)), _xlfn.CONCAT(E2470,"_Seta"), E2470)</f>
        <v>Elemento_Obsoleto</v>
      </c>
      <c r="W2470" s="4" t="str">
        <f>IF(ISNUMBER(FIND("Scheme", F2470)), _xlfn.CONCAT(F2470,"_Esquema"), F2470)</f>
        <v>OST_WallRefPlanes_Obsolete_IdInWrongRange</v>
      </c>
    </row>
    <row r="2471" spans="1:23" ht="9.75" customHeight="1" x14ac:dyDescent="0.25">
      <c r="A2471" s="66">
        <v>2470</v>
      </c>
      <c r="B2471" s="65" t="s">
        <v>4283</v>
      </c>
      <c r="C2471" s="27" t="s">
        <v>4296</v>
      </c>
      <c r="D2471" s="27" t="s">
        <v>5039</v>
      </c>
      <c r="E2471" s="26" t="s">
        <v>5043</v>
      </c>
      <c r="F2471" s="25" t="s">
        <v>3398</v>
      </c>
      <c r="G2471" s="6" t="s">
        <v>13</v>
      </c>
      <c r="H2471" s="6" t="s">
        <v>13</v>
      </c>
      <c r="I2471" s="6" t="s">
        <v>13</v>
      </c>
      <c r="J2471" s="6" t="s">
        <v>13</v>
      </c>
      <c r="K2471" s="23" t="s">
        <v>13</v>
      </c>
      <c r="L2471" s="9" t="str">
        <f>_xlfn.CONCAT("", C2471)</f>
        <v>EST_Projeto</v>
      </c>
      <c r="M2471" s="9" t="str">
        <f>_xlfn.CONCAT("", D2471)</f>
        <v>EST_Ligações_Conexão</v>
      </c>
      <c r="N2471" s="9" t="str">
        <f>_xlfn.CONCAT("", E2471)</f>
        <v>Conexão_Enrijecedor</v>
      </c>
      <c r="O2471" s="9" t="str">
        <f>_xlfn.CONCAT("Classe IFC ou Categoria Revit:   ", F2471)</f>
        <v>Classe IFC ou Categoria Revit:   OST_StructuralStiffener</v>
      </c>
      <c r="P2471" s="7" t="s">
        <v>4183</v>
      </c>
      <c r="Q2471" s="11" t="str">
        <f>_xlfn.CONCAT("Categoria de Revit:  ",F2471)</f>
        <v>Categoria de Revit:  OST_StructuralStiffener</v>
      </c>
      <c r="R2471" s="7" t="str">
        <f>C2471</f>
        <v>EST_Projeto</v>
      </c>
      <c r="S2471" s="7" t="str">
        <f>D2471</f>
        <v>EST_Ligações_Conexão</v>
      </c>
      <c r="T2471" s="7" t="str">
        <f>E2471</f>
        <v>Conexão_Enrijecedor</v>
      </c>
      <c r="U2471" s="8" t="str">
        <f>_xlfn.CONCAT("bim-key_",A2471)</f>
        <v>bim-key_2470</v>
      </c>
      <c r="V2471" s="4" t="str">
        <f>IF(ISNUMBER(FIND("Arrow", F2471)), _xlfn.CONCAT(E2471,"_Seta"), E2471)</f>
        <v>Conexão_Enrijecedor</v>
      </c>
      <c r="W2471" s="4" t="str">
        <f>IF(ISNUMBER(FIND("Scheme", F2471)), _xlfn.CONCAT(F2471,"_Esquema"), F2471)</f>
        <v>OST_StructuralStiffener</v>
      </c>
    </row>
    <row r="2472" spans="1:23" ht="9.75" customHeight="1" x14ac:dyDescent="0.25">
      <c r="A2472" s="66">
        <v>2471</v>
      </c>
      <c r="B2472" s="65" t="s">
        <v>4283</v>
      </c>
      <c r="C2472" s="27" t="s">
        <v>4296</v>
      </c>
      <c r="D2472" s="27" t="s">
        <v>5039</v>
      </c>
      <c r="E2472" s="26" t="s">
        <v>5044</v>
      </c>
      <c r="F2472" s="25" t="s">
        <v>3394</v>
      </c>
      <c r="G2472" s="6" t="s">
        <v>13</v>
      </c>
      <c r="H2472" s="6" t="s">
        <v>13</v>
      </c>
      <c r="I2472" s="6" t="s">
        <v>13</v>
      </c>
      <c r="J2472" s="6" t="s">
        <v>13</v>
      </c>
      <c r="K2472" s="23" t="s">
        <v>13</v>
      </c>
      <c r="L2472" s="9" t="str">
        <f>_xlfn.CONCAT("", C2472)</f>
        <v>EST_Projeto</v>
      </c>
      <c r="M2472" s="9" t="str">
        <f>_xlfn.CONCAT("", D2472)</f>
        <v>EST_Ligações_Conexão</v>
      </c>
      <c r="N2472" s="9" t="str">
        <f>_xlfn.CONCAT("", E2472)</f>
        <v>Conexão_Enrijecedor_Linha_Oculta</v>
      </c>
      <c r="O2472" s="9" t="str">
        <f>_xlfn.CONCAT("Classe IFC ou Categoria Revit:   ", F2472)</f>
        <v>Classe IFC ou Categoria Revit:   OST_StructuralStiffenerHiddenLines</v>
      </c>
      <c r="P2472" s="7" t="s">
        <v>4183</v>
      </c>
      <c r="Q2472" s="11" t="str">
        <f>_xlfn.CONCAT("Categoria de Revit:  ",F2472)</f>
        <v>Categoria de Revit:  OST_StructuralStiffenerHiddenLines</v>
      </c>
      <c r="R2472" s="7" t="str">
        <f>C2472</f>
        <v>EST_Projeto</v>
      </c>
      <c r="S2472" s="7" t="str">
        <f>D2472</f>
        <v>EST_Ligações_Conexão</v>
      </c>
      <c r="T2472" s="7" t="str">
        <f>E2472</f>
        <v>Conexão_Enrijecedor_Linha_Oculta</v>
      </c>
      <c r="U2472" s="8" t="str">
        <f>_xlfn.CONCAT("bim-key_",A2472)</f>
        <v>bim-key_2471</v>
      </c>
      <c r="V2472" s="4" t="str">
        <f>IF(ISNUMBER(FIND("Arrow", F2472)), _xlfn.CONCAT(E2472,"_Seta"), E2472)</f>
        <v>Conexão_Enrijecedor_Linha_Oculta</v>
      </c>
      <c r="W2472" s="4" t="str">
        <f>IF(ISNUMBER(FIND("Scheme", F2472)), _xlfn.CONCAT(F2472,"_Esquema"), F2472)</f>
        <v>OST_StructuralStiffenerHiddenLines</v>
      </c>
    </row>
    <row r="2473" spans="1:23" ht="9.75" customHeight="1" x14ac:dyDescent="0.25">
      <c r="A2473" s="66">
        <v>2472</v>
      </c>
      <c r="B2473" s="65" t="s">
        <v>4283</v>
      </c>
      <c r="C2473" s="27" t="s">
        <v>4296</v>
      </c>
      <c r="D2473" s="27" t="s">
        <v>4875</v>
      </c>
      <c r="E2473" s="26" t="s">
        <v>5047</v>
      </c>
      <c r="F2473" s="25" t="s">
        <v>3397</v>
      </c>
      <c r="G2473" s="6" t="s">
        <v>13</v>
      </c>
      <c r="H2473" s="6" t="s">
        <v>13</v>
      </c>
      <c r="I2473" s="6" t="s">
        <v>13</v>
      </c>
      <c r="J2473" s="6" t="s">
        <v>13</v>
      </c>
      <c r="K2473" s="23" t="s">
        <v>13</v>
      </c>
      <c r="L2473" s="9" t="str">
        <f>_xlfn.CONCAT("", C2473)</f>
        <v>EST_Projeto</v>
      </c>
      <c r="M2473" s="9" t="str">
        <f>_xlfn.CONCAT("", D2473)</f>
        <v>EST_Ligações_TAG</v>
      </c>
      <c r="N2473" s="9" t="str">
        <f>_xlfn.CONCAT("", E2473)</f>
        <v>Conexão_Enrijecedor_Etiqueta</v>
      </c>
      <c r="O2473" s="9" t="str">
        <f>_xlfn.CONCAT("Classe IFC ou Categoria Revit:   ", F2473)</f>
        <v>Classe IFC ou Categoria Revit:   OST_StructuralStiffenerTags</v>
      </c>
      <c r="P2473" s="7" t="s">
        <v>4460</v>
      </c>
      <c r="Q2473" s="11" t="str">
        <f>_xlfn.CONCAT("Categoria de Revit:  ",F2473)</f>
        <v>Categoria de Revit:  OST_StructuralStiffenerTags</v>
      </c>
      <c r="R2473" s="7" t="str">
        <f>C2473</f>
        <v>EST_Projeto</v>
      </c>
      <c r="S2473" s="7" t="str">
        <f>D2473</f>
        <v>EST_Ligações_TAG</v>
      </c>
      <c r="T2473" s="7" t="str">
        <f>E2473</f>
        <v>Conexão_Enrijecedor_Etiqueta</v>
      </c>
      <c r="U2473" s="8" t="str">
        <f>_xlfn.CONCAT("bim-key_",A2473)</f>
        <v>bim-key_2472</v>
      </c>
      <c r="V2473" s="4" t="str">
        <f>IF(ISNUMBER(FIND("Arrow", F2473)), _xlfn.CONCAT(E2473,"_Seta"), E2473)</f>
        <v>Conexão_Enrijecedor_Etiqueta</v>
      </c>
      <c r="W2473" s="4" t="str">
        <f>IF(ISNUMBER(FIND("Scheme", F2473)), _xlfn.CONCAT(F2473,"_Esquema"), F2473)</f>
        <v>OST_StructuralStiffenerTags</v>
      </c>
    </row>
    <row r="2474" spans="1:23" ht="9.75" customHeight="1" x14ac:dyDescent="0.25">
      <c r="A2474" s="66">
        <v>2473</v>
      </c>
      <c r="B2474" s="65" t="s">
        <v>4283</v>
      </c>
      <c r="C2474" s="27" t="s">
        <v>4296</v>
      </c>
      <c r="D2474" s="27" t="s">
        <v>4928</v>
      </c>
      <c r="E2474" s="40" t="s">
        <v>4947</v>
      </c>
      <c r="F2474" s="25" t="s">
        <v>3191</v>
      </c>
      <c r="G2474" s="6" t="s">
        <v>13</v>
      </c>
      <c r="H2474" s="6" t="s">
        <v>13</v>
      </c>
      <c r="I2474" s="6" t="s">
        <v>13</v>
      </c>
      <c r="J2474" s="6" t="s">
        <v>13</v>
      </c>
      <c r="K2474" s="23" t="s">
        <v>13</v>
      </c>
      <c r="L2474" s="9" t="str">
        <f>_xlfn.CONCAT("", C2474)</f>
        <v>EST_Projeto</v>
      </c>
      <c r="M2474" s="9" t="str">
        <f>_xlfn.CONCAT("", D2474)</f>
        <v>EST_Tensionada</v>
      </c>
      <c r="N2474" s="9" t="str">
        <f>_xlfn.CONCAT("", E2474)</f>
        <v>Tendão_Linha_Oculta</v>
      </c>
      <c r="O2474" s="9" t="str">
        <f>_xlfn.CONCAT("Classe IFC ou Categoria Revit:   ", F2474)</f>
        <v>Classe IFC ou Categoria Revit:   OST_StructuralTendonHiddenLines</v>
      </c>
      <c r="P2474" s="7" t="s">
        <v>4183</v>
      </c>
      <c r="Q2474" s="11" t="str">
        <f>_xlfn.CONCAT("Categoria de Revit:  ",F2474)</f>
        <v>Categoria de Revit:  OST_StructuralTendonHiddenLines</v>
      </c>
      <c r="R2474" s="7" t="str">
        <f>C2474</f>
        <v>EST_Projeto</v>
      </c>
      <c r="S2474" s="7" t="str">
        <f>D2474</f>
        <v>EST_Tensionada</v>
      </c>
      <c r="T2474" s="7" t="str">
        <f>E2474</f>
        <v>Tendão_Linha_Oculta</v>
      </c>
      <c r="U2474" s="8" t="str">
        <f>_xlfn.CONCAT("bim-key_",A2474)</f>
        <v>bim-key_2473</v>
      </c>
      <c r="V2474" s="4" t="str">
        <f>IF(ISNUMBER(FIND("Arrow", F2474)), _xlfn.CONCAT(E2474,"_Seta"), E2474)</f>
        <v>Tendão_Linha_Oculta</v>
      </c>
      <c r="W2474" s="4" t="str">
        <f>IF(ISNUMBER(FIND("Scheme", F2474)), _xlfn.CONCAT(F2474,"_Esquema"), F2474)</f>
        <v>OST_StructuralTendonHiddenLines</v>
      </c>
    </row>
    <row r="2475" spans="1:23" ht="9.75" customHeight="1" x14ac:dyDescent="0.25">
      <c r="A2475" s="66">
        <v>2474</v>
      </c>
      <c r="B2475" s="65" t="s">
        <v>4283</v>
      </c>
      <c r="C2475" s="27" t="s">
        <v>4296</v>
      </c>
      <c r="D2475" s="27" t="s">
        <v>4928</v>
      </c>
      <c r="E2475" s="40" t="s">
        <v>4933</v>
      </c>
      <c r="F2475" s="25" t="s">
        <v>3192</v>
      </c>
      <c r="G2475" s="6" t="s">
        <v>13</v>
      </c>
      <c r="H2475" s="6" t="s">
        <v>13</v>
      </c>
      <c r="I2475" s="6" t="s">
        <v>13</v>
      </c>
      <c r="J2475" s="6" t="s">
        <v>13</v>
      </c>
      <c r="K2475" s="23" t="s">
        <v>13</v>
      </c>
      <c r="L2475" s="9" t="str">
        <f>_xlfn.CONCAT("", C2475)</f>
        <v>EST_Projeto</v>
      </c>
      <c r="M2475" s="9" t="str">
        <f>_xlfn.CONCAT("", D2475)</f>
        <v>EST_Tensionada</v>
      </c>
      <c r="N2475" s="9" t="str">
        <f>_xlfn.CONCAT("", E2475)</f>
        <v>Tendão</v>
      </c>
      <c r="O2475" s="9" t="str">
        <f>_xlfn.CONCAT("Classe IFC ou Categoria Revit:   ", F2475)</f>
        <v>Classe IFC ou Categoria Revit:   OST_StructuralTendons</v>
      </c>
      <c r="P2475" s="7" t="s">
        <v>4183</v>
      </c>
      <c r="Q2475" s="11" t="str">
        <f>_xlfn.CONCAT("Categoria de Revit:  ",F2475)</f>
        <v>Categoria de Revit:  OST_StructuralTendons</v>
      </c>
      <c r="R2475" s="7" t="str">
        <f>C2475</f>
        <v>EST_Projeto</v>
      </c>
      <c r="S2475" s="7" t="str">
        <f>D2475</f>
        <v>EST_Tensionada</v>
      </c>
      <c r="T2475" s="7" t="str">
        <f>E2475</f>
        <v>Tendão</v>
      </c>
      <c r="U2475" s="8" t="str">
        <f>_xlfn.CONCAT("bim-key_",A2475)</f>
        <v>bim-key_2474</v>
      </c>
      <c r="V2475" s="4" t="str">
        <f>IF(ISNUMBER(FIND("Arrow", F2475)), _xlfn.CONCAT(E2475,"_Seta"), E2475)</f>
        <v>Tendão</v>
      </c>
      <c r="W2475" s="4" t="str">
        <f>IF(ISNUMBER(FIND("Scheme", F2475)), _xlfn.CONCAT(F2475,"_Esquema"), F2475)</f>
        <v>OST_StructuralTendons</v>
      </c>
    </row>
    <row r="2476" spans="1:23" ht="9.75" customHeight="1" x14ac:dyDescent="0.25">
      <c r="A2476" s="66">
        <v>2475</v>
      </c>
      <c r="B2476" s="65" t="s">
        <v>4283</v>
      </c>
      <c r="C2476" s="27" t="s">
        <v>4296</v>
      </c>
      <c r="D2476" s="27" t="s">
        <v>4929</v>
      </c>
      <c r="E2476" s="40" t="s">
        <v>4948</v>
      </c>
      <c r="F2476" s="25" t="s">
        <v>3190</v>
      </c>
      <c r="G2476" s="6" t="s">
        <v>13</v>
      </c>
      <c r="H2476" s="6" t="s">
        <v>13</v>
      </c>
      <c r="I2476" s="6" t="s">
        <v>13</v>
      </c>
      <c r="J2476" s="6" t="s">
        <v>13</v>
      </c>
      <c r="K2476" s="23" t="s">
        <v>13</v>
      </c>
      <c r="L2476" s="9" t="str">
        <f>_xlfn.CONCAT("", C2476)</f>
        <v>EST_Projeto</v>
      </c>
      <c r="M2476" s="9" t="str">
        <f>_xlfn.CONCAT("", D2476)</f>
        <v>EST_Tensionada_TAG</v>
      </c>
      <c r="N2476" s="9" t="str">
        <f>_xlfn.CONCAT("", E2476)</f>
        <v>Tendão_Etiqueta</v>
      </c>
      <c r="O2476" s="9" t="str">
        <f>_xlfn.CONCAT("Classe IFC ou Categoria Revit:   ", F2476)</f>
        <v>Classe IFC ou Categoria Revit:   OST_StructuralTendonTags</v>
      </c>
      <c r="P2476" s="7" t="s">
        <v>4460</v>
      </c>
      <c r="Q2476" s="11" t="str">
        <f>_xlfn.CONCAT("Categoria de Revit:  ",F2476)</f>
        <v>Categoria de Revit:  OST_StructuralTendonTags</v>
      </c>
      <c r="R2476" s="7" t="str">
        <f>C2476</f>
        <v>EST_Projeto</v>
      </c>
      <c r="S2476" s="7" t="str">
        <f>D2476</f>
        <v>EST_Tensionada_TAG</v>
      </c>
      <c r="T2476" s="7" t="str">
        <f>E2476</f>
        <v>Tendão_Etiqueta</v>
      </c>
      <c r="U2476" s="8" t="str">
        <f>_xlfn.CONCAT("bim-key_",A2476)</f>
        <v>bim-key_2475</v>
      </c>
      <c r="V2476" s="4" t="str">
        <f>IF(ISNUMBER(FIND("Arrow", F2476)), _xlfn.CONCAT(E2476,"_Seta"), E2476)</f>
        <v>Tendão_Etiqueta</v>
      </c>
      <c r="W2476" s="4" t="str">
        <f>IF(ISNUMBER(FIND("Scheme", F2476)), _xlfn.CONCAT(F2476,"_Esquema"), F2476)</f>
        <v>OST_StructuralTendonTags</v>
      </c>
    </row>
    <row r="2477" spans="1:23" ht="9.75" customHeight="1" x14ac:dyDescent="0.25">
      <c r="A2477" s="66">
        <v>2476</v>
      </c>
      <c r="B2477" s="65" t="s">
        <v>4283</v>
      </c>
      <c r="C2477" s="27" t="s">
        <v>4296</v>
      </c>
      <c r="D2477" s="27" t="s">
        <v>4925</v>
      </c>
      <c r="E2477" s="26" t="s">
        <v>4546</v>
      </c>
      <c r="F2477" s="25" t="s">
        <v>3409</v>
      </c>
      <c r="G2477" s="6" t="s">
        <v>13</v>
      </c>
      <c r="H2477" s="6" t="s">
        <v>13</v>
      </c>
      <c r="I2477" s="6" t="s">
        <v>13</v>
      </c>
      <c r="J2477" s="6" t="s">
        <v>13</v>
      </c>
      <c r="K2477" s="23" t="s">
        <v>13</v>
      </c>
      <c r="L2477" s="9" t="str">
        <f>_xlfn.CONCAT("", C2477)</f>
        <v>EST_Projeto</v>
      </c>
      <c r="M2477" s="9" t="str">
        <f>_xlfn.CONCAT("", D2477)</f>
        <v>EST_Compostas</v>
      </c>
      <c r="N2477" s="9" t="str">
        <f>_xlfn.CONCAT("", E2477)</f>
        <v>Treliça</v>
      </c>
      <c r="O2477" s="9" t="str">
        <f>_xlfn.CONCAT("Classe IFC ou Categoria Revit:   ", F2477)</f>
        <v>Classe IFC ou Categoria Revit:   OST_StructuralTruss</v>
      </c>
      <c r="P2477" s="7" t="s">
        <v>5066</v>
      </c>
      <c r="Q2477" s="11" t="str">
        <f>_xlfn.CONCAT("Categoria de Revit:  ",F2477)</f>
        <v>Categoria de Revit:  OST_StructuralTruss</v>
      </c>
      <c r="R2477" s="7" t="str">
        <f>C2477</f>
        <v>EST_Projeto</v>
      </c>
      <c r="S2477" s="7" t="str">
        <f>D2477</f>
        <v>EST_Compostas</v>
      </c>
      <c r="T2477" s="7" t="str">
        <f>E2477</f>
        <v>Treliça</v>
      </c>
      <c r="U2477" s="8" t="str">
        <f>_xlfn.CONCAT("bim-key_",A2477)</f>
        <v>bim-key_2476</v>
      </c>
      <c r="V2477" s="4" t="str">
        <f>IF(ISNUMBER(FIND("Arrow", F2477)), _xlfn.CONCAT(E2477,"_Seta"), E2477)</f>
        <v>Treliça</v>
      </c>
      <c r="W2477" s="4" t="str">
        <f>IF(ISNUMBER(FIND("Scheme", F2477)), _xlfn.CONCAT(F2477,"_Esquema"), F2477)</f>
        <v>OST_StructuralTruss</v>
      </c>
    </row>
    <row r="2478" spans="1:23" ht="9.75" customHeight="1" x14ac:dyDescent="0.25">
      <c r="A2478" s="66">
        <v>2477</v>
      </c>
      <c r="B2478" s="65" t="s">
        <v>4283</v>
      </c>
      <c r="C2478" s="27" t="s">
        <v>4296</v>
      </c>
      <c r="D2478" s="27" t="s">
        <v>4925</v>
      </c>
      <c r="E2478" s="26" t="s">
        <v>4716</v>
      </c>
      <c r="F2478" s="25" t="s">
        <v>2847</v>
      </c>
      <c r="G2478" s="6" t="s">
        <v>13</v>
      </c>
      <c r="H2478" s="6" t="s">
        <v>13</v>
      </c>
      <c r="I2478" s="6" t="s">
        <v>13</v>
      </c>
      <c r="J2478" s="6" t="s">
        <v>13</v>
      </c>
      <c r="K2478" s="23" t="s">
        <v>13</v>
      </c>
      <c r="L2478" s="9" t="str">
        <f>_xlfn.CONCAT("", C2478)</f>
        <v>EST_Projeto</v>
      </c>
      <c r="M2478" s="9" t="str">
        <f>_xlfn.CONCAT("", D2478)</f>
        <v>EST_Compostas</v>
      </c>
      <c r="N2478" s="9" t="str">
        <f>_xlfn.CONCAT("", E2478)</f>
        <v>Treliça_Linha_Oculta</v>
      </c>
      <c r="O2478" s="9" t="str">
        <f>_xlfn.CONCAT("Classe IFC ou Categoria Revit:   ", F2478)</f>
        <v>Classe IFC ou Categoria Revit:   OST_StructuralTrussHiddenLines</v>
      </c>
      <c r="P2478" s="7" t="s">
        <v>5072</v>
      </c>
      <c r="Q2478" s="11" t="str">
        <f>_xlfn.CONCAT("Categoria de Revit:  ",F2478)</f>
        <v>Categoria de Revit:  OST_StructuralTrussHiddenLines</v>
      </c>
      <c r="R2478" s="7" t="str">
        <f>C2478</f>
        <v>EST_Projeto</v>
      </c>
      <c r="S2478" s="7" t="str">
        <f>D2478</f>
        <v>EST_Compostas</v>
      </c>
      <c r="T2478" s="7" t="str">
        <f>E2478</f>
        <v>Treliça_Linha_Oculta</v>
      </c>
      <c r="U2478" s="8" t="str">
        <f>_xlfn.CONCAT("bim-key_",A2478)</f>
        <v>bim-key_2477</v>
      </c>
      <c r="V2478" s="4" t="str">
        <f>IF(ISNUMBER(FIND("Arrow", F2478)), _xlfn.CONCAT(E2478,"_Seta"), E2478)</f>
        <v>Treliça_Linha_Oculta</v>
      </c>
      <c r="W2478" s="4" t="str">
        <f>IF(ISNUMBER(FIND("Scheme", F2478)), _xlfn.CONCAT(F2478,"_Esquema"), F2478)</f>
        <v>OST_StructuralTrussHiddenLines</v>
      </c>
    </row>
    <row r="2479" spans="1:23" ht="9.75" customHeight="1" x14ac:dyDescent="0.25">
      <c r="A2479" s="66">
        <v>2478</v>
      </c>
      <c r="B2479" s="65" t="s">
        <v>4283</v>
      </c>
      <c r="C2479" s="27" t="s">
        <v>4296</v>
      </c>
      <c r="D2479" s="27" t="s">
        <v>4925</v>
      </c>
      <c r="E2479" s="26" t="s">
        <v>4877</v>
      </c>
      <c r="F2479" s="25" t="s">
        <v>2846</v>
      </c>
      <c r="G2479" s="6" t="s">
        <v>13</v>
      </c>
      <c r="H2479" s="6" t="s">
        <v>13</v>
      </c>
      <c r="I2479" s="6" t="s">
        <v>13</v>
      </c>
      <c r="J2479" s="6" t="s">
        <v>13</v>
      </c>
      <c r="K2479" s="23" t="s">
        <v>13</v>
      </c>
      <c r="L2479" s="9" t="str">
        <f>_xlfn.CONCAT("", C2479)</f>
        <v>EST_Projeto</v>
      </c>
      <c r="M2479" s="9" t="str">
        <f>_xlfn.CONCAT("", D2479)</f>
        <v>EST_Compostas</v>
      </c>
      <c r="N2479" s="9" t="str">
        <f>_xlfn.CONCAT("", E2479)</f>
        <v>Treliça_Tick</v>
      </c>
      <c r="O2479" s="9" t="str">
        <f>_xlfn.CONCAT("Classe IFC ou Categoria Revit:   ", F2479)</f>
        <v>Classe IFC ou Categoria Revit:   OST_StructuralTrussStickSymbols</v>
      </c>
      <c r="P2479" s="7" t="s">
        <v>5065</v>
      </c>
      <c r="Q2479" s="11" t="str">
        <f>_xlfn.CONCAT("Categoria de Revit:  ",F2479)</f>
        <v>Categoria de Revit:  OST_StructuralTrussStickSymbols</v>
      </c>
      <c r="R2479" s="7" t="str">
        <f>C2479</f>
        <v>EST_Projeto</v>
      </c>
      <c r="S2479" s="7" t="str">
        <f>D2479</f>
        <v>EST_Compostas</v>
      </c>
      <c r="T2479" s="7" t="str">
        <f>E2479</f>
        <v>Treliça_Tick</v>
      </c>
      <c r="U2479" s="8" t="str">
        <f>_xlfn.CONCAT("bim-key_",A2479)</f>
        <v>bim-key_2478</v>
      </c>
      <c r="V2479" s="4" t="str">
        <f>IF(ISNUMBER(FIND("Arrow", F2479)), _xlfn.CONCAT(E2479,"_Seta"), E2479)</f>
        <v>Treliça_Tick</v>
      </c>
      <c r="W2479" s="4" t="str">
        <f>IF(ISNUMBER(FIND("Scheme", F2479)), _xlfn.CONCAT(F2479,"_Esquema"), F2479)</f>
        <v>OST_StructuralTrussStickSymbols</v>
      </c>
    </row>
    <row r="2480" spans="1:23" ht="9.75" customHeight="1" x14ac:dyDescent="0.25">
      <c r="A2480" s="66">
        <v>2479</v>
      </c>
      <c r="B2480" s="65" t="s">
        <v>4283</v>
      </c>
      <c r="C2480" s="27" t="s">
        <v>4296</v>
      </c>
      <c r="D2480" s="27" t="s">
        <v>5039</v>
      </c>
      <c r="E2480" s="26" t="s">
        <v>4922</v>
      </c>
      <c r="F2480" s="25" t="s">
        <v>2936</v>
      </c>
      <c r="G2480" s="6" t="s">
        <v>13</v>
      </c>
      <c r="H2480" s="6" t="s">
        <v>13</v>
      </c>
      <c r="I2480" s="6" t="s">
        <v>13</v>
      </c>
      <c r="J2480" s="6" t="s">
        <v>13</v>
      </c>
      <c r="K2480" s="23" t="s">
        <v>13</v>
      </c>
      <c r="L2480" s="9" t="str">
        <f>_xlfn.CONCAT("", C2480)</f>
        <v>EST_Projeto</v>
      </c>
      <c r="M2480" s="9" t="str">
        <f>_xlfn.CONCAT("", D2480)</f>
        <v>EST_Ligações_Conexão</v>
      </c>
      <c r="N2480" s="9" t="str">
        <f>_xlfn.CONCAT("", E2480)</f>
        <v>Conexão_Soldas_Linhas</v>
      </c>
      <c r="O2480" s="9" t="str">
        <f>_xlfn.CONCAT("Classe IFC ou Categoria Revit:   ", F2480)</f>
        <v>Classe IFC ou Categoria Revit:   OST_StructWeldLines</v>
      </c>
      <c r="P2480" s="7" t="s">
        <v>4183</v>
      </c>
      <c r="Q2480" s="11" t="str">
        <f>_xlfn.CONCAT("Categoria de Revit:  ",F2480)</f>
        <v>Categoria de Revit:  OST_StructWeldLines</v>
      </c>
      <c r="R2480" s="7" t="str">
        <f>C2480</f>
        <v>EST_Projeto</v>
      </c>
      <c r="S2480" s="7" t="str">
        <f>D2480</f>
        <v>EST_Ligações_Conexão</v>
      </c>
      <c r="T2480" s="7" t="str">
        <f>E2480</f>
        <v>Conexão_Soldas_Linhas</v>
      </c>
      <c r="U2480" s="8" t="str">
        <f>_xlfn.CONCAT("bim-key_",A2480)</f>
        <v>bim-key_2479</v>
      </c>
      <c r="V2480" s="4" t="str">
        <f>IF(ISNUMBER(FIND("Arrow", F2480)), _xlfn.CONCAT(E2480,"_Seta"), E2480)</f>
        <v>Conexão_Soldas_Linhas</v>
      </c>
      <c r="W2480" s="4" t="str">
        <f>IF(ISNUMBER(FIND("Scheme", F2480)), _xlfn.CONCAT(F2480,"_Esquema"), F2480)</f>
        <v>OST_StructWeldLines</v>
      </c>
    </row>
    <row r="2481" spans="1:23" ht="9.75" customHeight="1" x14ac:dyDescent="0.25">
      <c r="A2481" s="66">
        <v>2480</v>
      </c>
      <c r="B2481" s="65" t="s">
        <v>4283</v>
      </c>
      <c r="C2481" s="27" t="s">
        <v>4312</v>
      </c>
      <c r="D2481" s="39" t="s">
        <v>4313</v>
      </c>
      <c r="E2481" s="39" t="s">
        <v>4789</v>
      </c>
      <c r="F2481" s="25" t="s">
        <v>2844</v>
      </c>
      <c r="G2481" s="6" t="s">
        <v>13</v>
      </c>
      <c r="H2481" s="6" t="s">
        <v>13</v>
      </c>
      <c r="I2481" s="6" t="s">
        <v>13</v>
      </c>
      <c r="J2481" s="6" t="s">
        <v>13</v>
      </c>
      <c r="K2481" s="23" t="s">
        <v>13</v>
      </c>
      <c r="L2481" s="9" t="str">
        <f>_xlfn.CONCAT("", C2481)</f>
        <v>ENE_Analítico</v>
      </c>
      <c r="M2481" s="9" t="str">
        <f>_xlfn.CONCAT("", D2481)</f>
        <v>ENE_Energia</v>
      </c>
      <c r="N2481" s="9" t="str">
        <f>_xlfn.CONCAT("", E2481)</f>
        <v>Análise_Solar</v>
      </c>
      <c r="O2481" s="9" t="str">
        <f>_xlfn.CONCAT("Classe IFC ou Categoria Revit:   ", F2481)</f>
        <v>Classe IFC ou Categoria Revit:   OST_Sun</v>
      </c>
      <c r="P2481" s="7" t="s">
        <v>4256</v>
      </c>
      <c r="Q2481" s="11" t="str">
        <f>_xlfn.CONCAT("Categoria de Revit:  ",F2481)</f>
        <v>Categoria de Revit:  OST_Sun</v>
      </c>
      <c r="R2481" s="7" t="str">
        <f>C2481</f>
        <v>ENE_Analítico</v>
      </c>
      <c r="S2481" s="7" t="str">
        <f>D2481</f>
        <v>ENE_Energia</v>
      </c>
      <c r="T2481" s="7" t="str">
        <f>E2481</f>
        <v>Análise_Solar</v>
      </c>
      <c r="U2481" s="8" t="str">
        <f>_xlfn.CONCAT("bim-key_",A2481)</f>
        <v>bim-key_2480</v>
      </c>
      <c r="V2481" s="4" t="str">
        <f>IF(ISNUMBER(FIND("Arrow", F2481)), _xlfn.CONCAT(E2481,"_Seta"), E2481)</f>
        <v>Análise_Solar</v>
      </c>
      <c r="W2481" s="4" t="str">
        <f>IF(ISNUMBER(FIND("Scheme", F2481)), _xlfn.CONCAT(F2481,"_Esquema"), F2481)</f>
        <v>OST_Sun</v>
      </c>
    </row>
    <row r="2482" spans="1:23" ht="9.75" customHeight="1" x14ac:dyDescent="0.25">
      <c r="A2482" s="66">
        <v>2481</v>
      </c>
      <c r="B2482" s="65" t="s">
        <v>4283</v>
      </c>
      <c r="C2482" s="27" t="s">
        <v>4312</v>
      </c>
      <c r="D2482" s="39" t="s">
        <v>4313</v>
      </c>
      <c r="E2482" s="39" t="s">
        <v>4789</v>
      </c>
      <c r="F2482" s="25" t="s">
        <v>2843</v>
      </c>
      <c r="G2482" s="6" t="s">
        <v>13</v>
      </c>
      <c r="H2482" s="6" t="s">
        <v>13</v>
      </c>
      <c r="I2482" s="6" t="s">
        <v>13</v>
      </c>
      <c r="J2482" s="6" t="s">
        <v>13</v>
      </c>
      <c r="K2482" s="23" t="s">
        <v>13</v>
      </c>
      <c r="L2482" s="9" t="str">
        <f>_xlfn.CONCAT("", C2482)</f>
        <v>ENE_Analítico</v>
      </c>
      <c r="M2482" s="9" t="str">
        <f>_xlfn.CONCAT("", D2482)</f>
        <v>ENE_Energia</v>
      </c>
      <c r="N2482" s="9" t="str">
        <f>_xlfn.CONCAT("", E2482)</f>
        <v>Análise_Solar</v>
      </c>
      <c r="O2482" s="9" t="str">
        <f>_xlfn.CONCAT("Classe IFC ou Categoria Revit:   ", F2482)</f>
        <v>Classe IFC ou Categoria Revit:   OST_SunPath1</v>
      </c>
      <c r="P2482" s="7" t="s">
        <v>4258</v>
      </c>
      <c r="Q2482" s="11" t="str">
        <f>_xlfn.CONCAT("Categoria de Revit:  ",F2482)</f>
        <v>Categoria de Revit:  OST_SunPath1</v>
      </c>
      <c r="R2482" s="7" t="str">
        <f>C2482</f>
        <v>ENE_Analítico</v>
      </c>
      <c r="S2482" s="7" t="str">
        <f>D2482</f>
        <v>ENE_Energia</v>
      </c>
      <c r="T2482" s="7" t="str">
        <f>E2482</f>
        <v>Análise_Solar</v>
      </c>
      <c r="U2482" s="8" t="str">
        <f>_xlfn.CONCAT("bim-key_",A2482)</f>
        <v>bim-key_2481</v>
      </c>
      <c r="V2482" s="4" t="str">
        <f>IF(ISNUMBER(FIND("Arrow", F2482)), _xlfn.CONCAT(E2482,"_Seta"), E2482)</f>
        <v>Análise_Solar</v>
      </c>
      <c r="W2482" s="4" t="str">
        <f>IF(ISNUMBER(FIND("Scheme", F2482)), _xlfn.CONCAT(F2482,"_Esquema"), F2482)</f>
        <v>OST_SunPath1</v>
      </c>
    </row>
    <row r="2483" spans="1:23" ht="9.75" customHeight="1" x14ac:dyDescent="0.25">
      <c r="A2483" s="66">
        <v>2482</v>
      </c>
      <c r="B2483" s="65" t="s">
        <v>4283</v>
      </c>
      <c r="C2483" s="27" t="s">
        <v>4312</v>
      </c>
      <c r="D2483" s="39" t="s">
        <v>4313</v>
      </c>
      <c r="E2483" s="39" t="s">
        <v>4789</v>
      </c>
      <c r="F2483" s="25" t="s">
        <v>2842</v>
      </c>
      <c r="G2483" s="6" t="s">
        <v>13</v>
      </c>
      <c r="H2483" s="6" t="s">
        <v>13</v>
      </c>
      <c r="I2483" s="6" t="s">
        <v>13</v>
      </c>
      <c r="J2483" s="6" t="s">
        <v>13</v>
      </c>
      <c r="K2483" s="23" t="s">
        <v>13</v>
      </c>
      <c r="L2483" s="9" t="str">
        <f>_xlfn.CONCAT("", C2483)</f>
        <v>ENE_Analítico</v>
      </c>
      <c r="M2483" s="9" t="str">
        <f>_xlfn.CONCAT("", D2483)</f>
        <v>ENE_Energia</v>
      </c>
      <c r="N2483" s="9" t="str">
        <f>_xlfn.CONCAT("", E2483)</f>
        <v>Análise_Solar</v>
      </c>
      <c r="O2483" s="9" t="str">
        <f>_xlfn.CONCAT("Classe IFC ou Categoria Revit:   ", F2483)</f>
        <v>Classe IFC ou Categoria Revit:   OST_SunPath2</v>
      </c>
      <c r="P2483" s="7" t="s">
        <v>4258</v>
      </c>
      <c r="Q2483" s="11" t="str">
        <f>_xlfn.CONCAT("Categoria de Revit:  ",F2483)</f>
        <v>Categoria de Revit:  OST_SunPath2</v>
      </c>
      <c r="R2483" s="7" t="str">
        <f>C2483</f>
        <v>ENE_Analítico</v>
      </c>
      <c r="S2483" s="7" t="str">
        <f>D2483</f>
        <v>ENE_Energia</v>
      </c>
      <c r="T2483" s="7" t="str">
        <f>E2483</f>
        <v>Análise_Solar</v>
      </c>
      <c r="U2483" s="8" t="str">
        <f>_xlfn.CONCAT("bim-key_",A2483)</f>
        <v>bim-key_2482</v>
      </c>
      <c r="V2483" s="4" t="str">
        <f>IF(ISNUMBER(FIND("Arrow", F2483)), _xlfn.CONCAT(E2483,"_Seta"), E2483)</f>
        <v>Análise_Solar</v>
      </c>
      <c r="W2483" s="4" t="str">
        <f>IF(ISNUMBER(FIND("Scheme", F2483)), _xlfn.CONCAT(F2483,"_Esquema"), F2483)</f>
        <v>OST_SunPath2</v>
      </c>
    </row>
    <row r="2484" spans="1:23" ht="9.75" customHeight="1" x14ac:dyDescent="0.25">
      <c r="A2484" s="66">
        <v>2483</v>
      </c>
      <c r="B2484" s="65" t="s">
        <v>4283</v>
      </c>
      <c r="C2484" s="27" t="s">
        <v>4312</v>
      </c>
      <c r="D2484" s="39" t="s">
        <v>4313</v>
      </c>
      <c r="E2484" s="39" t="s">
        <v>4789</v>
      </c>
      <c r="F2484" s="25" t="s">
        <v>2840</v>
      </c>
      <c r="G2484" s="6" t="s">
        <v>13</v>
      </c>
      <c r="H2484" s="6" t="s">
        <v>13</v>
      </c>
      <c r="I2484" s="6" t="s">
        <v>13</v>
      </c>
      <c r="J2484" s="6" t="s">
        <v>13</v>
      </c>
      <c r="K2484" s="23" t="s">
        <v>13</v>
      </c>
      <c r="L2484" s="9" t="str">
        <f>_xlfn.CONCAT("", C2484)</f>
        <v>ENE_Analítico</v>
      </c>
      <c r="M2484" s="9" t="str">
        <f>_xlfn.CONCAT("", D2484)</f>
        <v>ENE_Energia</v>
      </c>
      <c r="N2484" s="9" t="str">
        <f>_xlfn.CONCAT("", E2484)</f>
        <v>Análise_Solar</v>
      </c>
      <c r="O2484" s="9" t="str">
        <f>_xlfn.CONCAT("Classe IFC ou Categoria Revit:   ", F2484)</f>
        <v>Classe IFC ou Categoria Revit:   OST_SunriseText</v>
      </c>
      <c r="P2484" s="7" t="s">
        <v>4259</v>
      </c>
      <c r="Q2484" s="11" t="str">
        <f>_xlfn.CONCAT("Categoria de Revit:  ",F2484)</f>
        <v>Categoria de Revit:  OST_SunriseText</v>
      </c>
      <c r="R2484" s="7" t="str">
        <f>C2484</f>
        <v>ENE_Analítico</v>
      </c>
      <c r="S2484" s="7" t="str">
        <f>D2484</f>
        <v>ENE_Energia</v>
      </c>
      <c r="T2484" s="7" t="str">
        <f>E2484</f>
        <v>Análise_Solar</v>
      </c>
      <c r="U2484" s="8" t="str">
        <f>_xlfn.CONCAT("bim-key_",A2484)</f>
        <v>bim-key_2483</v>
      </c>
      <c r="V2484" s="4" t="str">
        <f>IF(ISNUMBER(FIND("Arrow", F2484)), _xlfn.CONCAT(E2484,"_Seta"), E2484)</f>
        <v>Análise_Solar</v>
      </c>
      <c r="W2484" s="4" t="str">
        <f>IF(ISNUMBER(FIND("Scheme", F2484)), _xlfn.CONCAT(F2484,"_Esquema"), F2484)</f>
        <v>OST_SunriseText</v>
      </c>
    </row>
    <row r="2485" spans="1:23" ht="9.75" customHeight="1" x14ac:dyDescent="0.25">
      <c r="A2485" s="66">
        <v>2484</v>
      </c>
      <c r="B2485" s="65" t="s">
        <v>4283</v>
      </c>
      <c r="C2485" s="27" t="s">
        <v>4312</v>
      </c>
      <c r="D2485" s="39" t="s">
        <v>4313</v>
      </c>
      <c r="E2485" s="39" t="s">
        <v>4789</v>
      </c>
      <c r="F2485" s="25" t="s">
        <v>2837</v>
      </c>
      <c r="G2485" s="6" t="s">
        <v>13</v>
      </c>
      <c r="H2485" s="6" t="s">
        <v>13</v>
      </c>
      <c r="I2485" s="6" t="s">
        <v>13</v>
      </c>
      <c r="J2485" s="6" t="s">
        <v>13</v>
      </c>
      <c r="K2485" s="23" t="s">
        <v>13</v>
      </c>
      <c r="L2485" s="9" t="str">
        <f>_xlfn.CONCAT("", C2485)</f>
        <v>ENE_Analítico</v>
      </c>
      <c r="M2485" s="9" t="str">
        <f>_xlfn.CONCAT("", D2485)</f>
        <v>ENE_Energia</v>
      </c>
      <c r="N2485" s="9" t="str">
        <f>_xlfn.CONCAT("", E2485)</f>
        <v>Análise_Solar</v>
      </c>
      <c r="O2485" s="9" t="str">
        <f>_xlfn.CONCAT("Classe IFC ou Categoria Revit:   ", F2485)</f>
        <v>Classe IFC ou Categoria Revit:   OST_SunsetText</v>
      </c>
      <c r="P2485" s="7" t="s">
        <v>4260</v>
      </c>
      <c r="Q2485" s="11" t="str">
        <f>_xlfn.CONCAT("Categoria de Revit:  ",F2485)</f>
        <v>Categoria de Revit:  OST_SunsetText</v>
      </c>
      <c r="R2485" s="7" t="str">
        <f>C2485</f>
        <v>ENE_Analítico</v>
      </c>
      <c r="S2485" s="7" t="str">
        <f>D2485</f>
        <v>ENE_Energia</v>
      </c>
      <c r="T2485" s="7" t="str">
        <f>E2485</f>
        <v>Análise_Solar</v>
      </c>
      <c r="U2485" s="8" t="str">
        <f>_xlfn.CONCAT("bim-key_",A2485)</f>
        <v>bim-key_2484</v>
      </c>
      <c r="V2485" s="4" t="str">
        <f>IF(ISNUMBER(FIND("Arrow", F2485)), _xlfn.CONCAT(E2485,"_Seta"), E2485)</f>
        <v>Análise_Solar</v>
      </c>
      <c r="W2485" s="4" t="str">
        <f>IF(ISNUMBER(FIND("Scheme", F2485)), _xlfn.CONCAT(F2485,"_Esquema"), F2485)</f>
        <v>OST_SunsetText</v>
      </c>
    </row>
    <row r="2486" spans="1:23" ht="9.75" customHeight="1" x14ac:dyDescent="0.25">
      <c r="A2486" s="66">
        <v>2485</v>
      </c>
      <c r="B2486" s="65" t="s">
        <v>4283</v>
      </c>
      <c r="C2486" s="27" t="s">
        <v>4312</v>
      </c>
      <c r="D2486" s="39" t="s">
        <v>4313</v>
      </c>
      <c r="E2486" s="39" t="s">
        <v>4789</v>
      </c>
      <c r="F2486" s="25" t="s">
        <v>2845</v>
      </c>
      <c r="G2486" s="6" t="s">
        <v>13</v>
      </c>
      <c r="H2486" s="6" t="s">
        <v>13</v>
      </c>
      <c r="I2486" s="6" t="s">
        <v>13</v>
      </c>
      <c r="J2486" s="6" t="s">
        <v>13</v>
      </c>
      <c r="K2486" s="23" t="s">
        <v>13</v>
      </c>
      <c r="L2486" s="9" t="str">
        <f>_xlfn.CONCAT("", C2486)</f>
        <v>ENE_Analítico</v>
      </c>
      <c r="M2486" s="9" t="str">
        <f>_xlfn.CONCAT("", D2486)</f>
        <v>ENE_Energia</v>
      </c>
      <c r="N2486" s="9" t="str">
        <f>_xlfn.CONCAT("", E2486)</f>
        <v>Análise_Solar</v>
      </c>
      <c r="O2486" s="9" t="str">
        <f>_xlfn.CONCAT("Classe IFC ou Categoria Revit:   ", F2486)</f>
        <v>Classe IFC ou Categoria Revit:   OST_SunStudy</v>
      </c>
      <c r="P2486" s="7" t="s">
        <v>4261</v>
      </c>
      <c r="Q2486" s="11" t="str">
        <f>_xlfn.CONCAT("Categoria de Revit:  ",F2486)</f>
        <v>Categoria de Revit:  OST_SunStudy</v>
      </c>
      <c r="R2486" s="7" t="str">
        <f>C2486</f>
        <v>ENE_Analítico</v>
      </c>
      <c r="S2486" s="7" t="str">
        <f>D2486</f>
        <v>ENE_Energia</v>
      </c>
      <c r="T2486" s="7" t="str">
        <f>E2486</f>
        <v>Análise_Solar</v>
      </c>
      <c r="U2486" s="8" t="str">
        <f>_xlfn.CONCAT("bim-key_",A2486)</f>
        <v>bim-key_2485</v>
      </c>
      <c r="V2486" s="4" t="str">
        <f>IF(ISNUMBER(FIND("Arrow", F2486)), _xlfn.CONCAT(E2486,"_Seta"), E2486)</f>
        <v>Análise_Solar</v>
      </c>
      <c r="W2486" s="4" t="str">
        <f>IF(ISNUMBER(FIND("Scheme", F2486)), _xlfn.CONCAT(F2486,"_Esquema"), F2486)</f>
        <v>OST_SunStudy</v>
      </c>
    </row>
    <row r="2487" spans="1:23" ht="9.75" customHeight="1" x14ac:dyDescent="0.25">
      <c r="A2487" s="66">
        <v>2486</v>
      </c>
      <c r="B2487" s="65" t="s">
        <v>4283</v>
      </c>
      <c r="C2487" s="27" t="s">
        <v>4312</v>
      </c>
      <c r="D2487" s="39" t="s">
        <v>4313</v>
      </c>
      <c r="E2487" s="39" t="s">
        <v>4789</v>
      </c>
      <c r="F2487" s="25" t="s">
        <v>2835</v>
      </c>
      <c r="G2487" s="6" t="s">
        <v>13</v>
      </c>
      <c r="H2487" s="6" t="s">
        <v>13</v>
      </c>
      <c r="I2487" s="6" t="s">
        <v>13</v>
      </c>
      <c r="J2487" s="6" t="s">
        <v>13</v>
      </c>
      <c r="K2487" s="23" t="s">
        <v>13</v>
      </c>
      <c r="L2487" s="9" t="str">
        <f>_xlfn.CONCAT("", C2487)</f>
        <v>ENE_Analítico</v>
      </c>
      <c r="M2487" s="9" t="str">
        <f>_xlfn.CONCAT("", D2487)</f>
        <v>ENE_Energia</v>
      </c>
      <c r="N2487" s="9" t="str">
        <f>_xlfn.CONCAT("", E2487)</f>
        <v>Análise_Solar</v>
      </c>
      <c r="O2487" s="9" t="str">
        <f>_xlfn.CONCAT("Classe IFC ou Categoria Revit:   ", F2487)</f>
        <v>Classe IFC ou Categoria Revit:   OST_SunSurface</v>
      </c>
      <c r="P2487" s="7" t="s">
        <v>4262</v>
      </c>
      <c r="Q2487" s="11" t="str">
        <f>_xlfn.CONCAT("Categoria de Revit:  ",F2487)</f>
        <v>Categoria de Revit:  OST_SunSurface</v>
      </c>
      <c r="R2487" s="7" t="str">
        <f>C2487</f>
        <v>ENE_Analítico</v>
      </c>
      <c r="S2487" s="7" t="str">
        <f>D2487</f>
        <v>ENE_Energia</v>
      </c>
      <c r="T2487" s="7" t="str">
        <f>E2487</f>
        <v>Análise_Solar</v>
      </c>
      <c r="U2487" s="8" t="str">
        <f>_xlfn.CONCAT("bim-key_",A2487)</f>
        <v>bim-key_2486</v>
      </c>
      <c r="V2487" s="4" t="str">
        <f>IF(ISNUMBER(FIND("Arrow", F2487)), _xlfn.CONCAT(E2487,"_Seta"), E2487)</f>
        <v>Análise_Solar</v>
      </c>
      <c r="W2487" s="4" t="str">
        <f>IF(ISNUMBER(FIND("Scheme", F2487)), _xlfn.CONCAT(F2487,"_Esquema"), F2487)</f>
        <v>OST_SunSurface</v>
      </c>
    </row>
    <row r="2488" spans="1:23" ht="9.75" customHeight="1" x14ac:dyDescent="0.25">
      <c r="A2488" s="66">
        <v>2487</v>
      </c>
      <c r="B2488" s="65" t="s">
        <v>4283</v>
      </c>
      <c r="C2488" s="27" t="s">
        <v>4289</v>
      </c>
      <c r="D2488" s="27" t="s">
        <v>4454</v>
      </c>
      <c r="E2488" s="40" t="s">
        <v>4371</v>
      </c>
      <c r="F2488" s="25" t="s">
        <v>3562</v>
      </c>
      <c r="G2488" s="6" t="s">
        <v>13</v>
      </c>
      <c r="H2488" s="6" t="s">
        <v>13</v>
      </c>
      <c r="I2488" s="6" t="s">
        <v>13</v>
      </c>
      <c r="J2488" s="6" t="s">
        <v>13</v>
      </c>
      <c r="K2488" s="23" t="s">
        <v>13</v>
      </c>
      <c r="L2488" s="9" t="str">
        <f>_xlfn.CONCAT("", C2488)</f>
        <v>ARQ_Projeto</v>
      </c>
      <c r="M2488" s="9" t="str">
        <f>_xlfn.CONCAT("", D2488)</f>
        <v>ARQ_Vedações</v>
      </c>
      <c r="N2488" s="9" t="str">
        <f>_xlfn.CONCAT("", E2488)</f>
        <v>Alvenarias_Divisórias_Envoltórias</v>
      </c>
      <c r="O2488" s="9" t="str">
        <f>_xlfn.CONCAT("Classe IFC ou Categoria Revit:   ", F2488)</f>
        <v>Classe IFC ou Categoria Revit:   OST_SWallRectOpening</v>
      </c>
      <c r="P2488" s="7" t="s">
        <v>4183</v>
      </c>
      <c r="Q2488" s="11" t="str">
        <f>_xlfn.CONCAT("Categoria de Revit:  ",F2488)</f>
        <v>Categoria de Revit:  OST_SWallRectOpening</v>
      </c>
      <c r="R2488" s="7" t="str">
        <f>C2488</f>
        <v>ARQ_Projeto</v>
      </c>
      <c r="S2488" s="7" t="str">
        <f>D2488</f>
        <v>ARQ_Vedações</v>
      </c>
      <c r="T2488" s="7" t="str">
        <f>E2488</f>
        <v>Alvenarias_Divisórias_Envoltórias</v>
      </c>
      <c r="U2488" s="8" t="str">
        <f>_xlfn.CONCAT("bim-key_",A2488)</f>
        <v>bim-key_2487</v>
      </c>
      <c r="V2488" s="4" t="str">
        <f>IF(ISNUMBER(FIND("Arrow", F2488)), _xlfn.CONCAT(E2488,"_Seta"), E2488)</f>
        <v>Alvenarias_Divisórias_Envoltórias</v>
      </c>
      <c r="W2488" s="4" t="str">
        <f>IF(ISNUMBER(FIND("Scheme", F2488)), _xlfn.CONCAT(F2488,"_Esquema"), F2488)</f>
        <v>OST_SWallRectOpening</v>
      </c>
    </row>
    <row r="2489" spans="1:23" ht="9.75" customHeight="1" x14ac:dyDescent="0.25">
      <c r="A2489" s="66">
        <v>2488</v>
      </c>
      <c r="B2489" s="65" t="s">
        <v>4283</v>
      </c>
      <c r="C2489" s="27" t="s">
        <v>4576</v>
      </c>
      <c r="D2489" s="27" t="s">
        <v>4579</v>
      </c>
      <c r="E2489" s="26" t="s">
        <v>4419</v>
      </c>
      <c r="F2489" s="25" t="s">
        <v>3054</v>
      </c>
      <c r="G2489" s="6" t="s">
        <v>13</v>
      </c>
      <c r="H2489" s="6" t="s">
        <v>13</v>
      </c>
      <c r="I2489" s="6" t="s">
        <v>13</v>
      </c>
      <c r="J2489" s="6" t="s">
        <v>13</v>
      </c>
      <c r="K2489" s="23" t="s">
        <v>13</v>
      </c>
      <c r="L2489" s="9" t="str">
        <f>_xlfn.CONCAT("", C2489)</f>
        <v>MEP_Projeto</v>
      </c>
      <c r="M2489" s="9" t="str">
        <f>_xlfn.CONCAT("", D2489)</f>
        <v>MEP_Controle</v>
      </c>
      <c r="N2489" s="9" t="str">
        <f>_xlfn.CONCAT("", E2489)</f>
        <v>Tabelas_Quadros</v>
      </c>
      <c r="O2489" s="9" t="str">
        <f>_xlfn.CONCAT("Classe IFC ou Categoria Revit:   ", F2489)</f>
        <v>Classe IFC ou Categoria Revit:   OST_SwitchboardScheduleTemplates</v>
      </c>
      <c r="P2489" s="7" t="s">
        <v>4183</v>
      </c>
      <c r="Q2489" s="11" t="str">
        <f>_xlfn.CONCAT("Categoria de Revit:  ",F2489)</f>
        <v>Categoria de Revit:  OST_SwitchboardScheduleTemplates</v>
      </c>
      <c r="R2489" s="7" t="str">
        <f>C2489</f>
        <v>MEP_Projeto</v>
      </c>
      <c r="S2489" s="7" t="str">
        <f>D2489</f>
        <v>MEP_Controle</v>
      </c>
      <c r="T2489" s="7" t="str">
        <f>E2489</f>
        <v>Tabelas_Quadros</v>
      </c>
      <c r="U2489" s="8" t="str">
        <f>_xlfn.CONCAT("bim-key_",A2489)</f>
        <v>bim-key_2488</v>
      </c>
      <c r="V2489" s="4" t="str">
        <f>IF(ISNUMBER(FIND("Arrow", F2489)), _xlfn.CONCAT(E2489,"_Seta"), E2489)</f>
        <v>Tabelas_Quadros</v>
      </c>
      <c r="W2489" s="4" t="str">
        <f>IF(ISNUMBER(FIND("Scheme", F2489)), _xlfn.CONCAT(F2489,"_Esquema"), F2489)</f>
        <v>OST_SwitchboardScheduleTemplates</v>
      </c>
    </row>
    <row r="2490" spans="1:23" ht="9.75" customHeight="1" x14ac:dyDescent="0.25">
      <c r="A2490" s="66">
        <v>2489</v>
      </c>
      <c r="B2490" s="65" t="s">
        <v>4283</v>
      </c>
      <c r="C2490" s="27" t="s">
        <v>4576</v>
      </c>
      <c r="D2490" s="27" t="s">
        <v>4579</v>
      </c>
      <c r="E2490" s="40" t="s">
        <v>4588</v>
      </c>
      <c r="F2490" s="25" t="s">
        <v>3099</v>
      </c>
      <c r="G2490" s="6" t="s">
        <v>13</v>
      </c>
      <c r="H2490" s="6" t="s">
        <v>13</v>
      </c>
      <c r="I2490" s="6" t="s">
        <v>13</v>
      </c>
      <c r="J2490" s="6" t="s">
        <v>13</v>
      </c>
      <c r="K2490" s="23" t="s">
        <v>13</v>
      </c>
      <c r="L2490" s="9" t="str">
        <f>_xlfn.CONCAT("", C2490)</f>
        <v>MEP_Projeto</v>
      </c>
      <c r="M2490" s="9" t="str">
        <f>_xlfn.CONCAT("", D2490)</f>
        <v>MEP_Controle</v>
      </c>
      <c r="N2490" s="9" t="str">
        <f>_xlfn.CONCAT("", E2490)</f>
        <v>Sistema_Interruptores</v>
      </c>
      <c r="O2490" s="9" t="str">
        <f>_xlfn.CONCAT("Classe IFC ou Categoria Revit:   ", F2490)</f>
        <v>Classe IFC ou Categoria Revit:   OST_SwitchSystem</v>
      </c>
      <c r="P2490" s="7" t="s">
        <v>4183</v>
      </c>
      <c r="Q2490" s="11" t="str">
        <f>_xlfn.CONCAT("Categoria de Revit:  ",F2490)</f>
        <v>Categoria de Revit:  OST_SwitchSystem</v>
      </c>
      <c r="R2490" s="7" t="str">
        <f>C2490</f>
        <v>MEP_Projeto</v>
      </c>
      <c r="S2490" s="7" t="str">
        <f>D2490</f>
        <v>MEP_Controle</v>
      </c>
      <c r="T2490" s="7" t="str">
        <f>E2490</f>
        <v>Sistema_Interruptores</v>
      </c>
      <c r="U2490" s="8" t="str">
        <f>_xlfn.CONCAT("bim-key_",A2490)</f>
        <v>bim-key_2489</v>
      </c>
      <c r="V2490" s="4" t="str">
        <f>IF(ISNUMBER(FIND("Arrow", F2490)), _xlfn.CONCAT(E2490,"_Seta"), E2490)</f>
        <v>Sistema_Interruptores</v>
      </c>
      <c r="W2490" s="4" t="str">
        <f>IF(ISNUMBER(FIND("Scheme", F2490)), _xlfn.CONCAT(F2490,"_Esquema"), F2490)</f>
        <v>OST_SwitchSystem</v>
      </c>
    </row>
    <row r="2491" spans="1:23" ht="9.75" customHeight="1" x14ac:dyDescent="0.25">
      <c r="A2491" s="66">
        <v>2490</v>
      </c>
      <c r="B2491" s="65" t="s">
        <v>4283</v>
      </c>
      <c r="C2491" s="27" t="s">
        <v>4415</v>
      </c>
      <c r="D2491" s="27" t="s">
        <v>4736</v>
      </c>
      <c r="E2491" s="26" t="s">
        <v>4858</v>
      </c>
      <c r="F2491" s="25" t="s">
        <v>3329</v>
      </c>
      <c r="G2491" s="6" t="s">
        <v>13</v>
      </c>
      <c r="H2491" s="6" t="s">
        <v>13</v>
      </c>
      <c r="I2491" s="6" t="s">
        <v>13</v>
      </c>
      <c r="J2491" s="6" t="s">
        <v>13</v>
      </c>
      <c r="K2491" s="23" t="s">
        <v>13</v>
      </c>
      <c r="L2491" s="9" t="str">
        <f>_xlfn.CONCAT("", C2491)</f>
        <v>DOC_Projeto</v>
      </c>
      <c r="M2491" s="9" t="str">
        <f>_xlfn.CONCAT("", D2491)</f>
        <v>DOC_Simbologia_TAG</v>
      </c>
      <c r="N2491" s="9" t="str">
        <f>_xlfn.CONCAT("", E2491)</f>
        <v>Textual_Simbologia_Etiquetas</v>
      </c>
      <c r="O2491" s="9" t="str">
        <f>_xlfn.CONCAT("Classe IFC ou Categoria Revit:   ", F2491)</f>
        <v>Classe IFC ou Categoria Revit:   OST_Tags</v>
      </c>
      <c r="P2491" s="7" t="s">
        <v>4460</v>
      </c>
      <c r="Q2491" s="11" t="str">
        <f>_xlfn.CONCAT("Categoria de Revit:  ",F2491)</f>
        <v>Categoria de Revit:  OST_Tags</v>
      </c>
      <c r="R2491" s="7" t="str">
        <f>C2491</f>
        <v>DOC_Projeto</v>
      </c>
      <c r="S2491" s="7" t="str">
        <f>D2491</f>
        <v>DOC_Simbologia_TAG</v>
      </c>
      <c r="T2491" s="7" t="str">
        <f>E2491</f>
        <v>Textual_Simbologia_Etiquetas</v>
      </c>
      <c r="U2491" s="8" t="str">
        <f>_xlfn.CONCAT("bim-key_",A2491)</f>
        <v>bim-key_2490</v>
      </c>
      <c r="V2491" s="4" t="str">
        <f>IF(ISNUMBER(FIND("Arrow", F2491)), _xlfn.CONCAT(E2491,"_Seta"), E2491)</f>
        <v>Textual_Simbologia_Etiquetas</v>
      </c>
      <c r="W2491" s="4" t="str">
        <f>IF(ISNUMBER(FIND("Scheme", F2491)), _xlfn.CONCAT(F2491,"_Esquema"), F2491)</f>
        <v>OST_Tags</v>
      </c>
    </row>
    <row r="2492" spans="1:23" ht="9.75" customHeight="1" x14ac:dyDescent="0.25">
      <c r="A2492" s="66">
        <v>2491</v>
      </c>
      <c r="B2492" s="65" t="s">
        <v>4283</v>
      </c>
      <c r="C2492" s="27" t="s">
        <v>4303</v>
      </c>
      <c r="D2492" s="27" t="s">
        <v>4304</v>
      </c>
      <c r="E2492" s="27" t="s">
        <v>4301</v>
      </c>
      <c r="F2492" s="25" t="s">
        <v>3125</v>
      </c>
      <c r="G2492" s="6" t="s">
        <v>13</v>
      </c>
      <c r="H2492" s="6" t="s">
        <v>13</v>
      </c>
      <c r="I2492" s="6" t="s">
        <v>13</v>
      </c>
      <c r="J2492" s="6" t="s">
        <v>13</v>
      </c>
      <c r="K2492" s="23" t="s">
        <v>13</v>
      </c>
      <c r="L2492" s="9" t="str">
        <f>_xlfn.CONCAT("", C2492)</f>
        <v>TEL_Projeto</v>
      </c>
      <c r="M2492" s="9" t="str">
        <f>_xlfn.CONCAT("", D2492)</f>
        <v>TEL_Telecom</v>
      </c>
      <c r="N2492" s="9" t="str">
        <f>_xlfn.CONCAT("", E2492)</f>
        <v>Equipamento_Fixo</v>
      </c>
      <c r="O2492" s="9" t="str">
        <f>_xlfn.CONCAT("Classe IFC ou Categoria Revit:   ", F2492)</f>
        <v>Classe IFC ou Categoria Revit:   OST_TelephoneDevices</v>
      </c>
      <c r="P2492" s="7" t="s">
        <v>4183</v>
      </c>
      <c r="Q2492" s="11" t="str">
        <f>_xlfn.CONCAT("Categoria de Revit:  ",F2492)</f>
        <v>Categoria de Revit:  OST_TelephoneDevices</v>
      </c>
      <c r="R2492" s="7" t="str">
        <f>C2492</f>
        <v>TEL_Projeto</v>
      </c>
      <c r="S2492" s="7" t="str">
        <f>D2492</f>
        <v>TEL_Telecom</v>
      </c>
      <c r="T2492" s="7" t="str">
        <f>E2492</f>
        <v>Equipamento_Fixo</v>
      </c>
      <c r="U2492" s="8" t="str">
        <f>_xlfn.CONCAT("bim-key_",A2492)</f>
        <v>bim-key_2491</v>
      </c>
      <c r="V2492" s="4" t="str">
        <f>IF(ISNUMBER(FIND("Arrow", F2492)), _xlfn.CONCAT(E2492,"_Seta"), E2492)</f>
        <v>Equipamento_Fixo</v>
      </c>
      <c r="W2492" s="4" t="str">
        <f>IF(ISNUMBER(FIND("Scheme", F2492)), _xlfn.CONCAT(F2492,"_Esquema"), F2492)</f>
        <v>OST_TelephoneDevices</v>
      </c>
    </row>
    <row r="2493" spans="1:23" ht="9.75" customHeight="1" x14ac:dyDescent="0.25">
      <c r="A2493" s="66">
        <v>2492</v>
      </c>
      <c r="B2493" s="65" t="s">
        <v>4283</v>
      </c>
      <c r="C2493" s="27" t="s">
        <v>4303</v>
      </c>
      <c r="D2493" s="27" t="s">
        <v>4761</v>
      </c>
      <c r="E2493" s="27" t="s">
        <v>4530</v>
      </c>
      <c r="F2493" s="25" t="s">
        <v>3124</v>
      </c>
      <c r="G2493" s="6" t="s">
        <v>13</v>
      </c>
      <c r="H2493" s="6" t="s">
        <v>13</v>
      </c>
      <c r="I2493" s="6" t="s">
        <v>13</v>
      </c>
      <c r="J2493" s="6" t="s">
        <v>13</v>
      </c>
      <c r="K2493" s="23" t="s">
        <v>13</v>
      </c>
      <c r="L2493" s="9" t="str">
        <f>_xlfn.CONCAT("", C2493)</f>
        <v>TEL_Projeto</v>
      </c>
      <c r="M2493" s="9" t="str">
        <f>_xlfn.CONCAT("", D2493)</f>
        <v>TEL_Telecom_TAG</v>
      </c>
      <c r="N2493" s="9" t="str">
        <f>_xlfn.CONCAT("", E2493)</f>
        <v>Equipamento_Fixo_Etiqueta</v>
      </c>
      <c r="O2493" s="9" t="str">
        <f>_xlfn.CONCAT("Classe IFC ou Categoria Revit:   ", F2493)</f>
        <v>Classe IFC ou Categoria Revit:   OST_TelephoneDeviceTags</v>
      </c>
      <c r="P2493" s="7" t="s">
        <v>4460</v>
      </c>
      <c r="Q2493" s="11" t="str">
        <f>_xlfn.CONCAT("Categoria de Revit:  ",F2493)</f>
        <v>Categoria de Revit:  OST_TelephoneDeviceTags</v>
      </c>
      <c r="R2493" s="7" t="str">
        <f>C2493</f>
        <v>TEL_Projeto</v>
      </c>
      <c r="S2493" s="7" t="str">
        <f>D2493</f>
        <v>TEL_Telecom_TAG</v>
      </c>
      <c r="T2493" s="7" t="str">
        <f>E2493</f>
        <v>Equipamento_Fixo_Etiqueta</v>
      </c>
      <c r="U2493" s="8" t="str">
        <f>_xlfn.CONCAT("bim-key_",A2493)</f>
        <v>bim-key_2492</v>
      </c>
      <c r="V2493" s="4" t="str">
        <f>IF(ISNUMBER(FIND("Arrow", F2493)), _xlfn.CONCAT(E2493,"_Seta"), E2493)</f>
        <v>Equipamento_Fixo_Etiqueta</v>
      </c>
      <c r="W2493" s="4" t="str">
        <f>IF(ISNUMBER(FIND("Scheme", F2493)), _xlfn.CONCAT(F2493,"_Esquema"), F2493)</f>
        <v>OST_TelephoneDeviceTags</v>
      </c>
    </row>
    <row r="2494" spans="1:23" ht="9.75" customHeight="1" x14ac:dyDescent="0.25">
      <c r="A2494" s="66">
        <v>2493</v>
      </c>
      <c r="B2494" s="65" t="s">
        <v>4283</v>
      </c>
      <c r="C2494" s="27" t="s">
        <v>4296</v>
      </c>
      <c r="D2494" s="27" t="s">
        <v>4923</v>
      </c>
      <c r="E2494" s="26" t="s">
        <v>4771</v>
      </c>
      <c r="F2494" s="25" t="s">
        <v>3521</v>
      </c>
      <c r="G2494" s="6" t="s">
        <v>13</v>
      </c>
      <c r="H2494" s="6" t="s">
        <v>13</v>
      </c>
      <c r="I2494" s="6" t="s">
        <v>13</v>
      </c>
      <c r="J2494" s="6" t="s">
        <v>13</v>
      </c>
      <c r="K2494" s="23" t="s">
        <v>13</v>
      </c>
      <c r="L2494" s="9" t="str">
        <f>_xlfn.CONCAT("", C2494)</f>
        <v>EST_Projeto</v>
      </c>
      <c r="M2494" s="9" t="str">
        <f>_xlfn.CONCAT("", D2494)</f>
        <v>EST_Temporária</v>
      </c>
      <c r="N2494" s="9" t="str">
        <f>_xlfn.CONCAT("", E2494)</f>
        <v>Estrutura_Temporaria</v>
      </c>
      <c r="O2494" s="9" t="str">
        <f>_xlfn.CONCAT("Classe IFC ou Categoria Revit:   ", F2494)</f>
        <v>Classe IFC ou Categoria Revit:   OST_TemporaryStructure</v>
      </c>
      <c r="P2494" s="7" t="s">
        <v>4183</v>
      </c>
      <c r="Q2494" s="11" t="str">
        <f>_xlfn.CONCAT("Categoria de Revit:  ",F2494)</f>
        <v>Categoria de Revit:  OST_TemporaryStructure</v>
      </c>
      <c r="R2494" s="7" t="str">
        <f>C2494</f>
        <v>EST_Projeto</v>
      </c>
      <c r="S2494" s="7" t="str">
        <f>D2494</f>
        <v>EST_Temporária</v>
      </c>
      <c r="T2494" s="7" t="str">
        <f>E2494</f>
        <v>Estrutura_Temporaria</v>
      </c>
      <c r="U2494" s="8" t="str">
        <f>_xlfn.CONCAT("bim-key_",A2494)</f>
        <v>bim-key_2493</v>
      </c>
      <c r="V2494" s="4" t="str">
        <f>IF(ISNUMBER(FIND("Arrow", F2494)), _xlfn.CONCAT(E2494,"_Seta"), E2494)</f>
        <v>Estrutura_Temporaria</v>
      </c>
      <c r="W2494" s="4" t="str">
        <f>IF(ISNUMBER(FIND("Scheme", F2494)), _xlfn.CONCAT(F2494,"_Esquema"), F2494)</f>
        <v>OST_TemporaryStructure</v>
      </c>
    </row>
    <row r="2495" spans="1:23" ht="9.75" customHeight="1" x14ac:dyDescent="0.25">
      <c r="A2495" s="66">
        <v>2494</v>
      </c>
      <c r="B2495" s="65" t="s">
        <v>4283</v>
      </c>
      <c r="C2495" s="27" t="s">
        <v>4296</v>
      </c>
      <c r="D2495" s="27" t="s">
        <v>4923</v>
      </c>
      <c r="E2495" s="26" t="s">
        <v>4772</v>
      </c>
      <c r="F2495" s="25" t="s">
        <v>3519</v>
      </c>
      <c r="G2495" s="6" t="s">
        <v>13</v>
      </c>
      <c r="H2495" s="6" t="s">
        <v>13</v>
      </c>
      <c r="I2495" s="6" t="s">
        <v>13</v>
      </c>
      <c r="J2495" s="6" t="s">
        <v>13</v>
      </c>
      <c r="K2495" s="23" t="s">
        <v>13</v>
      </c>
      <c r="L2495" s="9" t="str">
        <f>_xlfn.CONCAT("", C2495)</f>
        <v>EST_Projeto</v>
      </c>
      <c r="M2495" s="9" t="str">
        <f>_xlfn.CONCAT("", D2495)</f>
        <v>EST_Temporária</v>
      </c>
      <c r="N2495" s="9" t="str">
        <f>_xlfn.CONCAT("", E2495)</f>
        <v>Estrutura_Temporaria_Linha_Oculta</v>
      </c>
      <c r="O2495" s="9" t="str">
        <f>_xlfn.CONCAT("Classe IFC ou Categoria Revit:   ", F2495)</f>
        <v>Classe IFC ou Categoria Revit:   OST_TemporaryStructureHiddenLines</v>
      </c>
      <c r="P2495" s="7" t="s">
        <v>4183</v>
      </c>
      <c r="Q2495" s="11" t="str">
        <f>_xlfn.CONCAT("Categoria de Revit:  ",F2495)</f>
        <v>Categoria de Revit:  OST_TemporaryStructureHiddenLines</v>
      </c>
      <c r="R2495" s="7" t="str">
        <f>C2495</f>
        <v>EST_Projeto</v>
      </c>
      <c r="S2495" s="7" t="str">
        <f>D2495</f>
        <v>EST_Temporária</v>
      </c>
      <c r="T2495" s="7" t="str">
        <f>E2495</f>
        <v>Estrutura_Temporaria_Linha_Oculta</v>
      </c>
      <c r="U2495" s="8" t="str">
        <f>_xlfn.CONCAT("bim-key_",A2495)</f>
        <v>bim-key_2494</v>
      </c>
      <c r="V2495" s="4" t="str">
        <f>IF(ISNUMBER(FIND("Arrow", F2495)), _xlfn.CONCAT(E2495,"_Seta"), E2495)</f>
        <v>Estrutura_Temporaria_Linha_Oculta</v>
      </c>
      <c r="W2495" s="4" t="str">
        <f>IF(ISNUMBER(FIND("Scheme", F2495)), _xlfn.CONCAT(F2495,"_Esquema"), F2495)</f>
        <v>OST_TemporaryStructureHiddenLines</v>
      </c>
    </row>
    <row r="2496" spans="1:23" ht="9.75" customHeight="1" x14ac:dyDescent="0.25">
      <c r="A2496" s="66">
        <v>2495</v>
      </c>
      <c r="B2496" s="65" t="s">
        <v>4283</v>
      </c>
      <c r="C2496" s="27" t="s">
        <v>4296</v>
      </c>
      <c r="D2496" s="27" t="s">
        <v>4924</v>
      </c>
      <c r="E2496" s="26" t="s">
        <v>4658</v>
      </c>
      <c r="F2496" s="25" t="s">
        <v>3518</v>
      </c>
      <c r="G2496" s="6" t="s">
        <v>13</v>
      </c>
      <c r="H2496" s="6" t="s">
        <v>13</v>
      </c>
      <c r="I2496" s="6" t="s">
        <v>13</v>
      </c>
      <c r="J2496" s="6" t="s">
        <v>13</v>
      </c>
      <c r="K2496" s="23" t="s">
        <v>13</v>
      </c>
      <c r="L2496" s="9" t="str">
        <f>_xlfn.CONCAT("", C2496)</f>
        <v>EST_Projeto</v>
      </c>
      <c r="M2496" s="9" t="str">
        <f>_xlfn.CONCAT("", D2496)</f>
        <v>EST_Temporária_TAG</v>
      </c>
      <c r="N2496" s="9" t="str">
        <f>_xlfn.CONCAT("", E2496)</f>
        <v>EstruturaTemporaria_Etiqueta_Camada_Núcleo</v>
      </c>
      <c r="O2496" s="9" t="str">
        <f>_xlfn.CONCAT("Classe IFC ou Categoria Revit:   ", F2496)</f>
        <v>Classe IFC ou Categoria Revit:   OST_TemporaryStructureTags</v>
      </c>
      <c r="P2496" s="7" t="s">
        <v>4460</v>
      </c>
      <c r="Q2496" s="11" t="str">
        <f>_xlfn.CONCAT("Categoria de Revit:  ",F2496)</f>
        <v>Categoria de Revit:  OST_TemporaryStructureTags</v>
      </c>
      <c r="R2496" s="7" t="str">
        <f>C2496</f>
        <v>EST_Projeto</v>
      </c>
      <c r="S2496" s="7" t="str">
        <f>D2496</f>
        <v>EST_Temporária_TAG</v>
      </c>
      <c r="T2496" s="7" t="str">
        <f>E2496</f>
        <v>EstruturaTemporaria_Etiqueta_Camada_Núcleo</v>
      </c>
      <c r="U2496" s="8" t="str">
        <f>_xlfn.CONCAT("bim-key_",A2496)</f>
        <v>bim-key_2495</v>
      </c>
      <c r="V2496" s="4" t="str">
        <f>IF(ISNUMBER(FIND("Arrow", F2496)), _xlfn.CONCAT(E2496,"_Seta"), E2496)</f>
        <v>EstruturaTemporaria_Etiqueta_Camada_Núcleo</v>
      </c>
      <c r="W2496" s="4" t="str">
        <f>IF(ISNUMBER(FIND("Scheme", F2496)), _xlfn.CONCAT(F2496,"_Esquema"), F2496)</f>
        <v>OST_TemporaryStructureTags</v>
      </c>
    </row>
    <row r="2497" spans="1:23" ht="9.75" customHeight="1" x14ac:dyDescent="0.25">
      <c r="A2497" s="66">
        <v>2496</v>
      </c>
      <c r="B2497" s="65" t="s">
        <v>4283</v>
      </c>
      <c r="C2497" s="27" t="s">
        <v>4415</v>
      </c>
      <c r="D2497" s="27" t="s">
        <v>4535</v>
      </c>
      <c r="E2497" s="26" t="s">
        <v>4603</v>
      </c>
      <c r="F2497" s="25" t="s">
        <v>3781</v>
      </c>
      <c r="G2497" s="6" t="s">
        <v>13</v>
      </c>
      <c r="H2497" s="6" t="s">
        <v>13</v>
      </c>
      <c r="I2497" s="6" t="s">
        <v>13</v>
      </c>
      <c r="J2497" s="6" t="s">
        <v>13</v>
      </c>
      <c r="K2497" s="23" t="s">
        <v>13</v>
      </c>
      <c r="L2497" s="9" t="str">
        <f>_xlfn.CONCAT("", C2497)</f>
        <v>DOC_Projeto</v>
      </c>
      <c r="M2497" s="9" t="str">
        <f>_xlfn.CONCAT("", D2497)</f>
        <v>DOC_Simbologia</v>
      </c>
      <c r="N2497" s="9" t="str">
        <f>_xlfn.CONCAT("", E2497)</f>
        <v>Textual_Simbologia_Nota</v>
      </c>
      <c r="O2497" s="9" t="str">
        <f>_xlfn.CONCAT("Classe IFC ou Categoria Revit:   ", F2497)</f>
        <v>Classe IFC ou Categoria Revit:   OST_TextNotes</v>
      </c>
      <c r="P2497" s="7" t="s">
        <v>4183</v>
      </c>
      <c r="Q2497" s="11" t="str">
        <f>_xlfn.CONCAT("Categoria de Revit:  ",F2497)</f>
        <v>Categoria de Revit:  OST_TextNotes</v>
      </c>
      <c r="R2497" s="7" t="str">
        <f>C2497</f>
        <v>DOC_Projeto</v>
      </c>
      <c r="S2497" s="7" t="str">
        <f>D2497</f>
        <v>DOC_Simbologia</v>
      </c>
      <c r="T2497" s="7" t="str">
        <f>E2497</f>
        <v>Textual_Simbologia_Nota</v>
      </c>
      <c r="U2497" s="8" t="str">
        <f>_xlfn.CONCAT("bim-key_",A2497)</f>
        <v>bim-key_2496</v>
      </c>
      <c r="V2497" s="4" t="str">
        <f>IF(ISNUMBER(FIND("Arrow", F2497)), _xlfn.CONCAT(E2497,"_Seta"), E2497)</f>
        <v>Textual_Simbologia_Nota</v>
      </c>
      <c r="W2497" s="4" t="str">
        <f>IF(ISNUMBER(FIND("Scheme", F2497)), _xlfn.CONCAT(F2497,"_Esquema"), F2497)</f>
        <v>OST_TextNotes</v>
      </c>
    </row>
    <row r="2498" spans="1:23" ht="9.75" customHeight="1" x14ac:dyDescent="0.25">
      <c r="A2498" s="66">
        <v>2497</v>
      </c>
      <c r="B2498" s="65" t="s">
        <v>4283</v>
      </c>
      <c r="C2498" s="27" t="s">
        <v>4415</v>
      </c>
      <c r="D2498" s="27" t="s">
        <v>4535</v>
      </c>
      <c r="E2498" s="26" t="s">
        <v>4604</v>
      </c>
      <c r="F2498" s="25" t="s">
        <v>3361</v>
      </c>
      <c r="G2498" s="6" t="s">
        <v>13</v>
      </c>
      <c r="H2498" s="6" t="s">
        <v>13</v>
      </c>
      <c r="I2498" s="6" t="s">
        <v>13</v>
      </c>
      <c r="J2498" s="6" t="s">
        <v>13</v>
      </c>
      <c r="K2498" s="23" t="s">
        <v>13</v>
      </c>
      <c r="L2498" s="9" t="str">
        <f>_xlfn.CONCAT("", C2498)</f>
        <v>DOC_Projeto</v>
      </c>
      <c r="M2498" s="9" t="str">
        <f>_xlfn.CONCAT("", D2498)</f>
        <v>DOC_Simbologia</v>
      </c>
      <c r="N2498" s="9" t="str">
        <f>_xlfn.CONCAT("", E2498)</f>
        <v>Textual_Simbologia_Padrão</v>
      </c>
      <c r="O2498" s="9" t="str">
        <f>_xlfn.CONCAT("Classe IFC ou Categoria Revit:   ", F2498)</f>
        <v>Classe IFC ou Categoria Revit:   OST_TilePatterns</v>
      </c>
      <c r="P2498" s="7" t="s">
        <v>4183</v>
      </c>
      <c r="Q2498" s="11" t="str">
        <f>_xlfn.CONCAT("Categoria de Revit:  ",F2498)</f>
        <v>Categoria de Revit:  OST_TilePatterns</v>
      </c>
      <c r="R2498" s="7" t="str">
        <f>C2498</f>
        <v>DOC_Projeto</v>
      </c>
      <c r="S2498" s="7" t="str">
        <f>D2498</f>
        <v>DOC_Simbologia</v>
      </c>
      <c r="T2498" s="7" t="str">
        <f>E2498</f>
        <v>Textual_Simbologia_Padrão</v>
      </c>
      <c r="U2498" s="8" t="str">
        <f>_xlfn.CONCAT("bim-key_",A2498)</f>
        <v>bim-key_2497</v>
      </c>
      <c r="V2498" s="4" t="str">
        <f>IF(ISNUMBER(FIND("Arrow", F2498)), _xlfn.CONCAT(E2498,"_Seta"), E2498)</f>
        <v>Textual_Simbologia_Padrão</v>
      </c>
      <c r="W2498" s="4" t="str">
        <f>IF(ISNUMBER(FIND("Scheme", F2498)), _xlfn.CONCAT(F2498,"_Esquema"), F2498)</f>
        <v>OST_TilePatterns</v>
      </c>
    </row>
    <row r="2499" spans="1:23" ht="9.75" customHeight="1" x14ac:dyDescent="0.25">
      <c r="A2499" s="66">
        <v>2498</v>
      </c>
      <c r="B2499" s="65" t="s">
        <v>4283</v>
      </c>
      <c r="C2499" s="27" t="s">
        <v>4415</v>
      </c>
      <c r="D2499" s="27" t="s">
        <v>4535</v>
      </c>
      <c r="E2499" s="26" t="s">
        <v>4605</v>
      </c>
      <c r="F2499" s="25" t="s">
        <v>3791</v>
      </c>
      <c r="G2499" s="6" t="s">
        <v>13</v>
      </c>
      <c r="H2499" s="6" t="s">
        <v>13</v>
      </c>
      <c r="I2499" s="6" t="s">
        <v>13</v>
      </c>
      <c r="J2499" s="6" t="s">
        <v>13</v>
      </c>
      <c r="K2499" s="23" t="s">
        <v>13</v>
      </c>
      <c r="L2499" s="9" t="str">
        <f>_xlfn.CONCAT("", C2499)</f>
        <v>DOC_Projeto</v>
      </c>
      <c r="M2499" s="9" t="str">
        <f>_xlfn.CONCAT("", D2499)</f>
        <v>DOC_Simbologia</v>
      </c>
      <c r="N2499" s="9" t="str">
        <f>_xlfn.CONCAT("", E2499)</f>
        <v>Textual_Simbologia_Carimbo</v>
      </c>
      <c r="O2499" s="9" t="str">
        <f>_xlfn.CONCAT("Classe IFC ou Categoria Revit:   ", F2499)</f>
        <v>Classe IFC ou Categoria Revit:   OST_TitleBlockMediumLines</v>
      </c>
      <c r="P2499" s="7" t="s">
        <v>4183</v>
      </c>
      <c r="Q2499" s="11" t="str">
        <f>_xlfn.CONCAT("Categoria de Revit:  ",F2499)</f>
        <v>Categoria de Revit:  OST_TitleBlockMediumLines</v>
      </c>
      <c r="R2499" s="7" t="str">
        <f>C2499</f>
        <v>DOC_Projeto</v>
      </c>
      <c r="S2499" s="7" t="str">
        <f>D2499</f>
        <v>DOC_Simbologia</v>
      </c>
      <c r="T2499" s="7" t="str">
        <f>E2499</f>
        <v>Textual_Simbologia_Carimbo</v>
      </c>
      <c r="U2499" s="8" t="str">
        <f>_xlfn.CONCAT("bim-key_",A2499)</f>
        <v>bim-key_2498</v>
      </c>
      <c r="V2499" s="4" t="str">
        <f>IF(ISNUMBER(FIND("Arrow", F2499)), _xlfn.CONCAT(E2499,"_Seta"), E2499)</f>
        <v>Textual_Simbologia_Carimbo</v>
      </c>
      <c r="W2499" s="4" t="str">
        <f>IF(ISNUMBER(FIND("Scheme", F2499)), _xlfn.CONCAT(F2499,"_Esquema"), F2499)</f>
        <v>OST_TitleBlockMediumLines</v>
      </c>
    </row>
    <row r="2500" spans="1:23" ht="9.75" customHeight="1" x14ac:dyDescent="0.25">
      <c r="A2500" s="66">
        <v>2499</v>
      </c>
      <c r="B2500" s="65" t="s">
        <v>4283</v>
      </c>
      <c r="C2500" s="27" t="s">
        <v>4415</v>
      </c>
      <c r="D2500" s="27" t="s">
        <v>4535</v>
      </c>
      <c r="E2500" s="26" t="s">
        <v>4605</v>
      </c>
      <c r="F2500" s="25" t="s">
        <v>3793</v>
      </c>
      <c r="G2500" s="6" t="s">
        <v>13</v>
      </c>
      <c r="H2500" s="6" t="s">
        <v>13</v>
      </c>
      <c r="I2500" s="6" t="s">
        <v>13</v>
      </c>
      <c r="J2500" s="6" t="s">
        <v>13</v>
      </c>
      <c r="K2500" s="23" t="s">
        <v>13</v>
      </c>
      <c r="L2500" s="9" t="str">
        <f>_xlfn.CONCAT("", C2500)</f>
        <v>DOC_Projeto</v>
      </c>
      <c r="M2500" s="9" t="str">
        <f>_xlfn.CONCAT("", D2500)</f>
        <v>DOC_Simbologia</v>
      </c>
      <c r="N2500" s="9" t="str">
        <f>_xlfn.CONCAT("", E2500)</f>
        <v>Textual_Simbologia_Carimbo</v>
      </c>
      <c r="O2500" s="9" t="str">
        <f>_xlfn.CONCAT("Classe IFC ou Categoria Revit:   ", F2500)</f>
        <v>Classe IFC ou Categoria Revit:   OST_TitleBlocks</v>
      </c>
      <c r="P2500" s="7" t="s">
        <v>4183</v>
      </c>
      <c r="Q2500" s="11" t="str">
        <f>_xlfn.CONCAT("Categoria de Revit:  ",F2500)</f>
        <v>Categoria de Revit:  OST_TitleBlocks</v>
      </c>
      <c r="R2500" s="7" t="str">
        <f>C2500</f>
        <v>DOC_Projeto</v>
      </c>
      <c r="S2500" s="7" t="str">
        <f>D2500</f>
        <v>DOC_Simbologia</v>
      </c>
      <c r="T2500" s="7" t="str">
        <f>E2500</f>
        <v>Textual_Simbologia_Carimbo</v>
      </c>
      <c r="U2500" s="8" t="str">
        <f>_xlfn.CONCAT("bim-key_",A2500)</f>
        <v>bim-key_2499</v>
      </c>
      <c r="V2500" s="4" t="str">
        <f>IF(ISNUMBER(FIND("Arrow", F2500)), _xlfn.CONCAT(E2500,"_Seta"), E2500)</f>
        <v>Textual_Simbologia_Carimbo</v>
      </c>
      <c r="W2500" s="4" t="str">
        <f>IF(ISNUMBER(FIND("Scheme", F2500)), _xlfn.CONCAT(F2500,"_Esquema"), F2500)</f>
        <v>OST_TitleBlocks</v>
      </c>
    </row>
    <row r="2501" spans="1:23" ht="9.75" customHeight="1" x14ac:dyDescent="0.25">
      <c r="A2501" s="66">
        <v>2500</v>
      </c>
      <c r="B2501" s="65" t="s">
        <v>4283</v>
      </c>
      <c r="C2501" s="27" t="s">
        <v>4415</v>
      </c>
      <c r="D2501" s="27" t="s">
        <v>4535</v>
      </c>
      <c r="E2501" s="26" t="s">
        <v>4605</v>
      </c>
      <c r="F2501" s="25" t="s">
        <v>3792</v>
      </c>
      <c r="G2501" s="6" t="s">
        <v>13</v>
      </c>
      <c r="H2501" s="6" t="s">
        <v>13</v>
      </c>
      <c r="I2501" s="6" t="s">
        <v>13</v>
      </c>
      <c r="J2501" s="6" t="s">
        <v>13</v>
      </c>
      <c r="K2501" s="23" t="s">
        <v>13</v>
      </c>
      <c r="L2501" s="9" t="str">
        <f>_xlfn.CONCAT("", C2501)</f>
        <v>DOC_Projeto</v>
      </c>
      <c r="M2501" s="9" t="str">
        <f>_xlfn.CONCAT("", D2501)</f>
        <v>DOC_Simbologia</v>
      </c>
      <c r="N2501" s="9" t="str">
        <f>_xlfn.CONCAT("", E2501)</f>
        <v>Textual_Simbologia_Carimbo</v>
      </c>
      <c r="O2501" s="9" t="str">
        <f>_xlfn.CONCAT("Classe IFC ou Categoria Revit:   ", F2501)</f>
        <v>Classe IFC ou Categoria Revit:   OST_TitleBlockThinLines</v>
      </c>
      <c r="P2501" s="7" t="s">
        <v>4183</v>
      </c>
      <c r="Q2501" s="11" t="str">
        <f>_xlfn.CONCAT("Categoria de Revit:  ",F2501)</f>
        <v>Categoria de Revit:  OST_TitleBlockThinLines</v>
      </c>
      <c r="R2501" s="7" t="str">
        <f>C2501</f>
        <v>DOC_Projeto</v>
      </c>
      <c r="S2501" s="7" t="str">
        <f>D2501</f>
        <v>DOC_Simbologia</v>
      </c>
      <c r="T2501" s="7" t="str">
        <f>E2501</f>
        <v>Textual_Simbologia_Carimbo</v>
      </c>
      <c r="U2501" s="8" t="str">
        <f>_xlfn.CONCAT("bim-key_",A2501)</f>
        <v>bim-key_2500</v>
      </c>
      <c r="V2501" s="4" t="str">
        <f>IF(ISNUMBER(FIND("Arrow", F2501)), _xlfn.CONCAT(E2501,"_Seta"), E2501)</f>
        <v>Textual_Simbologia_Carimbo</v>
      </c>
      <c r="W2501" s="4" t="str">
        <f>IF(ISNUMBER(FIND("Scheme", F2501)), _xlfn.CONCAT(F2501,"_Esquema"), F2501)</f>
        <v>OST_TitleBlockThinLines</v>
      </c>
    </row>
    <row r="2502" spans="1:23" ht="9.75" customHeight="1" x14ac:dyDescent="0.25">
      <c r="A2502" s="66">
        <v>2501</v>
      </c>
      <c r="B2502" s="65" t="s">
        <v>4283</v>
      </c>
      <c r="C2502" s="27" t="s">
        <v>4415</v>
      </c>
      <c r="D2502" s="27" t="s">
        <v>4535</v>
      </c>
      <c r="E2502" s="26" t="s">
        <v>4605</v>
      </c>
      <c r="F2502" s="25" t="s">
        <v>3790</v>
      </c>
      <c r="G2502" s="6" t="s">
        <v>13</v>
      </c>
      <c r="H2502" s="6" t="s">
        <v>13</v>
      </c>
      <c r="I2502" s="6" t="s">
        <v>13</v>
      </c>
      <c r="J2502" s="6" t="s">
        <v>13</v>
      </c>
      <c r="K2502" s="23" t="s">
        <v>13</v>
      </c>
      <c r="L2502" s="9" t="str">
        <f>_xlfn.CONCAT("", C2502)</f>
        <v>DOC_Projeto</v>
      </c>
      <c r="M2502" s="9" t="str">
        <f>_xlfn.CONCAT("", D2502)</f>
        <v>DOC_Simbologia</v>
      </c>
      <c r="N2502" s="9" t="str">
        <f>_xlfn.CONCAT("", E2502)</f>
        <v>Textual_Simbologia_Carimbo</v>
      </c>
      <c r="O2502" s="9" t="str">
        <f>_xlfn.CONCAT("Classe IFC ou Categoria Revit:   ", F2502)</f>
        <v>Classe IFC ou Categoria Revit:   OST_TitleBlockWideLines</v>
      </c>
      <c r="P2502" s="7" t="s">
        <v>4183</v>
      </c>
      <c r="Q2502" s="11" t="str">
        <f>_xlfn.CONCAT("Categoria de Revit:  ",F2502)</f>
        <v>Categoria de Revit:  OST_TitleBlockWideLines</v>
      </c>
      <c r="R2502" s="7" t="str">
        <f>C2502</f>
        <v>DOC_Projeto</v>
      </c>
      <c r="S2502" s="7" t="str">
        <f>D2502</f>
        <v>DOC_Simbologia</v>
      </c>
      <c r="T2502" s="7" t="str">
        <f>E2502</f>
        <v>Textual_Simbologia_Carimbo</v>
      </c>
      <c r="U2502" s="8" t="str">
        <f>_xlfn.CONCAT("bim-key_",A2502)</f>
        <v>bim-key_2501</v>
      </c>
      <c r="V2502" s="4" t="str">
        <f>IF(ISNUMBER(FIND("Arrow", F2502)), _xlfn.CONCAT(E2502,"_Seta"), E2502)</f>
        <v>Textual_Simbologia_Carimbo</v>
      </c>
      <c r="W2502" s="4" t="str">
        <f>IF(ISNUMBER(FIND("Scheme", F2502)), _xlfn.CONCAT(F2502,"_Esquema"), F2502)</f>
        <v>OST_TitleBlockWideLines</v>
      </c>
    </row>
    <row r="2503" spans="1:23" ht="9.75" customHeight="1" x14ac:dyDescent="0.25">
      <c r="A2503" s="66">
        <v>2502</v>
      </c>
      <c r="B2503" s="65" t="s">
        <v>4283</v>
      </c>
      <c r="C2503" s="27" t="s">
        <v>4293</v>
      </c>
      <c r="D2503" s="27" t="s">
        <v>4294</v>
      </c>
      <c r="E2503" s="40" t="s">
        <v>4186</v>
      </c>
      <c r="F2503" s="25" t="s">
        <v>3407</v>
      </c>
      <c r="G2503" s="6" t="s">
        <v>13</v>
      </c>
      <c r="H2503" s="6" t="s">
        <v>13</v>
      </c>
      <c r="I2503" s="6" t="s">
        <v>13</v>
      </c>
      <c r="J2503" s="6" t="s">
        <v>13</v>
      </c>
      <c r="K2503" s="23" t="s">
        <v>13</v>
      </c>
      <c r="L2503" s="9" t="str">
        <f>_xlfn.CONCAT("", C2503)</f>
        <v>GEO_Projeto</v>
      </c>
      <c r="M2503" s="9" t="str">
        <f>_xlfn.CONCAT("", D2503)</f>
        <v>GEO_Geotecnia</v>
      </c>
      <c r="N2503" s="9" t="str">
        <f>_xlfn.CONCAT("", E2503)</f>
        <v>Topografia</v>
      </c>
      <c r="O2503" s="9" t="str">
        <f>_xlfn.CONCAT("Classe IFC ou Categoria Revit:   ", F2503)</f>
        <v>Classe IFC ou Categoria Revit:   OST_Topography</v>
      </c>
      <c r="P2503" s="7" t="s">
        <v>4183</v>
      </c>
      <c r="Q2503" s="11" t="str">
        <f>_xlfn.CONCAT("Categoria de Revit:  ",F2503)</f>
        <v>Categoria de Revit:  OST_Topography</v>
      </c>
      <c r="R2503" s="7" t="str">
        <f>C2503</f>
        <v>GEO_Projeto</v>
      </c>
      <c r="S2503" s="7" t="str">
        <f>D2503</f>
        <v>GEO_Geotecnia</v>
      </c>
      <c r="T2503" s="7" t="str">
        <f>E2503</f>
        <v>Topografia</v>
      </c>
      <c r="U2503" s="8" t="str">
        <f>_xlfn.CONCAT("bim-key_",A2503)</f>
        <v>bim-key_2502</v>
      </c>
      <c r="V2503" s="4" t="str">
        <f>IF(ISNUMBER(FIND("Arrow", F2503)), _xlfn.CONCAT(E2503,"_Seta"), E2503)</f>
        <v>Topografia</v>
      </c>
      <c r="W2503" s="4" t="str">
        <f>IF(ISNUMBER(FIND("Scheme", F2503)), _xlfn.CONCAT(F2503,"_Esquema"), F2503)</f>
        <v>OST_Topography</v>
      </c>
    </row>
    <row r="2504" spans="1:23" ht="9.75" customHeight="1" x14ac:dyDescent="0.25">
      <c r="A2504" s="66">
        <v>2503</v>
      </c>
      <c r="B2504" s="65" t="s">
        <v>4283</v>
      </c>
      <c r="C2504" s="27" t="s">
        <v>4293</v>
      </c>
      <c r="D2504" s="27" t="s">
        <v>4294</v>
      </c>
      <c r="E2504" s="40" t="s">
        <v>4186</v>
      </c>
      <c r="F2504" s="25" t="s">
        <v>3405</v>
      </c>
      <c r="G2504" s="6" t="s">
        <v>13</v>
      </c>
      <c r="H2504" s="6" t="s">
        <v>13</v>
      </c>
      <c r="I2504" s="6" t="s">
        <v>13</v>
      </c>
      <c r="J2504" s="6" t="s">
        <v>13</v>
      </c>
      <c r="K2504" s="23" t="s">
        <v>13</v>
      </c>
      <c r="L2504" s="9" t="str">
        <f>_xlfn.CONCAT("", C2504)</f>
        <v>GEO_Projeto</v>
      </c>
      <c r="M2504" s="9" t="str">
        <f>_xlfn.CONCAT("", D2504)</f>
        <v>GEO_Geotecnia</v>
      </c>
      <c r="N2504" s="9" t="str">
        <f>_xlfn.CONCAT("", E2504)</f>
        <v>Topografia</v>
      </c>
      <c r="O2504" s="9" t="str">
        <f>_xlfn.CONCAT("Classe IFC ou Categoria Revit:   ", F2504)</f>
        <v>Classe IFC ou Categoria Revit:   OST_TopographyContours</v>
      </c>
      <c r="P2504" s="7" t="s">
        <v>4183</v>
      </c>
      <c r="Q2504" s="11" t="str">
        <f>_xlfn.CONCAT("Categoria de Revit:  ",F2504)</f>
        <v>Categoria de Revit:  OST_TopographyContours</v>
      </c>
      <c r="R2504" s="7" t="str">
        <f>C2504</f>
        <v>GEO_Projeto</v>
      </c>
      <c r="S2504" s="7" t="str">
        <f>D2504</f>
        <v>GEO_Geotecnia</v>
      </c>
      <c r="T2504" s="7" t="str">
        <f>E2504</f>
        <v>Topografia</v>
      </c>
      <c r="U2504" s="8" t="str">
        <f>_xlfn.CONCAT("bim-key_",A2504)</f>
        <v>bim-key_2503</v>
      </c>
      <c r="V2504" s="4" t="str">
        <f>IF(ISNUMBER(FIND("Arrow", F2504)), _xlfn.CONCAT(E2504,"_Seta"), E2504)</f>
        <v>Topografia</v>
      </c>
      <c r="W2504" s="4" t="str">
        <f>IF(ISNUMBER(FIND("Scheme", F2504)), _xlfn.CONCAT(F2504,"_Esquema"), F2504)</f>
        <v>OST_TopographyContours</v>
      </c>
    </row>
    <row r="2505" spans="1:23" ht="9.75" customHeight="1" x14ac:dyDescent="0.25">
      <c r="A2505" s="66">
        <v>2504</v>
      </c>
      <c r="B2505" s="65" t="s">
        <v>4283</v>
      </c>
      <c r="C2505" s="27" t="s">
        <v>4293</v>
      </c>
      <c r="D2505" s="27" t="s">
        <v>4294</v>
      </c>
      <c r="E2505" s="40" t="s">
        <v>4715</v>
      </c>
      <c r="F2505" s="25" t="s">
        <v>2880</v>
      </c>
      <c r="G2505" s="6" t="s">
        <v>13</v>
      </c>
      <c r="H2505" s="6" t="s">
        <v>13</v>
      </c>
      <c r="I2505" s="6" t="s">
        <v>13</v>
      </c>
      <c r="J2505" s="6" t="s">
        <v>13</v>
      </c>
      <c r="K2505" s="23" t="s">
        <v>13</v>
      </c>
      <c r="L2505" s="9" t="str">
        <f>_xlfn.CONCAT("", C2505)</f>
        <v>GEO_Projeto</v>
      </c>
      <c r="M2505" s="9" t="str">
        <f>_xlfn.CONCAT("", D2505)</f>
        <v>GEO_Geotecnia</v>
      </c>
      <c r="N2505" s="9" t="str">
        <f>_xlfn.CONCAT("", E2505)</f>
        <v>Topografia_Linha_Oculta</v>
      </c>
      <c r="O2505" s="9" t="str">
        <f>_xlfn.CONCAT("Classe IFC ou Categoria Revit:   ", F2505)</f>
        <v>Classe IFC ou Categoria Revit:   OST_TopographyHiddenLines</v>
      </c>
      <c r="P2505" s="7" t="s">
        <v>4183</v>
      </c>
      <c r="Q2505" s="11" t="str">
        <f>_xlfn.CONCAT("Categoria de Revit:  ",F2505)</f>
        <v>Categoria de Revit:  OST_TopographyHiddenLines</v>
      </c>
      <c r="R2505" s="7" t="str">
        <f>C2505</f>
        <v>GEO_Projeto</v>
      </c>
      <c r="S2505" s="7" t="str">
        <f>D2505</f>
        <v>GEO_Geotecnia</v>
      </c>
      <c r="T2505" s="7" t="str">
        <f>E2505</f>
        <v>Topografia_Linha_Oculta</v>
      </c>
      <c r="U2505" s="8" t="str">
        <f>_xlfn.CONCAT("bim-key_",A2505)</f>
        <v>bim-key_2504</v>
      </c>
      <c r="V2505" s="4" t="str">
        <f>IF(ISNUMBER(FIND("Arrow", F2505)), _xlfn.CONCAT(E2505,"_Seta"), E2505)</f>
        <v>Topografia_Linha_Oculta</v>
      </c>
      <c r="W2505" s="4" t="str">
        <f>IF(ISNUMBER(FIND("Scheme", F2505)), _xlfn.CONCAT(F2505,"_Esquema"), F2505)</f>
        <v>OST_TopographyHiddenLines</v>
      </c>
    </row>
    <row r="2506" spans="1:23" ht="9.75" customHeight="1" x14ac:dyDescent="0.25">
      <c r="A2506" s="66">
        <v>2505</v>
      </c>
      <c r="B2506" s="65" t="s">
        <v>4283</v>
      </c>
      <c r="C2506" s="27" t="s">
        <v>4293</v>
      </c>
      <c r="D2506" s="27" t="s">
        <v>4294</v>
      </c>
      <c r="E2506" s="40" t="s">
        <v>4186</v>
      </c>
      <c r="F2506" s="25" t="s">
        <v>3408</v>
      </c>
      <c r="G2506" s="6" t="s">
        <v>13</v>
      </c>
      <c r="H2506" s="6" t="s">
        <v>13</v>
      </c>
      <c r="I2506" s="6" t="s">
        <v>13</v>
      </c>
      <c r="J2506" s="6" t="s">
        <v>13</v>
      </c>
      <c r="K2506" s="23" t="s">
        <v>13</v>
      </c>
      <c r="L2506" s="9" t="str">
        <f>_xlfn.CONCAT("", C2506)</f>
        <v>GEO_Projeto</v>
      </c>
      <c r="M2506" s="9" t="str">
        <f>_xlfn.CONCAT("", D2506)</f>
        <v>GEO_Geotecnia</v>
      </c>
      <c r="N2506" s="9" t="str">
        <f>_xlfn.CONCAT("", E2506)</f>
        <v>Topografia</v>
      </c>
      <c r="O2506" s="9" t="str">
        <f>_xlfn.CONCAT("Classe IFC ou Categoria Revit:   ", F2506)</f>
        <v>Classe IFC ou Categoria Revit:   OST_TopographyLink</v>
      </c>
      <c r="P2506" s="7" t="s">
        <v>4183</v>
      </c>
      <c r="Q2506" s="11" t="str">
        <f>_xlfn.CONCAT("Categoria de Revit:  ",F2506)</f>
        <v>Categoria de Revit:  OST_TopographyLink</v>
      </c>
      <c r="R2506" s="7" t="str">
        <f>C2506</f>
        <v>GEO_Projeto</v>
      </c>
      <c r="S2506" s="7" t="str">
        <f>D2506</f>
        <v>GEO_Geotecnia</v>
      </c>
      <c r="T2506" s="7" t="str">
        <f>E2506</f>
        <v>Topografia</v>
      </c>
      <c r="U2506" s="8" t="str">
        <f>_xlfn.CONCAT("bim-key_",A2506)</f>
        <v>bim-key_2505</v>
      </c>
      <c r="V2506" s="4" t="str">
        <f>IF(ISNUMBER(FIND("Arrow", F2506)), _xlfn.CONCAT(E2506,"_Seta"), E2506)</f>
        <v>Topografia</v>
      </c>
      <c r="W2506" s="4" t="str">
        <f>IF(ISNUMBER(FIND("Scheme", F2506)), _xlfn.CONCAT(F2506,"_Esquema"), F2506)</f>
        <v>OST_TopographyLink</v>
      </c>
    </row>
    <row r="2507" spans="1:23" ht="9.75" customHeight="1" x14ac:dyDescent="0.25">
      <c r="A2507" s="66">
        <v>2506</v>
      </c>
      <c r="B2507" s="65" t="s">
        <v>4283</v>
      </c>
      <c r="C2507" s="27" t="s">
        <v>4293</v>
      </c>
      <c r="D2507" s="27" t="s">
        <v>4294</v>
      </c>
      <c r="E2507" s="40" t="s">
        <v>4186</v>
      </c>
      <c r="F2507" s="25" t="s">
        <v>3406</v>
      </c>
      <c r="G2507" s="6" t="s">
        <v>13</v>
      </c>
      <c r="H2507" s="6" t="s">
        <v>13</v>
      </c>
      <c r="I2507" s="6" t="s">
        <v>13</v>
      </c>
      <c r="J2507" s="6" t="s">
        <v>13</v>
      </c>
      <c r="K2507" s="23" t="s">
        <v>13</v>
      </c>
      <c r="L2507" s="9" t="str">
        <f>_xlfn.CONCAT("", C2507)</f>
        <v>GEO_Projeto</v>
      </c>
      <c r="M2507" s="9" t="str">
        <f>_xlfn.CONCAT("", D2507)</f>
        <v>GEO_Geotecnia</v>
      </c>
      <c r="N2507" s="9" t="str">
        <f>_xlfn.CONCAT("", E2507)</f>
        <v>Topografia</v>
      </c>
      <c r="O2507" s="9" t="str">
        <f>_xlfn.CONCAT("Classe IFC ou Categoria Revit:   ", F2507)</f>
        <v>Classe IFC ou Categoria Revit:   OST_TopographySurface</v>
      </c>
      <c r="P2507" s="7" t="s">
        <v>4183</v>
      </c>
      <c r="Q2507" s="11" t="str">
        <f>_xlfn.CONCAT("Categoria de Revit:  ",F2507)</f>
        <v>Categoria de Revit:  OST_TopographySurface</v>
      </c>
      <c r="R2507" s="7" t="str">
        <f>C2507</f>
        <v>GEO_Projeto</v>
      </c>
      <c r="S2507" s="7" t="str">
        <f>D2507</f>
        <v>GEO_Geotecnia</v>
      </c>
      <c r="T2507" s="7" t="str">
        <f>E2507</f>
        <v>Topografia</v>
      </c>
      <c r="U2507" s="8" t="str">
        <f>_xlfn.CONCAT("bim-key_",A2507)</f>
        <v>bim-key_2506</v>
      </c>
      <c r="V2507" s="4" t="str">
        <f>IF(ISNUMBER(FIND("Arrow", F2507)), _xlfn.CONCAT(E2507,"_Seta"), E2507)</f>
        <v>Topografia</v>
      </c>
      <c r="W2507" s="4" t="str">
        <f>IF(ISNUMBER(FIND("Scheme", F2507)), _xlfn.CONCAT(F2507,"_Esquema"), F2507)</f>
        <v>OST_TopographySurface</v>
      </c>
    </row>
    <row r="2508" spans="1:23" ht="9.75" customHeight="1" x14ac:dyDescent="0.25">
      <c r="A2508" s="66">
        <v>2507</v>
      </c>
      <c r="B2508" s="65" t="s">
        <v>4283</v>
      </c>
      <c r="C2508" s="27" t="s">
        <v>4293</v>
      </c>
      <c r="D2508" s="27" t="s">
        <v>4294</v>
      </c>
      <c r="E2508" s="40" t="s">
        <v>4186</v>
      </c>
      <c r="F2508" s="25" t="s">
        <v>3481</v>
      </c>
      <c r="G2508" s="6" t="s">
        <v>13</v>
      </c>
      <c r="H2508" s="6" t="s">
        <v>13</v>
      </c>
      <c r="I2508" s="6" t="s">
        <v>13</v>
      </c>
      <c r="J2508" s="6" t="s">
        <v>13</v>
      </c>
      <c r="K2508" s="23" t="s">
        <v>13</v>
      </c>
      <c r="L2508" s="9" t="str">
        <f>_xlfn.CONCAT("", C2508)</f>
        <v>GEO_Projeto</v>
      </c>
      <c r="M2508" s="9" t="str">
        <f>_xlfn.CONCAT("", D2508)</f>
        <v>GEO_Geotecnia</v>
      </c>
      <c r="N2508" s="9" t="str">
        <f>_xlfn.CONCAT("", E2508)</f>
        <v>Topografia</v>
      </c>
      <c r="O2508" s="9" t="str">
        <f>_xlfn.CONCAT("Classe IFC ou Categoria Revit:   ", F2508)</f>
        <v>Classe IFC ou Categoria Revit:   OST_Toposolid</v>
      </c>
      <c r="P2508" s="7" t="s">
        <v>4183</v>
      </c>
      <c r="Q2508" s="11" t="str">
        <f>_xlfn.CONCAT("Categoria de Revit:  ",F2508)</f>
        <v>Categoria de Revit:  OST_Toposolid</v>
      </c>
      <c r="R2508" s="7" t="str">
        <f>C2508</f>
        <v>GEO_Projeto</v>
      </c>
      <c r="S2508" s="7" t="str">
        <f>D2508</f>
        <v>GEO_Geotecnia</v>
      </c>
      <c r="T2508" s="7" t="str">
        <f>E2508</f>
        <v>Topografia</v>
      </c>
      <c r="U2508" s="8" t="str">
        <f>_xlfn.CONCAT("bim-key_",A2508)</f>
        <v>bim-key_2507</v>
      </c>
      <c r="V2508" s="4" t="str">
        <f>IF(ISNUMBER(FIND("Arrow", F2508)), _xlfn.CONCAT(E2508,"_Seta"), E2508)</f>
        <v>Topografia</v>
      </c>
      <c r="W2508" s="4" t="str">
        <f>IF(ISNUMBER(FIND("Scheme", F2508)), _xlfn.CONCAT(F2508,"_Esquema"), F2508)</f>
        <v>OST_Toposolid</v>
      </c>
    </row>
    <row r="2509" spans="1:23" ht="9.75" customHeight="1" x14ac:dyDescent="0.25">
      <c r="A2509" s="66">
        <v>2508</v>
      </c>
      <c r="B2509" s="65" t="s">
        <v>4283</v>
      </c>
      <c r="C2509" s="27" t="s">
        <v>4293</v>
      </c>
      <c r="D2509" s="27" t="s">
        <v>4294</v>
      </c>
      <c r="E2509" s="40" t="s">
        <v>4186</v>
      </c>
      <c r="F2509" s="25" t="s">
        <v>3479</v>
      </c>
      <c r="G2509" s="6" t="s">
        <v>13</v>
      </c>
      <c r="H2509" s="6" t="s">
        <v>13</v>
      </c>
      <c r="I2509" s="6" t="s">
        <v>13</v>
      </c>
      <c r="J2509" s="6" t="s">
        <v>13</v>
      </c>
      <c r="K2509" s="23" t="s">
        <v>13</v>
      </c>
      <c r="L2509" s="9" t="str">
        <f>_xlfn.CONCAT("", C2509)</f>
        <v>GEO_Projeto</v>
      </c>
      <c r="M2509" s="9" t="str">
        <f>_xlfn.CONCAT("", D2509)</f>
        <v>GEO_Geotecnia</v>
      </c>
      <c r="N2509" s="9" t="str">
        <f>_xlfn.CONCAT("", E2509)</f>
        <v>Topografia</v>
      </c>
      <c r="O2509" s="9" t="str">
        <f>_xlfn.CONCAT("Classe IFC ou Categoria Revit:   ", F2509)</f>
        <v>Classe IFC ou Categoria Revit:   OST_ToposolidContours</v>
      </c>
      <c r="P2509" s="7" t="s">
        <v>4183</v>
      </c>
      <c r="Q2509" s="11" t="str">
        <f>_xlfn.CONCAT("Categoria de Revit:  ",F2509)</f>
        <v>Categoria de Revit:  OST_ToposolidContours</v>
      </c>
      <c r="R2509" s="7" t="str">
        <f>C2509</f>
        <v>GEO_Projeto</v>
      </c>
      <c r="S2509" s="7" t="str">
        <f>D2509</f>
        <v>GEO_Geotecnia</v>
      </c>
      <c r="T2509" s="7" t="str">
        <f>E2509</f>
        <v>Topografia</v>
      </c>
      <c r="U2509" s="8" t="str">
        <f>_xlfn.CONCAT("bim-key_",A2509)</f>
        <v>bim-key_2508</v>
      </c>
      <c r="V2509" s="4" t="str">
        <f>IF(ISNUMBER(FIND("Arrow", F2509)), _xlfn.CONCAT(E2509,"_Seta"), E2509)</f>
        <v>Topografia</v>
      </c>
      <c r="W2509" s="4" t="str">
        <f>IF(ISNUMBER(FIND("Scheme", F2509)), _xlfn.CONCAT(F2509,"_Esquema"), F2509)</f>
        <v>OST_ToposolidContours</v>
      </c>
    </row>
    <row r="2510" spans="1:23" ht="9.75" customHeight="1" x14ac:dyDescent="0.25">
      <c r="A2510" s="66">
        <v>2509</v>
      </c>
      <c r="B2510" s="65" t="s">
        <v>4283</v>
      </c>
      <c r="C2510" s="27" t="s">
        <v>4293</v>
      </c>
      <c r="D2510" s="27" t="s">
        <v>4294</v>
      </c>
      <c r="E2510" s="40" t="s">
        <v>4186</v>
      </c>
      <c r="F2510" s="25" t="s">
        <v>3474</v>
      </c>
      <c r="G2510" s="6" t="s">
        <v>13</v>
      </c>
      <c r="H2510" s="6" t="s">
        <v>13</v>
      </c>
      <c r="I2510" s="6" t="s">
        <v>13</v>
      </c>
      <c r="J2510" s="6" t="s">
        <v>13</v>
      </c>
      <c r="K2510" s="23" t="s">
        <v>13</v>
      </c>
      <c r="L2510" s="9" t="str">
        <f>_xlfn.CONCAT("", C2510)</f>
        <v>GEO_Projeto</v>
      </c>
      <c r="M2510" s="9" t="str">
        <f>_xlfn.CONCAT("", D2510)</f>
        <v>GEO_Geotecnia</v>
      </c>
      <c r="N2510" s="9" t="str">
        <f>_xlfn.CONCAT("", E2510)</f>
        <v>Topografia</v>
      </c>
      <c r="O2510" s="9" t="str">
        <f>_xlfn.CONCAT("Classe IFC ou Categoria Revit:   ", F2510)</f>
        <v>Classe IFC ou Categoria Revit:   OST_ToposolidCutPattern</v>
      </c>
      <c r="P2510" s="7" t="s">
        <v>4183</v>
      </c>
      <c r="Q2510" s="11" t="str">
        <f>_xlfn.CONCAT("Categoria de Revit:  ",F2510)</f>
        <v>Categoria de Revit:  OST_ToposolidCutPattern</v>
      </c>
      <c r="R2510" s="7" t="str">
        <f>C2510</f>
        <v>GEO_Projeto</v>
      </c>
      <c r="S2510" s="7" t="str">
        <f>D2510</f>
        <v>GEO_Geotecnia</v>
      </c>
      <c r="T2510" s="7" t="str">
        <f>E2510</f>
        <v>Topografia</v>
      </c>
      <c r="U2510" s="8" t="str">
        <f>_xlfn.CONCAT("bim-key_",A2510)</f>
        <v>bim-key_2509</v>
      </c>
      <c r="V2510" s="4" t="str">
        <f>IF(ISNUMBER(FIND("Arrow", F2510)), _xlfn.CONCAT(E2510,"_Seta"), E2510)</f>
        <v>Topografia</v>
      </c>
      <c r="W2510" s="4" t="str">
        <f>IF(ISNUMBER(FIND("Scheme", F2510)), _xlfn.CONCAT(F2510,"_Esquema"), F2510)</f>
        <v>OST_ToposolidCutPattern</v>
      </c>
    </row>
    <row r="2511" spans="1:23" ht="9.75" customHeight="1" x14ac:dyDescent="0.25">
      <c r="A2511" s="66">
        <v>2510</v>
      </c>
      <c r="B2511" s="65" t="s">
        <v>4283</v>
      </c>
      <c r="C2511" s="27" t="s">
        <v>4293</v>
      </c>
      <c r="D2511" s="27" t="s">
        <v>4294</v>
      </c>
      <c r="E2511" s="40" t="s">
        <v>4186</v>
      </c>
      <c r="F2511" s="25" t="s">
        <v>3475</v>
      </c>
      <c r="G2511" s="6" t="s">
        <v>13</v>
      </c>
      <c r="H2511" s="6" t="s">
        <v>13</v>
      </c>
      <c r="I2511" s="6" t="s">
        <v>13</v>
      </c>
      <c r="J2511" s="6" t="s">
        <v>13</v>
      </c>
      <c r="K2511" s="23" t="s">
        <v>13</v>
      </c>
      <c r="L2511" s="9" t="str">
        <f>_xlfn.CONCAT("", C2511)</f>
        <v>GEO_Projeto</v>
      </c>
      <c r="M2511" s="9" t="str">
        <f>_xlfn.CONCAT("", D2511)</f>
        <v>GEO_Geotecnia</v>
      </c>
      <c r="N2511" s="9" t="str">
        <f>_xlfn.CONCAT("", E2511)</f>
        <v>Topografia</v>
      </c>
      <c r="O2511" s="9" t="str">
        <f>_xlfn.CONCAT("Classe IFC ou Categoria Revit:   ", F2511)</f>
        <v>Classe IFC ou Categoria Revit:   OST_ToposolidDefault</v>
      </c>
      <c r="P2511" s="7" t="s">
        <v>4183</v>
      </c>
      <c r="Q2511" s="11" t="str">
        <f>_xlfn.CONCAT("Categoria de Revit:  ",F2511)</f>
        <v>Categoria de Revit:  OST_ToposolidDefault</v>
      </c>
      <c r="R2511" s="7" t="str">
        <f>C2511</f>
        <v>GEO_Projeto</v>
      </c>
      <c r="S2511" s="7" t="str">
        <f>D2511</f>
        <v>GEO_Geotecnia</v>
      </c>
      <c r="T2511" s="7" t="str">
        <f>E2511</f>
        <v>Topografia</v>
      </c>
      <c r="U2511" s="8" t="str">
        <f>_xlfn.CONCAT("bim-key_",A2511)</f>
        <v>bim-key_2510</v>
      </c>
      <c r="V2511" s="4" t="str">
        <f>IF(ISNUMBER(FIND("Arrow", F2511)), _xlfn.CONCAT(E2511,"_Seta"), E2511)</f>
        <v>Topografia</v>
      </c>
      <c r="W2511" s="4" t="str">
        <f>IF(ISNUMBER(FIND("Scheme", F2511)), _xlfn.CONCAT(F2511,"_Esquema"), F2511)</f>
        <v>OST_ToposolidDefault</v>
      </c>
    </row>
    <row r="2512" spans="1:23" ht="9.75" customHeight="1" x14ac:dyDescent="0.25">
      <c r="A2512" s="66">
        <v>2511</v>
      </c>
      <c r="B2512" s="65" t="s">
        <v>4283</v>
      </c>
      <c r="C2512" s="27" t="s">
        <v>4293</v>
      </c>
      <c r="D2512" s="27" t="s">
        <v>4294</v>
      </c>
      <c r="E2512" s="40" t="s">
        <v>4665</v>
      </c>
      <c r="F2512" s="25" t="s">
        <v>3470</v>
      </c>
      <c r="G2512" s="6" t="s">
        <v>13</v>
      </c>
      <c r="H2512" s="6" t="s">
        <v>13</v>
      </c>
      <c r="I2512" s="6" t="s">
        <v>13</v>
      </c>
      <c r="J2512" s="6" t="s">
        <v>13</v>
      </c>
      <c r="K2512" s="23" t="s">
        <v>13</v>
      </c>
      <c r="L2512" s="9" t="str">
        <f>_xlfn.CONCAT("", C2512)</f>
        <v>GEO_Projeto</v>
      </c>
      <c r="M2512" s="9" t="str">
        <f>_xlfn.CONCAT("", D2512)</f>
        <v>GEO_Geotecnia</v>
      </c>
      <c r="N2512" s="9" t="str">
        <f>_xlfn.CONCAT("", E2512)</f>
        <v>Topografia_Camada_Acabamento</v>
      </c>
      <c r="O2512" s="9" t="str">
        <f>_xlfn.CONCAT("Classe IFC ou Categoria Revit:   ", F2512)</f>
        <v>Classe IFC ou Categoria Revit:   OST_ToposolidFinish1</v>
      </c>
      <c r="P2512" s="7" t="s">
        <v>4183</v>
      </c>
      <c r="Q2512" s="11" t="str">
        <f>_xlfn.CONCAT("Categoria de Revit:  ",F2512)</f>
        <v>Categoria de Revit:  OST_ToposolidFinish1</v>
      </c>
      <c r="R2512" s="7" t="str">
        <f>C2512</f>
        <v>GEO_Projeto</v>
      </c>
      <c r="S2512" s="7" t="str">
        <f>D2512</f>
        <v>GEO_Geotecnia</v>
      </c>
      <c r="T2512" s="7" t="str">
        <f>E2512</f>
        <v>Topografia_Camada_Acabamento</v>
      </c>
      <c r="U2512" s="8" t="str">
        <f>_xlfn.CONCAT("bim-key_",A2512)</f>
        <v>bim-key_2511</v>
      </c>
      <c r="V2512" s="4" t="str">
        <f>IF(ISNUMBER(FIND("Arrow", F2512)), _xlfn.CONCAT(E2512,"_Seta"), E2512)</f>
        <v>Topografia_Camada_Acabamento</v>
      </c>
      <c r="W2512" s="4" t="str">
        <f>IF(ISNUMBER(FIND("Scheme", F2512)), _xlfn.CONCAT(F2512,"_Esquema"), F2512)</f>
        <v>OST_ToposolidFinish1</v>
      </c>
    </row>
    <row r="2513" spans="1:23" ht="9.75" customHeight="1" x14ac:dyDescent="0.25">
      <c r="A2513" s="66">
        <v>2512</v>
      </c>
      <c r="B2513" s="65" t="s">
        <v>4283</v>
      </c>
      <c r="C2513" s="27" t="s">
        <v>4293</v>
      </c>
      <c r="D2513" s="27" t="s">
        <v>4294</v>
      </c>
      <c r="E2513" s="40" t="s">
        <v>4665</v>
      </c>
      <c r="F2513" s="25" t="s">
        <v>3469</v>
      </c>
      <c r="G2513" s="6" t="s">
        <v>13</v>
      </c>
      <c r="H2513" s="6" t="s">
        <v>13</v>
      </c>
      <c r="I2513" s="6" t="s">
        <v>13</v>
      </c>
      <c r="J2513" s="6" t="s">
        <v>13</v>
      </c>
      <c r="K2513" s="23" t="s">
        <v>13</v>
      </c>
      <c r="L2513" s="9" t="str">
        <f>_xlfn.CONCAT("", C2513)</f>
        <v>GEO_Projeto</v>
      </c>
      <c r="M2513" s="9" t="str">
        <f>_xlfn.CONCAT("", D2513)</f>
        <v>GEO_Geotecnia</v>
      </c>
      <c r="N2513" s="9" t="str">
        <f>_xlfn.CONCAT("", E2513)</f>
        <v>Topografia_Camada_Acabamento</v>
      </c>
      <c r="O2513" s="9" t="str">
        <f>_xlfn.CONCAT("Classe IFC ou Categoria Revit:   ", F2513)</f>
        <v>Classe IFC ou Categoria Revit:   OST_ToposolidFinish2</v>
      </c>
      <c r="P2513" s="7" t="s">
        <v>4183</v>
      </c>
      <c r="Q2513" s="11" t="str">
        <f>_xlfn.CONCAT("Categoria de Revit:  ",F2513)</f>
        <v>Categoria de Revit:  OST_ToposolidFinish2</v>
      </c>
      <c r="R2513" s="7" t="str">
        <f>C2513</f>
        <v>GEO_Projeto</v>
      </c>
      <c r="S2513" s="7" t="str">
        <f>D2513</f>
        <v>GEO_Geotecnia</v>
      </c>
      <c r="T2513" s="7" t="str">
        <f>E2513</f>
        <v>Topografia_Camada_Acabamento</v>
      </c>
      <c r="U2513" s="8" t="str">
        <f>_xlfn.CONCAT("bim-key_",A2513)</f>
        <v>bim-key_2512</v>
      </c>
      <c r="V2513" s="4" t="str">
        <f>IF(ISNUMBER(FIND("Arrow", F2513)), _xlfn.CONCAT(E2513,"_Seta"), E2513)</f>
        <v>Topografia_Camada_Acabamento</v>
      </c>
      <c r="W2513" s="4" t="str">
        <f>IF(ISNUMBER(FIND("Scheme", F2513)), _xlfn.CONCAT(F2513,"_Esquema"), F2513)</f>
        <v>OST_ToposolidFinish2</v>
      </c>
    </row>
    <row r="2514" spans="1:23" ht="9.75" customHeight="1" x14ac:dyDescent="0.25">
      <c r="A2514" s="66">
        <v>2513</v>
      </c>
      <c r="B2514" s="65" t="s">
        <v>4283</v>
      </c>
      <c r="C2514" s="27" t="s">
        <v>4293</v>
      </c>
      <c r="D2514" s="27" t="s">
        <v>4294</v>
      </c>
      <c r="E2514" s="40" t="s">
        <v>4186</v>
      </c>
      <c r="F2514" s="25" t="s">
        <v>3477</v>
      </c>
      <c r="G2514" s="6" t="s">
        <v>13</v>
      </c>
      <c r="H2514" s="6" t="s">
        <v>13</v>
      </c>
      <c r="I2514" s="6" t="s">
        <v>13</v>
      </c>
      <c r="J2514" s="6" t="s">
        <v>13</v>
      </c>
      <c r="K2514" s="23" t="s">
        <v>13</v>
      </c>
      <c r="L2514" s="9" t="str">
        <f>_xlfn.CONCAT("", C2514)</f>
        <v>GEO_Projeto</v>
      </c>
      <c r="M2514" s="9" t="str">
        <f>_xlfn.CONCAT("", D2514)</f>
        <v>GEO_Geotecnia</v>
      </c>
      <c r="N2514" s="9" t="str">
        <f>_xlfn.CONCAT("", E2514)</f>
        <v>Topografia</v>
      </c>
      <c r="O2514" s="9" t="str">
        <f>_xlfn.CONCAT("Classe IFC ou Categoria Revit:   ", F2514)</f>
        <v>Classe IFC ou Categoria Revit:   OST_ToposolidFoldingLines</v>
      </c>
      <c r="P2514" s="7" t="s">
        <v>4183</v>
      </c>
      <c r="Q2514" s="11" t="str">
        <f>_xlfn.CONCAT("Categoria de Revit:  ",F2514)</f>
        <v>Categoria de Revit:  OST_ToposolidFoldingLines</v>
      </c>
      <c r="R2514" s="7" t="str">
        <f>C2514</f>
        <v>GEO_Projeto</v>
      </c>
      <c r="S2514" s="7" t="str">
        <f>D2514</f>
        <v>GEO_Geotecnia</v>
      </c>
      <c r="T2514" s="7" t="str">
        <f>E2514</f>
        <v>Topografia</v>
      </c>
      <c r="U2514" s="8" t="str">
        <f>_xlfn.CONCAT("bim-key_",A2514)</f>
        <v>bim-key_2513</v>
      </c>
      <c r="V2514" s="4" t="str">
        <f>IF(ISNUMBER(FIND("Arrow", F2514)), _xlfn.CONCAT(E2514,"_Seta"), E2514)</f>
        <v>Topografia</v>
      </c>
      <c r="W2514" s="4" t="str">
        <f>IF(ISNUMBER(FIND("Scheme", F2514)), _xlfn.CONCAT(F2514,"_Esquema"), F2514)</f>
        <v>OST_ToposolidFoldingLines</v>
      </c>
    </row>
    <row r="2515" spans="1:23" ht="9.75" customHeight="1" x14ac:dyDescent="0.25">
      <c r="A2515" s="66">
        <v>2514</v>
      </c>
      <c r="B2515" s="65" t="s">
        <v>4283</v>
      </c>
      <c r="C2515" s="27" t="s">
        <v>4293</v>
      </c>
      <c r="D2515" s="27" t="s">
        <v>4294</v>
      </c>
      <c r="E2515" s="40" t="s">
        <v>4715</v>
      </c>
      <c r="F2515" s="25" t="s">
        <v>3480</v>
      </c>
      <c r="G2515" s="6" t="s">
        <v>13</v>
      </c>
      <c r="H2515" s="6" t="s">
        <v>13</v>
      </c>
      <c r="I2515" s="6" t="s">
        <v>13</v>
      </c>
      <c r="J2515" s="6" t="s">
        <v>13</v>
      </c>
      <c r="K2515" s="23" t="s">
        <v>13</v>
      </c>
      <c r="L2515" s="9" t="str">
        <f>_xlfn.CONCAT("", C2515)</f>
        <v>GEO_Projeto</v>
      </c>
      <c r="M2515" s="9" t="str">
        <f>_xlfn.CONCAT("", D2515)</f>
        <v>GEO_Geotecnia</v>
      </c>
      <c r="N2515" s="9" t="str">
        <f>_xlfn.CONCAT("", E2515)</f>
        <v>Topografia_Linha_Oculta</v>
      </c>
      <c r="O2515" s="9" t="str">
        <f>_xlfn.CONCAT("Classe IFC ou Categoria Revit:   ", F2515)</f>
        <v>Classe IFC ou Categoria Revit:   OST_ToposolidHiddenLines</v>
      </c>
      <c r="P2515" s="7" t="s">
        <v>4183</v>
      </c>
      <c r="Q2515" s="11" t="str">
        <f>_xlfn.CONCAT("Categoria de Revit:  ",F2515)</f>
        <v>Categoria de Revit:  OST_ToposolidHiddenLines</v>
      </c>
      <c r="R2515" s="7" t="str">
        <f>C2515</f>
        <v>GEO_Projeto</v>
      </c>
      <c r="S2515" s="7" t="str">
        <f>D2515</f>
        <v>GEO_Geotecnia</v>
      </c>
      <c r="T2515" s="7" t="str">
        <f>E2515</f>
        <v>Topografia_Linha_Oculta</v>
      </c>
      <c r="U2515" s="8" t="str">
        <f>_xlfn.CONCAT("bim-key_",A2515)</f>
        <v>bim-key_2514</v>
      </c>
      <c r="V2515" s="4" t="str">
        <f>IF(ISNUMBER(FIND("Arrow", F2515)), _xlfn.CONCAT(E2515,"_Seta"), E2515)</f>
        <v>Topografia_Linha_Oculta</v>
      </c>
      <c r="W2515" s="4" t="str">
        <f>IF(ISNUMBER(FIND("Scheme", F2515)), _xlfn.CONCAT(F2515,"_Esquema"), F2515)</f>
        <v>OST_ToposolidHiddenLines</v>
      </c>
    </row>
    <row r="2516" spans="1:23" ht="9.75" customHeight="1" x14ac:dyDescent="0.25">
      <c r="A2516" s="66">
        <v>2515</v>
      </c>
      <c r="B2516" s="65" t="s">
        <v>4283</v>
      </c>
      <c r="C2516" s="27" t="s">
        <v>4293</v>
      </c>
      <c r="D2516" s="27" t="s">
        <v>4294</v>
      </c>
      <c r="E2516" s="40" t="s">
        <v>4186</v>
      </c>
      <c r="F2516" s="25" t="s">
        <v>3467</v>
      </c>
      <c r="G2516" s="6" t="s">
        <v>13</v>
      </c>
      <c r="H2516" s="6" t="s">
        <v>13</v>
      </c>
      <c r="I2516" s="6" t="s">
        <v>13</v>
      </c>
      <c r="J2516" s="6" t="s">
        <v>13</v>
      </c>
      <c r="K2516" s="23" t="s">
        <v>13</v>
      </c>
      <c r="L2516" s="9" t="str">
        <f>_xlfn.CONCAT("", C2516)</f>
        <v>GEO_Projeto</v>
      </c>
      <c r="M2516" s="9" t="str">
        <f>_xlfn.CONCAT("", D2516)</f>
        <v>GEO_Geotecnia</v>
      </c>
      <c r="N2516" s="9" t="str">
        <f>_xlfn.CONCAT("", E2516)</f>
        <v>Topografia</v>
      </c>
      <c r="O2516" s="9" t="str">
        <f>_xlfn.CONCAT("Classe IFC ou Categoria Revit:   ", F2516)</f>
        <v>Classe IFC ou Categoria Revit:   OST_ToposolidInsulation</v>
      </c>
      <c r="P2516" s="7" t="s">
        <v>4183</v>
      </c>
      <c r="Q2516" s="11" t="str">
        <f>_xlfn.CONCAT("Categoria de Revit:  ",F2516)</f>
        <v>Categoria de Revit:  OST_ToposolidInsulation</v>
      </c>
      <c r="R2516" s="7" t="str">
        <f>C2516</f>
        <v>GEO_Projeto</v>
      </c>
      <c r="S2516" s="7" t="str">
        <f>D2516</f>
        <v>GEO_Geotecnia</v>
      </c>
      <c r="T2516" s="7" t="str">
        <f>E2516</f>
        <v>Topografia</v>
      </c>
      <c r="U2516" s="8" t="str">
        <f>_xlfn.CONCAT("bim-key_",A2516)</f>
        <v>bim-key_2515</v>
      </c>
      <c r="V2516" s="4" t="str">
        <f>IF(ISNUMBER(FIND("Arrow", F2516)), _xlfn.CONCAT(E2516,"_Seta"), E2516)</f>
        <v>Topografia</v>
      </c>
      <c r="W2516" s="4" t="str">
        <f>IF(ISNUMBER(FIND("Scheme", F2516)), _xlfn.CONCAT(F2516,"_Esquema"), F2516)</f>
        <v>OST_ToposolidInsulation</v>
      </c>
    </row>
    <row r="2517" spans="1:23" ht="9.75" customHeight="1" x14ac:dyDescent="0.25">
      <c r="A2517" s="66">
        <v>2516</v>
      </c>
      <c r="B2517" s="65" t="s">
        <v>4283</v>
      </c>
      <c r="C2517" s="27" t="s">
        <v>4293</v>
      </c>
      <c r="D2517" s="27" t="s">
        <v>4294</v>
      </c>
      <c r="E2517" s="40" t="s">
        <v>4186</v>
      </c>
      <c r="F2517" s="25" t="s">
        <v>3463</v>
      </c>
      <c r="G2517" s="6" t="s">
        <v>13</v>
      </c>
      <c r="H2517" s="6" t="s">
        <v>13</v>
      </c>
      <c r="I2517" s="6" t="s">
        <v>13</v>
      </c>
      <c r="J2517" s="6" t="s">
        <v>13</v>
      </c>
      <c r="K2517" s="23" t="s">
        <v>13</v>
      </c>
      <c r="L2517" s="9" t="str">
        <f>_xlfn.CONCAT("", C2517)</f>
        <v>GEO_Projeto</v>
      </c>
      <c r="M2517" s="9" t="str">
        <f>_xlfn.CONCAT("", D2517)</f>
        <v>GEO_Geotecnia</v>
      </c>
      <c r="N2517" s="9" t="str">
        <f>_xlfn.CONCAT("", E2517)</f>
        <v>Topografia</v>
      </c>
      <c r="O2517" s="9" t="str">
        <f>_xlfn.CONCAT("Classe IFC ou Categoria Revit:   ", F2517)</f>
        <v>Classe IFC ou Categoria Revit:   OST_ToposolidLink</v>
      </c>
      <c r="P2517" s="7" t="s">
        <v>4183</v>
      </c>
      <c r="Q2517" s="11" t="str">
        <f>_xlfn.CONCAT("Categoria de Revit:  ",F2517)</f>
        <v>Categoria de Revit:  OST_ToposolidLink</v>
      </c>
      <c r="R2517" s="7" t="str">
        <f>C2517</f>
        <v>GEO_Projeto</v>
      </c>
      <c r="S2517" s="7" t="str">
        <f>D2517</f>
        <v>GEO_Geotecnia</v>
      </c>
      <c r="T2517" s="7" t="str">
        <f>E2517</f>
        <v>Topografia</v>
      </c>
      <c r="U2517" s="8" t="str">
        <f>_xlfn.CONCAT("bim-key_",A2517)</f>
        <v>bim-key_2516</v>
      </c>
      <c r="V2517" s="4" t="str">
        <f>IF(ISNUMBER(FIND("Arrow", F2517)), _xlfn.CONCAT(E2517,"_Seta"), E2517)</f>
        <v>Topografia</v>
      </c>
      <c r="W2517" s="4" t="str">
        <f>IF(ISNUMBER(FIND("Scheme", F2517)), _xlfn.CONCAT(F2517,"_Esquema"), F2517)</f>
        <v>OST_ToposolidLink</v>
      </c>
    </row>
    <row r="2518" spans="1:23" ht="9.75" customHeight="1" x14ac:dyDescent="0.25">
      <c r="A2518" s="66">
        <v>2517</v>
      </c>
      <c r="B2518" s="65" t="s">
        <v>4283</v>
      </c>
      <c r="C2518" s="27" t="s">
        <v>4293</v>
      </c>
      <c r="D2518" s="27" t="s">
        <v>4749</v>
      </c>
      <c r="E2518" s="40" t="s">
        <v>4501</v>
      </c>
      <c r="F2518" s="25" t="s">
        <v>3457</v>
      </c>
      <c r="G2518" s="6" t="s">
        <v>13</v>
      </c>
      <c r="H2518" s="6" t="s">
        <v>13</v>
      </c>
      <c r="I2518" s="6" t="s">
        <v>13</v>
      </c>
      <c r="J2518" s="6" t="s">
        <v>13</v>
      </c>
      <c r="K2518" s="23" t="s">
        <v>13</v>
      </c>
      <c r="L2518" s="9" t="str">
        <f>_xlfn.CONCAT("", C2518)</f>
        <v>GEO_Projeto</v>
      </c>
      <c r="M2518" s="9" t="str">
        <f>_xlfn.CONCAT("", D2518)</f>
        <v>GEO_Geotecnia_TAG</v>
      </c>
      <c r="N2518" s="9" t="str">
        <f>_xlfn.CONCAT("", E2518)</f>
        <v>Topografia_Etiqueta</v>
      </c>
      <c r="O2518" s="9" t="str">
        <f>_xlfn.CONCAT("Classe IFC ou Categoria Revit:   ", F2518)</f>
        <v>Classe IFC ou Categoria Revit:   OST_ToposolidLinkTags</v>
      </c>
      <c r="P2518" s="7" t="s">
        <v>4460</v>
      </c>
      <c r="Q2518" s="11" t="str">
        <f>_xlfn.CONCAT("Categoria de Revit:  ",F2518)</f>
        <v>Categoria de Revit:  OST_ToposolidLinkTags</v>
      </c>
      <c r="R2518" s="7" t="str">
        <f>C2518</f>
        <v>GEO_Projeto</v>
      </c>
      <c r="S2518" s="7" t="str">
        <f>D2518</f>
        <v>GEO_Geotecnia_TAG</v>
      </c>
      <c r="T2518" s="7" t="str">
        <f>E2518</f>
        <v>Topografia_Etiqueta</v>
      </c>
      <c r="U2518" s="8" t="str">
        <f>_xlfn.CONCAT("bim-key_",A2518)</f>
        <v>bim-key_2517</v>
      </c>
      <c r="V2518" s="4" t="str">
        <f>IF(ISNUMBER(FIND("Arrow", F2518)), _xlfn.CONCAT(E2518,"_Seta"), E2518)</f>
        <v>Topografia_Etiqueta</v>
      </c>
      <c r="W2518" s="4" t="str">
        <f>IF(ISNUMBER(FIND("Scheme", F2518)), _xlfn.CONCAT(F2518,"_Esquema"), F2518)</f>
        <v>OST_ToposolidLinkTags</v>
      </c>
    </row>
    <row r="2519" spans="1:23" ht="9.75" customHeight="1" x14ac:dyDescent="0.25">
      <c r="A2519" s="66">
        <v>2518</v>
      </c>
      <c r="B2519" s="65" t="s">
        <v>4283</v>
      </c>
      <c r="C2519" s="27" t="s">
        <v>4293</v>
      </c>
      <c r="D2519" s="27" t="s">
        <v>4294</v>
      </c>
      <c r="E2519" s="40" t="s">
        <v>4186</v>
      </c>
      <c r="F2519" s="25" t="s">
        <v>3473</v>
      </c>
      <c r="G2519" s="6" t="s">
        <v>13</v>
      </c>
      <c r="H2519" s="6" t="s">
        <v>13</v>
      </c>
      <c r="I2519" s="6" t="s">
        <v>13</v>
      </c>
      <c r="J2519" s="6" t="s">
        <v>13</v>
      </c>
      <c r="K2519" s="23" t="s">
        <v>13</v>
      </c>
      <c r="L2519" s="9" t="str">
        <f>_xlfn.CONCAT("", C2519)</f>
        <v>GEO_Projeto</v>
      </c>
      <c r="M2519" s="9" t="str">
        <f>_xlfn.CONCAT("", D2519)</f>
        <v>GEO_Geotecnia</v>
      </c>
      <c r="N2519" s="9" t="str">
        <f>_xlfn.CONCAT("", E2519)</f>
        <v>Topografia</v>
      </c>
      <c r="O2519" s="9" t="str">
        <f>_xlfn.CONCAT("Classe IFC ou Categoria Revit:   ", F2519)</f>
        <v>Classe IFC ou Categoria Revit:   OST_ToposolidMembrane</v>
      </c>
      <c r="P2519" s="7" t="s">
        <v>4183</v>
      </c>
      <c r="Q2519" s="11" t="str">
        <f>_xlfn.CONCAT("Categoria de Revit:  ",F2519)</f>
        <v>Categoria de Revit:  OST_ToposolidMembrane</v>
      </c>
      <c r="R2519" s="7" t="str">
        <f>C2519</f>
        <v>GEO_Projeto</v>
      </c>
      <c r="S2519" s="7" t="str">
        <f>D2519</f>
        <v>GEO_Geotecnia</v>
      </c>
      <c r="T2519" s="7" t="str">
        <f>E2519</f>
        <v>Topografia</v>
      </c>
      <c r="U2519" s="8" t="str">
        <f>_xlfn.CONCAT("bim-key_",A2519)</f>
        <v>bim-key_2518</v>
      </c>
      <c r="V2519" s="4" t="str">
        <f>IF(ISNUMBER(FIND("Arrow", F2519)), _xlfn.CONCAT(E2519,"_Seta"), E2519)</f>
        <v>Topografia</v>
      </c>
      <c r="W2519" s="4" t="str">
        <f>IF(ISNUMBER(FIND("Scheme", F2519)), _xlfn.CONCAT(F2519,"_Esquema"), F2519)</f>
        <v>OST_ToposolidMembrane</v>
      </c>
    </row>
    <row r="2520" spans="1:23" ht="9.75" customHeight="1" x14ac:dyDescent="0.25">
      <c r="A2520" s="66">
        <v>2519</v>
      </c>
      <c r="B2520" s="65" t="s">
        <v>4283</v>
      </c>
      <c r="C2520" s="27" t="s">
        <v>4293</v>
      </c>
      <c r="D2520" s="27" t="s">
        <v>4294</v>
      </c>
      <c r="E2520" s="40" t="s">
        <v>4186</v>
      </c>
      <c r="F2520" s="25" t="s">
        <v>3465</v>
      </c>
      <c r="G2520" s="6" t="s">
        <v>13</v>
      </c>
      <c r="H2520" s="6" t="s">
        <v>13</v>
      </c>
      <c r="I2520" s="6" t="s">
        <v>13</v>
      </c>
      <c r="J2520" s="6" t="s">
        <v>13</v>
      </c>
      <c r="K2520" s="23" t="s">
        <v>13</v>
      </c>
      <c r="L2520" s="9" t="str">
        <f>_xlfn.CONCAT("", C2520)</f>
        <v>GEO_Projeto</v>
      </c>
      <c r="M2520" s="9" t="str">
        <f>_xlfn.CONCAT("", D2520)</f>
        <v>GEO_Geotecnia</v>
      </c>
      <c r="N2520" s="9" t="str">
        <f>_xlfn.CONCAT("", E2520)</f>
        <v>Topografia</v>
      </c>
      <c r="O2520" s="9" t="str">
        <f>_xlfn.CONCAT("Classe IFC ou Categoria Revit:   ", F2520)</f>
        <v>Classe IFC ou Categoria Revit:   OST_ToposolidOpening</v>
      </c>
      <c r="P2520" s="7" t="s">
        <v>4183</v>
      </c>
      <c r="Q2520" s="11" t="str">
        <f>_xlfn.CONCAT("Categoria de Revit:  ",F2520)</f>
        <v>Categoria de Revit:  OST_ToposolidOpening</v>
      </c>
      <c r="R2520" s="7" t="str">
        <f>C2520</f>
        <v>GEO_Projeto</v>
      </c>
      <c r="S2520" s="7" t="str">
        <f>D2520</f>
        <v>GEO_Geotecnia</v>
      </c>
      <c r="T2520" s="7" t="str">
        <f>E2520</f>
        <v>Topografia</v>
      </c>
      <c r="U2520" s="8" t="str">
        <f>_xlfn.CONCAT("bim-key_",A2520)</f>
        <v>bim-key_2519</v>
      </c>
      <c r="V2520" s="4" t="str">
        <f>IF(ISNUMBER(FIND("Arrow", F2520)), _xlfn.CONCAT(E2520,"_Seta"), E2520)</f>
        <v>Topografia</v>
      </c>
      <c r="W2520" s="4" t="str">
        <f>IF(ISNUMBER(FIND("Scheme", F2520)), _xlfn.CONCAT(F2520,"_Esquema"), F2520)</f>
        <v>OST_ToposolidOpening</v>
      </c>
    </row>
    <row r="2521" spans="1:23" ht="9.75" customHeight="1" x14ac:dyDescent="0.25">
      <c r="A2521" s="66">
        <v>2520</v>
      </c>
      <c r="B2521" s="65" t="s">
        <v>4283</v>
      </c>
      <c r="C2521" s="27" t="s">
        <v>4293</v>
      </c>
      <c r="D2521" s="27" t="s">
        <v>4294</v>
      </c>
      <c r="E2521" s="40" t="s">
        <v>4186</v>
      </c>
      <c r="F2521" s="25" t="s">
        <v>3478</v>
      </c>
      <c r="G2521" s="6" t="s">
        <v>13</v>
      </c>
      <c r="H2521" s="6" t="s">
        <v>13</v>
      </c>
      <c r="I2521" s="6" t="s">
        <v>13</v>
      </c>
      <c r="J2521" s="6" t="s">
        <v>13</v>
      </c>
      <c r="K2521" s="23" t="s">
        <v>13</v>
      </c>
      <c r="L2521" s="9" t="str">
        <f>_xlfn.CONCAT("", C2521)</f>
        <v>GEO_Projeto</v>
      </c>
      <c r="M2521" s="9" t="str">
        <f>_xlfn.CONCAT("", D2521)</f>
        <v>GEO_Geotecnia</v>
      </c>
      <c r="N2521" s="9" t="str">
        <f>_xlfn.CONCAT("", E2521)</f>
        <v>Topografia</v>
      </c>
      <c r="O2521" s="9" t="str">
        <f>_xlfn.CONCAT("Classe IFC ou Categoria Revit:   ", F2521)</f>
        <v>Classe IFC ou Categoria Revit:   OST_ToposolidSecondaryContours</v>
      </c>
      <c r="P2521" s="7" t="s">
        <v>4183</v>
      </c>
      <c r="Q2521" s="11" t="str">
        <f>_xlfn.CONCAT("Categoria de Revit:  ",F2521)</f>
        <v>Categoria de Revit:  OST_ToposolidSecondaryContours</v>
      </c>
      <c r="R2521" s="7" t="str">
        <f>C2521</f>
        <v>GEO_Projeto</v>
      </c>
      <c r="S2521" s="7" t="str">
        <f>D2521</f>
        <v>GEO_Geotecnia</v>
      </c>
      <c r="T2521" s="7" t="str">
        <f>E2521</f>
        <v>Topografia</v>
      </c>
      <c r="U2521" s="8" t="str">
        <f>_xlfn.CONCAT("bim-key_",A2521)</f>
        <v>bim-key_2520</v>
      </c>
      <c r="V2521" s="4" t="str">
        <f>IF(ISNUMBER(FIND("Arrow", F2521)), _xlfn.CONCAT(E2521,"_Seta"), E2521)</f>
        <v>Topografia</v>
      </c>
      <c r="W2521" s="4" t="str">
        <f>IF(ISNUMBER(FIND("Scheme", F2521)), _xlfn.CONCAT(F2521,"_Esquema"), F2521)</f>
        <v>OST_ToposolidSecondaryContours</v>
      </c>
    </row>
    <row r="2522" spans="1:23" ht="9.75" customHeight="1" x14ac:dyDescent="0.25">
      <c r="A2522" s="66">
        <v>2521</v>
      </c>
      <c r="B2522" s="65" t="s">
        <v>4283</v>
      </c>
      <c r="C2522" s="27" t="s">
        <v>4293</v>
      </c>
      <c r="D2522" s="27" t="s">
        <v>4294</v>
      </c>
      <c r="E2522" s="40" t="s">
        <v>4186</v>
      </c>
      <c r="F2522" s="25" t="s">
        <v>3476</v>
      </c>
      <c r="G2522" s="6" t="s">
        <v>13</v>
      </c>
      <c r="H2522" s="6" t="s">
        <v>13</v>
      </c>
      <c r="I2522" s="6" t="s">
        <v>13</v>
      </c>
      <c r="J2522" s="6" t="s">
        <v>13</v>
      </c>
      <c r="K2522" s="23" t="s">
        <v>13</v>
      </c>
      <c r="L2522" s="9" t="str">
        <f>_xlfn.CONCAT("", C2522)</f>
        <v>GEO_Projeto</v>
      </c>
      <c r="M2522" s="9" t="str">
        <f>_xlfn.CONCAT("", D2522)</f>
        <v>GEO_Geotecnia</v>
      </c>
      <c r="N2522" s="9" t="str">
        <f>_xlfn.CONCAT("", E2522)</f>
        <v>Topografia</v>
      </c>
      <c r="O2522" s="9" t="str">
        <f>_xlfn.CONCAT("Classe IFC ou Categoria Revit:   ", F2522)</f>
        <v>Classe IFC ou Categoria Revit:   OST_ToposolidSplitLines</v>
      </c>
      <c r="P2522" s="7" t="s">
        <v>4183</v>
      </c>
      <c r="Q2522" s="11" t="str">
        <f>_xlfn.CONCAT("Categoria de Revit:  ",F2522)</f>
        <v>Categoria de Revit:  OST_ToposolidSplitLines</v>
      </c>
      <c r="R2522" s="7" t="str">
        <f>C2522</f>
        <v>GEO_Projeto</v>
      </c>
      <c r="S2522" s="7" t="str">
        <f>D2522</f>
        <v>GEO_Geotecnia</v>
      </c>
      <c r="T2522" s="7" t="str">
        <f>E2522</f>
        <v>Topografia</v>
      </c>
      <c r="U2522" s="8" t="str">
        <f>_xlfn.CONCAT("bim-key_",A2522)</f>
        <v>bim-key_2521</v>
      </c>
      <c r="V2522" s="4" t="str">
        <f>IF(ISNUMBER(FIND("Arrow", F2522)), _xlfn.CONCAT(E2522,"_Seta"), E2522)</f>
        <v>Topografia</v>
      </c>
      <c r="W2522" s="4" t="str">
        <f>IF(ISNUMBER(FIND("Scheme", F2522)), _xlfn.CONCAT(F2522,"_Esquema"), F2522)</f>
        <v>OST_ToposolidSplitLines</v>
      </c>
    </row>
    <row r="2523" spans="1:23" ht="9.75" customHeight="1" x14ac:dyDescent="0.25">
      <c r="A2523" s="66">
        <v>2522</v>
      </c>
      <c r="B2523" s="65" t="s">
        <v>4283</v>
      </c>
      <c r="C2523" s="27" t="s">
        <v>4293</v>
      </c>
      <c r="D2523" s="27" t="s">
        <v>4294</v>
      </c>
      <c r="E2523" s="40" t="s">
        <v>4666</v>
      </c>
      <c r="F2523" s="25" t="s">
        <v>3472</v>
      </c>
      <c r="G2523" s="6" t="s">
        <v>13</v>
      </c>
      <c r="H2523" s="6" t="s">
        <v>13</v>
      </c>
      <c r="I2523" s="6" t="s">
        <v>13</v>
      </c>
      <c r="J2523" s="6" t="s">
        <v>13</v>
      </c>
      <c r="K2523" s="23" t="s">
        <v>13</v>
      </c>
      <c r="L2523" s="9" t="str">
        <f>_xlfn.CONCAT("", C2523)</f>
        <v>GEO_Projeto</v>
      </c>
      <c r="M2523" s="9" t="str">
        <f>_xlfn.CONCAT("", D2523)</f>
        <v>GEO_Geotecnia</v>
      </c>
      <c r="N2523" s="9" t="str">
        <f>_xlfn.CONCAT("", E2523)</f>
        <v>Topografia_Camada_Núcleo</v>
      </c>
      <c r="O2523" s="9" t="str">
        <f>_xlfn.CONCAT("Classe IFC ou Categoria Revit:   ", F2523)</f>
        <v>Classe IFC ou Categoria Revit:   OST_ToposolidStructure</v>
      </c>
      <c r="P2523" s="7" t="s">
        <v>4183</v>
      </c>
      <c r="Q2523" s="11" t="str">
        <f>_xlfn.CONCAT("Categoria de Revit:  ",F2523)</f>
        <v>Categoria de Revit:  OST_ToposolidStructure</v>
      </c>
      <c r="R2523" s="7" t="str">
        <f>C2523</f>
        <v>GEO_Projeto</v>
      </c>
      <c r="S2523" s="7" t="str">
        <f>D2523</f>
        <v>GEO_Geotecnia</v>
      </c>
      <c r="T2523" s="7" t="str">
        <f>E2523</f>
        <v>Topografia_Camada_Núcleo</v>
      </c>
      <c r="U2523" s="8" t="str">
        <f>_xlfn.CONCAT("bim-key_",A2523)</f>
        <v>bim-key_2522</v>
      </c>
      <c r="V2523" s="4" t="str">
        <f>IF(ISNUMBER(FIND("Arrow", F2523)), _xlfn.CONCAT(E2523,"_Seta"), E2523)</f>
        <v>Topografia_Camada_Núcleo</v>
      </c>
      <c r="W2523" s="4" t="str">
        <f>IF(ISNUMBER(FIND("Scheme", F2523)), _xlfn.CONCAT(F2523,"_Esquema"), F2523)</f>
        <v>OST_ToposolidStructure</v>
      </c>
    </row>
    <row r="2524" spans="1:23" ht="9.75" customHeight="1" x14ac:dyDescent="0.25">
      <c r="A2524" s="66">
        <v>2523</v>
      </c>
      <c r="B2524" s="65" t="s">
        <v>4283</v>
      </c>
      <c r="C2524" s="27" t="s">
        <v>4293</v>
      </c>
      <c r="D2524" s="27" t="s">
        <v>4294</v>
      </c>
      <c r="E2524" s="40" t="s">
        <v>4667</v>
      </c>
      <c r="F2524" s="25" t="s">
        <v>3471</v>
      </c>
      <c r="G2524" s="6" t="s">
        <v>13</v>
      </c>
      <c r="H2524" s="6" t="s">
        <v>13</v>
      </c>
      <c r="I2524" s="6" t="s">
        <v>13</v>
      </c>
      <c r="J2524" s="6" t="s">
        <v>13</v>
      </c>
      <c r="K2524" s="23" t="s">
        <v>13</v>
      </c>
      <c r="L2524" s="9" t="str">
        <f>_xlfn.CONCAT("", C2524)</f>
        <v>GEO_Projeto</v>
      </c>
      <c r="M2524" s="9" t="str">
        <f>_xlfn.CONCAT("", D2524)</f>
        <v>GEO_Geotecnia</v>
      </c>
      <c r="N2524" s="9" t="str">
        <f>_xlfn.CONCAT("", E2524)</f>
        <v>Topografia_Camada_Substrato</v>
      </c>
      <c r="O2524" s="9" t="str">
        <f>_xlfn.CONCAT("Classe IFC ou Categoria Revit:   ", F2524)</f>
        <v>Classe IFC ou Categoria Revit:   OST_ToposolidSubstrate</v>
      </c>
      <c r="P2524" s="7" t="s">
        <v>4183</v>
      </c>
      <c r="Q2524" s="11" t="str">
        <f>_xlfn.CONCAT("Categoria de Revit:  ",F2524)</f>
        <v>Categoria de Revit:  OST_ToposolidSubstrate</v>
      </c>
      <c r="R2524" s="7" t="str">
        <f>C2524</f>
        <v>GEO_Projeto</v>
      </c>
      <c r="S2524" s="7" t="str">
        <f>D2524</f>
        <v>GEO_Geotecnia</v>
      </c>
      <c r="T2524" s="7" t="str">
        <f>E2524</f>
        <v>Topografia_Camada_Substrato</v>
      </c>
      <c r="U2524" s="8" t="str">
        <f>_xlfn.CONCAT("bim-key_",A2524)</f>
        <v>bim-key_2523</v>
      </c>
      <c r="V2524" s="4" t="str">
        <f>IF(ISNUMBER(FIND("Arrow", F2524)), _xlfn.CONCAT(E2524,"_Seta"), E2524)</f>
        <v>Topografia_Camada_Substrato</v>
      </c>
      <c r="W2524" s="4" t="str">
        <f>IF(ISNUMBER(FIND("Scheme", F2524)), _xlfn.CONCAT(F2524,"_Esquema"), F2524)</f>
        <v>OST_ToposolidSubstrate</v>
      </c>
    </row>
    <row r="2525" spans="1:23" ht="9.75" customHeight="1" x14ac:dyDescent="0.25">
      <c r="A2525" s="66">
        <v>2524</v>
      </c>
      <c r="B2525" s="65" t="s">
        <v>4283</v>
      </c>
      <c r="C2525" s="27" t="s">
        <v>4293</v>
      </c>
      <c r="D2525" s="27" t="s">
        <v>4294</v>
      </c>
      <c r="E2525" s="40" t="s">
        <v>4186</v>
      </c>
      <c r="F2525" s="25" t="s">
        <v>3468</v>
      </c>
      <c r="G2525" s="6" t="s">
        <v>13</v>
      </c>
      <c r="H2525" s="6" t="s">
        <v>13</v>
      </c>
      <c r="I2525" s="6" t="s">
        <v>13</v>
      </c>
      <c r="J2525" s="6" t="s">
        <v>13</v>
      </c>
      <c r="K2525" s="23" t="s">
        <v>13</v>
      </c>
      <c r="L2525" s="9" t="str">
        <f>_xlfn.CONCAT("", C2525)</f>
        <v>GEO_Projeto</v>
      </c>
      <c r="M2525" s="9" t="str">
        <f>_xlfn.CONCAT("", D2525)</f>
        <v>GEO_Geotecnia</v>
      </c>
      <c r="N2525" s="9" t="str">
        <f>_xlfn.CONCAT("", E2525)</f>
        <v>Topografia</v>
      </c>
      <c r="O2525" s="9" t="str">
        <f>_xlfn.CONCAT("Classe IFC ou Categoria Revit:   ", F2525)</f>
        <v>Classe IFC ou Categoria Revit:   OST_ToposolidSurfacePattern</v>
      </c>
      <c r="P2525" s="7" t="s">
        <v>4183</v>
      </c>
      <c r="Q2525" s="11" t="str">
        <f>_xlfn.CONCAT("Categoria de Revit:  ",F2525)</f>
        <v>Categoria de Revit:  OST_ToposolidSurfacePattern</v>
      </c>
      <c r="R2525" s="7" t="str">
        <f>C2525</f>
        <v>GEO_Projeto</v>
      </c>
      <c r="S2525" s="7" t="str">
        <f>D2525</f>
        <v>GEO_Geotecnia</v>
      </c>
      <c r="T2525" s="7" t="str">
        <f>E2525</f>
        <v>Topografia</v>
      </c>
      <c r="U2525" s="8" t="str">
        <f>_xlfn.CONCAT("bim-key_",A2525)</f>
        <v>bim-key_2524</v>
      </c>
      <c r="V2525" s="4" t="str">
        <f>IF(ISNUMBER(FIND("Arrow", F2525)), _xlfn.CONCAT(E2525,"_Seta"), E2525)</f>
        <v>Topografia</v>
      </c>
      <c r="W2525" s="4" t="str">
        <f>IF(ISNUMBER(FIND("Scheme", F2525)), _xlfn.CONCAT(F2525,"_Esquema"), F2525)</f>
        <v>OST_ToposolidSurfacePattern</v>
      </c>
    </row>
    <row r="2526" spans="1:23" ht="9.75" customHeight="1" x14ac:dyDescent="0.25">
      <c r="A2526" s="66">
        <v>2525</v>
      </c>
      <c r="B2526" s="65" t="s">
        <v>4283</v>
      </c>
      <c r="C2526" s="27" t="s">
        <v>4293</v>
      </c>
      <c r="D2526" s="27" t="s">
        <v>4749</v>
      </c>
      <c r="E2526" s="40" t="s">
        <v>4501</v>
      </c>
      <c r="F2526" s="25" t="s">
        <v>3466</v>
      </c>
      <c r="G2526" s="6" t="s">
        <v>13</v>
      </c>
      <c r="H2526" s="6" t="s">
        <v>13</v>
      </c>
      <c r="I2526" s="6" t="s">
        <v>13</v>
      </c>
      <c r="J2526" s="6" t="s">
        <v>13</v>
      </c>
      <c r="K2526" s="23" t="s">
        <v>13</v>
      </c>
      <c r="L2526" s="9" t="str">
        <f>_xlfn.CONCAT("", C2526)</f>
        <v>GEO_Projeto</v>
      </c>
      <c r="M2526" s="9" t="str">
        <f>_xlfn.CONCAT("", D2526)</f>
        <v>GEO_Geotecnia_TAG</v>
      </c>
      <c r="N2526" s="9" t="str">
        <f>_xlfn.CONCAT("", E2526)</f>
        <v>Topografia_Etiqueta</v>
      </c>
      <c r="O2526" s="9" t="str">
        <f>_xlfn.CONCAT("Classe IFC ou Categoria Revit:   ", F2526)</f>
        <v>Classe IFC ou Categoria Revit:   OST_ToposolidTags</v>
      </c>
      <c r="P2526" s="7" t="s">
        <v>4460</v>
      </c>
      <c r="Q2526" s="11" t="str">
        <f>_xlfn.CONCAT("Categoria de Revit:  ",F2526)</f>
        <v>Categoria de Revit:  OST_ToposolidTags</v>
      </c>
      <c r="R2526" s="7" t="str">
        <f>C2526</f>
        <v>GEO_Projeto</v>
      </c>
      <c r="S2526" s="7" t="str">
        <f>D2526</f>
        <v>GEO_Geotecnia_TAG</v>
      </c>
      <c r="T2526" s="7" t="str">
        <f>E2526</f>
        <v>Topografia_Etiqueta</v>
      </c>
      <c r="U2526" s="8" t="str">
        <f>_xlfn.CONCAT("bim-key_",A2526)</f>
        <v>bim-key_2525</v>
      </c>
      <c r="V2526" s="4" t="str">
        <f>IF(ISNUMBER(FIND("Arrow", F2526)), _xlfn.CONCAT(E2526,"_Seta"), E2526)</f>
        <v>Topografia_Etiqueta</v>
      </c>
      <c r="W2526" s="4" t="str">
        <f>IF(ISNUMBER(FIND("Scheme", F2526)), _xlfn.CONCAT(F2526,"_Esquema"), F2526)</f>
        <v>OST_ToposolidTags</v>
      </c>
    </row>
    <row r="2527" spans="1:23" ht="9.75" customHeight="1" x14ac:dyDescent="0.25">
      <c r="A2527" s="66">
        <v>2526</v>
      </c>
      <c r="B2527" s="65" t="s">
        <v>4283</v>
      </c>
      <c r="C2527" s="27" t="s">
        <v>4289</v>
      </c>
      <c r="D2527" s="27" t="s">
        <v>4745</v>
      </c>
      <c r="E2527" s="27" t="s">
        <v>4495</v>
      </c>
      <c r="F2527" s="25" t="s">
        <v>3489</v>
      </c>
      <c r="G2527" s="6" t="s">
        <v>13</v>
      </c>
      <c r="H2527" s="6" t="s">
        <v>13</v>
      </c>
      <c r="I2527" s="6" t="s">
        <v>13</v>
      </c>
      <c r="J2527" s="6" t="s">
        <v>13</v>
      </c>
      <c r="K2527" s="23" t="s">
        <v>13</v>
      </c>
      <c r="L2527" s="9" t="str">
        <f>_xlfn.CONCAT("", C2527)</f>
        <v>ARQ_Projeto</v>
      </c>
      <c r="M2527" s="9" t="str">
        <f>_xlfn.CONCAT("", D2527)</f>
        <v>ARQ_Proteção_TAG</v>
      </c>
      <c r="N2527" s="9" t="str">
        <f>_xlfn.CONCAT("", E2527)</f>
        <v>GuardaCorpo_Etiqueta</v>
      </c>
      <c r="O2527" s="9" t="str">
        <f>_xlfn.CONCAT("Classe IFC ou Categoria Revit:   ", F2527)</f>
        <v>Classe IFC ou Categoria Revit:   OST_TopRailTags</v>
      </c>
      <c r="P2527" s="7" t="s">
        <v>4460</v>
      </c>
      <c r="Q2527" s="11" t="str">
        <f>_xlfn.CONCAT("Categoria de Revit:  ",F2527)</f>
        <v>Categoria de Revit:  OST_TopRailTags</v>
      </c>
      <c r="R2527" s="7" t="str">
        <f>C2527</f>
        <v>ARQ_Projeto</v>
      </c>
      <c r="S2527" s="7" t="str">
        <f>D2527</f>
        <v>ARQ_Proteção_TAG</v>
      </c>
      <c r="T2527" s="7" t="str">
        <f>E2527</f>
        <v>GuardaCorpo_Etiqueta</v>
      </c>
      <c r="U2527" s="8" t="str">
        <f>_xlfn.CONCAT("bim-key_",A2527)</f>
        <v>bim-key_2526</v>
      </c>
      <c r="V2527" s="4" t="str">
        <f>IF(ISNUMBER(FIND("Arrow", F2527)), _xlfn.CONCAT(E2527,"_Seta"), E2527)</f>
        <v>GuardaCorpo_Etiqueta</v>
      </c>
      <c r="W2527" s="4" t="str">
        <f>IF(ISNUMBER(FIND("Scheme", F2527)), _xlfn.CONCAT(F2527,"_Esquema"), F2527)</f>
        <v>OST_TopRailTags</v>
      </c>
    </row>
    <row r="2528" spans="1:23" ht="9.75" customHeight="1" x14ac:dyDescent="0.25">
      <c r="A2528" s="66">
        <v>2527</v>
      </c>
      <c r="B2528" s="65" t="s">
        <v>4283</v>
      </c>
      <c r="C2528" s="27" t="s">
        <v>4296</v>
      </c>
      <c r="D2528" s="27" t="s">
        <v>4925</v>
      </c>
      <c r="E2528" s="26" t="s">
        <v>4546</v>
      </c>
      <c r="F2528" s="25" t="s">
        <v>2854</v>
      </c>
      <c r="G2528" s="6" t="s">
        <v>13</v>
      </c>
      <c r="H2528" s="6" t="s">
        <v>13</v>
      </c>
      <c r="I2528" s="6" t="s">
        <v>13</v>
      </c>
      <c r="J2528" s="6" t="s">
        <v>13</v>
      </c>
      <c r="K2528" s="23" t="s">
        <v>13</v>
      </c>
      <c r="L2528" s="9" t="str">
        <f>_xlfn.CONCAT("", C2528)</f>
        <v>EST_Projeto</v>
      </c>
      <c r="M2528" s="9" t="str">
        <f>_xlfn.CONCAT("", D2528)</f>
        <v>EST_Compostas</v>
      </c>
      <c r="N2528" s="9" t="str">
        <f>_xlfn.CONCAT("", E2528)</f>
        <v>Treliça</v>
      </c>
      <c r="O2528" s="9" t="str">
        <f>_xlfn.CONCAT("Classe IFC ou Categoria Revit:   ", F2528)</f>
        <v>Classe IFC ou Categoria Revit:   OST_Truss</v>
      </c>
      <c r="P2528" s="7" t="s">
        <v>5067</v>
      </c>
      <c r="Q2528" s="11" t="str">
        <f>_xlfn.CONCAT("Categoria de Revit:  ",F2528)</f>
        <v>Categoria de Revit:  OST_Truss</v>
      </c>
      <c r="R2528" s="7" t="str">
        <f>C2528</f>
        <v>EST_Projeto</v>
      </c>
      <c r="S2528" s="7" t="str">
        <f>D2528</f>
        <v>EST_Compostas</v>
      </c>
      <c r="T2528" s="7" t="str">
        <f>E2528</f>
        <v>Treliça</v>
      </c>
      <c r="U2528" s="8" t="str">
        <f>_xlfn.CONCAT("bim-key_",A2528)</f>
        <v>bim-key_2527</v>
      </c>
      <c r="V2528" s="4" t="str">
        <f>IF(ISNUMBER(FIND("Arrow", F2528)), _xlfn.CONCAT(E2528,"_Seta"), E2528)</f>
        <v>Treliça</v>
      </c>
      <c r="W2528" s="4" t="str">
        <f>IF(ISNUMBER(FIND("Scheme", F2528)), _xlfn.CONCAT(F2528,"_Esquema"), F2528)</f>
        <v>OST_Truss</v>
      </c>
    </row>
    <row r="2529" spans="1:23" ht="9.75" customHeight="1" x14ac:dyDescent="0.25">
      <c r="A2529" s="66">
        <v>2528</v>
      </c>
      <c r="B2529" s="65" t="s">
        <v>4283</v>
      </c>
      <c r="C2529" s="27" t="s">
        <v>4296</v>
      </c>
      <c r="D2529" s="27" t="s">
        <v>4925</v>
      </c>
      <c r="E2529" s="40" t="s">
        <v>5050</v>
      </c>
      <c r="F2529" s="25" t="s">
        <v>2850</v>
      </c>
      <c r="G2529" s="6" t="s">
        <v>13</v>
      </c>
      <c r="H2529" s="6" t="s">
        <v>13</v>
      </c>
      <c r="I2529" s="6" t="s">
        <v>13</v>
      </c>
      <c r="J2529" s="6" t="s">
        <v>13</v>
      </c>
      <c r="K2529" s="23" t="s">
        <v>13</v>
      </c>
      <c r="L2529" s="9" t="str">
        <f>_xlfn.CONCAT("", C2529)</f>
        <v>EST_Projeto</v>
      </c>
      <c r="M2529" s="9" t="str">
        <f>_xlfn.CONCAT("", D2529)</f>
        <v>EST_Compostas</v>
      </c>
      <c r="N2529" s="9" t="str">
        <f>_xlfn.CONCAT("", E2529)</f>
        <v>Treliça_Banzo</v>
      </c>
      <c r="O2529" s="9" t="str">
        <f>_xlfn.CONCAT("Classe IFC ou Categoria Revit:   ", F2529)</f>
        <v>Classe IFC ou Categoria Revit:   OST_TrussBottomChordCurve</v>
      </c>
      <c r="P2529" s="7" t="s">
        <v>5061</v>
      </c>
      <c r="Q2529" s="11" t="str">
        <f>_xlfn.CONCAT("Categoria de Revit:  ",F2529)</f>
        <v>Categoria de Revit:  OST_TrussBottomChordCurve</v>
      </c>
      <c r="R2529" s="7" t="str">
        <f>C2529</f>
        <v>EST_Projeto</v>
      </c>
      <c r="S2529" s="7" t="str">
        <f>D2529</f>
        <v>EST_Compostas</v>
      </c>
      <c r="T2529" s="7" t="str">
        <f>E2529</f>
        <v>Treliça_Banzo</v>
      </c>
      <c r="U2529" s="8" t="str">
        <f>_xlfn.CONCAT("bim-key_",A2529)</f>
        <v>bim-key_2528</v>
      </c>
      <c r="V2529" s="4" t="str">
        <f>IF(ISNUMBER(FIND("Arrow", F2529)), _xlfn.CONCAT(E2529,"_Seta"), E2529)</f>
        <v>Treliça_Banzo</v>
      </c>
      <c r="W2529" s="4" t="str">
        <f>IF(ISNUMBER(FIND("Scheme", F2529)), _xlfn.CONCAT(F2529,"_Esquema"), F2529)</f>
        <v>OST_TrussBottomChordCurve</v>
      </c>
    </row>
    <row r="2530" spans="1:23" ht="9.75" customHeight="1" x14ac:dyDescent="0.25">
      <c r="A2530" s="66">
        <v>2529</v>
      </c>
      <c r="B2530" s="65" t="s">
        <v>4283</v>
      </c>
      <c r="C2530" s="27" t="s">
        <v>4296</v>
      </c>
      <c r="D2530" s="27" t="s">
        <v>4925</v>
      </c>
      <c r="E2530" s="26" t="s">
        <v>4546</v>
      </c>
      <c r="F2530" s="25" t="s">
        <v>2848</v>
      </c>
      <c r="G2530" s="6" t="s">
        <v>13</v>
      </c>
      <c r="H2530" s="6" t="s">
        <v>13</v>
      </c>
      <c r="I2530" s="6" t="s">
        <v>13</v>
      </c>
      <c r="J2530" s="6" t="s">
        <v>13</v>
      </c>
      <c r="K2530" s="23" t="s">
        <v>13</v>
      </c>
      <c r="L2530" s="9" t="str">
        <f>_xlfn.CONCAT("", C2530)</f>
        <v>EST_Projeto</v>
      </c>
      <c r="M2530" s="9" t="str">
        <f>_xlfn.CONCAT("", D2530)</f>
        <v>EST_Compostas</v>
      </c>
      <c r="N2530" s="9" t="str">
        <f>_xlfn.CONCAT("", E2530)</f>
        <v>Treliça</v>
      </c>
      <c r="O2530" s="9" t="str">
        <f>_xlfn.CONCAT("Classe IFC ou Categoria Revit:   ", F2530)</f>
        <v>Classe IFC ou Categoria Revit:   OST_TrussChord</v>
      </c>
      <c r="P2530" s="7" t="s">
        <v>5067</v>
      </c>
      <c r="Q2530" s="11" t="str">
        <f>_xlfn.CONCAT("Categoria de Revit:  ",F2530)</f>
        <v>Categoria de Revit:  OST_TrussChord</v>
      </c>
      <c r="R2530" s="7" t="str">
        <f>C2530</f>
        <v>EST_Projeto</v>
      </c>
      <c r="S2530" s="7" t="str">
        <f>D2530</f>
        <v>EST_Compostas</v>
      </c>
      <c r="T2530" s="7" t="str">
        <f>E2530</f>
        <v>Treliça</v>
      </c>
      <c r="U2530" s="8" t="str">
        <f>_xlfn.CONCAT("bim-key_",A2530)</f>
        <v>bim-key_2529</v>
      </c>
      <c r="V2530" s="4" t="str">
        <f>IF(ISNUMBER(FIND("Arrow", F2530)), _xlfn.CONCAT(E2530,"_Seta"), E2530)</f>
        <v>Treliça</v>
      </c>
      <c r="W2530" s="4" t="str">
        <f>IF(ISNUMBER(FIND("Scheme", F2530)), _xlfn.CONCAT(F2530,"_Esquema"), F2530)</f>
        <v>OST_TrussChord</v>
      </c>
    </row>
    <row r="2531" spans="1:23" ht="9.75" customHeight="1" x14ac:dyDescent="0.25">
      <c r="A2531" s="66">
        <v>2530</v>
      </c>
      <c r="B2531" s="65" t="s">
        <v>4283</v>
      </c>
      <c r="C2531" s="27" t="s">
        <v>4296</v>
      </c>
      <c r="D2531" s="27" t="s">
        <v>4925</v>
      </c>
      <c r="E2531" s="26" t="s">
        <v>5051</v>
      </c>
      <c r="F2531" s="25" t="s">
        <v>2853</v>
      </c>
      <c r="G2531" s="6" t="s">
        <v>13</v>
      </c>
      <c r="H2531" s="6" t="s">
        <v>13</v>
      </c>
      <c r="I2531" s="6" t="s">
        <v>13</v>
      </c>
      <c r="J2531" s="6" t="s">
        <v>13</v>
      </c>
      <c r="K2531" s="23" t="s">
        <v>13</v>
      </c>
      <c r="L2531" s="9" t="str">
        <f>_xlfn.CONCAT("", C2531)</f>
        <v>EST_Projeto</v>
      </c>
      <c r="M2531" s="9" t="str">
        <f>_xlfn.CONCAT("", D2531)</f>
        <v>EST_Compostas</v>
      </c>
      <c r="N2531" s="9" t="str">
        <f>_xlfn.CONCAT("", E2531)</f>
        <v>Treliça_Barra</v>
      </c>
      <c r="O2531" s="9" t="str">
        <f>_xlfn.CONCAT("Classe IFC ou Categoria Revit:   ", F2531)</f>
        <v>Classe IFC ou Categoria Revit:   OST_TrussDiagWebCurve</v>
      </c>
      <c r="P2531" s="7" t="s">
        <v>5063</v>
      </c>
      <c r="Q2531" s="11" t="str">
        <f>_xlfn.CONCAT("Categoria de Revit:  ",F2531)</f>
        <v>Categoria de Revit:  OST_TrussDiagWebCurve</v>
      </c>
      <c r="R2531" s="7" t="str">
        <f>C2531</f>
        <v>EST_Projeto</v>
      </c>
      <c r="S2531" s="7" t="str">
        <f>D2531</f>
        <v>EST_Compostas</v>
      </c>
      <c r="T2531" s="7" t="str">
        <f>E2531</f>
        <v>Treliça_Barra</v>
      </c>
      <c r="U2531" s="8" t="str">
        <f>_xlfn.CONCAT("bim-key_",A2531)</f>
        <v>bim-key_2530</v>
      </c>
      <c r="V2531" s="4" t="str">
        <f>IF(ISNUMBER(FIND("Arrow", F2531)), _xlfn.CONCAT(E2531,"_Seta"), E2531)</f>
        <v>Treliça_Barra</v>
      </c>
      <c r="W2531" s="4" t="str">
        <f>IF(ISNUMBER(FIND("Scheme", F2531)), _xlfn.CONCAT(F2531,"_Esquema"), F2531)</f>
        <v>OST_TrussDiagWebCurve</v>
      </c>
    </row>
    <row r="2532" spans="1:23" ht="9.75" customHeight="1" x14ac:dyDescent="0.25">
      <c r="A2532" s="66">
        <v>2531</v>
      </c>
      <c r="B2532" s="65" t="s">
        <v>4283</v>
      </c>
      <c r="C2532" s="27" t="s">
        <v>4296</v>
      </c>
      <c r="D2532" s="27" t="s">
        <v>4925</v>
      </c>
      <c r="E2532" s="26" t="s">
        <v>4546</v>
      </c>
      <c r="F2532" s="25" t="s">
        <v>3379</v>
      </c>
      <c r="G2532" s="6" t="s">
        <v>13</v>
      </c>
      <c r="H2532" s="6" t="s">
        <v>13</v>
      </c>
      <c r="I2532" s="6" t="s">
        <v>13</v>
      </c>
      <c r="J2532" s="6" t="s">
        <v>13</v>
      </c>
      <c r="K2532" s="23" t="s">
        <v>13</v>
      </c>
      <c r="L2532" s="9" t="str">
        <f>_xlfn.CONCAT("", C2532)</f>
        <v>EST_Projeto</v>
      </c>
      <c r="M2532" s="9" t="str">
        <f>_xlfn.CONCAT("", D2532)</f>
        <v>EST_Compostas</v>
      </c>
      <c r="N2532" s="9" t="str">
        <f>_xlfn.CONCAT("", E2532)</f>
        <v>Treliça</v>
      </c>
      <c r="O2532" s="9" t="str">
        <f>_xlfn.CONCAT("Classe IFC ou Categoria Revit:   ", F2532)</f>
        <v>Classe IFC ou Categoria Revit:   OST_TrussDummy</v>
      </c>
      <c r="P2532" s="7" t="s">
        <v>5067</v>
      </c>
      <c r="Q2532" s="11" t="str">
        <f>_xlfn.CONCAT("Categoria de Revit:  ",F2532)</f>
        <v>Categoria de Revit:  OST_TrussDummy</v>
      </c>
      <c r="R2532" s="7" t="str">
        <f>C2532</f>
        <v>EST_Projeto</v>
      </c>
      <c r="S2532" s="7" t="str">
        <f>D2532</f>
        <v>EST_Compostas</v>
      </c>
      <c r="T2532" s="7" t="str">
        <f>E2532</f>
        <v>Treliça</v>
      </c>
      <c r="U2532" s="8" t="str">
        <f>_xlfn.CONCAT("bim-key_",A2532)</f>
        <v>bim-key_2531</v>
      </c>
      <c r="V2532" s="4" t="str">
        <f>IF(ISNUMBER(FIND("Arrow", F2532)), _xlfn.CONCAT(E2532,"_Seta"), E2532)</f>
        <v>Treliça</v>
      </c>
      <c r="W2532" s="4" t="str">
        <f>IF(ISNUMBER(FIND("Scheme", F2532)), _xlfn.CONCAT(F2532,"_Esquema"), F2532)</f>
        <v>OST_TrussDummy</v>
      </c>
    </row>
    <row r="2533" spans="1:23" ht="9.75" customHeight="1" x14ac:dyDescent="0.25">
      <c r="A2533" s="66">
        <v>2532</v>
      </c>
      <c r="B2533" s="65" t="s">
        <v>4283</v>
      </c>
      <c r="C2533" s="27" t="s">
        <v>4296</v>
      </c>
      <c r="D2533" s="27" t="s">
        <v>4926</v>
      </c>
      <c r="E2533" s="26" t="s">
        <v>4547</v>
      </c>
      <c r="F2533" s="25" t="s">
        <v>3300</v>
      </c>
      <c r="G2533" s="6" t="s">
        <v>13</v>
      </c>
      <c r="H2533" s="6" t="s">
        <v>13</v>
      </c>
      <c r="I2533" s="6" t="s">
        <v>13</v>
      </c>
      <c r="J2533" s="6" t="s">
        <v>13</v>
      </c>
      <c r="K2533" s="23" t="s">
        <v>13</v>
      </c>
      <c r="L2533" s="9" t="str">
        <f>_xlfn.CONCAT("", C2533)</f>
        <v>EST_Projeto</v>
      </c>
      <c r="M2533" s="9" t="str">
        <f>_xlfn.CONCAT("", D2533)</f>
        <v>EST_Compostas_TAG</v>
      </c>
      <c r="N2533" s="9" t="str">
        <f>_xlfn.CONCAT("", E2533)</f>
        <v>Treliça_Etiqueta</v>
      </c>
      <c r="O2533" s="9" t="str">
        <f>_xlfn.CONCAT("Classe IFC ou Categoria Revit:   ", F2533)</f>
        <v>Classe IFC ou Categoria Revit:   OST_TrussTags</v>
      </c>
      <c r="P2533" s="7" t="s">
        <v>4460</v>
      </c>
      <c r="Q2533" s="11" t="str">
        <f>_xlfn.CONCAT("Categoria de Revit:  ",F2533)</f>
        <v>Categoria de Revit:  OST_TrussTags</v>
      </c>
      <c r="R2533" s="7" t="str">
        <f>C2533</f>
        <v>EST_Projeto</v>
      </c>
      <c r="S2533" s="7" t="str">
        <f>D2533</f>
        <v>EST_Compostas_TAG</v>
      </c>
      <c r="T2533" s="7" t="str">
        <f>E2533</f>
        <v>Treliça_Etiqueta</v>
      </c>
      <c r="U2533" s="8" t="str">
        <f>_xlfn.CONCAT("bim-key_",A2533)</f>
        <v>bim-key_2532</v>
      </c>
      <c r="V2533" s="4" t="str">
        <f>IF(ISNUMBER(FIND("Arrow", F2533)), _xlfn.CONCAT(E2533,"_Seta"), E2533)</f>
        <v>Treliça_Etiqueta</v>
      </c>
      <c r="W2533" s="4" t="str">
        <f>IF(ISNUMBER(FIND("Scheme", F2533)), _xlfn.CONCAT(F2533,"_Esquema"), F2533)</f>
        <v>OST_TrussTags</v>
      </c>
    </row>
    <row r="2534" spans="1:23" ht="9.75" customHeight="1" x14ac:dyDescent="0.25">
      <c r="A2534" s="66">
        <v>2533</v>
      </c>
      <c r="B2534" s="65" t="s">
        <v>4283</v>
      </c>
      <c r="C2534" s="27" t="s">
        <v>4296</v>
      </c>
      <c r="D2534" s="27" t="s">
        <v>4925</v>
      </c>
      <c r="E2534" s="40" t="s">
        <v>5050</v>
      </c>
      <c r="F2534" s="25" t="s">
        <v>2851</v>
      </c>
      <c r="G2534" s="6" t="s">
        <v>13</v>
      </c>
      <c r="H2534" s="6" t="s">
        <v>13</v>
      </c>
      <c r="I2534" s="6" t="s">
        <v>13</v>
      </c>
      <c r="J2534" s="6" t="s">
        <v>13</v>
      </c>
      <c r="K2534" s="23" t="s">
        <v>13</v>
      </c>
      <c r="L2534" s="9" t="str">
        <f>_xlfn.CONCAT("", C2534)</f>
        <v>EST_Projeto</v>
      </c>
      <c r="M2534" s="9" t="str">
        <f>_xlfn.CONCAT("", D2534)</f>
        <v>EST_Compostas</v>
      </c>
      <c r="N2534" s="9" t="str">
        <f>_xlfn.CONCAT("", E2534)</f>
        <v>Treliça_Banzo</v>
      </c>
      <c r="O2534" s="9" t="str">
        <f>_xlfn.CONCAT("Classe IFC ou Categoria Revit:   ", F2534)</f>
        <v>Classe IFC ou Categoria Revit:   OST_TrussTopChordCurve</v>
      </c>
      <c r="P2534" s="7" t="s">
        <v>5062</v>
      </c>
      <c r="Q2534" s="11" t="str">
        <f>_xlfn.CONCAT("Categoria de Revit:  ",F2534)</f>
        <v>Categoria de Revit:  OST_TrussTopChordCurve</v>
      </c>
      <c r="R2534" s="7" t="str">
        <f>C2534</f>
        <v>EST_Projeto</v>
      </c>
      <c r="S2534" s="7" t="str">
        <f>D2534</f>
        <v>EST_Compostas</v>
      </c>
      <c r="T2534" s="7" t="str">
        <f>E2534</f>
        <v>Treliça_Banzo</v>
      </c>
      <c r="U2534" s="8" t="str">
        <f>_xlfn.CONCAT("bim-key_",A2534)</f>
        <v>bim-key_2533</v>
      </c>
      <c r="V2534" s="4" t="str">
        <f>IF(ISNUMBER(FIND("Arrow", F2534)), _xlfn.CONCAT(E2534,"_Seta"), E2534)</f>
        <v>Treliça_Banzo</v>
      </c>
      <c r="W2534" s="4" t="str">
        <f>IF(ISNUMBER(FIND("Scheme", F2534)), _xlfn.CONCAT(F2534,"_Esquema"), F2534)</f>
        <v>OST_TrussTopChordCurve</v>
      </c>
    </row>
    <row r="2535" spans="1:23" ht="9.75" customHeight="1" x14ac:dyDescent="0.25">
      <c r="A2535" s="66">
        <v>2534</v>
      </c>
      <c r="B2535" s="65" t="s">
        <v>4283</v>
      </c>
      <c r="C2535" s="27" t="s">
        <v>4296</v>
      </c>
      <c r="D2535" s="27" t="s">
        <v>4925</v>
      </c>
      <c r="E2535" s="26" t="s">
        <v>5051</v>
      </c>
      <c r="F2535" s="25" t="s">
        <v>2852</v>
      </c>
      <c r="G2535" s="6" t="s">
        <v>13</v>
      </c>
      <c r="H2535" s="6" t="s">
        <v>13</v>
      </c>
      <c r="I2535" s="6" t="s">
        <v>13</v>
      </c>
      <c r="J2535" s="6" t="s">
        <v>13</v>
      </c>
      <c r="K2535" s="23" t="s">
        <v>13</v>
      </c>
      <c r="L2535" s="9" t="str">
        <f>_xlfn.CONCAT("", C2535)</f>
        <v>EST_Projeto</v>
      </c>
      <c r="M2535" s="9" t="str">
        <f>_xlfn.CONCAT("", D2535)</f>
        <v>EST_Compostas</v>
      </c>
      <c r="N2535" s="9" t="str">
        <f>_xlfn.CONCAT("", E2535)</f>
        <v>Treliça_Barra</v>
      </c>
      <c r="O2535" s="9" t="str">
        <f>_xlfn.CONCAT("Classe IFC ou Categoria Revit:   ", F2535)</f>
        <v>Classe IFC ou Categoria Revit:   OST_TrussVertWebCurve</v>
      </c>
      <c r="P2535" s="7" t="s">
        <v>5063</v>
      </c>
      <c r="Q2535" s="11" t="str">
        <f>_xlfn.CONCAT("Categoria de Revit:  ",F2535)</f>
        <v>Categoria de Revit:  OST_TrussVertWebCurve</v>
      </c>
      <c r="R2535" s="7" t="str">
        <f>C2535</f>
        <v>EST_Projeto</v>
      </c>
      <c r="S2535" s="7" t="str">
        <f>D2535</f>
        <v>EST_Compostas</v>
      </c>
      <c r="T2535" s="7" t="str">
        <f>E2535</f>
        <v>Treliça_Barra</v>
      </c>
      <c r="U2535" s="8" t="str">
        <f>_xlfn.CONCAT("bim-key_",A2535)</f>
        <v>bim-key_2534</v>
      </c>
      <c r="V2535" s="4" t="str">
        <f>IF(ISNUMBER(FIND("Arrow", F2535)), _xlfn.CONCAT(E2535,"_Seta"), E2535)</f>
        <v>Treliça_Barra</v>
      </c>
      <c r="W2535" s="4" t="str">
        <f>IF(ISNUMBER(FIND("Scheme", F2535)), _xlfn.CONCAT(F2535,"_Esquema"), F2535)</f>
        <v>OST_TrussVertWebCurve</v>
      </c>
    </row>
    <row r="2536" spans="1:23" ht="9.75" customHeight="1" x14ac:dyDescent="0.25">
      <c r="A2536" s="66">
        <v>2535</v>
      </c>
      <c r="B2536" s="65" t="s">
        <v>4283</v>
      </c>
      <c r="C2536" s="27" t="s">
        <v>4296</v>
      </c>
      <c r="D2536" s="27" t="s">
        <v>4925</v>
      </c>
      <c r="E2536" s="26" t="s">
        <v>5051</v>
      </c>
      <c r="F2536" s="25" t="s">
        <v>2849</v>
      </c>
      <c r="G2536" s="6" t="s">
        <v>13</v>
      </c>
      <c r="H2536" s="6" t="s">
        <v>13</v>
      </c>
      <c r="I2536" s="6" t="s">
        <v>13</v>
      </c>
      <c r="J2536" s="6" t="s">
        <v>13</v>
      </c>
      <c r="K2536" s="23" t="s">
        <v>13</v>
      </c>
      <c r="L2536" s="9" t="str">
        <f>_xlfn.CONCAT("", C2536)</f>
        <v>EST_Projeto</v>
      </c>
      <c r="M2536" s="9" t="str">
        <f>_xlfn.CONCAT("", D2536)</f>
        <v>EST_Compostas</v>
      </c>
      <c r="N2536" s="9" t="str">
        <f>_xlfn.CONCAT("", E2536)</f>
        <v>Treliça_Barra</v>
      </c>
      <c r="O2536" s="9" t="str">
        <f>_xlfn.CONCAT("Classe IFC ou Categoria Revit:   ", F2536)</f>
        <v>Classe IFC ou Categoria Revit:   OST_TrussWeb</v>
      </c>
      <c r="P2536" s="7" t="s">
        <v>5063</v>
      </c>
      <c r="Q2536" s="11" t="str">
        <f>_xlfn.CONCAT("Categoria de Revit:  ",F2536)</f>
        <v>Categoria de Revit:  OST_TrussWeb</v>
      </c>
      <c r="R2536" s="7" t="str">
        <f>C2536</f>
        <v>EST_Projeto</v>
      </c>
      <c r="S2536" s="7" t="str">
        <f>D2536</f>
        <v>EST_Compostas</v>
      </c>
      <c r="T2536" s="7" t="str">
        <f>E2536</f>
        <v>Treliça_Barra</v>
      </c>
      <c r="U2536" s="8" t="str">
        <f>_xlfn.CONCAT("bim-key_",A2536)</f>
        <v>bim-key_2535</v>
      </c>
      <c r="V2536" s="4" t="str">
        <f>IF(ISNUMBER(FIND("Arrow", F2536)), _xlfn.CONCAT(E2536,"_Seta"), E2536)</f>
        <v>Treliça_Barra</v>
      </c>
      <c r="W2536" s="4" t="str">
        <f>IF(ISNUMBER(FIND("Scheme", F2536)), _xlfn.CONCAT(F2536,"_Esquema"), F2536)</f>
        <v>OST_TrussWeb</v>
      </c>
    </row>
    <row r="2537" spans="1:23" ht="9.75" customHeight="1" x14ac:dyDescent="0.25">
      <c r="A2537" s="66">
        <v>2536</v>
      </c>
      <c r="B2537" s="65" t="s">
        <v>4283</v>
      </c>
      <c r="C2537" s="27" t="s">
        <v>4296</v>
      </c>
      <c r="D2537" s="27" t="s">
        <v>4925</v>
      </c>
      <c r="E2537" s="27" t="s">
        <v>5049</v>
      </c>
      <c r="F2537" s="25" t="s">
        <v>3419</v>
      </c>
      <c r="G2537" s="6" t="s">
        <v>13</v>
      </c>
      <c r="H2537" s="6" t="s">
        <v>13</v>
      </c>
      <c r="I2537" s="6" t="s">
        <v>13</v>
      </c>
      <c r="J2537" s="6" t="s">
        <v>13</v>
      </c>
      <c r="K2537" s="23" t="s">
        <v>13</v>
      </c>
      <c r="L2537" s="9" t="str">
        <f>_xlfn.CONCAT("", C2537)</f>
        <v>EST_Projeto</v>
      </c>
      <c r="M2537" s="9" t="str">
        <f>_xlfn.CONCAT("", D2537)</f>
        <v>EST_Compostas</v>
      </c>
      <c r="N2537" s="9" t="str">
        <f>_xlfn.CONCAT("", E2537)</f>
        <v>Barra_Contraventamento</v>
      </c>
      <c r="O2537" s="9" t="str">
        <f>_xlfn.CONCAT("Classe IFC ou Categoria Revit:   ", F2537)</f>
        <v>Classe IFC ou Categoria Revit:   OST_VerticalBracing</v>
      </c>
      <c r="P2537" s="7" t="s">
        <v>5070</v>
      </c>
      <c r="Q2537" s="11" t="str">
        <f>_xlfn.CONCAT("Categoria de Revit:  ",F2537)</f>
        <v>Categoria de Revit:  OST_VerticalBracing</v>
      </c>
      <c r="R2537" s="7" t="str">
        <f>C2537</f>
        <v>EST_Projeto</v>
      </c>
      <c r="S2537" s="7" t="str">
        <f>D2537</f>
        <v>EST_Compostas</v>
      </c>
      <c r="T2537" s="7" t="str">
        <f>E2537</f>
        <v>Barra_Contraventamento</v>
      </c>
      <c r="U2537" s="8" t="str">
        <f>_xlfn.CONCAT("bim-key_",A2537)</f>
        <v>bim-key_2536</v>
      </c>
      <c r="V2537" s="4" t="str">
        <f>IF(ISNUMBER(FIND("Arrow", F2537)), _xlfn.CONCAT(E2537,"_Seta"), E2537)</f>
        <v>Barra_Contraventamento</v>
      </c>
      <c r="W2537" s="4" t="str">
        <f>IF(ISNUMBER(FIND("Scheme", F2537)), _xlfn.CONCAT(F2537,"_Esquema"), F2537)</f>
        <v>OST_VerticalBracing</v>
      </c>
    </row>
    <row r="2538" spans="1:23" ht="9.75" customHeight="1" x14ac:dyDescent="0.25">
      <c r="A2538" s="66">
        <v>2537</v>
      </c>
      <c r="B2538" s="65" t="s">
        <v>4283</v>
      </c>
      <c r="C2538" s="27" t="s">
        <v>4289</v>
      </c>
      <c r="D2538" s="27" t="s">
        <v>4372</v>
      </c>
      <c r="E2538" s="27" t="s">
        <v>4383</v>
      </c>
      <c r="F2538" s="25" t="s">
        <v>3508</v>
      </c>
      <c r="G2538" s="6" t="s">
        <v>13</v>
      </c>
      <c r="H2538" s="6" t="s">
        <v>13</v>
      </c>
      <c r="I2538" s="6" t="s">
        <v>13</v>
      </c>
      <c r="J2538" s="6" t="s">
        <v>13</v>
      </c>
      <c r="K2538" s="23" t="s">
        <v>13</v>
      </c>
      <c r="L2538" s="9" t="str">
        <f>_xlfn.CONCAT("", C2538)</f>
        <v>ARQ_Projeto</v>
      </c>
      <c r="M2538" s="9" t="str">
        <f>_xlfn.CONCAT("", D2538)</f>
        <v>ARQ_Circulações</v>
      </c>
      <c r="N2538" s="9" t="str">
        <f>_xlfn.CONCAT("", E2538)</f>
        <v>Elevadores</v>
      </c>
      <c r="O2538" s="9" t="str">
        <f>_xlfn.CONCAT("Classe IFC ou Categoria Revit:   ", F2538)</f>
        <v>Classe IFC ou Categoria Revit:   OST_VerticalCirculation</v>
      </c>
      <c r="P2538" s="7" t="s">
        <v>4183</v>
      </c>
      <c r="Q2538" s="11" t="str">
        <f>_xlfn.CONCAT("Categoria de Revit:  ",F2538)</f>
        <v>Categoria de Revit:  OST_VerticalCirculation</v>
      </c>
      <c r="R2538" s="7" t="str">
        <f>C2538</f>
        <v>ARQ_Projeto</v>
      </c>
      <c r="S2538" s="7" t="str">
        <f>D2538</f>
        <v>ARQ_Circulações</v>
      </c>
      <c r="T2538" s="7" t="str">
        <f>E2538</f>
        <v>Elevadores</v>
      </c>
      <c r="U2538" s="8" t="str">
        <f>_xlfn.CONCAT("bim-key_",A2538)</f>
        <v>bim-key_2537</v>
      </c>
      <c r="V2538" s="4" t="str">
        <f>IF(ISNUMBER(FIND("Arrow", F2538)), _xlfn.CONCAT(E2538,"_Seta"), E2538)</f>
        <v>Elevadores</v>
      </c>
      <c r="W2538" s="4" t="str">
        <f>IF(ISNUMBER(FIND("Scheme", F2538)), _xlfn.CONCAT(F2538,"_Esquema"), F2538)</f>
        <v>OST_VerticalCirculation</v>
      </c>
    </row>
    <row r="2539" spans="1:23" ht="9.75" customHeight="1" x14ac:dyDescent="0.25">
      <c r="A2539" s="66">
        <v>2538</v>
      </c>
      <c r="B2539" s="65" t="s">
        <v>4283</v>
      </c>
      <c r="C2539" s="27" t="s">
        <v>4289</v>
      </c>
      <c r="D2539" s="27" t="s">
        <v>4372</v>
      </c>
      <c r="E2539" s="27" t="s">
        <v>4690</v>
      </c>
      <c r="F2539" s="25" t="s">
        <v>3507</v>
      </c>
      <c r="G2539" s="6" t="s">
        <v>13</v>
      </c>
      <c r="H2539" s="6" t="s">
        <v>13</v>
      </c>
      <c r="I2539" s="6" t="s">
        <v>13</v>
      </c>
      <c r="J2539" s="6" t="s">
        <v>13</v>
      </c>
      <c r="K2539" s="23" t="s">
        <v>13</v>
      </c>
      <c r="L2539" s="9" t="str">
        <f>_xlfn.CONCAT("", C2539)</f>
        <v>ARQ_Projeto</v>
      </c>
      <c r="M2539" s="9" t="str">
        <f>_xlfn.CONCAT("", D2539)</f>
        <v>ARQ_Circulações</v>
      </c>
      <c r="N2539" s="9" t="str">
        <f>_xlfn.CONCAT("", E2539)</f>
        <v>Elevadores_Linha_Oculta</v>
      </c>
      <c r="O2539" s="9" t="str">
        <f>_xlfn.CONCAT("Classe IFC ou Categoria Revit:   ", F2539)</f>
        <v>Classe IFC ou Categoria Revit:   OST_VerticalCirculationHiddenLines</v>
      </c>
      <c r="P2539" s="7" t="s">
        <v>4183</v>
      </c>
      <c r="Q2539" s="11" t="str">
        <f>_xlfn.CONCAT("Categoria de Revit:  ",F2539)</f>
        <v>Categoria de Revit:  OST_VerticalCirculationHiddenLines</v>
      </c>
      <c r="R2539" s="7" t="str">
        <f>C2539</f>
        <v>ARQ_Projeto</v>
      </c>
      <c r="S2539" s="7" t="str">
        <f>D2539</f>
        <v>ARQ_Circulações</v>
      </c>
      <c r="T2539" s="7" t="str">
        <f>E2539</f>
        <v>Elevadores_Linha_Oculta</v>
      </c>
      <c r="U2539" s="8" t="str">
        <f>_xlfn.CONCAT("bim-key_",A2539)</f>
        <v>bim-key_2538</v>
      </c>
      <c r="V2539" s="4" t="str">
        <f>IF(ISNUMBER(FIND("Arrow", F2539)), _xlfn.CONCAT(E2539,"_Seta"), E2539)</f>
        <v>Elevadores_Linha_Oculta</v>
      </c>
      <c r="W2539" s="4" t="str">
        <f>IF(ISNUMBER(FIND("Scheme", F2539)), _xlfn.CONCAT(F2539,"_Esquema"), F2539)</f>
        <v>OST_VerticalCirculationHiddenLines</v>
      </c>
    </row>
    <row r="2540" spans="1:23" ht="9.75" customHeight="1" x14ac:dyDescent="0.25">
      <c r="A2540" s="66">
        <v>2539</v>
      </c>
      <c r="B2540" s="65" t="s">
        <v>4283</v>
      </c>
      <c r="C2540" s="27" t="s">
        <v>4289</v>
      </c>
      <c r="D2540" s="27" t="s">
        <v>4737</v>
      </c>
      <c r="E2540" s="27" t="s">
        <v>4475</v>
      </c>
      <c r="F2540" s="25" t="s">
        <v>3506</v>
      </c>
      <c r="G2540" s="6" t="s">
        <v>13</v>
      </c>
      <c r="H2540" s="6" t="s">
        <v>13</v>
      </c>
      <c r="I2540" s="6" t="s">
        <v>13</v>
      </c>
      <c r="J2540" s="6" t="s">
        <v>13</v>
      </c>
      <c r="K2540" s="23" t="s">
        <v>13</v>
      </c>
      <c r="L2540" s="9" t="str">
        <f>_xlfn.CONCAT("", C2540)</f>
        <v>ARQ_Projeto</v>
      </c>
      <c r="M2540" s="9" t="str">
        <f>_xlfn.CONCAT("", D2540)</f>
        <v>ARQ_Circulações_TAG</v>
      </c>
      <c r="N2540" s="9" t="str">
        <f>_xlfn.CONCAT("", E2540)</f>
        <v>Elevadores_Etiqueta</v>
      </c>
      <c r="O2540" s="9" t="str">
        <f>_xlfn.CONCAT("Classe IFC ou Categoria Revit:   ", F2540)</f>
        <v>Classe IFC ou Categoria Revit:   OST_VerticalCirculationTags</v>
      </c>
      <c r="P2540" s="7" t="s">
        <v>4460</v>
      </c>
      <c r="Q2540" s="11" t="str">
        <f>_xlfn.CONCAT("Categoria de Revit:  ",F2540)</f>
        <v>Categoria de Revit:  OST_VerticalCirculationTags</v>
      </c>
      <c r="R2540" s="7" t="str">
        <f>C2540</f>
        <v>ARQ_Projeto</v>
      </c>
      <c r="S2540" s="7" t="str">
        <f>D2540</f>
        <v>ARQ_Circulações_TAG</v>
      </c>
      <c r="T2540" s="7" t="str">
        <f>E2540</f>
        <v>Elevadores_Etiqueta</v>
      </c>
      <c r="U2540" s="8" t="str">
        <f>_xlfn.CONCAT("bim-key_",A2540)</f>
        <v>bim-key_2539</v>
      </c>
      <c r="V2540" s="4" t="str">
        <f>IF(ISNUMBER(FIND("Arrow", F2540)), _xlfn.CONCAT(E2540,"_Seta"), E2540)</f>
        <v>Elevadores_Etiqueta</v>
      </c>
      <c r="W2540" s="4" t="str">
        <f>IF(ISNUMBER(FIND("Scheme", F2540)), _xlfn.CONCAT(F2540,"_Esquema"), F2540)</f>
        <v>OST_VerticalCirculationTags</v>
      </c>
    </row>
    <row r="2541" spans="1:23" ht="9.75" customHeight="1" x14ac:dyDescent="0.25">
      <c r="A2541" s="66">
        <v>2540</v>
      </c>
      <c r="B2541" s="65" t="s">
        <v>4283</v>
      </c>
      <c r="C2541" s="27" t="s">
        <v>4330</v>
      </c>
      <c r="D2541" s="27" t="s">
        <v>4331</v>
      </c>
      <c r="E2541" s="39" t="s">
        <v>4335</v>
      </c>
      <c r="F2541" s="25" t="s">
        <v>3199</v>
      </c>
      <c r="G2541" s="6" t="s">
        <v>13</v>
      </c>
      <c r="H2541" s="6" t="s">
        <v>13</v>
      </c>
      <c r="I2541" s="6" t="s">
        <v>13</v>
      </c>
      <c r="J2541" s="6" t="s">
        <v>13</v>
      </c>
      <c r="K2541" s="23" t="s">
        <v>13</v>
      </c>
      <c r="L2541" s="9" t="str">
        <f>_xlfn.CONCAT("", C2541)</f>
        <v>MEC_Projeto</v>
      </c>
      <c r="M2541" s="9" t="str">
        <f>_xlfn.CONCAT("", D2541)</f>
        <v>MEC_Elementos</v>
      </c>
      <c r="N2541" s="9" t="str">
        <f>_xlfn.CONCAT("", E2541)</f>
        <v>Reguladores_Vibração</v>
      </c>
      <c r="O2541" s="9" t="str">
        <f>_xlfn.CONCAT("Classe IFC ou Categoria Revit:   ", F2541)</f>
        <v>Classe IFC ou Categoria Revit:   OST_VibrationDampers</v>
      </c>
      <c r="P2541" s="7" t="s">
        <v>4183</v>
      </c>
      <c r="Q2541" s="11" t="str">
        <f>_xlfn.CONCAT("Categoria de Revit:  ",F2541)</f>
        <v>Categoria de Revit:  OST_VibrationDampers</v>
      </c>
      <c r="R2541" s="7" t="str">
        <f>C2541</f>
        <v>MEC_Projeto</v>
      </c>
      <c r="S2541" s="7" t="str">
        <f>D2541</f>
        <v>MEC_Elementos</v>
      </c>
      <c r="T2541" s="7" t="str">
        <f>E2541</f>
        <v>Reguladores_Vibração</v>
      </c>
      <c r="U2541" s="8" t="str">
        <f>_xlfn.CONCAT("bim-key_",A2541)</f>
        <v>bim-key_2540</v>
      </c>
      <c r="V2541" s="4" t="str">
        <f>IF(ISNUMBER(FIND("Arrow", F2541)), _xlfn.CONCAT(E2541,"_Seta"), E2541)</f>
        <v>Reguladores_Vibração</v>
      </c>
      <c r="W2541" s="4" t="str">
        <f>IF(ISNUMBER(FIND("Scheme", F2541)), _xlfn.CONCAT(F2541,"_Esquema"), F2541)</f>
        <v>OST_VibrationDampers</v>
      </c>
    </row>
    <row r="2542" spans="1:23" ht="9.75" customHeight="1" x14ac:dyDescent="0.25">
      <c r="A2542" s="66">
        <v>2541</v>
      </c>
      <c r="B2542" s="65" t="s">
        <v>4283</v>
      </c>
      <c r="C2542" s="27" t="s">
        <v>4330</v>
      </c>
      <c r="D2542" s="27" t="s">
        <v>4754</v>
      </c>
      <c r="E2542" s="39" t="s">
        <v>4528</v>
      </c>
      <c r="F2542" s="25" t="s">
        <v>3198</v>
      </c>
      <c r="G2542" s="6" t="s">
        <v>13</v>
      </c>
      <c r="H2542" s="6" t="s">
        <v>13</v>
      </c>
      <c r="I2542" s="6" t="s">
        <v>13</v>
      </c>
      <c r="J2542" s="6" t="s">
        <v>13</v>
      </c>
      <c r="K2542" s="23" t="s">
        <v>13</v>
      </c>
      <c r="L2542" s="9" t="str">
        <f>_xlfn.CONCAT("", C2542)</f>
        <v>MEC_Projeto</v>
      </c>
      <c r="M2542" s="9" t="str">
        <f>_xlfn.CONCAT("", D2542)</f>
        <v>MEC_Elementos_TAG</v>
      </c>
      <c r="N2542" s="9" t="str">
        <f>_xlfn.CONCAT("", E2542)</f>
        <v>Reguladores_Vibração_Etiqueta</v>
      </c>
      <c r="O2542" s="9" t="str">
        <f>_xlfn.CONCAT("Classe IFC ou Categoria Revit:   ", F2542)</f>
        <v>Classe IFC ou Categoria Revit:   OST_VibrationDamperTags</v>
      </c>
      <c r="P2542" s="7" t="s">
        <v>4460</v>
      </c>
      <c r="Q2542" s="11" t="str">
        <f>_xlfn.CONCAT("Categoria de Revit:  ",F2542)</f>
        <v>Categoria de Revit:  OST_VibrationDamperTags</v>
      </c>
      <c r="R2542" s="7" t="str">
        <f>C2542</f>
        <v>MEC_Projeto</v>
      </c>
      <c r="S2542" s="7" t="str">
        <f>D2542</f>
        <v>MEC_Elementos_TAG</v>
      </c>
      <c r="T2542" s="7" t="str">
        <f>E2542</f>
        <v>Reguladores_Vibração_Etiqueta</v>
      </c>
      <c r="U2542" s="8" t="str">
        <f>_xlfn.CONCAT("bim-key_",A2542)</f>
        <v>bim-key_2541</v>
      </c>
      <c r="V2542" s="4" t="str">
        <f>IF(ISNUMBER(FIND("Arrow", F2542)), _xlfn.CONCAT(E2542,"_Seta"), E2542)</f>
        <v>Reguladores_Vibração_Etiqueta</v>
      </c>
      <c r="W2542" s="4" t="str">
        <f>IF(ISNUMBER(FIND("Scheme", F2542)), _xlfn.CONCAT(F2542,"_Esquema"), F2542)</f>
        <v>OST_VibrationDamperTags</v>
      </c>
    </row>
    <row r="2543" spans="1:23" ht="9.75" customHeight="1" x14ac:dyDescent="0.25">
      <c r="A2543" s="66">
        <v>2542</v>
      </c>
      <c r="B2543" s="65" t="s">
        <v>4283</v>
      </c>
      <c r="C2543" s="27" t="s">
        <v>4330</v>
      </c>
      <c r="D2543" s="27" t="s">
        <v>4331</v>
      </c>
      <c r="E2543" s="39" t="s">
        <v>4335</v>
      </c>
      <c r="F2543" s="25" t="s">
        <v>3197</v>
      </c>
      <c r="G2543" s="6" t="s">
        <v>13</v>
      </c>
      <c r="H2543" s="6" t="s">
        <v>13</v>
      </c>
      <c r="I2543" s="6" t="s">
        <v>13</v>
      </c>
      <c r="J2543" s="6" t="s">
        <v>13</v>
      </c>
      <c r="K2543" s="23" t="s">
        <v>13</v>
      </c>
      <c r="L2543" s="9" t="str">
        <f>_xlfn.CONCAT("", C2543)</f>
        <v>MEC_Projeto</v>
      </c>
      <c r="M2543" s="9" t="str">
        <f>_xlfn.CONCAT("", D2543)</f>
        <v>MEC_Elementos</v>
      </c>
      <c r="N2543" s="9" t="str">
        <f>_xlfn.CONCAT("", E2543)</f>
        <v>Reguladores_Vibração</v>
      </c>
      <c r="O2543" s="9" t="str">
        <f>_xlfn.CONCAT("Classe IFC ou Categoria Revit:   ", F2543)</f>
        <v>Classe IFC ou Categoria Revit:   OST_VibrationIsolators</v>
      </c>
      <c r="P2543" s="7" t="s">
        <v>4183</v>
      </c>
      <c r="Q2543" s="11" t="str">
        <f>_xlfn.CONCAT("Categoria de Revit:  ",F2543)</f>
        <v>Categoria de Revit:  OST_VibrationIsolators</v>
      </c>
      <c r="R2543" s="7" t="str">
        <f>C2543</f>
        <v>MEC_Projeto</v>
      </c>
      <c r="S2543" s="7" t="str">
        <f>D2543</f>
        <v>MEC_Elementos</v>
      </c>
      <c r="T2543" s="7" t="str">
        <f>E2543</f>
        <v>Reguladores_Vibração</v>
      </c>
      <c r="U2543" s="8" t="str">
        <f>_xlfn.CONCAT("bim-key_",A2543)</f>
        <v>bim-key_2542</v>
      </c>
      <c r="V2543" s="4" t="str">
        <f>IF(ISNUMBER(FIND("Arrow", F2543)), _xlfn.CONCAT(E2543,"_Seta"), E2543)</f>
        <v>Reguladores_Vibração</v>
      </c>
      <c r="W2543" s="4" t="str">
        <f>IF(ISNUMBER(FIND("Scheme", F2543)), _xlfn.CONCAT(F2543,"_Esquema"), F2543)</f>
        <v>OST_VibrationIsolators</v>
      </c>
    </row>
    <row r="2544" spans="1:23" ht="9.75" customHeight="1" x14ac:dyDescent="0.25">
      <c r="A2544" s="66">
        <v>2543</v>
      </c>
      <c r="B2544" s="65" t="s">
        <v>4283</v>
      </c>
      <c r="C2544" s="27" t="s">
        <v>4330</v>
      </c>
      <c r="D2544" s="27" t="s">
        <v>4754</v>
      </c>
      <c r="E2544" s="26" t="s">
        <v>4527</v>
      </c>
      <c r="F2544" s="25" t="s">
        <v>3196</v>
      </c>
      <c r="G2544" s="6" t="s">
        <v>13</v>
      </c>
      <c r="H2544" s="6" t="s">
        <v>13</v>
      </c>
      <c r="I2544" s="6" t="s">
        <v>13</v>
      </c>
      <c r="J2544" s="6" t="s">
        <v>13</v>
      </c>
      <c r="K2544" s="23" t="s">
        <v>13</v>
      </c>
      <c r="L2544" s="9" t="str">
        <f>_xlfn.CONCAT("", C2544)</f>
        <v>MEC_Projeto</v>
      </c>
      <c r="M2544" s="9" t="str">
        <f>_xlfn.CONCAT("", D2544)</f>
        <v>MEC_Elementos_TAG</v>
      </c>
      <c r="N2544" s="9" t="str">
        <f>_xlfn.CONCAT("", E2544)</f>
        <v>Isoladores_Vibração_Etiqueta</v>
      </c>
      <c r="O2544" s="9" t="str">
        <f>_xlfn.CONCAT("Classe IFC ou Categoria Revit:   ", F2544)</f>
        <v>Classe IFC ou Categoria Revit:   OST_VibrationIsolatorTags</v>
      </c>
      <c r="P2544" s="7" t="s">
        <v>4460</v>
      </c>
      <c r="Q2544" s="11" t="str">
        <f>_xlfn.CONCAT("Categoria de Revit:  ",F2544)</f>
        <v>Categoria de Revit:  OST_VibrationIsolatorTags</v>
      </c>
      <c r="R2544" s="7" t="str">
        <f>C2544</f>
        <v>MEC_Projeto</v>
      </c>
      <c r="S2544" s="7" t="str">
        <f>D2544</f>
        <v>MEC_Elementos_TAG</v>
      </c>
      <c r="T2544" s="7" t="str">
        <f>E2544</f>
        <v>Isoladores_Vibração_Etiqueta</v>
      </c>
      <c r="U2544" s="8" t="str">
        <f>_xlfn.CONCAT("bim-key_",A2544)</f>
        <v>bim-key_2543</v>
      </c>
      <c r="V2544" s="4" t="str">
        <f>IF(ISNUMBER(FIND("Arrow", F2544)), _xlfn.CONCAT(E2544,"_Seta"), E2544)</f>
        <v>Isoladores_Vibração_Etiqueta</v>
      </c>
      <c r="W2544" s="4" t="str">
        <f>IF(ISNUMBER(FIND("Scheme", F2544)), _xlfn.CONCAT(F2544,"_Esquema"), F2544)</f>
        <v>OST_VibrationIsolatorTags</v>
      </c>
    </row>
    <row r="2545" spans="1:23" ht="9.75" customHeight="1" x14ac:dyDescent="0.25">
      <c r="A2545" s="66">
        <v>2544</v>
      </c>
      <c r="B2545" s="65" t="s">
        <v>4283</v>
      </c>
      <c r="C2545" s="27" t="s">
        <v>4330</v>
      </c>
      <c r="D2545" s="27" t="s">
        <v>4331</v>
      </c>
      <c r="E2545" s="26" t="s">
        <v>4336</v>
      </c>
      <c r="F2545" s="25" t="s">
        <v>3201</v>
      </c>
      <c r="G2545" s="6" t="s">
        <v>13</v>
      </c>
      <c r="H2545" s="6" t="s">
        <v>13</v>
      </c>
      <c r="I2545" s="6" t="s">
        <v>13</v>
      </c>
      <c r="J2545" s="6" t="s">
        <v>13</v>
      </c>
      <c r="K2545" s="23" t="s">
        <v>13</v>
      </c>
      <c r="L2545" s="9" t="str">
        <f>_xlfn.CONCAT("", C2545)</f>
        <v>MEC_Projeto</v>
      </c>
      <c r="M2545" s="9" t="str">
        <f>_xlfn.CONCAT("", D2545)</f>
        <v>MEC_Elementos</v>
      </c>
      <c r="N2545" s="9" t="str">
        <f>_xlfn.CONCAT("", E2545)</f>
        <v>Gerenciadores_Vibração</v>
      </c>
      <c r="O2545" s="9" t="str">
        <f>_xlfn.CONCAT("Classe IFC ou Categoria Revit:   ", F2545)</f>
        <v>Classe IFC ou Categoria Revit:   OST_VibrationManagement</v>
      </c>
      <c r="P2545" s="7" t="s">
        <v>4183</v>
      </c>
      <c r="Q2545" s="11" t="str">
        <f>_xlfn.CONCAT("Categoria de Revit:  ",F2545)</f>
        <v>Categoria de Revit:  OST_VibrationManagement</v>
      </c>
      <c r="R2545" s="7" t="str">
        <f>C2545</f>
        <v>MEC_Projeto</v>
      </c>
      <c r="S2545" s="7" t="str">
        <f>D2545</f>
        <v>MEC_Elementos</v>
      </c>
      <c r="T2545" s="7" t="str">
        <f>E2545</f>
        <v>Gerenciadores_Vibração</v>
      </c>
      <c r="U2545" s="8" t="str">
        <f>_xlfn.CONCAT("bim-key_",A2545)</f>
        <v>bim-key_2544</v>
      </c>
      <c r="V2545" s="4" t="str">
        <f>IF(ISNUMBER(FIND("Arrow", F2545)), _xlfn.CONCAT(E2545,"_Seta"), E2545)</f>
        <v>Gerenciadores_Vibração</v>
      </c>
      <c r="W2545" s="4" t="str">
        <f>IF(ISNUMBER(FIND("Scheme", F2545)), _xlfn.CONCAT(F2545,"_Esquema"), F2545)</f>
        <v>OST_VibrationManagement</v>
      </c>
    </row>
    <row r="2546" spans="1:23" ht="9.75" customHeight="1" x14ac:dyDescent="0.25">
      <c r="A2546" s="66">
        <v>2545</v>
      </c>
      <c r="B2546" s="65" t="s">
        <v>4283</v>
      </c>
      <c r="C2546" s="27" t="s">
        <v>4330</v>
      </c>
      <c r="D2546" s="27" t="s">
        <v>4331</v>
      </c>
      <c r="E2546" s="26" t="s">
        <v>4698</v>
      </c>
      <c r="F2546" s="25" t="s">
        <v>3200</v>
      </c>
      <c r="G2546" s="6" t="s">
        <v>13</v>
      </c>
      <c r="H2546" s="6" t="s">
        <v>13</v>
      </c>
      <c r="I2546" s="6" t="s">
        <v>13</v>
      </c>
      <c r="J2546" s="6" t="s">
        <v>13</v>
      </c>
      <c r="K2546" s="23" t="s">
        <v>13</v>
      </c>
      <c r="L2546" s="9" t="str">
        <f>_xlfn.CONCAT("", C2546)</f>
        <v>MEC_Projeto</v>
      </c>
      <c r="M2546" s="9" t="str">
        <f>_xlfn.CONCAT("", D2546)</f>
        <v>MEC_Elementos</v>
      </c>
      <c r="N2546" s="9" t="str">
        <f>_xlfn.CONCAT("", E2546)</f>
        <v>Gerenciadores_Vibração_Linha_Oculta</v>
      </c>
      <c r="O2546" s="9" t="str">
        <f>_xlfn.CONCAT("Classe IFC ou Categoria Revit:   ", F2546)</f>
        <v>Classe IFC ou Categoria Revit:   OST_VibrationManagementHiddenLines</v>
      </c>
      <c r="P2546" s="7" t="s">
        <v>4183</v>
      </c>
      <c r="Q2546" s="11" t="str">
        <f>_xlfn.CONCAT("Categoria de Revit:  ",F2546)</f>
        <v>Categoria de Revit:  OST_VibrationManagementHiddenLines</v>
      </c>
      <c r="R2546" s="7" t="str">
        <f>C2546</f>
        <v>MEC_Projeto</v>
      </c>
      <c r="S2546" s="7" t="str">
        <f>D2546</f>
        <v>MEC_Elementos</v>
      </c>
      <c r="T2546" s="7" t="str">
        <f>E2546</f>
        <v>Gerenciadores_Vibração_Linha_Oculta</v>
      </c>
      <c r="U2546" s="8" t="str">
        <f>_xlfn.CONCAT("bim-key_",A2546)</f>
        <v>bim-key_2545</v>
      </c>
      <c r="V2546" s="4" t="str">
        <f>IF(ISNUMBER(FIND("Arrow", F2546)), _xlfn.CONCAT(E2546,"_Seta"), E2546)</f>
        <v>Gerenciadores_Vibração_Linha_Oculta</v>
      </c>
      <c r="W2546" s="4" t="str">
        <f>IF(ISNUMBER(FIND("Scheme", F2546)), _xlfn.CONCAT(F2546,"_Esquema"), F2546)</f>
        <v>OST_VibrationManagementHiddenLines</v>
      </c>
    </row>
    <row r="2547" spans="1:23" ht="9.75" customHeight="1" x14ac:dyDescent="0.25">
      <c r="A2547" s="66">
        <v>2546</v>
      </c>
      <c r="B2547" s="65" t="s">
        <v>4283</v>
      </c>
      <c r="C2547" s="27" t="s">
        <v>4330</v>
      </c>
      <c r="D2547" s="27" t="s">
        <v>4754</v>
      </c>
      <c r="E2547" s="26" t="s">
        <v>4526</v>
      </c>
      <c r="F2547" s="25" t="s">
        <v>3186</v>
      </c>
      <c r="G2547" s="6" t="s">
        <v>13</v>
      </c>
      <c r="H2547" s="6" t="s">
        <v>13</v>
      </c>
      <c r="I2547" s="6" t="s">
        <v>13</v>
      </c>
      <c r="J2547" s="6" t="s">
        <v>13</v>
      </c>
      <c r="K2547" s="23" t="s">
        <v>13</v>
      </c>
      <c r="L2547" s="9" t="str">
        <f>_xlfn.CONCAT("", C2547)</f>
        <v>MEC_Projeto</v>
      </c>
      <c r="M2547" s="9" t="str">
        <f>_xlfn.CONCAT("", D2547)</f>
        <v>MEC_Elementos_TAG</v>
      </c>
      <c r="N2547" s="9" t="str">
        <f>_xlfn.CONCAT("", E2547)</f>
        <v>Gerenciadores_Vibração_Etiqueta</v>
      </c>
      <c r="O2547" s="9" t="str">
        <f>_xlfn.CONCAT("Classe IFC ou Categoria Revit:   ", F2547)</f>
        <v>Classe IFC ou Categoria Revit:   OST_VibrationManagementTags</v>
      </c>
      <c r="P2547" s="7" t="s">
        <v>4460</v>
      </c>
      <c r="Q2547" s="11" t="str">
        <f>_xlfn.CONCAT("Categoria de Revit:  ",F2547)</f>
        <v>Categoria de Revit:  OST_VibrationManagementTags</v>
      </c>
      <c r="R2547" s="7" t="str">
        <f>C2547</f>
        <v>MEC_Projeto</v>
      </c>
      <c r="S2547" s="7" t="str">
        <f>D2547</f>
        <v>MEC_Elementos_TAG</v>
      </c>
      <c r="T2547" s="7" t="str">
        <f>E2547</f>
        <v>Gerenciadores_Vibração_Etiqueta</v>
      </c>
      <c r="U2547" s="8" t="str">
        <f>_xlfn.CONCAT("bim-key_",A2547)</f>
        <v>bim-key_2546</v>
      </c>
      <c r="V2547" s="4" t="str">
        <f>IF(ISNUMBER(FIND("Arrow", F2547)), _xlfn.CONCAT(E2547,"_Seta"), E2547)</f>
        <v>Gerenciadores_Vibração_Etiqueta</v>
      </c>
      <c r="W2547" s="4" t="str">
        <f>IF(ISNUMBER(FIND("Scheme", F2547)), _xlfn.CONCAT(F2547,"_Esquema"), F2547)</f>
        <v>OST_VibrationManagementTags</v>
      </c>
    </row>
    <row r="2548" spans="1:23" ht="9.75" customHeight="1" x14ac:dyDescent="0.25">
      <c r="A2548" s="66">
        <v>2547</v>
      </c>
      <c r="B2548" s="65" t="s">
        <v>4283</v>
      </c>
      <c r="C2548" s="27" t="s">
        <v>4415</v>
      </c>
      <c r="D2548" s="27" t="s">
        <v>4535</v>
      </c>
      <c r="E2548" s="26" t="s">
        <v>4606</v>
      </c>
      <c r="F2548" s="25" t="s">
        <v>3795</v>
      </c>
      <c r="G2548" s="6" t="s">
        <v>13</v>
      </c>
      <c r="H2548" s="6" t="s">
        <v>13</v>
      </c>
      <c r="I2548" s="6" t="s">
        <v>13</v>
      </c>
      <c r="J2548" s="6" t="s">
        <v>13</v>
      </c>
      <c r="K2548" s="23" t="s">
        <v>13</v>
      </c>
      <c r="L2548" s="9" t="str">
        <f>_xlfn.CONCAT("", C2548)</f>
        <v>DOC_Projeto</v>
      </c>
      <c r="M2548" s="9" t="str">
        <f>_xlfn.CONCAT("", D2548)</f>
        <v>DOC_Simbologia</v>
      </c>
      <c r="N2548" s="9" t="str">
        <f>_xlfn.CONCAT("", E2548)</f>
        <v>Textual_Simbologia_Vistas</v>
      </c>
      <c r="O2548" s="9" t="str">
        <f>_xlfn.CONCAT("Classe IFC ou Categoria Revit:   ", F2548)</f>
        <v>Classe IFC ou Categoria Revit:   OST_Viewers</v>
      </c>
      <c r="P2548" s="7" t="s">
        <v>4183</v>
      </c>
      <c r="Q2548" s="11" t="str">
        <f>_xlfn.CONCAT("Categoria de Revit:  ",F2548)</f>
        <v>Categoria de Revit:  OST_Viewers</v>
      </c>
      <c r="R2548" s="7" t="str">
        <f>C2548</f>
        <v>DOC_Projeto</v>
      </c>
      <c r="S2548" s="7" t="str">
        <f>D2548</f>
        <v>DOC_Simbologia</v>
      </c>
      <c r="T2548" s="7" t="str">
        <f>E2548</f>
        <v>Textual_Simbologia_Vistas</v>
      </c>
      <c r="U2548" s="8" t="str">
        <f>_xlfn.CONCAT("bim-key_",A2548)</f>
        <v>bim-key_2547</v>
      </c>
      <c r="V2548" s="4" t="str">
        <f>IF(ISNUMBER(FIND("Arrow", F2548)), _xlfn.CONCAT(E2548,"_Seta"), E2548)</f>
        <v>Textual_Simbologia_Vistas</v>
      </c>
      <c r="W2548" s="4" t="str">
        <f>IF(ISNUMBER(FIND("Scheme", F2548)), _xlfn.CONCAT(F2548,"_Esquema"), F2548)</f>
        <v>OST_Viewers</v>
      </c>
    </row>
    <row r="2549" spans="1:23" ht="9.75" customHeight="1" x14ac:dyDescent="0.25">
      <c r="A2549" s="66">
        <v>2548</v>
      </c>
      <c r="B2549" s="65" t="s">
        <v>4283</v>
      </c>
      <c r="C2549" s="27" t="s">
        <v>4415</v>
      </c>
      <c r="D2549" s="27" t="s">
        <v>4535</v>
      </c>
      <c r="E2549" s="26" t="s">
        <v>4606</v>
      </c>
      <c r="F2549" s="25" t="s">
        <v>3748</v>
      </c>
      <c r="G2549" s="6" t="s">
        <v>13</v>
      </c>
      <c r="H2549" s="6" t="s">
        <v>13</v>
      </c>
      <c r="I2549" s="6" t="s">
        <v>13</v>
      </c>
      <c r="J2549" s="6" t="s">
        <v>13</v>
      </c>
      <c r="K2549" s="23" t="s">
        <v>13</v>
      </c>
      <c r="L2549" s="9" t="str">
        <f>_xlfn.CONCAT("", C2549)</f>
        <v>DOC_Projeto</v>
      </c>
      <c r="M2549" s="9" t="str">
        <f>_xlfn.CONCAT("", D2549)</f>
        <v>DOC_Simbologia</v>
      </c>
      <c r="N2549" s="9" t="str">
        <f>_xlfn.CONCAT("", E2549)</f>
        <v>Textual_Simbologia_Vistas</v>
      </c>
      <c r="O2549" s="9" t="str">
        <f>_xlfn.CONCAT("Classe IFC ou Categoria Revit:   ", F2549)</f>
        <v>Classe IFC ou Categoria Revit:   OST_ViewportLabel</v>
      </c>
      <c r="P2549" s="7" t="s">
        <v>4183</v>
      </c>
      <c r="Q2549" s="11" t="str">
        <f>_xlfn.CONCAT("Categoria de Revit:  ",F2549)</f>
        <v>Categoria de Revit:  OST_ViewportLabel</v>
      </c>
      <c r="R2549" s="7" t="str">
        <f>C2549</f>
        <v>DOC_Projeto</v>
      </c>
      <c r="S2549" s="7" t="str">
        <f>D2549</f>
        <v>DOC_Simbologia</v>
      </c>
      <c r="T2549" s="7" t="str">
        <f>E2549</f>
        <v>Textual_Simbologia_Vistas</v>
      </c>
      <c r="U2549" s="8" t="str">
        <f>_xlfn.CONCAT("bim-key_",A2549)</f>
        <v>bim-key_2548</v>
      </c>
      <c r="V2549" s="4" t="str">
        <f>IF(ISNUMBER(FIND("Arrow", F2549)), _xlfn.CONCAT(E2549,"_Seta"), E2549)</f>
        <v>Textual_Simbologia_Vistas</v>
      </c>
      <c r="W2549" s="4" t="str">
        <f>IF(ISNUMBER(FIND("Scheme", F2549)), _xlfn.CONCAT(F2549,"_Esquema"), F2549)</f>
        <v>OST_ViewportLabel</v>
      </c>
    </row>
    <row r="2550" spans="1:23" ht="9.75" customHeight="1" x14ac:dyDescent="0.25">
      <c r="A2550" s="66">
        <v>2549</v>
      </c>
      <c r="B2550" s="65" t="s">
        <v>4283</v>
      </c>
      <c r="C2550" s="27" t="s">
        <v>4415</v>
      </c>
      <c r="D2550" s="27" t="s">
        <v>4535</v>
      </c>
      <c r="E2550" s="26" t="s">
        <v>4606</v>
      </c>
      <c r="F2550" s="25" t="s">
        <v>3749</v>
      </c>
      <c r="G2550" s="6" t="s">
        <v>13</v>
      </c>
      <c r="H2550" s="6" t="s">
        <v>13</v>
      </c>
      <c r="I2550" s="6" t="s">
        <v>13</v>
      </c>
      <c r="J2550" s="6" t="s">
        <v>13</v>
      </c>
      <c r="K2550" s="23" t="s">
        <v>13</v>
      </c>
      <c r="L2550" s="9" t="str">
        <f>_xlfn.CONCAT("", C2550)</f>
        <v>DOC_Projeto</v>
      </c>
      <c r="M2550" s="9" t="str">
        <f>_xlfn.CONCAT("", D2550)</f>
        <v>DOC_Simbologia</v>
      </c>
      <c r="N2550" s="9" t="str">
        <f>_xlfn.CONCAT("", E2550)</f>
        <v>Textual_Simbologia_Vistas</v>
      </c>
      <c r="O2550" s="9" t="str">
        <f>_xlfn.CONCAT("Classe IFC ou Categoria Revit:   ", F2550)</f>
        <v>Classe IFC ou Categoria Revit:   OST_Viewports</v>
      </c>
      <c r="P2550" s="7" t="s">
        <v>4183</v>
      </c>
      <c r="Q2550" s="11" t="str">
        <f>_xlfn.CONCAT("Categoria de Revit:  ",F2550)</f>
        <v>Categoria de Revit:  OST_Viewports</v>
      </c>
      <c r="R2550" s="7" t="str">
        <f>C2550</f>
        <v>DOC_Projeto</v>
      </c>
      <c r="S2550" s="7" t="str">
        <f>D2550</f>
        <v>DOC_Simbologia</v>
      </c>
      <c r="T2550" s="7" t="str">
        <f>E2550</f>
        <v>Textual_Simbologia_Vistas</v>
      </c>
      <c r="U2550" s="8" t="str">
        <f>_xlfn.CONCAT("bim-key_",A2550)</f>
        <v>bim-key_2549</v>
      </c>
      <c r="V2550" s="4" t="str">
        <f>IF(ISNUMBER(FIND("Arrow", F2550)), _xlfn.CONCAT(E2550,"_Seta"), E2550)</f>
        <v>Textual_Simbologia_Vistas</v>
      </c>
      <c r="W2550" s="4" t="str">
        <f>IF(ISNUMBER(FIND("Scheme", F2550)), _xlfn.CONCAT(F2550,"_Esquema"), F2550)</f>
        <v>OST_Viewports</v>
      </c>
    </row>
    <row r="2551" spans="1:23" ht="9.75" customHeight="1" x14ac:dyDescent="0.25">
      <c r="A2551" s="66">
        <v>2550</v>
      </c>
      <c r="B2551" s="65" t="s">
        <v>4283</v>
      </c>
      <c r="C2551" s="27" t="s">
        <v>4415</v>
      </c>
      <c r="D2551" s="27" t="s">
        <v>4535</v>
      </c>
      <c r="E2551" s="26" t="s">
        <v>4606</v>
      </c>
      <c r="F2551" s="25" t="s">
        <v>3794</v>
      </c>
      <c r="G2551" s="6" t="s">
        <v>13</v>
      </c>
      <c r="H2551" s="6" t="s">
        <v>13</v>
      </c>
      <c r="I2551" s="6" t="s">
        <v>13</v>
      </c>
      <c r="J2551" s="6" t="s">
        <v>13</v>
      </c>
      <c r="K2551" s="23" t="s">
        <v>13</v>
      </c>
      <c r="L2551" s="9" t="str">
        <f>_xlfn.CONCAT("", C2551)</f>
        <v>DOC_Projeto</v>
      </c>
      <c r="M2551" s="9" t="str">
        <f>_xlfn.CONCAT("", D2551)</f>
        <v>DOC_Simbologia</v>
      </c>
      <c r="N2551" s="9" t="str">
        <f>_xlfn.CONCAT("", E2551)</f>
        <v>Textual_Simbologia_Vistas</v>
      </c>
      <c r="O2551" s="9" t="str">
        <f>_xlfn.CONCAT("Classe IFC ou Categoria Revit:   ", F2551)</f>
        <v>Classe IFC ou Categoria Revit:   OST_Views</v>
      </c>
      <c r="P2551" s="7" t="s">
        <v>4183</v>
      </c>
      <c r="Q2551" s="11" t="str">
        <f>_xlfn.CONCAT("Categoria de Revit:  ",F2551)</f>
        <v>Categoria de Revit:  OST_Views</v>
      </c>
      <c r="R2551" s="7" t="str">
        <f>C2551</f>
        <v>DOC_Projeto</v>
      </c>
      <c r="S2551" s="7" t="str">
        <f>D2551</f>
        <v>DOC_Simbologia</v>
      </c>
      <c r="T2551" s="7" t="str">
        <f>E2551</f>
        <v>Textual_Simbologia_Vistas</v>
      </c>
      <c r="U2551" s="8" t="str">
        <f>_xlfn.CONCAT("bim-key_",A2551)</f>
        <v>bim-key_2550</v>
      </c>
      <c r="V2551" s="4" t="str">
        <f>IF(ISNUMBER(FIND("Arrow", F2551)), _xlfn.CONCAT(E2551,"_Seta"), E2551)</f>
        <v>Textual_Simbologia_Vistas</v>
      </c>
      <c r="W2551" s="4" t="str">
        <f>IF(ISNUMBER(FIND("Scheme", F2551)), _xlfn.CONCAT(F2551,"_Esquema"), F2551)</f>
        <v>OST_Views</v>
      </c>
    </row>
    <row r="2552" spans="1:23" ht="9.75" customHeight="1" x14ac:dyDescent="0.25">
      <c r="A2552" s="66">
        <v>2551</v>
      </c>
      <c r="B2552" s="65" t="s">
        <v>4283</v>
      </c>
      <c r="C2552" s="27" t="s">
        <v>4415</v>
      </c>
      <c r="D2552" s="27" t="s">
        <v>4535</v>
      </c>
      <c r="E2552" s="26" t="s">
        <v>4607</v>
      </c>
      <c r="F2552" s="25" t="s">
        <v>3266</v>
      </c>
      <c r="G2552" s="6" t="s">
        <v>13</v>
      </c>
      <c r="H2552" s="6" t="s">
        <v>13</v>
      </c>
      <c r="I2552" s="6" t="s">
        <v>13</v>
      </c>
      <c r="J2552" s="6" t="s">
        <v>13</v>
      </c>
      <c r="K2552" s="23" t="s">
        <v>13</v>
      </c>
      <c r="L2552" s="9" t="str">
        <f>_xlfn.CONCAT("", C2552)</f>
        <v>DOC_Projeto</v>
      </c>
      <c r="M2552" s="9" t="str">
        <f>_xlfn.CONCAT("", D2552)</f>
        <v>DOC_Simbologia</v>
      </c>
      <c r="N2552" s="9" t="str">
        <f>_xlfn.CONCAT("", E2552)</f>
        <v>Textual_Simbologia_Caixas</v>
      </c>
      <c r="O2552" s="9" t="str">
        <f>_xlfn.CONCAT("Classe IFC ou Categoria Revit:   ", F2552)</f>
        <v>Classe IFC ou Categoria Revit:   OST_VolumeOfInterest</v>
      </c>
      <c r="P2552" s="7" t="s">
        <v>4183</v>
      </c>
      <c r="Q2552" s="11" t="str">
        <f>_xlfn.CONCAT("Categoria de Revit:  ",F2552)</f>
        <v>Categoria de Revit:  OST_VolumeOfInterest</v>
      </c>
      <c r="R2552" s="7" t="str">
        <f>C2552</f>
        <v>DOC_Projeto</v>
      </c>
      <c r="S2552" s="7" t="str">
        <f>D2552</f>
        <v>DOC_Simbologia</v>
      </c>
      <c r="T2552" s="7" t="str">
        <f>E2552</f>
        <v>Textual_Simbologia_Caixas</v>
      </c>
      <c r="U2552" s="8" t="str">
        <f>_xlfn.CONCAT("bim-key_",A2552)</f>
        <v>bim-key_2551</v>
      </c>
      <c r="V2552" s="4" t="str">
        <f>IF(ISNUMBER(FIND("Arrow", F2552)), _xlfn.CONCAT(E2552,"_Seta"), E2552)</f>
        <v>Textual_Simbologia_Caixas</v>
      </c>
      <c r="W2552" s="4" t="str">
        <f>IF(ISNUMBER(FIND("Scheme", F2552)), _xlfn.CONCAT(F2552,"_Esquema"), F2552)</f>
        <v>OST_VolumeOfInterest</v>
      </c>
    </row>
    <row r="2553" spans="1:23" ht="9.75" customHeight="1" x14ac:dyDescent="0.25">
      <c r="A2553" s="66">
        <v>2552</v>
      </c>
      <c r="B2553" s="65" t="s">
        <v>4283</v>
      </c>
      <c r="C2553" s="27" t="s">
        <v>4416</v>
      </c>
      <c r="D2553" s="27" t="s">
        <v>4538</v>
      </c>
      <c r="E2553" s="40" t="s">
        <v>4371</v>
      </c>
      <c r="F2553" s="25" t="s">
        <v>2819</v>
      </c>
      <c r="G2553" s="6" t="s">
        <v>13</v>
      </c>
      <c r="H2553" s="6" t="s">
        <v>13</v>
      </c>
      <c r="I2553" s="6" t="s">
        <v>13</v>
      </c>
      <c r="J2553" s="6" t="s">
        <v>13</v>
      </c>
      <c r="K2553" s="23" t="s">
        <v>13</v>
      </c>
      <c r="L2553" s="9" t="str">
        <f>_xlfn.CONCAT("", C2553)</f>
        <v>ARQ_Analítico</v>
      </c>
      <c r="M2553" s="9" t="str">
        <f>_xlfn.CONCAT("", D2553)</f>
        <v>ARQ_Analítico_Vedações</v>
      </c>
      <c r="N2553" s="9" t="str">
        <f>_xlfn.CONCAT("", E2553)</f>
        <v>Alvenarias_Divisórias_Envoltórias</v>
      </c>
      <c r="O2553" s="9" t="str">
        <f>_xlfn.CONCAT("Classe IFC ou Categoria Revit:   ", F2553)</f>
        <v>Classe IFC ou Categoria Revit:   OST_WallAnalytical</v>
      </c>
      <c r="P2553" s="7" t="s">
        <v>4183</v>
      </c>
      <c r="Q2553" s="11" t="str">
        <f>_xlfn.CONCAT("Categoria de Revit:  ",F2553)</f>
        <v>Categoria de Revit:  OST_WallAnalytical</v>
      </c>
      <c r="R2553" s="7" t="str">
        <f>C2553</f>
        <v>ARQ_Analítico</v>
      </c>
      <c r="S2553" s="7" t="str">
        <f>D2553</f>
        <v>ARQ_Analítico_Vedações</v>
      </c>
      <c r="T2553" s="7" t="str">
        <f>E2553</f>
        <v>Alvenarias_Divisórias_Envoltórias</v>
      </c>
      <c r="U2553" s="8" t="str">
        <f>_xlfn.CONCAT("bim-key_",A2553)</f>
        <v>bim-key_2552</v>
      </c>
      <c r="V2553" s="4" t="str">
        <f>IF(ISNUMBER(FIND("Arrow", F2553)), _xlfn.CONCAT(E2553,"_Seta"), E2553)</f>
        <v>Alvenarias_Divisórias_Envoltórias</v>
      </c>
      <c r="W2553" s="4" t="str">
        <f>IF(ISNUMBER(FIND("Scheme", F2553)), _xlfn.CONCAT(F2553,"_Esquema"), F2553)</f>
        <v>OST_WallAnalytical</v>
      </c>
    </row>
    <row r="2554" spans="1:23" ht="9.75" customHeight="1" x14ac:dyDescent="0.25">
      <c r="A2554" s="66">
        <v>2553</v>
      </c>
      <c r="B2554" s="65" t="s">
        <v>4283</v>
      </c>
      <c r="C2554" s="27" t="s">
        <v>4416</v>
      </c>
      <c r="D2554" s="27" t="s">
        <v>4742</v>
      </c>
      <c r="E2554" s="40" t="s">
        <v>4496</v>
      </c>
      <c r="F2554" s="25" t="s">
        <v>2806</v>
      </c>
      <c r="G2554" s="6" t="s">
        <v>13</v>
      </c>
      <c r="H2554" s="6" t="s">
        <v>13</v>
      </c>
      <c r="I2554" s="6" t="s">
        <v>13</v>
      </c>
      <c r="J2554" s="6" t="s">
        <v>13</v>
      </c>
      <c r="K2554" s="23" t="s">
        <v>13</v>
      </c>
      <c r="L2554" s="9" t="str">
        <f>_xlfn.CONCAT("", C2554)</f>
        <v>ARQ_Analítico</v>
      </c>
      <c r="M2554" s="9" t="str">
        <f>_xlfn.CONCAT("", D2554)</f>
        <v>ARQ_Analítico_Vedações_TAG</v>
      </c>
      <c r="N2554" s="9" t="str">
        <f>_xlfn.CONCAT("", E2554)</f>
        <v>Alvenarias_Divisórias_Envoltórias_Etiqueta</v>
      </c>
      <c r="O2554" s="9" t="str">
        <f>_xlfn.CONCAT("Classe IFC ou Categoria Revit:   ", F2554)</f>
        <v>Classe IFC ou Categoria Revit:   OST_WallAnalyticalTags</v>
      </c>
      <c r="P2554" s="7" t="s">
        <v>4460</v>
      </c>
      <c r="Q2554" s="11" t="str">
        <f>_xlfn.CONCAT("Categoria de Revit:  ",F2554)</f>
        <v>Categoria de Revit:  OST_WallAnalyticalTags</v>
      </c>
      <c r="R2554" s="7" t="str">
        <f>C2554</f>
        <v>ARQ_Analítico</v>
      </c>
      <c r="S2554" s="7" t="str">
        <f>D2554</f>
        <v>ARQ_Analítico_Vedações_TAG</v>
      </c>
      <c r="T2554" s="7" t="str">
        <f>E2554</f>
        <v>Alvenarias_Divisórias_Envoltórias_Etiqueta</v>
      </c>
      <c r="U2554" s="8" t="str">
        <f>_xlfn.CONCAT("bim-key_",A2554)</f>
        <v>bim-key_2553</v>
      </c>
      <c r="V2554" s="4" t="str">
        <f>IF(ISNUMBER(FIND("Arrow", F2554)), _xlfn.CONCAT(E2554,"_Seta"), E2554)</f>
        <v>Alvenarias_Divisórias_Envoltórias_Etiqueta</v>
      </c>
      <c r="W2554" s="4" t="str">
        <f>IF(ISNUMBER(FIND("Scheme", F2554)), _xlfn.CONCAT(F2554,"_Esquema"), F2554)</f>
        <v>OST_WallAnalyticalTags</v>
      </c>
    </row>
    <row r="2555" spans="1:23" ht="9.75" customHeight="1" x14ac:dyDescent="0.25">
      <c r="A2555" s="66">
        <v>2554</v>
      </c>
      <c r="B2555" s="65" t="s">
        <v>4283</v>
      </c>
      <c r="C2555" s="27" t="s">
        <v>4289</v>
      </c>
      <c r="D2555" s="27" t="s">
        <v>4454</v>
      </c>
      <c r="E2555" s="40" t="s">
        <v>4371</v>
      </c>
      <c r="F2555" s="25" t="s">
        <v>3525</v>
      </c>
      <c r="G2555" s="6" t="s">
        <v>13</v>
      </c>
      <c r="H2555" s="6" t="s">
        <v>13</v>
      </c>
      <c r="I2555" s="6" t="s">
        <v>13</v>
      </c>
      <c r="J2555" s="6" t="s">
        <v>13</v>
      </c>
      <c r="K2555" s="23" t="s">
        <v>13</v>
      </c>
      <c r="L2555" s="9" t="str">
        <f>_xlfn.CONCAT("", C2555)</f>
        <v>ARQ_Projeto</v>
      </c>
      <c r="M2555" s="9" t="str">
        <f>_xlfn.CONCAT("", D2555)</f>
        <v>ARQ_Vedações</v>
      </c>
      <c r="N2555" s="9" t="str">
        <f>_xlfn.CONCAT("", E2555)</f>
        <v>Alvenarias_Divisórias_Envoltórias</v>
      </c>
      <c r="O2555" s="9" t="str">
        <f>_xlfn.CONCAT("Classe IFC ou Categoria Revit:   ", F2555)</f>
        <v>Classe IFC ou Categoria Revit:   OST_WallCoreLayer</v>
      </c>
      <c r="P2555" s="7" t="s">
        <v>4183</v>
      </c>
      <c r="Q2555" s="11" t="str">
        <f>_xlfn.CONCAT("Categoria de Revit:  ",F2555)</f>
        <v>Categoria de Revit:  OST_WallCoreLayer</v>
      </c>
      <c r="R2555" s="7" t="str">
        <f>C2555</f>
        <v>ARQ_Projeto</v>
      </c>
      <c r="S2555" s="7" t="str">
        <f>D2555</f>
        <v>ARQ_Vedações</v>
      </c>
      <c r="T2555" s="7" t="str">
        <f>E2555</f>
        <v>Alvenarias_Divisórias_Envoltórias</v>
      </c>
      <c r="U2555" s="8" t="str">
        <f>_xlfn.CONCAT("bim-key_",A2555)</f>
        <v>bim-key_2554</v>
      </c>
      <c r="V2555" s="4" t="str">
        <f>IF(ISNUMBER(FIND("Arrow", F2555)), _xlfn.CONCAT(E2555,"_Seta"), E2555)</f>
        <v>Alvenarias_Divisórias_Envoltórias</v>
      </c>
      <c r="W2555" s="4" t="str">
        <f>IF(ISNUMBER(FIND("Scheme", F2555)), _xlfn.CONCAT(F2555,"_Esquema"), F2555)</f>
        <v>OST_WallCoreLayer</v>
      </c>
    </row>
    <row r="2556" spans="1:23" ht="9.75" customHeight="1" x14ac:dyDescent="0.25">
      <c r="A2556" s="66">
        <v>2555</v>
      </c>
      <c r="B2556" s="65" t="s">
        <v>4283</v>
      </c>
      <c r="C2556" s="27" t="s">
        <v>4416</v>
      </c>
      <c r="D2556" s="27" t="s">
        <v>4538</v>
      </c>
      <c r="E2556" s="40" t="s">
        <v>4371</v>
      </c>
      <c r="F2556" s="25" t="s">
        <v>2817</v>
      </c>
      <c r="G2556" s="6" t="s">
        <v>13</v>
      </c>
      <c r="H2556" s="6" t="s">
        <v>13</v>
      </c>
      <c r="I2556" s="6" t="s">
        <v>13</v>
      </c>
      <c r="J2556" s="6" t="s">
        <v>13</v>
      </c>
      <c r="K2556" s="23" t="s">
        <v>13</v>
      </c>
      <c r="L2556" s="9" t="str">
        <f>_xlfn.CONCAT("", C2556)</f>
        <v>ARQ_Analítico</v>
      </c>
      <c r="M2556" s="9" t="str">
        <f>_xlfn.CONCAT("", D2556)</f>
        <v>ARQ_Analítico_Vedações</v>
      </c>
      <c r="N2556" s="9" t="str">
        <f>_xlfn.CONCAT("", E2556)</f>
        <v>Alvenarias_Divisórias_Envoltórias</v>
      </c>
      <c r="O2556" s="9" t="str">
        <f>_xlfn.CONCAT("Classe IFC ou Categoria Revit:   ", F2556)</f>
        <v>Classe IFC ou Categoria Revit:   OST_WallFoundationAnalytical</v>
      </c>
      <c r="P2556" s="7" t="s">
        <v>4183</v>
      </c>
      <c r="Q2556" s="11" t="str">
        <f>_xlfn.CONCAT("Categoria de Revit:  ",F2556)</f>
        <v>Categoria de Revit:  OST_WallFoundationAnalytical</v>
      </c>
      <c r="R2556" s="7" t="str">
        <f>C2556</f>
        <v>ARQ_Analítico</v>
      </c>
      <c r="S2556" s="7" t="str">
        <f>D2556</f>
        <v>ARQ_Analítico_Vedações</v>
      </c>
      <c r="T2556" s="7" t="str">
        <f>E2556</f>
        <v>Alvenarias_Divisórias_Envoltórias</v>
      </c>
      <c r="U2556" s="8" t="str">
        <f>_xlfn.CONCAT("bim-key_",A2556)</f>
        <v>bim-key_2555</v>
      </c>
      <c r="V2556" s="4" t="str">
        <f>IF(ISNUMBER(FIND("Arrow", F2556)), _xlfn.CONCAT(E2556,"_Seta"), E2556)</f>
        <v>Alvenarias_Divisórias_Envoltórias</v>
      </c>
      <c r="W2556" s="4" t="str">
        <f>IF(ISNUMBER(FIND("Scheme", F2556)), _xlfn.CONCAT(F2556,"_Esquema"), F2556)</f>
        <v>OST_WallFoundationAnalytical</v>
      </c>
    </row>
    <row r="2557" spans="1:23" ht="9.75" customHeight="1" x14ac:dyDescent="0.25">
      <c r="A2557" s="66">
        <v>2556</v>
      </c>
      <c r="B2557" s="65" t="s">
        <v>4283</v>
      </c>
      <c r="C2557" s="27" t="s">
        <v>4416</v>
      </c>
      <c r="D2557" s="27" t="s">
        <v>4742</v>
      </c>
      <c r="E2557" s="40" t="s">
        <v>4496</v>
      </c>
      <c r="F2557" s="25" t="s">
        <v>2804</v>
      </c>
      <c r="G2557" s="6" t="s">
        <v>13</v>
      </c>
      <c r="H2557" s="6" t="s">
        <v>13</v>
      </c>
      <c r="I2557" s="6" t="s">
        <v>13</v>
      </c>
      <c r="J2557" s="6" t="s">
        <v>13</v>
      </c>
      <c r="K2557" s="23" t="s">
        <v>13</v>
      </c>
      <c r="L2557" s="9" t="str">
        <f>_xlfn.CONCAT("", C2557)</f>
        <v>ARQ_Analítico</v>
      </c>
      <c r="M2557" s="9" t="str">
        <f>_xlfn.CONCAT("", D2557)</f>
        <v>ARQ_Analítico_Vedações_TAG</v>
      </c>
      <c r="N2557" s="9" t="str">
        <f>_xlfn.CONCAT("", E2557)</f>
        <v>Alvenarias_Divisórias_Envoltórias_Etiqueta</v>
      </c>
      <c r="O2557" s="9" t="str">
        <f>_xlfn.CONCAT("Classe IFC ou Categoria Revit:   ", F2557)</f>
        <v>Classe IFC ou Categoria Revit:   OST_WallFoundationAnalyticalTags</v>
      </c>
      <c r="P2557" s="7" t="s">
        <v>4460</v>
      </c>
      <c r="Q2557" s="11" t="str">
        <f>_xlfn.CONCAT("Categoria de Revit:  ",F2557)</f>
        <v>Categoria de Revit:  OST_WallFoundationAnalyticalTags</v>
      </c>
      <c r="R2557" s="7" t="str">
        <f>C2557</f>
        <v>ARQ_Analítico</v>
      </c>
      <c r="S2557" s="7" t="str">
        <f>D2557</f>
        <v>ARQ_Analítico_Vedações_TAG</v>
      </c>
      <c r="T2557" s="7" t="str">
        <f>E2557</f>
        <v>Alvenarias_Divisórias_Envoltórias_Etiqueta</v>
      </c>
      <c r="U2557" s="8" t="str">
        <f>_xlfn.CONCAT("bim-key_",A2557)</f>
        <v>bim-key_2556</v>
      </c>
      <c r="V2557" s="4" t="str">
        <f>IF(ISNUMBER(FIND("Arrow", F2557)), _xlfn.CONCAT(E2557,"_Seta"), E2557)</f>
        <v>Alvenarias_Divisórias_Envoltórias_Etiqueta</v>
      </c>
      <c r="W2557" s="4" t="str">
        <f>IF(ISNUMBER(FIND("Scheme", F2557)), _xlfn.CONCAT(F2557,"_Esquema"), F2557)</f>
        <v>OST_WallFoundationAnalyticalTags</v>
      </c>
    </row>
    <row r="2558" spans="1:23" ht="9.75" customHeight="1" x14ac:dyDescent="0.25">
      <c r="A2558" s="66">
        <v>2557</v>
      </c>
      <c r="B2558" s="65" t="s">
        <v>4283</v>
      </c>
      <c r="C2558" s="27" t="s">
        <v>4289</v>
      </c>
      <c r="D2558" s="27" t="s">
        <v>4454</v>
      </c>
      <c r="E2558" s="40" t="s">
        <v>4371</v>
      </c>
      <c r="F2558" s="25" t="s">
        <v>3455</v>
      </c>
      <c r="G2558" s="6" t="s">
        <v>13</v>
      </c>
      <c r="H2558" s="6" t="s">
        <v>13</v>
      </c>
      <c r="I2558" s="6" t="s">
        <v>13</v>
      </c>
      <c r="J2558" s="6" t="s">
        <v>13</v>
      </c>
      <c r="K2558" s="23" t="s">
        <v>13</v>
      </c>
      <c r="L2558" s="9" t="str">
        <f>_xlfn.CONCAT("", C2558)</f>
        <v>ARQ_Projeto</v>
      </c>
      <c r="M2558" s="9" t="str">
        <f>_xlfn.CONCAT("", D2558)</f>
        <v>ARQ_Vedações</v>
      </c>
      <c r="N2558" s="9" t="str">
        <f>_xlfn.CONCAT("", E2558)</f>
        <v>Alvenarias_Divisórias_Envoltórias</v>
      </c>
      <c r="O2558" s="9" t="str">
        <f>_xlfn.CONCAT("Classe IFC ou Categoria Revit:   ", F2558)</f>
        <v>Classe IFC ou Categoria Revit:   OST_WallLayers</v>
      </c>
      <c r="P2558" s="7" t="s">
        <v>4183</v>
      </c>
      <c r="Q2558" s="11" t="str">
        <f>_xlfn.CONCAT("Categoria de Revit:  ",F2558)</f>
        <v>Categoria de Revit:  OST_WallLayers</v>
      </c>
      <c r="R2558" s="7" t="str">
        <f>C2558</f>
        <v>ARQ_Projeto</v>
      </c>
      <c r="S2558" s="7" t="str">
        <f>D2558</f>
        <v>ARQ_Vedações</v>
      </c>
      <c r="T2558" s="7" t="str">
        <f>E2558</f>
        <v>Alvenarias_Divisórias_Envoltórias</v>
      </c>
      <c r="U2558" s="8" t="str">
        <f>_xlfn.CONCAT("bim-key_",A2558)</f>
        <v>bim-key_2557</v>
      </c>
      <c r="V2558" s="4" t="str">
        <f>IF(ISNUMBER(FIND("Arrow", F2558)), _xlfn.CONCAT(E2558,"_Seta"), E2558)</f>
        <v>Alvenarias_Divisórias_Envoltórias</v>
      </c>
      <c r="W2558" s="4" t="str">
        <f>IF(ISNUMBER(FIND("Scheme", F2558)), _xlfn.CONCAT(F2558,"_Esquema"), F2558)</f>
        <v>OST_WallLayers</v>
      </c>
    </row>
    <row r="2559" spans="1:23" ht="9.75" customHeight="1" x14ac:dyDescent="0.25">
      <c r="A2559" s="66">
        <v>2558</v>
      </c>
      <c r="B2559" s="65" t="s">
        <v>4283</v>
      </c>
      <c r="C2559" s="27" t="s">
        <v>4289</v>
      </c>
      <c r="D2559" s="27" t="s">
        <v>4454</v>
      </c>
      <c r="E2559" s="40" t="s">
        <v>4371</v>
      </c>
      <c r="F2559" s="25" t="s">
        <v>3580</v>
      </c>
      <c r="G2559" s="6" t="s">
        <v>13</v>
      </c>
      <c r="H2559" s="6" t="s">
        <v>13</v>
      </c>
      <c r="I2559" s="6" t="s">
        <v>13</v>
      </c>
      <c r="J2559" s="6" t="s">
        <v>13</v>
      </c>
      <c r="K2559" s="23" t="s">
        <v>13</v>
      </c>
      <c r="L2559" s="9" t="str">
        <f>_xlfn.CONCAT("", C2559)</f>
        <v>ARQ_Projeto</v>
      </c>
      <c r="M2559" s="9" t="str">
        <f>_xlfn.CONCAT("", D2559)</f>
        <v>ARQ_Vedações</v>
      </c>
      <c r="N2559" s="9" t="str">
        <f>_xlfn.CONCAT("", E2559)</f>
        <v>Alvenarias_Divisórias_Envoltórias</v>
      </c>
      <c r="O2559" s="9" t="str">
        <f>_xlfn.CONCAT("Classe IFC ou Categoria Revit:   ", F2559)</f>
        <v>Classe IFC ou Categoria Revit:   OST_WallLocalCoordSys</v>
      </c>
      <c r="P2559" s="7" t="s">
        <v>4183</v>
      </c>
      <c r="Q2559" s="11" t="str">
        <f>_xlfn.CONCAT("Categoria de Revit:  ",F2559)</f>
        <v>Categoria de Revit:  OST_WallLocalCoordSys</v>
      </c>
      <c r="R2559" s="7" t="str">
        <f>C2559</f>
        <v>ARQ_Projeto</v>
      </c>
      <c r="S2559" s="7" t="str">
        <f>D2559</f>
        <v>ARQ_Vedações</v>
      </c>
      <c r="T2559" s="7" t="str">
        <f>E2559</f>
        <v>Alvenarias_Divisórias_Envoltórias</v>
      </c>
      <c r="U2559" s="8" t="str">
        <f>_xlfn.CONCAT("bim-key_",A2559)</f>
        <v>bim-key_2558</v>
      </c>
      <c r="V2559" s="4" t="str">
        <f>IF(ISNUMBER(FIND("Arrow", F2559)), _xlfn.CONCAT(E2559,"_Seta"), E2559)</f>
        <v>Alvenarias_Divisórias_Envoltórias</v>
      </c>
      <c r="W2559" s="4" t="str">
        <f>IF(ISNUMBER(FIND("Scheme", F2559)), _xlfn.CONCAT(F2559,"_Esquema"), F2559)</f>
        <v>OST_WallLocalCoordSys</v>
      </c>
    </row>
    <row r="2560" spans="1:23" ht="9.75" customHeight="1" x14ac:dyDescent="0.25">
      <c r="A2560" s="66">
        <v>2559</v>
      </c>
      <c r="B2560" s="65" t="s">
        <v>4283</v>
      </c>
      <c r="C2560" s="27" t="s">
        <v>4289</v>
      </c>
      <c r="D2560" s="40" t="s">
        <v>4454</v>
      </c>
      <c r="E2560" s="40" t="s">
        <v>4371</v>
      </c>
      <c r="F2560" s="25" t="s">
        <v>3526</v>
      </c>
      <c r="G2560" s="6" t="s">
        <v>13</v>
      </c>
      <c r="H2560" s="6" t="s">
        <v>13</v>
      </c>
      <c r="I2560" s="6" t="s">
        <v>13</v>
      </c>
      <c r="J2560" s="6" t="s">
        <v>13</v>
      </c>
      <c r="K2560" s="23" t="s">
        <v>13</v>
      </c>
      <c r="L2560" s="9" t="str">
        <f>_xlfn.CONCAT("", C2560)</f>
        <v>ARQ_Projeto</v>
      </c>
      <c r="M2560" s="9" t="str">
        <f>_xlfn.CONCAT("", D2560)</f>
        <v>ARQ_Vedações</v>
      </c>
      <c r="N2560" s="9" t="str">
        <f>_xlfn.CONCAT("", E2560)</f>
        <v>Alvenarias_Divisórias_Envoltórias</v>
      </c>
      <c r="O2560" s="9" t="str">
        <f>_xlfn.CONCAT("Classe IFC ou Categoria Revit:   ", F2560)</f>
        <v>Classe IFC ou Categoria Revit:   OST_WallNonCoreLayer</v>
      </c>
      <c r="P2560" s="7" t="s">
        <v>4183</v>
      </c>
      <c r="Q2560" s="11" t="str">
        <f>_xlfn.CONCAT("Categoria de Revit:  ",F2560)</f>
        <v>Categoria de Revit:  OST_WallNonCoreLayer</v>
      </c>
      <c r="R2560" s="7" t="str">
        <f>C2560</f>
        <v>ARQ_Projeto</v>
      </c>
      <c r="S2560" s="7" t="str">
        <f>D2560</f>
        <v>ARQ_Vedações</v>
      </c>
      <c r="T2560" s="7" t="str">
        <f>E2560</f>
        <v>Alvenarias_Divisórias_Envoltórias</v>
      </c>
      <c r="U2560" s="8" t="str">
        <f>_xlfn.CONCAT("bim-key_",A2560)</f>
        <v>bim-key_2559</v>
      </c>
      <c r="V2560" s="4" t="str">
        <f>IF(ISNUMBER(FIND("Arrow", F2560)), _xlfn.CONCAT(E2560,"_Seta"), E2560)</f>
        <v>Alvenarias_Divisórias_Envoltórias</v>
      </c>
      <c r="W2560" s="4" t="str">
        <f>IF(ISNUMBER(FIND("Scheme", F2560)), _xlfn.CONCAT(F2560,"_Esquema"), F2560)</f>
        <v>OST_WallNonCoreLayer</v>
      </c>
    </row>
    <row r="2561" spans="1:23" ht="9.75" customHeight="1" x14ac:dyDescent="0.25">
      <c r="A2561" s="66">
        <v>2560</v>
      </c>
      <c r="B2561" s="65" t="s">
        <v>4283</v>
      </c>
      <c r="C2561" s="27" t="s">
        <v>4289</v>
      </c>
      <c r="D2561" s="40" t="s">
        <v>4454</v>
      </c>
      <c r="E2561" s="40" t="s">
        <v>4371</v>
      </c>
      <c r="F2561" s="25" t="s">
        <v>3656</v>
      </c>
      <c r="G2561" s="6" t="s">
        <v>13</v>
      </c>
      <c r="H2561" s="6" t="s">
        <v>13</v>
      </c>
      <c r="I2561" s="6" t="s">
        <v>13</v>
      </c>
      <c r="J2561" s="6" t="s">
        <v>13</v>
      </c>
      <c r="K2561" s="23" t="s">
        <v>13</v>
      </c>
      <c r="L2561" s="9" t="str">
        <f>_xlfn.CONCAT("", C2561)</f>
        <v>ARQ_Projeto</v>
      </c>
      <c r="M2561" s="9" t="str">
        <f>_xlfn.CONCAT("", D2561)</f>
        <v>ARQ_Vedações</v>
      </c>
      <c r="N2561" s="9" t="str">
        <f>_xlfn.CONCAT("", E2561)</f>
        <v>Alvenarias_Divisórias_Envoltórias</v>
      </c>
      <c r="O2561" s="9" t="str">
        <f>_xlfn.CONCAT("Classe IFC ou Categoria Revit:   ", F2561)</f>
        <v>Classe IFC ou Categoria Revit:   OST_WallRefPlanes</v>
      </c>
      <c r="P2561" s="7" t="s">
        <v>4183</v>
      </c>
      <c r="Q2561" s="11" t="str">
        <f>_xlfn.CONCAT("Categoria de Revit:  ",F2561)</f>
        <v>Categoria de Revit:  OST_WallRefPlanes</v>
      </c>
      <c r="R2561" s="7" t="str">
        <f>C2561</f>
        <v>ARQ_Projeto</v>
      </c>
      <c r="S2561" s="7" t="str">
        <f>D2561</f>
        <v>ARQ_Vedações</v>
      </c>
      <c r="T2561" s="7" t="str">
        <f>E2561</f>
        <v>Alvenarias_Divisórias_Envoltórias</v>
      </c>
      <c r="U2561" s="8" t="str">
        <f>_xlfn.CONCAT("bim-key_",A2561)</f>
        <v>bim-key_2560</v>
      </c>
      <c r="V2561" s="4" t="str">
        <f>IF(ISNUMBER(FIND("Arrow", F2561)), _xlfn.CONCAT(E2561,"_Seta"), E2561)</f>
        <v>Alvenarias_Divisórias_Envoltórias</v>
      </c>
      <c r="W2561" s="4" t="str">
        <f>IF(ISNUMBER(FIND("Scheme", F2561)), _xlfn.CONCAT(F2561,"_Esquema"), F2561)</f>
        <v>OST_WallRefPlanes</v>
      </c>
    </row>
    <row r="2562" spans="1:23" ht="9.75" customHeight="1" x14ac:dyDescent="0.25">
      <c r="A2562" s="66">
        <v>2111</v>
      </c>
      <c r="B2562" s="65" t="s">
        <v>4283</v>
      </c>
      <c r="C2562" s="27" t="s">
        <v>4458</v>
      </c>
      <c r="D2562" s="27" t="s">
        <v>4455</v>
      </c>
      <c r="E2562" s="26" t="s">
        <v>4456</v>
      </c>
      <c r="F2562" s="25" t="s">
        <v>3534</v>
      </c>
      <c r="G2562" s="6" t="s">
        <v>13</v>
      </c>
      <c r="H2562" s="6" t="s">
        <v>13</v>
      </c>
      <c r="I2562" s="6" t="s">
        <v>13</v>
      </c>
      <c r="J2562" s="6" t="s">
        <v>13</v>
      </c>
      <c r="K2562" s="23" t="s">
        <v>13</v>
      </c>
      <c r="L2562" s="9" t="str">
        <f>_xlfn.CONCAT("", C2562)</f>
        <v>XXX_Antigos</v>
      </c>
      <c r="M2562" s="9" t="str">
        <f>_xlfn.CONCAT("", D2562)</f>
        <v>XXX_Obsoletos</v>
      </c>
      <c r="N2562" s="9" t="str">
        <f>_xlfn.CONCAT("", E2562)</f>
        <v>Elemento_Obsoleto</v>
      </c>
      <c r="O2562" s="9" t="str">
        <f>_xlfn.CONCAT("Classe IFC ou Categoria Revit:   ", F2562)</f>
        <v>Classe IFC ou Categoria Revit:   OST_MEPLoadAreaTags_OBSOLETE</v>
      </c>
      <c r="P2562" s="7" t="s">
        <v>5073</v>
      </c>
      <c r="Q2562" s="11" t="str">
        <f>_xlfn.CONCAT("Categoria de Revit:  ",F2562)</f>
        <v>Categoria de Revit:  OST_MEPLoadAreaTags_OBSOLETE</v>
      </c>
      <c r="R2562" s="7" t="str">
        <f>C2562</f>
        <v>XXX_Antigos</v>
      </c>
      <c r="S2562" s="7" t="str">
        <f>D2562</f>
        <v>XXX_Obsoletos</v>
      </c>
      <c r="T2562" s="7" t="str">
        <f>E2562</f>
        <v>Elemento_Obsoleto</v>
      </c>
      <c r="U2562" s="8" t="str">
        <f>_xlfn.CONCAT("bim-key_",A2562)</f>
        <v>bim-key_2111</v>
      </c>
      <c r="V2562" s="4" t="str">
        <f>IF(ISNUMBER(FIND("Arrow", F2562)), _xlfn.CONCAT(E2562,"_Seta"), E2562)</f>
        <v>Elemento_Obsoleto</v>
      </c>
      <c r="W2562" s="4" t="str">
        <f>IF(ISNUMBER(FIND("Scheme", F2562)), _xlfn.CONCAT(F2562,"_Esquema"), F2562)</f>
        <v>OST_MEPLoadAreaTags_OBSOLETE</v>
      </c>
    </row>
    <row r="2563" spans="1:23" ht="9.75" customHeight="1" x14ac:dyDescent="0.25">
      <c r="A2563" s="66">
        <v>2562</v>
      </c>
      <c r="B2563" s="65" t="s">
        <v>4283</v>
      </c>
      <c r="C2563" s="27" t="s">
        <v>4289</v>
      </c>
      <c r="D2563" s="40" t="s">
        <v>4454</v>
      </c>
      <c r="E2563" s="40" t="s">
        <v>4371</v>
      </c>
      <c r="F2563" s="25" t="s">
        <v>3970</v>
      </c>
      <c r="G2563" s="6" t="s">
        <v>13</v>
      </c>
      <c r="H2563" s="6" t="s">
        <v>13</v>
      </c>
      <c r="I2563" s="6" t="s">
        <v>13</v>
      </c>
      <c r="J2563" s="6" t="s">
        <v>13</v>
      </c>
      <c r="K2563" s="23" t="s">
        <v>13</v>
      </c>
      <c r="L2563" s="9" t="str">
        <f t="shared" ref="L2562:L2606" si="0">_xlfn.CONCAT("", C2563)</f>
        <v>ARQ_Projeto</v>
      </c>
      <c r="M2563" s="9" t="str">
        <f t="shared" ref="M2562:M2606" si="1">_xlfn.CONCAT("", D2563)</f>
        <v>ARQ_Vedações</v>
      </c>
      <c r="N2563" s="9" t="str">
        <f t="shared" ref="N2562:N2606" si="2">_xlfn.CONCAT("", E2563)</f>
        <v>Alvenarias_Divisórias_Envoltórias</v>
      </c>
      <c r="O2563" s="9" t="str">
        <f t="shared" ref="O2562:O2606" si="3">_xlfn.CONCAT("Classe IFC ou Categoria Revit:   ", F2563)</f>
        <v>Classe IFC ou Categoria Revit:   OST_Walls</v>
      </c>
      <c r="P2563" s="7" t="s">
        <v>4183</v>
      </c>
      <c r="Q2563" s="11" t="str">
        <f t="shared" ref="Q2563:Q2606" si="4">_xlfn.CONCAT("Categoria de Revit:  ",F2563)</f>
        <v>Categoria de Revit:  OST_Walls</v>
      </c>
      <c r="R2563" s="7" t="str">
        <f t="shared" ref="R2562:R2606" si="5">C2563</f>
        <v>ARQ_Projeto</v>
      </c>
      <c r="S2563" s="7" t="str">
        <f t="shared" ref="S2562:S2606" si="6">D2563</f>
        <v>ARQ_Vedações</v>
      </c>
      <c r="T2563" s="7" t="str">
        <f t="shared" ref="T2562:T2606" si="7">E2563</f>
        <v>Alvenarias_Divisórias_Envoltórias</v>
      </c>
      <c r="U2563" s="8" t="str">
        <f t="shared" ref="U2562:U2606" si="8">_xlfn.CONCAT("bim-key_",A2563)</f>
        <v>bim-key_2562</v>
      </c>
      <c r="V2563" s="4" t="str">
        <f t="shared" ref="V2562:V2606" si="9">IF(ISNUMBER(FIND("Arrow", F2563)), _xlfn.CONCAT(E2563,"_Seta"), E2563)</f>
        <v>Alvenarias_Divisórias_Envoltórias</v>
      </c>
      <c r="W2563" s="4" t="str">
        <f t="shared" ref="W2562:W2606" si="10">IF(ISNUMBER(FIND("Scheme", F2563)), _xlfn.CONCAT(F2563,"_Esquema"), F2563)</f>
        <v>OST_Walls</v>
      </c>
    </row>
    <row r="2564" spans="1:23" ht="9.75" customHeight="1" x14ac:dyDescent="0.25">
      <c r="A2564" s="66">
        <v>2563</v>
      </c>
      <c r="B2564" s="65" t="s">
        <v>4283</v>
      </c>
      <c r="C2564" s="27" t="s">
        <v>4416</v>
      </c>
      <c r="D2564" s="27" t="s">
        <v>4538</v>
      </c>
      <c r="E2564" s="40" t="s">
        <v>4371</v>
      </c>
      <c r="F2564" s="25" t="s">
        <v>3732</v>
      </c>
      <c r="G2564" s="6" t="s">
        <v>13</v>
      </c>
      <c r="H2564" s="6" t="s">
        <v>13</v>
      </c>
      <c r="I2564" s="6" t="s">
        <v>13</v>
      </c>
      <c r="J2564" s="6" t="s">
        <v>13</v>
      </c>
      <c r="K2564" s="23" t="s">
        <v>13</v>
      </c>
      <c r="L2564" s="9" t="str">
        <f t="shared" si="0"/>
        <v>ARQ_Analítico</v>
      </c>
      <c r="M2564" s="9" t="str">
        <f t="shared" si="1"/>
        <v>ARQ_Analítico_Vedações</v>
      </c>
      <c r="N2564" s="9" t="str">
        <f t="shared" si="2"/>
        <v>Alvenarias_Divisórias_Envoltórias</v>
      </c>
      <c r="O2564" s="9" t="str">
        <f t="shared" si="3"/>
        <v>Classe IFC ou Categoria Revit:   OST_WallsAnalyticalGeometry</v>
      </c>
      <c r="P2564" s="7" t="s">
        <v>4183</v>
      </c>
      <c r="Q2564" s="11" t="str">
        <f t="shared" si="4"/>
        <v>Categoria de Revit:  OST_WallsAnalyticalGeometry</v>
      </c>
      <c r="R2564" s="7" t="str">
        <f t="shared" si="5"/>
        <v>ARQ_Analítico</v>
      </c>
      <c r="S2564" s="7" t="str">
        <f t="shared" si="6"/>
        <v>ARQ_Analítico_Vedações</v>
      </c>
      <c r="T2564" s="7" t="str">
        <f t="shared" si="7"/>
        <v>Alvenarias_Divisórias_Envoltórias</v>
      </c>
      <c r="U2564" s="8" t="str">
        <f t="shared" si="8"/>
        <v>bim-key_2563</v>
      </c>
      <c r="V2564" s="4" t="str">
        <f t="shared" si="9"/>
        <v>Alvenarias_Divisórias_Envoltórias</v>
      </c>
      <c r="W2564" s="4" t="str">
        <f t="shared" si="10"/>
        <v>OST_WallsAnalyticalGeometry</v>
      </c>
    </row>
    <row r="2565" spans="1:23" ht="9.75" customHeight="1" x14ac:dyDescent="0.25">
      <c r="A2565" s="66">
        <v>2564</v>
      </c>
      <c r="B2565" s="65" t="s">
        <v>4283</v>
      </c>
      <c r="C2565" s="27" t="s">
        <v>4289</v>
      </c>
      <c r="D2565" s="40" t="s">
        <v>4454</v>
      </c>
      <c r="E2565" s="40" t="s">
        <v>4371</v>
      </c>
      <c r="F2565" s="25" t="s">
        <v>3969</v>
      </c>
      <c r="G2565" s="6" t="s">
        <v>13</v>
      </c>
      <c r="H2565" s="6" t="s">
        <v>13</v>
      </c>
      <c r="I2565" s="6" t="s">
        <v>13</v>
      </c>
      <c r="J2565" s="6" t="s">
        <v>13</v>
      </c>
      <c r="K2565" s="23" t="s">
        <v>13</v>
      </c>
      <c r="L2565" s="9" t="str">
        <f t="shared" si="0"/>
        <v>ARQ_Projeto</v>
      </c>
      <c r="M2565" s="9" t="str">
        <f t="shared" si="1"/>
        <v>ARQ_Vedações</v>
      </c>
      <c r="N2565" s="9" t="str">
        <f t="shared" si="2"/>
        <v>Alvenarias_Divisórias_Envoltórias</v>
      </c>
      <c r="O2565" s="9" t="str">
        <f t="shared" si="3"/>
        <v>Classe IFC ou Categoria Revit:   OST_WallsCutOutlines</v>
      </c>
      <c r="P2565" s="7" t="s">
        <v>4183</v>
      </c>
      <c r="Q2565" s="11" t="str">
        <f t="shared" si="4"/>
        <v>Categoria de Revit:  OST_WallsCutOutlines</v>
      </c>
      <c r="R2565" s="7" t="str">
        <f t="shared" si="5"/>
        <v>ARQ_Projeto</v>
      </c>
      <c r="S2565" s="7" t="str">
        <f t="shared" si="6"/>
        <v>ARQ_Vedações</v>
      </c>
      <c r="T2565" s="7" t="str">
        <f t="shared" si="7"/>
        <v>Alvenarias_Divisórias_Envoltórias</v>
      </c>
      <c r="U2565" s="8" t="str">
        <f t="shared" si="8"/>
        <v>bim-key_2564</v>
      </c>
      <c r="V2565" s="4" t="str">
        <f t="shared" si="9"/>
        <v>Alvenarias_Divisórias_Envoltórias</v>
      </c>
      <c r="W2565" s="4" t="str">
        <f t="shared" si="10"/>
        <v>OST_WallsCutOutlines</v>
      </c>
    </row>
    <row r="2566" spans="1:23" ht="9.75" customHeight="1" x14ac:dyDescent="0.25">
      <c r="A2566" s="66">
        <v>2565</v>
      </c>
      <c r="B2566" s="65" t="s">
        <v>4283</v>
      </c>
      <c r="C2566" s="27" t="s">
        <v>4289</v>
      </c>
      <c r="D2566" s="40" t="s">
        <v>4454</v>
      </c>
      <c r="E2566" s="40" t="s">
        <v>4371</v>
      </c>
      <c r="F2566" s="25" t="s">
        <v>3711</v>
      </c>
      <c r="G2566" s="6" t="s">
        <v>13</v>
      </c>
      <c r="H2566" s="6" t="s">
        <v>13</v>
      </c>
      <c r="I2566" s="6" t="s">
        <v>13</v>
      </c>
      <c r="J2566" s="6" t="s">
        <v>13</v>
      </c>
      <c r="K2566" s="23" t="s">
        <v>13</v>
      </c>
      <c r="L2566" s="9" t="str">
        <f t="shared" si="0"/>
        <v>ARQ_Projeto</v>
      </c>
      <c r="M2566" s="9" t="str">
        <f t="shared" si="1"/>
        <v>ARQ_Vedações</v>
      </c>
      <c r="N2566" s="9" t="str">
        <f t="shared" si="2"/>
        <v>Alvenarias_Divisórias_Envoltórias</v>
      </c>
      <c r="O2566" s="9" t="str">
        <f t="shared" si="3"/>
        <v>Classe IFC ou Categoria Revit:   OST_WallsCutPattern</v>
      </c>
      <c r="P2566" s="7" t="s">
        <v>4183</v>
      </c>
      <c r="Q2566" s="11" t="str">
        <f t="shared" si="4"/>
        <v>Categoria de Revit:  OST_WallsCutPattern</v>
      </c>
      <c r="R2566" s="7" t="str">
        <f t="shared" si="5"/>
        <v>ARQ_Projeto</v>
      </c>
      <c r="S2566" s="7" t="str">
        <f t="shared" si="6"/>
        <v>ARQ_Vedações</v>
      </c>
      <c r="T2566" s="7" t="str">
        <f t="shared" si="7"/>
        <v>Alvenarias_Divisórias_Envoltórias</v>
      </c>
      <c r="U2566" s="8" t="str">
        <f t="shared" si="8"/>
        <v>bim-key_2565</v>
      </c>
      <c r="V2566" s="4" t="str">
        <f t="shared" si="9"/>
        <v>Alvenarias_Divisórias_Envoltórias</v>
      </c>
      <c r="W2566" s="4" t="str">
        <f t="shared" si="10"/>
        <v>OST_WallsCutPattern</v>
      </c>
    </row>
    <row r="2567" spans="1:23" ht="9.75" customHeight="1" x14ac:dyDescent="0.25">
      <c r="A2567" s="66">
        <v>2566</v>
      </c>
      <c r="B2567" s="65" t="s">
        <v>4283</v>
      </c>
      <c r="C2567" s="27" t="s">
        <v>4289</v>
      </c>
      <c r="D2567" s="40" t="s">
        <v>4454</v>
      </c>
      <c r="E2567" s="40" t="s">
        <v>4371</v>
      </c>
      <c r="F2567" s="25" t="s">
        <v>3713</v>
      </c>
      <c r="G2567" s="6" t="s">
        <v>13</v>
      </c>
      <c r="H2567" s="6" t="s">
        <v>13</v>
      </c>
      <c r="I2567" s="6" t="s">
        <v>13</v>
      </c>
      <c r="J2567" s="6" t="s">
        <v>13</v>
      </c>
      <c r="K2567" s="23" t="s">
        <v>13</v>
      </c>
      <c r="L2567" s="9" t="str">
        <f t="shared" si="0"/>
        <v>ARQ_Projeto</v>
      </c>
      <c r="M2567" s="9" t="str">
        <f t="shared" si="1"/>
        <v>ARQ_Vedações</v>
      </c>
      <c r="N2567" s="9" t="str">
        <f t="shared" si="2"/>
        <v>Alvenarias_Divisórias_Envoltórias</v>
      </c>
      <c r="O2567" s="9" t="str">
        <f t="shared" si="3"/>
        <v>Classe IFC ou Categoria Revit:   OST_WallsDefault</v>
      </c>
      <c r="P2567" s="7" t="s">
        <v>4183</v>
      </c>
      <c r="Q2567" s="11" t="str">
        <f t="shared" si="4"/>
        <v>Categoria de Revit:  OST_WallsDefault</v>
      </c>
      <c r="R2567" s="7" t="str">
        <f t="shared" si="5"/>
        <v>ARQ_Projeto</v>
      </c>
      <c r="S2567" s="7" t="str">
        <f t="shared" si="6"/>
        <v>ARQ_Vedações</v>
      </c>
      <c r="T2567" s="7" t="str">
        <f t="shared" si="7"/>
        <v>Alvenarias_Divisórias_Envoltórias</v>
      </c>
      <c r="U2567" s="8" t="str">
        <f t="shared" si="8"/>
        <v>bim-key_2566</v>
      </c>
      <c r="V2567" s="4" t="str">
        <f t="shared" si="9"/>
        <v>Alvenarias_Divisórias_Envoltórias</v>
      </c>
      <c r="W2567" s="4" t="str">
        <f t="shared" si="10"/>
        <v>OST_WallsDefault</v>
      </c>
    </row>
    <row r="2568" spans="1:23" ht="9.75" customHeight="1" x14ac:dyDescent="0.25">
      <c r="A2568" s="66">
        <v>2567</v>
      </c>
      <c r="B2568" s="65" t="s">
        <v>4283</v>
      </c>
      <c r="C2568" s="27" t="s">
        <v>4289</v>
      </c>
      <c r="D2568" s="40" t="s">
        <v>4454</v>
      </c>
      <c r="E2568" s="40" t="s">
        <v>4655</v>
      </c>
      <c r="F2568" s="25" t="s">
        <v>3715</v>
      </c>
      <c r="G2568" s="6" t="s">
        <v>13</v>
      </c>
      <c r="H2568" s="6" t="s">
        <v>13</v>
      </c>
      <c r="I2568" s="6" t="s">
        <v>13</v>
      </c>
      <c r="J2568" s="6" t="s">
        <v>13</v>
      </c>
      <c r="K2568" s="23" t="s">
        <v>13</v>
      </c>
      <c r="L2568" s="9" t="str">
        <f t="shared" si="0"/>
        <v>ARQ_Projeto</v>
      </c>
      <c r="M2568" s="9" t="str">
        <f t="shared" si="1"/>
        <v>ARQ_Vedações</v>
      </c>
      <c r="N2568" s="9" t="str">
        <f t="shared" si="2"/>
        <v>Alvenarias_Divisórias_Envoltórias_Camada_Acabamento</v>
      </c>
      <c r="O2568" s="9" t="str">
        <f t="shared" si="3"/>
        <v>Classe IFC ou Categoria Revit:   OST_WallsFinish1</v>
      </c>
      <c r="P2568" s="7" t="s">
        <v>4183</v>
      </c>
      <c r="Q2568" s="11" t="str">
        <f t="shared" si="4"/>
        <v>Categoria de Revit:  OST_WallsFinish1</v>
      </c>
      <c r="R2568" s="7" t="str">
        <f t="shared" si="5"/>
        <v>ARQ_Projeto</v>
      </c>
      <c r="S2568" s="7" t="str">
        <f t="shared" si="6"/>
        <v>ARQ_Vedações</v>
      </c>
      <c r="T2568" s="7" t="str">
        <f t="shared" si="7"/>
        <v>Alvenarias_Divisórias_Envoltórias_Camada_Acabamento</v>
      </c>
      <c r="U2568" s="8" t="str">
        <f t="shared" si="8"/>
        <v>bim-key_2567</v>
      </c>
      <c r="V2568" s="4" t="str">
        <f t="shared" si="9"/>
        <v>Alvenarias_Divisórias_Envoltórias_Camada_Acabamento</v>
      </c>
      <c r="W2568" s="4" t="str">
        <f t="shared" si="10"/>
        <v>OST_WallsFinish1</v>
      </c>
    </row>
    <row r="2569" spans="1:23" ht="9.75" customHeight="1" x14ac:dyDescent="0.25">
      <c r="A2569" s="66">
        <v>2568</v>
      </c>
      <c r="B2569" s="65" t="s">
        <v>4283</v>
      </c>
      <c r="C2569" s="27" t="s">
        <v>4289</v>
      </c>
      <c r="D2569" s="40" t="s">
        <v>4454</v>
      </c>
      <c r="E2569" s="40" t="s">
        <v>4655</v>
      </c>
      <c r="F2569" s="25" t="s">
        <v>3714</v>
      </c>
      <c r="G2569" s="6" t="s">
        <v>13</v>
      </c>
      <c r="H2569" s="6" t="s">
        <v>13</v>
      </c>
      <c r="I2569" s="6" t="s">
        <v>13</v>
      </c>
      <c r="J2569" s="6" t="s">
        <v>13</v>
      </c>
      <c r="K2569" s="23" t="s">
        <v>13</v>
      </c>
      <c r="L2569" s="9" t="str">
        <f t="shared" si="0"/>
        <v>ARQ_Projeto</v>
      </c>
      <c r="M2569" s="9" t="str">
        <f t="shared" si="1"/>
        <v>ARQ_Vedações</v>
      </c>
      <c r="N2569" s="9" t="str">
        <f t="shared" si="2"/>
        <v>Alvenarias_Divisórias_Envoltórias_Camada_Acabamento</v>
      </c>
      <c r="O2569" s="9" t="str">
        <f t="shared" si="3"/>
        <v>Classe IFC ou Categoria Revit:   OST_WallsFinish2</v>
      </c>
      <c r="P2569" s="7" t="s">
        <v>4183</v>
      </c>
      <c r="Q2569" s="11" t="str">
        <f t="shared" si="4"/>
        <v>Categoria de Revit:  OST_WallsFinish2</v>
      </c>
      <c r="R2569" s="7" t="str">
        <f t="shared" si="5"/>
        <v>ARQ_Projeto</v>
      </c>
      <c r="S2569" s="7" t="str">
        <f t="shared" si="6"/>
        <v>ARQ_Vedações</v>
      </c>
      <c r="T2569" s="7" t="str">
        <f t="shared" si="7"/>
        <v>Alvenarias_Divisórias_Envoltórias_Camada_Acabamento</v>
      </c>
      <c r="U2569" s="8" t="str">
        <f t="shared" si="8"/>
        <v>bim-key_2568</v>
      </c>
      <c r="V2569" s="4" t="str">
        <f t="shared" si="9"/>
        <v>Alvenarias_Divisórias_Envoltórias_Camada_Acabamento</v>
      </c>
      <c r="W2569" s="4" t="str">
        <f t="shared" si="10"/>
        <v>OST_WallsFinish2</v>
      </c>
    </row>
    <row r="2570" spans="1:23" ht="9.75" customHeight="1" x14ac:dyDescent="0.25">
      <c r="A2570" s="66">
        <v>2569</v>
      </c>
      <c r="B2570" s="65" t="s">
        <v>4283</v>
      </c>
      <c r="C2570" s="27" t="s">
        <v>4289</v>
      </c>
      <c r="D2570" s="40" t="s">
        <v>4454</v>
      </c>
      <c r="E2570" s="40" t="s">
        <v>4371</v>
      </c>
      <c r="F2570" s="25" t="s">
        <v>3717</v>
      </c>
      <c r="G2570" s="6" t="s">
        <v>13</v>
      </c>
      <c r="H2570" s="6" t="s">
        <v>13</v>
      </c>
      <c r="I2570" s="6" t="s">
        <v>13</v>
      </c>
      <c r="J2570" s="6" t="s">
        <v>13</v>
      </c>
      <c r="K2570" s="23" t="s">
        <v>13</v>
      </c>
      <c r="L2570" s="9" t="str">
        <f t="shared" si="0"/>
        <v>ARQ_Projeto</v>
      </c>
      <c r="M2570" s="9" t="str">
        <f t="shared" si="1"/>
        <v>ARQ_Vedações</v>
      </c>
      <c r="N2570" s="9" t="str">
        <f t="shared" si="2"/>
        <v>Alvenarias_Divisórias_Envoltórias</v>
      </c>
      <c r="O2570" s="9" t="str">
        <f t="shared" si="3"/>
        <v>Classe IFC ou Categoria Revit:   OST_WallsInsulation</v>
      </c>
      <c r="P2570" s="7" t="s">
        <v>4183</v>
      </c>
      <c r="Q2570" s="11" t="str">
        <f t="shared" si="4"/>
        <v>Categoria de Revit:  OST_WallsInsulation</v>
      </c>
      <c r="R2570" s="7" t="str">
        <f t="shared" si="5"/>
        <v>ARQ_Projeto</v>
      </c>
      <c r="S2570" s="7" t="str">
        <f t="shared" si="6"/>
        <v>ARQ_Vedações</v>
      </c>
      <c r="T2570" s="7" t="str">
        <f t="shared" si="7"/>
        <v>Alvenarias_Divisórias_Envoltórias</v>
      </c>
      <c r="U2570" s="8" t="str">
        <f t="shared" si="8"/>
        <v>bim-key_2569</v>
      </c>
      <c r="V2570" s="4" t="str">
        <f t="shared" si="9"/>
        <v>Alvenarias_Divisórias_Envoltórias</v>
      </c>
      <c r="W2570" s="4" t="str">
        <f t="shared" si="10"/>
        <v>OST_WallsInsulation</v>
      </c>
    </row>
    <row r="2571" spans="1:23" ht="9.75" customHeight="1" x14ac:dyDescent="0.25">
      <c r="A2571" s="66">
        <v>2570</v>
      </c>
      <c r="B2571" s="65" t="s">
        <v>4283</v>
      </c>
      <c r="C2571" s="27" t="s">
        <v>4289</v>
      </c>
      <c r="D2571" s="27" t="s">
        <v>4454</v>
      </c>
      <c r="E2571" s="40" t="s">
        <v>4371</v>
      </c>
      <c r="F2571" s="25" t="s">
        <v>3719</v>
      </c>
      <c r="G2571" s="6" t="s">
        <v>13</v>
      </c>
      <c r="H2571" s="6" t="s">
        <v>13</v>
      </c>
      <c r="I2571" s="6" t="s">
        <v>13</v>
      </c>
      <c r="J2571" s="6" t="s">
        <v>13</v>
      </c>
      <c r="K2571" s="23" t="s">
        <v>13</v>
      </c>
      <c r="L2571" s="9" t="str">
        <f t="shared" si="0"/>
        <v>ARQ_Projeto</v>
      </c>
      <c r="M2571" s="9" t="str">
        <f t="shared" si="1"/>
        <v>ARQ_Vedações</v>
      </c>
      <c r="N2571" s="9" t="str">
        <f t="shared" si="2"/>
        <v>Alvenarias_Divisórias_Envoltórias</v>
      </c>
      <c r="O2571" s="9" t="str">
        <f t="shared" si="3"/>
        <v>Classe IFC ou Categoria Revit:   OST_WallsMembrane</v>
      </c>
      <c r="P2571" s="7" t="s">
        <v>4183</v>
      </c>
      <c r="Q2571" s="11" t="str">
        <f t="shared" si="4"/>
        <v>Categoria de Revit:  OST_WallsMembrane</v>
      </c>
      <c r="R2571" s="7" t="str">
        <f t="shared" si="5"/>
        <v>ARQ_Projeto</v>
      </c>
      <c r="S2571" s="7" t="str">
        <f t="shared" si="6"/>
        <v>ARQ_Vedações</v>
      </c>
      <c r="T2571" s="7" t="str">
        <f t="shared" si="7"/>
        <v>Alvenarias_Divisórias_Envoltórias</v>
      </c>
      <c r="U2571" s="8" t="str">
        <f t="shared" si="8"/>
        <v>bim-key_2570</v>
      </c>
      <c r="V2571" s="4" t="str">
        <f t="shared" si="9"/>
        <v>Alvenarias_Divisórias_Envoltórias</v>
      </c>
      <c r="W2571" s="4" t="str">
        <f t="shared" si="10"/>
        <v>OST_WallsMembrane</v>
      </c>
    </row>
    <row r="2572" spans="1:23" ht="9.75" customHeight="1" x14ac:dyDescent="0.25">
      <c r="A2572" s="66">
        <v>2571</v>
      </c>
      <c r="B2572" s="65" t="s">
        <v>4283</v>
      </c>
      <c r="C2572" s="27" t="s">
        <v>4289</v>
      </c>
      <c r="D2572" s="27" t="s">
        <v>4454</v>
      </c>
      <c r="E2572" s="40" t="s">
        <v>4371</v>
      </c>
      <c r="F2572" s="25" t="s">
        <v>3968</v>
      </c>
      <c r="G2572" s="6" t="s">
        <v>13</v>
      </c>
      <c r="H2572" s="6" t="s">
        <v>13</v>
      </c>
      <c r="I2572" s="6" t="s">
        <v>13</v>
      </c>
      <c r="J2572" s="6" t="s">
        <v>13</v>
      </c>
      <c r="K2572" s="23" t="s">
        <v>13</v>
      </c>
      <c r="L2572" s="9" t="str">
        <f t="shared" si="0"/>
        <v>ARQ_Projeto</v>
      </c>
      <c r="M2572" s="9" t="str">
        <f t="shared" si="1"/>
        <v>ARQ_Vedações</v>
      </c>
      <c r="N2572" s="9" t="str">
        <f t="shared" si="2"/>
        <v>Alvenarias_Divisórias_Envoltórias</v>
      </c>
      <c r="O2572" s="9" t="str">
        <f t="shared" si="3"/>
        <v>Classe IFC ou Categoria Revit:   OST_WallsProjectionOutlines</v>
      </c>
      <c r="P2572" s="7" t="s">
        <v>4183</v>
      </c>
      <c r="Q2572" s="11" t="str">
        <f t="shared" si="4"/>
        <v>Categoria de Revit:  OST_WallsProjectionOutlines</v>
      </c>
      <c r="R2572" s="7" t="str">
        <f t="shared" si="5"/>
        <v>ARQ_Projeto</v>
      </c>
      <c r="S2572" s="7" t="str">
        <f t="shared" si="6"/>
        <v>ARQ_Vedações</v>
      </c>
      <c r="T2572" s="7" t="str">
        <f t="shared" si="7"/>
        <v>Alvenarias_Divisórias_Envoltórias</v>
      </c>
      <c r="U2572" s="8" t="str">
        <f t="shared" si="8"/>
        <v>bim-key_2571</v>
      </c>
      <c r="V2572" s="4" t="str">
        <f t="shared" si="9"/>
        <v>Alvenarias_Divisórias_Envoltórias</v>
      </c>
      <c r="W2572" s="4" t="str">
        <f t="shared" si="10"/>
        <v>OST_WallsProjectionOutlines</v>
      </c>
    </row>
    <row r="2573" spans="1:23" ht="9.75" customHeight="1" x14ac:dyDescent="0.25">
      <c r="A2573" s="66">
        <v>2572</v>
      </c>
      <c r="B2573" s="65" t="s">
        <v>4283</v>
      </c>
      <c r="C2573" s="27" t="s">
        <v>4289</v>
      </c>
      <c r="D2573" s="27" t="s">
        <v>4454</v>
      </c>
      <c r="E2573" s="40" t="s">
        <v>4656</v>
      </c>
      <c r="F2573" s="25" t="s">
        <v>3718</v>
      </c>
      <c r="G2573" s="6" t="s">
        <v>13</v>
      </c>
      <c r="H2573" s="6" t="s">
        <v>13</v>
      </c>
      <c r="I2573" s="6" t="s">
        <v>13</v>
      </c>
      <c r="J2573" s="6" t="s">
        <v>13</v>
      </c>
      <c r="K2573" s="23" t="s">
        <v>13</v>
      </c>
      <c r="L2573" s="9" t="str">
        <f t="shared" si="0"/>
        <v>ARQ_Projeto</v>
      </c>
      <c r="M2573" s="9" t="str">
        <f t="shared" si="1"/>
        <v>ARQ_Vedações</v>
      </c>
      <c r="N2573" s="9" t="str">
        <f t="shared" si="2"/>
        <v>Alvenarias_Divisórias_Envoltórias_Camada_Núcleo</v>
      </c>
      <c r="O2573" s="9" t="str">
        <f t="shared" si="3"/>
        <v>Classe IFC ou Categoria Revit:   OST_WallsStructure</v>
      </c>
      <c r="P2573" s="7" t="s">
        <v>4183</v>
      </c>
      <c r="Q2573" s="11" t="str">
        <f t="shared" si="4"/>
        <v>Categoria de Revit:  OST_WallsStructure</v>
      </c>
      <c r="R2573" s="7" t="str">
        <f t="shared" si="5"/>
        <v>ARQ_Projeto</v>
      </c>
      <c r="S2573" s="7" t="str">
        <f t="shared" si="6"/>
        <v>ARQ_Vedações</v>
      </c>
      <c r="T2573" s="7" t="str">
        <f t="shared" si="7"/>
        <v>Alvenarias_Divisórias_Envoltórias_Camada_Núcleo</v>
      </c>
      <c r="U2573" s="8" t="str">
        <f t="shared" si="8"/>
        <v>bim-key_2572</v>
      </c>
      <c r="V2573" s="4" t="str">
        <f t="shared" si="9"/>
        <v>Alvenarias_Divisórias_Envoltórias_Camada_Núcleo</v>
      </c>
      <c r="W2573" s="4" t="str">
        <f t="shared" si="10"/>
        <v>OST_WallsStructure</v>
      </c>
    </row>
    <row r="2574" spans="1:23" ht="9.75" customHeight="1" x14ac:dyDescent="0.25">
      <c r="A2574" s="66">
        <v>2573</v>
      </c>
      <c r="B2574" s="65" t="s">
        <v>4283</v>
      </c>
      <c r="C2574" s="27" t="s">
        <v>4289</v>
      </c>
      <c r="D2574" s="27" t="s">
        <v>4454</v>
      </c>
      <c r="E2574" s="40" t="s">
        <v>4657</v>
      </c>
      <c r="F2574" s="25" t="s">
        <v>3716</v>
      </c>
      <c r="G2574" s="6" t="s">
        <v>13</v>
      </c>
      <c r="H2574" s="6" t="s">
        <v>13</v>
      </c>
      <c r="I2574" s="6" t="s">
        <v>13</v>
      </c>
      <c r="J2574" s="6" t="s">
        <v>13</v>
      </c>
      <c r="K2574" s="23" t="s">
        <v>13</v>
      </c>
      <c r="L2574" s="9" t="str">
        <f t="shared" si="0"/>
        <v>ARQ_Projeto</v>
      </c>
      <c r="M2574" s="9" t="str">
        <f t="shared" si="1"/>
        <v>ARQ_Vedações</v>
      </c>
      <c r="N2574" s="9" t="str">
        <f t="shared" si="2"/>
        <v>Alvenarias_Divisórias_Envoltórias_Camada_Substrato</v>
      </c>
      <c r="O2574" s="9" t="str">
        <f t="shared" si="3"/>
        <v>Classe IFC ou Categoria Revit:   OST_WallsSubstrate</v>
      </c>
      <c r="P2574" s="7" t="s">
        <v>4183</v>
      </c>
      <c r="Q2574" s="11" t="str">
        <f t="shared" si="4"/>
        <v>Categoria de Revit:  OST_WallsSubstrate</v>
      </c>
      <c r="R2574" s="7" t="str">
        <f t="shared" si="5"/>
        <v>ARQ_Projeto</v>
      </c>
      <c r="S2574" s="7" t="str">
        <f t="shared" si="6"/>
        <v>ARQ_Vedações</v>
      </c>
      <c r="T2574" s="7" t="str">
        <f t="shared" si="7"/>
        <v>Alvenarias_Divisórias_Envoltórias_Camada_Substrato</v>
      </c>
      <c r="U2574" s="8" t="str">
        <f t="shared" si="8"/>
        <v>bim-key_2573</v>
      </c>
      <c r="V2574" s="4" t="str">
        <f t="shared" si="9"/>
        <v>Alvenarias_Divisórias_Envoltórias_Camada_Substrato</v>
      </c>
      <c r="W2574" s="4" t="str">
        <f t="shared" si="10"/>
        <v>OST_WallsSubstrate</v>
      </c>
    </row>
    <row r="2575" spans="1:23" ht="9.75" customHeight="1" x14ac:dyDescent="0.25">
      <c r="A2575" s="66">
        <v>2574</v>
      </c>
      <c r="B2575" s="65" t="s">
        <v>4283</v>
      </c>
      <c r="C2575" s="27" t="s">
        <v>4289</v>
      </c>
      <c r="D2575" s="27" t="s">
        <v>4454</v>
      </c>
      <c r="E2575" s="40" t="s">
        <v>4371</v>
      </c>
      <c r="F2575" s="25" t="s">
        <v>3737</v>
      </c>
      <c r="G2575" s="6" t="s">
        <v>13</v>
      </c>
      <c r="H2575" s="6" t="s">
        <v>13</v>
      </c>
      <c r="I2575" s="6" t="s">
        <v>13</v>
      </c>
      <c r="J2575" s="6" t="s">
        <v>13</v>
      </c>
      <c r="K2575" s="23" t="s">
        <v>13</v>
      </c>
      <c r="L2575" s="9" t="str">
        <f t="shared" si="0"/>
        <v>ARQ_Projeto</v>
      </c>
      <c r="M2575" s="9" t="str">
        <f t="shared" si="1"/>
        <v>ARQ_Vedações</v>
      </c>
      <c r="N2575" s="9" t="str">
        <f t="shared" si="2"/>
        <v>Alvenarias_Divisórias_Envoltórias</v>
      </c>
      <c r="O2575" s="9" t="str">
        <f t="shared" si="3"/>
        <v>Classe IFC ou Categoria Revit:   OST_WallsSurfacePattern</v>
      </c>
      <c r="P2575" s="7" t="s">
        <v>4183</v>
      </c>
      <c r="Q2575" s="11" t="str">
        <f t="shared" si="4"/>
        <v>Categoria de Revit:  OST_WallsSurfacePattern</v>
      </c>
      <c r="R2575" s="7" t="str">
        <f t="shared" si="5"/>
        <v>ARQ_Projeto</v>
      </c>
      <c r="S2575" s="7" t="str">
        <f t="shared" si="6"/>
        <v>ARQ_Vedações</v>
      </c>
      <c r="T2575" s="7" t="str">
        <f t="shared" si="7"/>
        <v>Alvenarias_Divisórias_Envoltórias</v>
      </c>
      <c r="U2575" s="8" t="str">
        <f t="shared" si="8"/>
        <v>bim-key_2574</v>
      </c>
      <c r="V2575" s="4" t="str">
        <f t="shared" si="9"/>
        <v>Alvenarias_Divisórias_Envoltórias</v>
      </c>
      <c r="W2575" s="4" t="str">
        <f t="shared" si="10"/>
        <v>OST_WallsSurfacePattern</v>
      </c>
    </row>
    <row r="2576" spans="1:23" ht="9.75" customHeight="1" x14ac:dyDescent="0.25">
      <c r="A2576" s="66">
        <v>2575</v>
      </c>
      <c r="B2576" s="65" t="s">
        <v>4283</v>
      </c>
      <c r="C2576" s="27" t="s">
        <v>4289</v>
      </c>
      <c r="D2576" s="27" t="s">
        <v>4746</v>
      </c>
      <c r="E2576" s="40" t="s">
        <v>4496</v>
      </c>
      <c r="F2576" s="25" t="s">
        <v>3488</v>
      </c>
      <c r="G2576" s="6" t="s">
        <v>13</v>
      </c>
      <c r="H2576" s="6" t="s">
        <v>13</v>
      </c>
      <c r="I2576" s="6" t="s">
        <v>13</v>
      </c>
      <c r="J2576" s="6" t="s">
        <v>13</v>
      </c>
      <c r="K2576" s="23" t="s">
        <v>13</v>
      </c>
      <c r="L2576" s="9" t="str">
        <f t="shared" si="0"/>
        <v>ARQ_Projeto</v>
      </c>
      <c r="M2576" s="9" t="str">
        <f t="shared" si="1"/>
        <v>ARQ_Vedações_TAG</v>
      </c>
      <c r="N2576" s="9" t="str">
        <f t="shared" si="2"/>
        <v>Alvenarias_Divisórias_Envoltórias_Etiqueta</v>
      </c>
      <c r="O2576" s="9" t="str">
        <f t="shared" si="3"/>
        <v>Classe IFC ou Categoria Revit:   OST_WallSweepTags</v>
      </c>
      <c r="P2576" s="7" t="s">
        <v>4460</v>
      </c>
      <c r="Q2576" s="11" t="str">
        <f t="shared" si="4"/>
        <v>Categoria de Revit:  OST_WallSweepTags</v>
      </c>
      <c r="R2576" s="7" t="str">
        <f t="shared" si="5"/>
        <v>ARQ_Projeto</v>
      </c>
      <c r="S2576" s="7" t="str">
        <f t="shared" si="6"/>
        <v>ARQ_Vedações_TAG</v>
      </c>
      <c r="T2576" s="7" t="str">
        <f t="shared" si="7"/>
        <v>Alvenarias_Divisórias_Envoltórias_Etiqueta</v>
      </c>
      <c r="U2576" s="8" t="str">
        <f t="shared" si="8"/>
        <v>bim-key_2575</v>
      </c>
      <c r="V2576" s="4" t="str">
        <f t="shared" si="9"/>
        <v>Alvenarias_Divisórias_Envoltórias_Etiqueta</v>
      </c>
      <c r="W2576" s="4" t="str">
        <f t="shared" si="10"/>
        <v>OST_WallSweepTags</v>
      </c>
    </row>
    <row r="2577" spans="1:23" ht="9.75" customHeight="1" x14ac:dyDescent="0.25">
      <c r="A2577" s="66">
        <v>2576</v>
      </c>
      <c r="B2577" s="65" t="s">
        <v>4283</v>
      </c>
      <c r="C2577" s="27" t="s">
        <v>4289</v>
      </c>
      <c r="D2577" s="27" t="s">
        <v>4746</v>
      </c>
      <c r="E2577" s="40" t="s">
        <v>4496</v>
      </c>
      <c r="F2577" s="25" t="s">
        <v>3319</v>
      </c>
      <c r="G2577" s="6" t="s">
        <v>13</v>
      </c>
      <c r="H2577" s="6" t="s">
        <v>13</v>
      </c>
      <c r="I2577" s="6" t="s">
        <v>13</v>
      </c>
      <c r="J2577" s="6" t="s">
        <v>13</v>
      </c>
      <c r="K2577" s="23" t="s">
        <v>13</v>
      </c>
      <c r="L2577" s="9" t="str">
        <f t="shared" si="0"/>
        <v>ARQ_Projeto</v>
      </c>
      <c r="M2577" s="9" t="str">
        <f t="shared" si="1"/>
        <v>ARQ_Vedações_TAG</v>
      </c>
      <c r="N2577" s="9" t="str">
        <f t="shared" si="2"/>
        <v>Alvenarias_Divisórias_Envoltórias_Etiqueta</v>
      </c>
      <c r="O2577" s="9" t="str">
        <f t="shared" si="3"/>
        <v>Classe IFC ou Categoria Revit:   OST_WallTags</v>
      </c>
      <c r="P2577" s="7" t="s">
        <v>4460</v>
      </c>
      <c r="Q2577" s="11" t="str">
        <f t="shared" si="4"/>
        <v>Categoria de Revit:  OST_WallTags</v>
      </c>
      <c r="R2577" s="7" t="str">
        <f t="shared" si="5"/>
        <v>ARQ_Projeto</v>
      </c>
      <c r="S2577" s="7" t="str">
        <f t="shared" si="6"/>
        <v>ARQ_Vedações_TAG</v>
      </c>
      <c r="T2577" s="7" t="str">
        <f t="shared" si="7"/>
        <v>Alvenarias_Divisórias_Envoltórias_Etiqueta</v>
      </c>
      <c r="U2577" s="8" t="str">
        <f t="shared" si="8"/>
        <v>bim-key_2576</v>
      </c>
      <c r="V2577" s="4" t="str">
        <f t="shared" si="9"/>
        <v>Alvenarias_Divisórias_Envoltórias_Etiqueta</v>
      </c>
      <c r="W2577" s="4" t="str">
        <f t="shared" si="10"/>
        <v>OST_WallTags</v>
      </c>
    </row>
    <row r="2578" spans="1:23" ht="9.75" customHeight="1" x14ac:dyDescent="0.25">
      <c r="A2578" s="66">
        <v>2577</v>
      </c>
      <c r="B2578" s="65" t="s">
        <v>4283</v>
      </c>
      <c r="C2578" s="27" t="s">
        <v>4415</v>
      </c>
      <c r="D2578" s="27" t="s">
        <v>4535</v>
      </c>
      <c r="E2578" s="26" t="s">
        <v>4600</v>
      </c>
      <c r="F2578" s="25" t="s">
        <v>3806</v>
      </c>
      <c r="G2578" s="6" t="s">
        <v>13</v>
      </c>
      <c r="H2578" s="6" t="s">
        <v>13</v>
      </c>
      <c r="I2578" s="6" t="s">
        <v>13</v>
      </c>
      <c r="J2578" s="6" t="s">
        <v>13</v>
      </c>
      <c r="K2578" s="23" t="s">
        <v>13</v>
      </c>
      <c r="L2578" s="9" t="str">
        <f t="shared" si="0"/>
        <v>DOC_Projeto</v>
      </c>
      <c r="M2578" s="9" t="str">
        <f t="shared" si="1"/>
        <v>DOC_Simbologia</v>
      </c>
      <c r="N2578" s="9" t="str">
        <f t="shared" si="2"/>
        <v>Textual_Simbologia_Cota</v>
      </c>
      <c r="O2578" s="9" t="str">
        <f t="shared" si="3"/>
        <v>Classe IFC ou Categoria Revit:   OST_WeakDims</v>
      </c>
      <c r="P2578" s="7" t="s">
        <v>4183</v>
      </c>
      <c r="Q2578" s="11" t="str">
        <f t="shared" si="4"/>
        <v>Categoria de Revit:  OST_WeakDims</v>
      </c>
      <c r="R2578" s="7" t="str">
        <f t="shared" si="5"/>
        <v>DOC_Projeto</v>
      </c>
      <c r="S2578" s="7" t="str">
        <f t="shared" si="6"/>
        <v>DOC_Simbologia</v>
      </c>
      <c r="T2578" s="7" t="str">
        <f t="shared" si="7"/>
        <v>Textual_Simbologia_Cota</v>
      </c>
      <c r="U2578" s="8" t="str">
        <f t="shared" si="8"/>
        <v>bim-key_2577</v>
      </c>
      <c r="V2578" s="4" t="str">
        <f t="shared" si="9"/>
        <v>Textual_Simbologia_Cota</v>
      </c>
      <c r="W2578" s="4" t="str">
        <f t="shared" si="10"/>
        <v>OST_WeakDims</v>
      </c>
    </row>
    <row r="2579" spans="1:23" ht="9.75" customHeight="1" x14ac:dyDescent="0.25">
      <c r="A2579" s="66">
        <v>2578</v>
      </c>
      <c r="B2579" s="65" t="s">
        <v>4283</v>
      </c>
      <c r="C2579" s="27" t="s">
        <v>4289</v>
      </c>
      <c r="D2579" s="27" t="s">
        <v>4384</v>
      </c>
      <c r="E2579" s="40" t="s">
        <v>4385</v>
      </c>
      <c r="F2579" s="25" t="s">
        <v>3967</v>
      </c>
      <c r="G2579" s="6" t="s">
        <v>13</v>
      </c>
      <c r="H2579" s="6" t="s">
        <v>13</v>
      </c>
      <c r="I2579" s="6" t="s">
        <v>13</v>
      </c>
      <c r="J2579" s="6" t="s">
        <v>13</v>
      </c>
      <c r="K2579" s="23" t="s">
        <v>13</v>
      </c>
      <c r="L2579" s="9" t="str">
        <f t="shared" si="0"/>
        <v>ARQ_Projeto</v>
      </c>
      <c r="M2579" s="9" t="str">
        <f t="shared" si="1"/>
        <v>ARQ_Esquadrias</v>
      </c>
      <c r="N2579" s="9" t="str">
        <f t="shared" si="2"/>
        <v>Janela</v>
      </c>
      <c r="O2579" s="9" t="str">
        <f t="shared" si="3"/>
        <v>Classe IFC ou Categoria Revit:   OST_Windows</v>
      </c>
      <c r="P2579" s="7" t="s">
        <v>4183</v>
      </c>
      <c r="Q2579" s="11" t="str">
        <f t="shared" si="4"/>
        <v>Categoria de Revit:  OST_Windows</v>
      </c>
      <c r="R2579" s="7" t="str">
        <f t="shared" si="5"/>
        <v>ARQ_Projeto</v>
      </c>
      <c r="S2579" s="7" t="str">
        <f t="shared" si="6"/>
        <v>ARQ_Esquadrias</v>
      </c>
      <c r="T2579" s="7" t="str">
        <f t="shared" si="7"/>
        <v>Janela</v>
      </c>
      <c r="U2579" s="8" t="str">
        <f t="shared" si="8"/>
        <v>bim-key_2578</v>
      </c>
      <c r="V2579" s="4" t="str">
        <f t="shared" si="9"/>
        <v>Janela</v>
      </c>
      <c r="W2579" s="4" t="str">
        <f t="shared" si="10"/>
        <v>OST_Windows</v>
      </c>
    </row>
    <row r="2580" spans="1:23" ht="9.75" customHeight="1" x14ac:dyDescent="0.25">
      <c r="A2580" s="66">
        <v>2579</v>
      </c>
      <c r="B2580" s="65" t="s">
        <v>4283</v>
      </c>
      <c r="C2580" s="27" t="s">
        <v>4289</v>
      </c>
      <c r="D2580" s="27" t="s">
        <v>4384</v>
      </c>
      <c r="E2580" s="40" t="s">
        <v>4615</v>
      </c>
      <c r="F2580" s="25" t="s">
        <v>3964</v>
      </c>
      <c r="G2580" s="6" t="s">
        <v>13</v>
      </c>
      <c r="H2580" s="6" t="s">
        <v>13</v>
      </c>
      <c r="I2580" s="6" t="s">
        <v>13</v>
      </c>
      <c r="J2580" s="6" t="s">
        <v>13</v>
      </c>
      <c r="K2580" s="23" t="s">
        <v>13</v>
      </c>
      <c r="L2580" s="9" t="str">
        <f t="shared" si="0"/>
        <v>ARQ_Projeto</v>
      </c>
      <c r="M2580" s="9" t="str">
        <f t="shared" si="1"/>
        <v>ARQ_Esquadrias</v>
      </c>
      <c r="N2580" s="9" t="str">
        <f t="shared" si="2"/>
        <v>Janela_Caixilho</v>
      </c>
      <c r="O2580" s="9" t="str">
        <f t="shared" si="3"/>
        <v>Classe IFC ou Categoria Revit:   OST_WindowsFrameMullionCut</v>
      </c>
      <c r="P2580" s="7" t="s">
        <v>4183</v>
      </c>
      <c r="Q2580" s="11" t="str">
        <f t="shared" si="4"/>
        <v>Categoria de Revit:  OST_WindowsFrameMullionCut</v>
      </c>
      <c r="R2580" s="7" t="str">
        <f t="shared" si="5"/>
        <v>ARQ_Projeto</v>
      </c>
      <c r="S2580" s="7" t="str">
        <f t="shared" si="6"/>
        <v>ARQ_Esquadrias</v>
      </c>
      <c r="T2580" s="7" t="str">
        <f t="shared" si="7"/>
        <v>Janela_Caixilho</v>
      </c>
      <c r="U2580" s="8" t="str">
        <f t="shared" si="8"/>
        <v>bim-key_2579</v>
      </c>
      <c r="V2580" s="4" t="str">
        <f t="shared" si="9"/>
        <v>Janela_Caixilho</v>
      </c>
      <c r="W2580" s="4" t="str">
        <f t="shared" si="10"/>
        <v>OST_WindowsFrameMullionCut</v>
      </c>
    </row>
    <row r="2581" spans="1:23" ht="9.75" customHeight="1" x14ac:dyDescent="0.25">
      <c r="A2581" s="66">
        <v>2580</v>
      </c>
      <c r="B2581" s="65" t="s">
        <v>4283</v>
      </c>
      <c r="C2581" s="27" t="s">
        <v>4289</v>
      </c>
      <c r="D2581" s="27" t="s">
        <v>4384</v>
      </c>
      <c r="E2581" s="40" t="s">
        <v>4615</v>
      </c>
      <c r="F2581" s="25" t="s">
        <v>3963</v>
      </c>
      <c r="G2581" s="6" t="s">
        <v>13</v>
      </c>
      <c r="H2581" s="6" t="s">
        <v>13</v>
      </c>
      <c r="I2581" s="6" t="s">
        <v>13</v>
      </c>
      <c r="J2581" s="6" t="s">
        <v>13</v>
      </c>
      <c r="K2581" s="23" t="s">
        <v>13</v>
      </c>
      <c r="L2581" s="9" t="str">
        <f t="shared" si="0"/>
        <v>ARQ_Projeto</v>
      </c>
      <c r="M2581" s="9" t="str">
        <f t="shared" si="1"/>
        <v>ARQ_Esquadrias</v>
      </c>
      <c r="N2581" s="9" t="str">
        <f t="shared" si="2"/>
        <v>Janela_Caixilho</v>
      </c>
      <c r="O2581" s="9" t="str">
        <f t="shared" si="3"/>
        <v>Classe IFC ou Categoria Revit:   OST_WindowsFrameMullionProjection</v>
      </c>
      <c r="P2581" s="7" t="s">
        <v>4183</v>
      </c>
      <c r="Q2581" s="11" t="str">
        <f t="shared" si="4"/>
        <v>Categoria de Revit:  OST_WindowsFrameMullionProjection</v>
      </c>
      <c r="R2581" s="7" t="str">
        <f t="shared" si="5"/>
        <v>ARQ_Projeto</v>
      </c>
      <c r="S2581" s="7" t="str">
        <f t="shared" si="6"/>
        <v>ARQ_Esquadrias</v>
      </c>
      <c r="T2581" s="7" t="str">
        <f t="shared" si="7"/>
        <v>Janela_Caixilho</v>
      </c>
      <c r="U2581" s="8" t="str">
        <f t="shared" si="8"/>
        <v>bim-key_2580</v>
      </c>
      <c r="V2581" s="4" t="str">
        <f t="shared" si="9"/>
        <v>Janela_Caixilho</v>
      </c>
      <c r="W2581" s="4" t="str">
        <f t="shared" si="10"/>
        <v>OST_WindowsFrameMullionProjection</v>
      </c>
    </row>
    <row r="2582" spans="1:23" ht="9.75" customHeight="1" x14ac:dyDescent="0.25">
      <c r="A2582" s="66">
        <v>2581</v>
      </c>
      <c r="B2582" s="65" t="s">
        <v>4283</v>
      </c>
      <c r="C2582" s="27" t="s">
        <v>4289</v>
      </c>
      <c r="D2582" s="27" t="s">
        <v>4384</v>
      </c>
      <c r="E2582" s="40" t="s">
        <v>4616</v>
      </c>
      <c r="F2582" s="25" t="s">
        <v>3966</v>
      </c>
      <c r="G2582" s="6" t="s">
        <v>13</v>
      </c>
      <c r="H2582" s="6" t="s">
        <v>13</v>
      </c>
      <c r="I2582" s="6" t="s">
        <v>13</v>
      </c>
      <c r="J2582" s="6" t="s">
        <v>13</v>
      </c>
      <c r="K2582" s="23" t="s">
        <v>13</v>
      </c>
      <c r="L2582" s="9" t="str">
        <f t="shared" si="0"/>
        <v>ARQ_Projeto</v>
      </c>
      <c r="M2582" s="9" t="str">
        <f t="shared" si="1"/>
        <v>ARQ_Esquadrias</v>
      </c>
      <c r="N2582" s="9" t="str">
        <f t="shared" si="2"/>
        <v>Janela_Vidro</v>
      </c>
      <c r="O2582" s="9" t="str">
        <f t="shared" si="3"/>
        <v>Classe IFC ou Categoria Revit:   OST_WindowsGlassCut</v>
      </c>
      <c r="P2582" s="7" t="s">
        <v>4183</v>
      </c>
      <c r="Q2582" s="11" t="str">
        <f t="shared" si="4"/>
        <v>Categoria de Revit:  OST_WindowsGlassCut</v>
      </c>
      <c r="R2582" s="7" t="str">
        <f t="shared" si="5"/>
        <v>ARQ_Projeto</v>
      </c>
      <c r="S2582" s="7" t="str">
        <f t="shared" si="6"/>
        <v>ARQ_Esquadrias</v>
      </c>
      <c r="T2582" s="7" t="str">
        <f t="shared" si="7"/>
        <v>Janela_Vidro</v>
      </c>
      <c r="U2582" s="8" t="str">
        <f t="shared" si="8"/>
        <v>bim-key_2581</v>
      </c>
      <c r="V2582" s="4" t="str">
        <f t="shared" si="9"/>
        <v>Janela_Vidro</v>
      </c>
      <c r="W2582" s="4" t="str">
        <f t="shared" si="10"/>
        <v>OST_WindowsGlassCut</v>
      </c>
    </row>
    <row r="2583" spans="1:23" ht="9.75" customHeight="1" x14ac:dyDescent="0.25">
      <c r="A2583" s="66">
        <v>2582</v>
      </c>
      <c r="B2583" s="65" t="s">
        <v>4283</v>
      </c>
      <c r="C2583" s="27" t="s">
        <v>4289</v>
      </c>
      <c r="D2583" s="27" t="s">
        <v>4384</v>
      </c>
      <c r="E2583" s="40" t="s">
        <v>4616</v>
      </c>
      <c r="F2583" s="25" t="s">
        <v>3965</v>
      </c>
      <c r="G2583" s="6" t="s">
        <v>13</v>
      </c>
      <c r="H2583" s="6" t="s">
        <v>13</v>
      </c>
      <c r="I2583" s="6" t="s">
        <v>13</v>
      </c>
      <c r="J2583" s="6" t="s">
        <v>13</v>
      </c>
      <c r="K2583" s="23" t="s">
        <v>13</v>
      </c>
      <c r="L2583" s="9" t="str">
        <f t="shared" si="0"/>
        <v>ARQ_Projeto</v>
      </c>
      <c r="M2583" s="9" t="str">
        <f t="shared" si="1"/>
        <v>ARQ_Esquadrias</v>
      </c>
      <c r="N2583" s="9" t="str">
        <f t="shared" si="2"/>
        <v>Janela_Vidro</v>
      </c>
      <c r="O2583" s="9" t="str">
        <f t="shared" si="3"/>
        <v>Classe IFC ou Categoria Revit:   OST_WindowsGlassProjection</v>
      </c>
      <c r="P2583" s="7" t="s">
        <v>4183</v>
      </c>
      <c r="Q2583" s="11" t="str">
        <f t="shared" si="4"/>
        <v>Categoria de Revit:  OST_WindowsGlassProjection</v>
      </c>
      <c r="R2583" s="7" t="str">
        <f t="shared" si="5"/>
        <v>ARQ_Projeto</v>
      </c>
      <c r="S2583" s="7" t="str">
        <f t="shared" si="6"/>
        <v>ARQ_Esquadrias</v>
      </c>
      <c r="T2583" s="7" t="str">
        <f t="shared" si="7"/>
        <v>Janela_Vidro</v>
      </c>
      <c r="U2583" s="8" t="str">
        <f t="shared" si="8"/>
        <v>bim-key_2582</v>
      </c>
      <c r="V2583" s="4" t="str">
        <f t="shared" si="9"/>
        <v>Janela_Vidro</v>
      </c>
      <c r="W2583" s="4" t="str">
        <f t="shared" si="10"/>
        <v>OST_WindowsGlassProjection</v>
      </c>
    </row>
    <row r="2584" spans="1:23" ht="9.75" customHeight="1" x14ac:dyDescent="0.25">
      <c r="A2584" s="66">
        <v>2583</v>
      </c>
      <c r="B2584" s="65" t="s">
        <v>4283</v>
      </c>
      <c r="C2584" s="27" t="s">
        <v>4289</v>
      </c>
      <c r="D2584" s="27" t="s">
        <v>4384</v>
      </c>
      <c r="E2584" s="40" t="s">
        <v>4701</v>
      </c>
      <c r="F2584" s="25" t="s">
        <v>2906</v>
      </c>
      <c r="G2584" s="6" t="s">
        <v>13</v>
      </c>
      <c r="H2584" s="6" t="s">
        <v>13</v>
      </c>
      <c r="I2584" s="6" t="s">
        <v>13</v>
      </c>
      <c r="J2584" s="6" t="s">
        <v>13</v>
      </c>
      <c r="K2584" s="23" t="s">
        <v>13</v>
      </c>
      <c r="L2584" s="9" t="str">
        <f t="shared" si="0"/>
        <v>ARQ_Projeto</v>
      </c>
      <c r="M2584" s="9" t="str">
        <f t="shared" si="1"/>
        <v>ARQ_Esquadrias</v>
      </c>
      <c r="N2584" s="9" t="str">
        <f t="shared" si="2"/>
        <v>Janela_Linha_Oculta</v>
      </c>
      <c r="O2584" s="9" t="str">
        <f t="shared" si="3"/>
        <v>Classe IFC ou Categoria Revit:   OST_WindowsHiddenLines</v>
      </c>
      <c r="P2584" s="7" t="s">
        <v>4183</v>
      </c>
      <c r="Q2584" s="11" t="str">
        <f t="shared" si="4"/>
        <v>Categoria de Revit:  OST_WindowsHiddenLines</v>
      </c>
      <c r="R2584" s="7" t="str">
        <f t="shared" si="5"/>
        <v>ARQ_Projeto</v>
      </c>
      <c r="S2584" s="7" t="str">
        <f t="shared" si="6"/>
        <v>ARQ_Esquadrias</v>
      </c>
      <c r="T2584" s="7" t="str">
        <f t="shared" si="7"/>
        <v>Janela_Linha_Oculta</v>
      </c>
      <c r="U2584" s="8" t="str">
        <f t="shared" si="8"/>
        <v>bim-key_2583</v>
      </c>
      <c r="V2584" s="4" t="str">
        <f t="shared" si="9"/>
        <v>Janela_Linha_Oculta</v>
      </c>
      <c r="W2584" s="4" t="str">
        <f t="shared" si="10"/>
        <v>OST_WindowsHiddenLines</v>
      </c>
    </row>
    <row r="2585" spans="1:23" ht="9.75" customHeight="1" x14ac:dyDescent="0.25">
      <c r="A2585" s="66">
        <v>2584</v>
      </c>
      <c r="B2585" s="65" t="s">
        <v>4283</v>
      </c>
      <c r="C2585" s="27" t="s">
        <v>4289</v>
      </c>
      <c r="D2585" s="27" t="s">
        <v>4384</v>
      </c>
      <c r="E2585" s="40" t="s">
        <v>4617</v>
      </c>
      <c r="F2585" s="25" t="s">
        <v>3960</v>
      </c>
      <c r="G2585" s="6" t="s">
        <v>13</v>
      </c>
      <c r="H2585" s="6" t="s">
        <v>13</v>
      </c>
      <c r="I2585" s="6" t="s">
        <v>13</v>
      </c>
      <c r="J2585" s="6" t="s">
        <v>13</v>
      </c>
      <c r="K2585" s="23" t="s">
        <v>13</v>
      </c>
      <c r="L2585" s="9" t="str">
        <f t="shared" si="0"/>
        <v>ARQ_Projeto</v>
      </c>
      <c r="M2585" s="9" t="str">
        <f t="shared" si="1"/>
        <v>ARQ_Esquadrias</v>
      </c>
      <c r="N2585" s="9" t="str">
        <f t="shared" si="2"/>
        <v>Janela_Abertura</v>
      </c>
      <c r="O2585" s="9" t="str">
        <f t="shared" si="3"/>
        <v>Classe IFC ou Categoria Revit:   OST_WindowsOpeningCut</v>
      </c>
      <c r="P2585" s="7" t="s">
        <v>4183</v>
      </c>
      <c r="Q2585" s="11" t="str">
        <f t="shared" si="4"/>
        <v>Categoria de Revit:  OST_WindowsOpeningCut</v>
      </c>
      <c r="R2585" s="7" t="str">
        <f t="shared" si="5"/>
        <v>ARQ_Projeto</v>
      </c>
      <c r="S2585" s="7" t="str">
        <f t="shared" si="6"/>
        <v>ARQ_Esquadrias</v>
      </c>
      <c r="T2585" s="7" t="str">
        <f t="shared" si="7"/>
        <v>Janela_Abertura</v>
      </c>
      <c r="U2585" s="8" t="str">
        <f t="shared" si="8"/>
        <v>bim-key_2584</v>
      </c>
      <c r="V2585" s="4" t="str">
        <f t="shared" si="9"/>
        <v>Janela_Abertura</v>
      </c>
      <c r="W2585" s="4" t="str">
        <f t="shared" si="10"/>
        <v>OST_WindowsOpeningCut</v>
      </c>
    </row>
    <row r="2586" spans="1:23" ht="9.75" customHeight="1" x14ac:dyDescent="0.25">
      <c r="A2586" s="66">
        <v>2585</v>
      </c>
      <c r="B2586" s="65" t="s">
        <v>4283</v>
      </c>
      <c r="C2586" s="27" t="s">
        <v>4289</v>
      </c>
      <c r="D2586" s="27" t="s">
        <v>4384</v>
      </c>
      <c r="E2586" s="40" t="s">
        <v>4617</v>
      </c>
      <c r="F2586" s="25" t="s">
        <v>3959</v>
      </c>
      <c r="G2586" s="6" t="s">
        <v>13</v>
      </c>
      <c r="H2586" s="6" t="s">
        <v>13</v>
      </c>
      <c r="I2586" s="6" t="s">
        <v>13</v>
      </c>
      <c r="J2586" s="6" t="s">
        <v>13</v>
      </c>
      <c r="K2586" s="23" t="s">
        <v>13</v>
      </c>
      <c r="L2586" s="9" t="str">
        <f t="shared" si="0"/>
        <v>ARQ_Projeto</v>
      </c>
      <c r="M2586" s="9" t="str">
        <f t="shared" si="1"/>
        <v>ARQ_Esquadrias</v>
      </c>
      <c r="N2586" s="9" t="str">
        <f t="shared" si="2"/>
        <v>Janela_Abertura</v>
      </c>
      <c r="O2586" s="9" t="str">
        <f t="shared" si="3"/>
        <v>Classe IFC ou Categoria Revit:   OST_WindowsOpeningProjection</v>
      </c>
      <c r="P2586" s="7" t="s">
        <v>4183</v>
      </c>
      <c r="Q2586" s="11" t="str">
        <f t="shared" si="4"/>
        <v>Categoria de Revit:  OST_WindowsOpeningProjection</v>
      </c>
      <c r="R2586" s="7" t="str">
        <f t="shared" si="5"/>
        <v>ARQ_Projeto</v>
      </c>
      <c r="S2586" s="7" t="str">
        <f t="shared" si="6"/>
        <v>ARQ_Esquadrias</v>
      </c>
      <c r="T2586" s="7" t="str">
        <f t="shared" si="7"/>
        <v>Janela_Abertura</v>
      </c>
      <c r="U2586" s="8" t="str">
        <f t="shared" si="8"/>
        <v>bim-key_2585</v>
      </c>
      <c r="V2586" s="4" t="str">
        <f t="shared" si="9"/>
        <v>Janela_Abertura</v>
      </c>
      <c r="W2586" s="4" t="str">
        <f t="shared" si="10"/>
        <v>OST_WindowsOpeningProjection</v>
      </c>
    </row>
    <row r="2587" spans="1:23" ht="9.75" customHeight="1" x14ac:dyDescent="0.25">
      <c r="A2587" s="66">
        <v>2586</v>
      </c>
      <c r="B2587" s="65" t="s">
        <v>4283</v>
      </c>
      <c r="C2587" s="27" t="s">
        <v>4289</v>
      </c>
      <c r="D2587" s="27" t="s">
        <v>4384</v>
      </c>
      <c r="E2587" s="40" t="s">
        <v>4618</v>
      </c>
      <c r="F2587" s="25" t="s">
        <v>3962</v>
      </c>
      <c r="G2587" s="6" t="s">
        <v>13</v>
      </c>
      <c r="H2587" s="6" t="s">
        <v>13</v>
      </c>
      <c r="I2587" s="6" t="s">
        <v>13</v>
      </c>
      <c r="J2587" s="6" t="s">
        <v>13</v>
      </c>
      <c r="K2587" s="23" t="s">
        <v>13</v>
      </c>
      <c r="L2587" s="9" t="str">
        <f t="shared" si="0"/>
        <v>ARQ_Projeto</v>
      </c>
      <c r="M2587" s="9" t="str">
        <f t="shared" si="1"/>
        <v>ARQ_Esquadrias</v>
      </c>
      <c r="N2587" s="9" t="str">
        <f t="shared" si="2"/>
        <v>Janela_Parapeito</v>
      </c>
      <c r="O2587" s="9" t="str">
        <f t="shared" si="3"/>
        <v>Classe IFC ou Categoria Revit:   OST_WindowsSillHeadCut</v>
      </c>
      <c r="P2587" s="7" t="s">
        <v>4183</v>
      </c>
      <c r="Q2587" s="11" t="str">
        <f t="shared" si="4"/>
        <v>Categoria de Revit:  OST_WindowsSillHeadCut</v>
      </c>
      <c r="R2587" s="7" t="str">
        <f t="shared" si="5"/>
        <v>ARQ_Projeto</v>
      </c>
      <c r="S2587" s="7" t="str">
        <f t="shared" si="6"/>
        <v>ARQ_Esquadrias</v>
      </c>
      <c r="T2587" s="7" t="str">
        <f t="shared" si="7"/>
        <v>Janela_Parapeito</v>
      </c>
      <c r="U2587" s="8" t="str">
        <f t="shared" si="8"/>
        <v>bim-key_2586</v>
      </c>
      <c r="V2587" s="4" t="str">
        <f t="shared" si="9"/>
        <v>Janela_Parapeito</v>
      </c>
      <c r="W2587" s="4" t="str">
        <f t="shared" si="10"/>
        <v>OST_WindowsSillHeadCut</v>
      </c>
    </row>
    <row r="2588" spans="1:23" ht="9.75" customHeight="1" x14ac:dyDescent="0.25">
      <c r="A2588" s="66">
        <v>2587</v>
      </c>
      <c r="B2588" s="65" t="s">
        <v>4283</v>
      </c>
      <c r="C2588" s="27" t="s">
        <v>4289</v>
      </c>
      <c r="D2588" s="27" t="s">
        <v>4384</v>
      </c>
      <c r="E2588" s="40" t="s">
        <v>4618</v>
      </c>
      <c r="F2588" s="25" t="s">
        <v>3961</v>
      </c>
      <c r="G2588" s="6" t="s">
        <v>13</v>
      </c>
      <c r="H2588" s="6" t="s">
        <v>13</v>
      </c>
      <c r="I2588" s="6" t="s">
        <v>13</v>
      </c>
      <c r="J2588" s="6" t="s">
        <v>13</v>
      </c>
      <c r="K2588" s="23" t="s">
        <v>13</v>
      </c>
      <c r="L2588" s="9" t="str">
        <f t="shared" si="0"/>
        <v>ARQ_Projeto</v>
      </c>
      <c r="M2588" s="9" t="str">
        <f t="shared" si="1"/>
        <v>ARQ_Esquadrias</v>
      </c>
      <c r="N2588" s="9" t="str">
        <f t="shared" si="2"/>
        <v>Janela_Parapeito</v>
      </c>
      <c r="O2588" s="9" t="str">
        <f t="shared" si="3"/>
        <v>Classe IFC ou Categoria Revit:   OST_WindowsSillHeadProjection</v>
      </c>
      <c r="P2588" s="7" t="s">
        <v>4183</v>
      </c>
      <c r="Q2588" s="11" t="str">
        <f t="shared" si="4"/>
        <v>Categoria de Revit:  OST_WindowsSillHeadProjection</v>
      </c>
      <c r="R2588" s="7" t="str">
        <f t="shared" si="5"/>
        <v>ARQ_Projeto</v>
      </c>
      <c r="S2588" s="7" t="str">
        <f t="shared" si="6"/>
        <v>ARQ_Esquadrias</v>
      </c>
      <c r="T2588" s="7" t="str">
        <f t="shared" si="7"/>
        <v>Janela_Parapeito</v>
      </c>
      <c r="U2588" s="8" t="str">
        <f t="shared" si="8"/>
        <v>bim-key_2587</v>
      </c>
      <c r="V2588" s="4" t="str">
        <f t="shared" si="9"/>
        <v>Janela_Parapeito</v>
      </c>
      <c r="W2588" s="4" t="str">
        <f t="shared" si="10"/>
        <v>OST_WindowsSillHeadProjection</v>
      </c>
    </row>
    <row r="2589" spans="1:23" ht="9.75" customHeight="1" x14ac:dyDescent="0.25">
      <c r="A2589" s="66">
        <v>2588</v>
      </c>
      <c r="B2589" s="65" t="s">
        <v>4283</v>
      </c>
      <c r="C2589" s="27" t="s">
        <v>4289</v>
      </c>
      <c r="D2589" s="27" t="s">
        <v>4739</v>
      </c>
      <c r="E2589" s="40" t="s">
        <v>4487</v>
      </c>
      <c r="F2589" s="25" t="s">
        <v>3755</v>
      </c>
      <c r="G2589" s="6" t="s">
        <v>13</v>
      </c>
      <c r="H2589" s="6" t="s">
        <v>13</v>
      </c>
      <c r="I2589" s="6" t="s">
        <v>13</v>
      </c>
      <c r="J2589" s="6" t="s">
        <v>13</v>
      </c>
      <c r="K2589" s="23" t="s">
        <v>13</v>
      </c>
      <c r="L2589" s="9" t="str">
        <f t="shared" si="0"/>
        <v>ARQ_Projeto</v>
      </c>
      <c r="M2589" s="9" t="str">
        <f t="shared" si="1"/>
        <v>ARQ_Esquadrias_TAG</v>
      </c>
      <c r="N2589" s="9" t="str">
        <f t="shared" si="2"/>
        <v>Janela_Etiqueta</v>
      </c>
      <c r="O2589" s="9" t="str">
        <f t="shared" si="3"/>
        <v>Classe IFC ou Categoria Revit:   OST_WindowTags</v>
      </c>
      <c r="P2589" s="7" t="s">
        <v>4460</v>
      </c>
      <c r="Q2589" s="11" t="str">
        <f t="shared" si="4"/>
        <v>Categoria de Revit:  OST_WindowTags</v>
      </c>
      <c r="R2589" s="7" t="str">
        <f t="shared" si="5"/>
        <v>ARQ_Projeto</v>
      </c>
      <c r="S2589" s="7" t="str">
        <f t="shared" si="6"/>
        <v>ARQ_Esquadrias_TAG</v>
      </c>
      <c r="T2589" s="7" t="str">
        <f t="shared" si="7"/>
        <v>Janela_Etiqueta</v>
      </c>
      <c r="U2589" s="8" t="str">
        <f t="shared" si="8"/>
        <v>bim-key_2588</v>
      </c>
      <c r="V2589" s="4" t="str">
        <f t="shared" si="9"/>
        <v>Janela_Etiqueta</v>
      </c>
      <c r="W2589" s="4" t="str">
        <f t="shared" si="10"/>
        <v>OST_WindowTags</v>
      </c>
    </row>
    <row r="2590" spans="1:23" ht="9.75" customHeight="1" x14ac:dyDescent="0.25">
      <c r="A2590" s="66">
        <v>2589</v>
      </c>
      <c r="B2590" s="65" t="s">
        <v>4283</v>
      </c>
      <c r="C2590" s="27" t="s">
        <v>4576</v>
      </c>
      <c r="D2590" s="27" t="s">
        <v>4578</v>
      </c>
      <c r="E2590" s="40" t="s">
        <v>4346</v>
      </c>
      <c r="F2590" s="25" t="s">
        <v>3161</v>
      </c>
      <c r="G2590" s="6" t="s">
        <v>13</v>
      </c>
      <c r="H2590" s="6" t="s">
        <v>13</v>
      </c>
      <c r="I2590" s="6" t="s">
        <v>13</v>
      </c>
      <c r="J2590" s="6" t="s">
        <v>13</v>
      </c>
      <c r="K2590" s="23" t="s">
        <v>13</v>
      </c>
      <c r="L2590" s="9" t="str">
        <f t="shared" si="0"/>
        <v>MEP_Projeto</v>
      </c>
      <c r="M2590" s="9" t="str">
        <f t="shared" si="1"/>
        <v>MEP_Cabeamentos</v>
      </c>
      <c r="N2590" s="9" t="str">
        <f t="shared" si="2"/>
        <v>Fiações_Fio</v>
      </c>
      <c r="O2590" s="9" t="str">
        <f t="shared" si="3"/>
        <v>Classe IFC ou Categoria Revit:   OST_Wire</v>
      </c>
      <c r="P2590" s="7" t="s">
        <v>4183</v>
      </c>
      <c r="Q2590" s="11" t="str">
        <f t="shared" si="4"/>
        <v>Categoria de Revit:  OST_Wire</v>
      </c>
      <c r="R2590" s="7" t="str">
        <f t="shared" si="5"/>
        <v>MEP_Projeto</v>
      </c>
      <c r="S2590" s="7" t="str">
        <f t="shared" si="6"/>
        <v>MEP_Cabeamentos</v>
      </c>
      <c r="T2590" s="7" t="str">
        <f t="shared" si="7"/>
        <v>Fiações_Fio</v>
      </c>
      <c r="U2590" s="8" t="str">
        <f t="shared" si="8"/>
        <v>bim-key_2589</v>
      </c>
      <c r="V2590" s="4" t="str">
        <f t="shared" si="9"/>
        <v>Fiações_Fio</v>
      </c>
      <c r="W2590" s="4" t="str">
        <f t="shared" si="10"/>
        <v>OST_Wire</v>
      </c>
    </row>
    <row r="2591" spans="1:23" ht="9.75" customHeight="1" x14ac:dyDescent="0.25">
      <c r="A2591" s="66">
        <v>2590</v>
      </c>
      <c r="B2591" s="65" t="s">
        <v>4283</v>
      </c>
      <c r="C2591" s="27" t="s">
        <v>4576</v>
      </c>
      <c r="D2591" s="27" t="s">
        <v>4578</v>
      </c>
      <c r="E2591" s="40" t="s">
        <v>4626</v>
      </c>
      <c r="F2591" s="25" t="s">
        <v>3111</v>
      </c>
      <c r="G2591" s="6" t="s">
        <v>13</v>
      </c>
      <c r="H2591" s="6" t="s">
        <v>13</v>
      </c>
      <c r="I2591" s="6" t="s">
        <v>13</v>
      </c>
      <c r="J2591" s="6" t="s">
        <v>13</v>
      </c>
      <c r="K2591" s="23" t="s">
        <v>13</v>
      </c>
      <c r="L2591" s="9" t="str">
        <f t="shared" si="0"/>
        <v>MEP_Projeto</v>
      </c>
      <c r="M2591" s="9" t="str">
        <f t="shared" si="1"/>
        <v>MEP_Cabeamentos</v>
      </c>
      <c r="N2591" s="9" t="str">
        <f t="shared" si="2"/>
        <v>Fiações_Setas_Seta</v>
      </c>
      <c r="O2591" s="9" t="str">
        <f t="shared" si="3"/>
        <v>Classe IFC ou Categoria Revit:   OST_WireHomeRunArrows</v>
      </c>
      <c r="P2591" s="7" t="s">
        <v>4183</v>
      </c>
      <c r="Q2591" s="11" t="str">
        <f t="shared" si="4"/>
        <v>Categoria de Revit:  OST_WireHomeRunArrows</v>
      </c>
      <c r="R2591" s="7" t="str">
        <f t="shared" si="5"/>
        <v>MEP_Projeto</v>
      </c>
      <c r="S2591" s="7" t="str">
        <f t="shared" si="6"/>
        <v>MEP_Cabeamentos</v>
      </c>
      <c r="T2591" s="7" t="str">
        <f t="shared" si="7"/>
        <v>Fiações_Setas_Seta</v>
      </c>
      <c r="U2591" s="8" t="str">
        <f t="shared" si="8"/>
        <v>bim-key_2590</v>
      </c>
      <c r="V2591" s="4" t="str">
        <f t="shared" si="9"/>
        <v>Fiações_Setas_Seta_Seta</v>
      </c>
      <c r="W2591" s="4" t="str">
        <f t="shared" si="10"/>
        <v>OST_WireHomeRunArrows</v>
      </c>
    </row>
    <row r="2592" spans="1:23" ht="9.75" customHeight="1" x14ac:dyDescent="0.25">
      <c r="A2592" s="66">
        <v>2591</v>
      </c>
      <c r="B2592" s="65" t="s">
        <v>4283</v>
      </c>
      <c r="C2592" s="27" t="s">
        <v>4576</v>
      </c>
      <c r="D2592" s="27" t="s">
        <v>4578</v>
      </c>
      <c r="E2592" s="40" t="s">
        <v>4345</v>
      </c>
      <c r="F2592" s="25" t="s">
        <v>3088</v>
      </c>
      <c r="G2592" s="6" t="s">
        <v>13</v>
      </c>
      <c r="H2592" s="6" t="s">
        <v>13</v>
      </c>
      <c r="I2592" s="6" t="s">
        <v>13</v>
      </c>
      <c r="J2592" s="6" t="s">
        <v>13</v>
      </c>
      <c r="K2592" s="23" t="s">
        <v>13</v>
      </c>
      <c r="L2592" s="9" t="str">
        <f t="shared" si="0"/>
        <v>MEP_Projeto</v>
      </c>
      <c r="M2592" s="9" t="str">
        <f t="shared" si="1"/>
        <v>MEP_Cabeamentos</v>
      </c>
      <c r="N2592" s="9" t="str">
        <f t="shared" si="2"/>
        <v>Fiações_Isolamentos</v>
      </c>
      <c r="O2592" s="9" t="str">
        <f t="shared" si="3"/>
        <v>Classe IFC ou Categoria Revit:   OST_WireInsulations</v>
      </c>
      <c r="P2592" s="7" t="s">
        <v>4183</v>
      </c>
      <c r="Q2592" s="11" t="str">
        <f t="shared" si="4"/>
        <v>Categoria de Revit:  OST_WireInsulations</v>
      </c>
      <c r="R2592" s="7" t="str">
        <f t="shared" si="5"/>
        <v>MEP_Projeto</v>
      </c>
      <c r="S2592" s="7" t="str">
        <f t="shared" si="6"/>
        <v>MEP_Cabeamentos</v>
      </c>
      <c r="T2592" s="7" t="str">
        <f t="shared" si="7"/>
        <v>Fiações_Isolamentos</v>
      </c>
      <c r="U2592" s="8" t="str">
        <f t="shared" si="8"/>
        <v>bim-key_2591</v>
      </c>
      <c r="V2592" s="4" t="str">
        <f t="shared" si="9"/>
        <v>Fiações_Isolamentos</v>
      </c>
      <c r="W2592" s="4" t="str">
        <f t="shared" si="10"/>
        <v>OST_WireInsulations</v>
      </c>
    </row>
    <row r="2593" spans="1:23" ht="9.75" customHeight="1" x14ac:dyDescent="0.25">
      <c r="A2593" s="66">
        <v>2592</v>
      </c>
      <c r="B2593" s="65" t="s">
        <v>4283</v>
      </c>
      <c r="C2593" s="27" t="s">
        <v>4576</v>
      </c>
      <c r="D2593" s="27" t="s">
        <v>4578</v>
      </c>
      <c r="E2593" s="40" t="s">
        <v>4344</v>
      </c>
      <c r="F2593" s="25" t="s">
        <v>3089</v>
      </c>
      <c r="G2593" s="6" t="s">
        <v>13</v>
      </c>
      <c r="H2593" s="6" t="s">
        <v>13</v>
      </c>
      <c r="I2593" s="6" t="s">
        <v>13</v>
      </c>
      <c r="J2593" s="6" t="s">
        <v>13</v>
      </c>
      <c r="K2593" s="23" t="s">
        <v>13</v>
      </c>
      <c r="L2593" s="9" t="str">
        <f t="shared" si="0"/>
        <v>MEP_Projeto</v>
      </c>
      <c r="M2593" s="9" t="str">
        <f t="shared" si="1"/>
        <v>MEP_Cabeamentos</v>
      </c>
      <c r="N2593" s="9" t="str">
        <f t="shared" si="2"/>
        <v>Fiações_Material</v>
      </c>
      <c r="O2593" s="9" t="str">
        <f t="shared" si="3"/>
        <v>Classe IFC ou Categoria Revit:   OST_WireMaterials</v>
      </c>
      <c r="P2593" s="7" t="s">
        <v>4183</v>
      </c>
      <c r="Q2593" s="11" t="str">
        <f t="shared" si="4"/>
        <v>Categoria de Revit:  OST_WireMaterials</v>
      </c>
      <c r="R2593" s="7" t="str">
        <f t="shared" si="5"/>
        <v>MEP_Projeto</v>
      </c>
      <c r="S2593" s="7" t="str">
        <f t="shared" si="6"/>
        <v>MEP_Cabeamentos</v>
      </c>
      <c r="T2593" s="7" t="str">
        <f t="shared" si="7"/>
        <v>Fiações_Material</v>
      </c>
      <c r="U2593" s="8" t="str">
        <f t="shared" si="8"/>
        <v>bim-key_2592</v>
      </c>
      <c r="V2593" s="4" t="str">
        <f t="shared" si="9"/>
        <v>Fiações_Material</v>
      </c>
      <c r="W2593" s="4" t="str">
        <f t="shared" si="10"/>
        <v>OST_WireMaterials</v>
      </c>
    </row>
    <row r="2594" spans="1:23" ht="9.75" customHeight="1" x14ac:dyDescent="0.25">
      <c r="A2594" s="66">
        <v>2593</v>
      </c>
      <c r="B2594" s="65" t="s">
        <v>4283</v>
      </c>
      <c r="C2594" s="27" t="s">
        <v>4576</v>
      </c>
      <c r="D2594" s="27" t="s">
        <v>4757</v>
      </c>
      <c r="E2594" s="40" t="s">
        <v>4509</v>
      </c>
      <c r="F2594" s="25" t="s">
        <v>3143</v>
      </c>
      <c r="G2594" s="6" t="s">
        <v>13</v>
      </c>
      <c r="H2594" s="6" t="s">
        <v>13</v>
      </c>
      <c r="I2594" s="6" t="s">
        <v>13</v>
      </c>
      <c r="J2594" s="6" t="s">
        <v>13</v>
      </c>
      <c r="K2594" s="23" t="s">
        <v>13</v>
      </c>
      <c r="L2594" s="9" t="str">
        <f t="shared" si="0"/>
        <v>MEP_Projeto</v>
      </c>
      <c r="M2594" s="9" t="str">
        <f t="shared" si="1"/>
        <v>MEP_Cabeamentos_TAG</v>
      </c>
      <c r="N2594" s="9" t="str">
        <f t="shared" si="2"/>
        <v>Fiações_Fio_Etiqueta</v>
      </c>
      <c r="O2594" s="9" t="str">
        <f t="shared" si="3"/>
        <v>Classe IFC ou Categoria Revit:   OST_WireTags</v>
      </c>
      <c r="P2594" s="7" t="s">
        <v>4460</v>
      </c>
      <c r="Q2594" s="11" t="str">
        <f t="shared" si="4"/>
        <v>Categoria de Revit:  OST_WireTags</v>
      </c>
      <c r="R2594" s="7" t="str">
        <f t="shared" si="5"/>
        <v>MEP_Projeto</v>
      </c>
      <c r="S2594" s="7" t="str">
        <f t="shared" si="6"/>
        <v>MEP_Cabeamentos_TAG</v>
      </c>
      <c r="T2594" s="7" t="str">
        <f t="shared" si="7"/>
        <v>Fiações_Fio_Etiqueta</v>
      </c>
      <c r="U2594" s="8" t="str">
        <f t="shared" si="8"/>
        <v>bim-key_2593</v>
      </c>
      <c r="V2594" s="4" t="str">
        <f t="shared" si="9"/>
        <v>Fiações_Fio_Etiqueta</v>
      </c>
      <c r="W2594" s="4" t="str">
        <f t="shared" si="10"/>
        <v>OST_WireTags</v>
      </c>
    </row>
    <row r="2595" spans="1:23" ht="9.75" customHeight="1" x14ac:dyDescent="0.25">
      <c r="A2595" s="66">
        <v>2594</v>
      </c>
      <c r="B2595" s="65" t="s">
        <v>4283</v>
      </c>
      <c r="C2595" s="27" t="s">
        <v>4576</v>
      </c>
      <c r="D2595" s="27" t="s">
        <v>4578</v>
      </c>
      <c r="E2595" s="40" t="s">
        <v>4347</v>
      </c>
      <c r="F2595" s="25" t="s">
        <v>3087</v>
      </c>
      <c r="G2595" s="6" t="s">
        <v>13</v>
      </c>
      <c r="H2595" s="6" t="s">
        <v>13</v>
      </c>
      <c r="I2595" s="6" t="s">
        <v>13</v>
      </c>
      <c r="J2595" s="6" t="s">
        <v>13</v>
      </c>
      <c r="K2595" s="23" t="s">
        <v>13</v>
      </c>
      <c r="L2595" s="9" t="str">
        <f t="shared" si="0"/>
        <v>MEP_Projeto</v>
      </c>
      <c r="M2595" s="9" t="str">
        <f t="shared" si="1"/>
        <v>MEP_Cabeamentos</v>
      </c>
      <c r="N2595" s="9" t="str">
        <f t="shared" si="2"/>
        <v>Fiações_FaixaTemperatura</v>
      </c>
      <c r="O2595" s="9" t="str">
        <f t="shared" si="3"/>
        <v>Classe IFC ou Categoria Revit:   OST_WireTemperatureRatings</v>
      </c>
      <c r="P2595" s="7" t="s">
        <v>4183</v>
      </c>
      <c r="Q2595" s="11" t="str">
        <f t="shared" si="4"/>
        <v>Categoria de Revit:  OST_WireTemperatureRatings</v>
      </c>
      <c r="R2595" s="7" t="str">
        <f t="shared" si="5"/>
        <v>MEP_Projeto</v>
      </c>
      <c r="S2595" s="7" t="str">
        <f t="shared" si="6"/>
        <v>MEP_Cabeamentos</v>
      </c>
      <c r="T2595" s="7" t="str">
        <f t="shared" si="7"/>
        <v>Fiações_FaixaTemperatura</v>
      </c>
      <c r="U2595" s="8" t="str">
        <f t="shared" si="8"/>
        <v>bim-key_2594</v>
      </c>
      <c r="V2595" s="4" t="str">
        <f t="shared" si="9"/>
        <v>Fiações_FaixaTemperatura</v>
      </c>
      <c r="W2595" s="4" t="str">
        <f t="shared" si="10"/>
        <v>OST_WireTemperatureRatings</v>
      </c>
    </row>
    <row r="2596" spans="1:23" ht="9.75" customHeight="1" x14ac:dyDescent="0.25">
      <c r="A2596" s="66">
        <v>2595</v>
      </c>
      <c r="B2596" s="65" t="s">
        <v>4283</v>
      </c>
      <c r="C2596" s="27" t="s">
        <v>4576</v>
      </c>
      <c r="D2596" s="27" t="s">
        <v>4578</v>
      </c>
      <c r="E2596" s="40" t="s">
        <v>4348</v>
      </c>
      <c r="F2596" s="25" t="s">
        <v>3126</v>
      </c>
      <c r="G2596" s="6" t="s">
        <v>13</v>
      </c>
      <c r="H2596" s="6" t="s">
        <v>13</v>
      </c>
      <c r="I2596" s="6" t="s">
        <v>13</v>
      </c>
      <c r="J2596" s="6" t="s">
        <v>13</v>
      </c>
      <c r="K2596" s="23" t="s">
        <v>13</v>
      </c>
      <c r="L2596" s="9" t="str">
        <f t="shared" si="0"/>
        <v>MEP_Projeto</v>
      </c>
      <c r="M2596" s="9" t="str">
        <f t="shared" si="1"/>
        <v>MEP_Cabeamentos</v>
      </c>
      <c r="N2596" s="9" t="str">
        <f t="shared" si="2"/>
        <v>Fiações_Simbolos</v>
      </c>
      <c r="O2596" s="9" t="str">
        <f t="shared" si="3"/>
        <v>Classe IFC ou Categoria Revit:   OST_WireTickMarks</v>
      </c>
      <c r="P2596" s="7" t="s">
        <v>4183</v>
      </c>
      <c r="Q2596" s="11" t="str">
        <f t="shared" si="4"/>
        <v>Categoria de Revit:  OST_WireTickMarks</v>
      </c>
      <c r="R2596" s="7" t="str">
        <f t="shared" si="5"/>
        <v>MEP_Projeto</v>
      </c>
      <c r="S2596" s="7" t="str">
        <f t="shared" si="6"/>
        <v>MEP_Cabeamentos</v>
      </c>
      <c r="T2596" s="7" t="str">
        <f t="shared" si="7"/>
        <v>Fiações_Simbolos</v>
      </c>
      <c r="U2596" s="8" t="str">
        <f t="shared" si="8"/>
        <v>bim-key_2595</v>
      </c>
      <c r="V2596" s="4" t="str">
        <f t="shared" si="9"/>
        <v>Fiações_Simbolos</v>
      </c>
      <c r="W2596" s="4" t="str">
        <f t="shared" si="10"/>
        <v>OST_WireTickMarks</v>
      </c>
    </row>
    <row r="2597" spans="1:23" ht="9.75" customHeight="1" x14ac:dyDescent="0.25">
      <c r="A2597" s="66">
        <v>2596</v>
      </c>
      <c r="B2597" s="65" t="s">
        <v>4283</v>
      </c>
      <c r="C2597" s="27" t="s">
        <v>4415</v>
      </c>
      <c r="D2597" s="27" t="s">
        <v>4535</v>
      </c>
      <c r="E2597" s="26" t="s">
        <v>4608</v>
      </c>
      <c r="F2597" s="25" t="s">
        <v>3672</v>
      </c>
      <c r="G2597" s="6" t="s">
        <v>13</v>
      </c>
      <c r="H2597" s="6" t="s">
        <v>13</v>
      </c>
      <c r="I2597" s="6" t="s">
        <v>13</v>
      </c>
      <c r="J2597" s="6" t="s">
        <v>13</v>
      </c>
      <c r="K2597" s="23" t="s">
        <v>13</v>
      </c>
      <c r="L2597" s="9" t="str">
        <f t="shared" si="0"/>
        <v>DOC_Projeto</v>
      </c>
      <c r="M2597" s="9" t="str">
        <f t="shared" si="1"/>
        <v>DOC_Simbologia</v>
      </c>
      <c r="N2597" s="9" t="str">
        <f t="shared" si="2"/>
        <v>Textual_Simbologia_Xray</v>
      </c>
      <c r="O2597" s="9" t="str">
        <f t="shared" si="3"/>
        <v>Classe IFC ou Categoria Revit:   OST_XRayConstrainedProfileEdge</v>
      </c>
      <c r="P2597" s="7" t="s">
        <v>4183</v>
      </c>
      <c r="Q2597" s="11" t="str">
        <f t="shared" si="4"/>
        <v>Categoria de Revit:  OST_XRayConstrainedProfileEdge</v>
      </c>
      <c r="R2597" s="7" t="str">
        <f t="shared" si="5"/>
        <v>DOC_Projeto</v>
      </c>
      <c r="S2597" s="7" t="str">
        <f t="shared" si="6"/>
        <v>DOC_Simbologia</v>
      </c>
      <c r="T2597" s="7" t="str">
        <f t="shared" si="7"/>
        <v>Textual_Simbologia_Xray</v>
      </c>
      <c r="U2597" s="8" t="str">
        <f t="shared" si="8"/>
        <v>bim-key_2596</v>
      </c>
      <c r="V2597" s="4" t="str">
        <f t="shared" si="9"/>
        <v>Textual_Simbologia_Xray</v>
      </c>
      <c r="W2597" s="4" t="str">
        <f t="shared" si="10"/>
        <v>OST_XRayConstrainedProfileEdge</v>
      </c>
    </row>
    <row r="2598" spans="1:23" ht="9.75" customHeight="1" x14ac:dyDescent="0.25">
      <c r="A2598" s="66">
        <v>2597</v>
      </c>
      <c r="B2598" s="65" t="s">
        <v>4283</v>
      </c>
      <c r="C2598" s="27" t="s">
        <v>4415</v>
      </c>
      <c r="D2598" s="27" t="s">
        <v>4535</v>
      </c>
      <c r="E2598" s="26" t="s">
        <v>4608</v>
      </c>
      <c r="F2598" s="25" t="s">
        <v>3673</v>
      </c>
      <c r="G2598" s="6" t="s">
        <v>13</v>
      </c>
      <c r="H2598" s="6" t="s">
        <v>13</v>
      </c>
      <c r="I2598" s="6" t="s">
        <v>13</v>
      </c>
      <c r="J2598" s="6" t="s">
        <v>13</v>
      </c>
      <c r="K2598" s="23" t="s">
        <v>13</v>
      </c>
      <c r="L2598" s="9" t="str">
        <f t="shared" si="0"/>
        <v>DOC_Projeto</v>
      </c>
      <c r="M2598" s="9" t="str">
        <f t="shared" si="1"/>
        <v>DOC_Simbologia</v>
      </c>
      <c r="N2598" s="9" t="str">
        <f t="shared" si="2"/>
        <v>Textual_Simbologia_Xray</v>
      </c>
      <c r="O2598" s="9" t="str">
        <f t="shared" si="3"/>
        <v>Classe IFC ou Categoria Revit:   OST_XRayImplicitPathCurve</v>
      </c>
      <c r="P2598" s="7" t="s">
        <v>4183</v>
      </c>
      <c r="Q2598" s="11" t="str">
        <f t="shared" si="4"/>
        <v>Categoria de Revit:  OST_XRayImplicitPathCurve</v>
      </c>
      <c r="R2598" s="7" t="str">
        <f t="shared" si="5"/>
        <v>DOC_Projeto</v>
      </c>
      <c r="S2598" s="7" t="str">
        <f t="shared" si="6"/>
        <v>DOC_Simbologia</v>
      </c>
      <c r="T2598" s="7" t="str">
        <f t="shared" si="7"/>
        <v>Textual_Simbologia_Xray</v>
      </c>
      <c r="U2598" s="8" t="str">
        <f t="shared" si="8"/>
        <v>bim-key_2597</v>
      </c>
      <c r="V2598" s="4" t="str">
        <f t="shared" si="9"/>
        <v>Textual_Simbologia_Xray</v>
      </c>
      <c r="W2598" s="4" t="str">
        <f t="shared" si="10"/>
        <v>OST_XRayImplicitPathCurve</v>
      </c>
    </row>
    <row r="2599" spans="1:23" ht="9.75" customHeight="1" x14ac:dyDescent="0.25">
      <c r="A2599" s="66">
        <v>2598</v>
      </c>
      <c r="B2599" s="65" t="s">
        <v>4283</v>
      </c>
      <c r="C2599" s="27" t="s">
        <v>4415</v>
      </c>
      <c r="D2599" s="27" t="s">
        <v>4535</v>
      </c>
      <c r="E2599" s="26" t="s">
        <v>4608</v>
      </c>
      <c r="F2599" s="25" t="s">
        <v>3675</v>
      </c>
      <c r="G2599" s="6" t="s">
        <v>13</v>
      </c>
      <c r="H2599" s="6" t="s">
        <v>13</v>
      </c>
      <c r="I2599" s="6" t="s">
        <v>13</v>
      </c>
      <c r="J2599" s="6" t="s">
        <v>13</v>
      </c>
      <c r="K2599" s="23" t="s">
        <v>13</v>
      </c>
      <c r="L2599" s="9" t="str">
        <f t="shared" si="0"/>
        <v>DOC_Projeto</v>
      </c>
      <c r="M2599" s="9" t="str">
        <f t="shared" si="1"/>
        <v>DOC_Simbologia</v>
      </c>
      <c r="N2599" s="9" t="str">
        <f t="shared" si="2"/>
        <v>Textual_Simbologia_Xray</v>
      </c>
      <c r="O2599" s="9" t="str">
        <f t="shared" si="3"/>
        <v>Classe IFC ou Categoria Revit:   OST_XRayPathCurve</v>
      </c>
      <c r="P2599" s="7" t="s">
        <v>4183</v>
      </c>
      <c r="Q2599" s="11" t="str">
        <f t="shared" si="4"/>
        <v>Categoria de Revit:  OST_XRayPathCurve</v>
      </c>
      <c r="R2599" s="7" t="str">
        <f t="shared" si="5"/>
        <v>DOC_Projeto</v>
      </c>
      <c r="S2599" s="7" t="str">
        <f t="shared" si="6"/>
        <v>DOC_Simbologia</v>
      </c>
      <c r="T2599" s="7" t="str">
        <f t="shared" si="7"/>
        <v>Textual_Simbologia_Xray</v>
      </c>
      <c r="U2599" s="8" t="str">
        <f t="shared" si="8"/>
        <v>bim-key_2598</v>
      </c>
      <c r="V2599" s="4" t="str">
        <f t="shared" si="9"/>
        <v>Textual_Simbologia_Xray</v>
      </c>
      <c r="W2599" s="4" t="str">
        <f t="shared" si="10"/>
        <v>OST_XRayPathCurve</v>
      </c>
    </row>
    <row r="2600" spans="1:23" ht="9.75" customHeight="1" x14ac:dyDescent="0.25">
      <c r="A2600" s="66">
        <v>2599</v>
      </c>
      <c r="B2600" s="65" t="s">
        <v>4283</v>
      </c>
      <c r="C2600" s="27" t="s">
        <v>4415</v>
      </c>
      <c r="D2600" s="27" t="s">
        <v>4535</v>
      </c>
      <c r="E2600" s="26" t="s">
        <v>4608</v>
      </c>
      <c r="F2600" s="25" t="s">
        <v>3674</v>
      </c>
      <c r="G2600" s="6" t="s">
        <v>13</v>
      </c>
      <c r="H2600" s="6" t="s">
        <v>13</v>
      </c>
      <c r="I2600" s="6" t="s">
        <v>13</v>
      </c>
      <c r="J2600" s="6" t="s">
        <v>13</v>
      </c>
      <c r="K2600" s="23" t="s">
        <v>13</v>
      </c>
      <c r="L2600" s="9" t="str">
        <f t="shared" si="0"/>
        <v>DOC_Projeto</v>
      </c>
      <c r="M2600" s="9" t="str">
        <f t="shared" si="1"/>
        <v>DOC_Simbologia</v>
      </c>
      <c r="N2600" s="9" t="str">
        <f t="shared" si="2"/>
        <v>Textual_Simbologia_Xray</v>
      </c>
      <c r="O2600" s="9" t="str">
        <f t="shared" si="3"/>
        <v>Classe IFC ou Categoria Revit:   OST_XRayPathPoint</v>
      </c>
      <c r="P2600" s="7" t="s">
        <v>4183</v>
      </c>
      <c r="Q2600" s="11" t="str">
        <f t="shared" si="4"/>
        <v>Categoria de Revit:  OST_XRayPathPoint</v>
      </c>
      <c r="R2600" s="7" t="str">
        <f t="shared" si="5"/>
        <v>DOC_Projeto</v>
      </c>
      <c r="S2600" s="7" t="str">
        <f t="shared" si="6"/>
        <v>DOC_Simbologia</v>
      </c>
      <c r="T2600" s="7" t="str">
        <f t="shared" si="7"/>
        <v>Textual_Simbologia_Xray</v>
      </c>
      <c r="U2600" s="8" t="str">
        <f t="shared" si="8"/>
        <v>bim-key_2599</v>
      </c>
      <c r="V2600" s="4" t="str">
        <f t="shared" si="9"/>
        <v>Textual_Simbologia_Xray</v>
      </c>
      <c r="W2600" s="4" t="str">
        <f t="shared" si="10"/>
        <v>OST_XRayPathPoint</v>
      </c>
    </row>
    <row r="2601" spans="1:23" ht="9.75" customHeight="1" x14ac:dyDescent="0.25">
      <c r="A2601" s="66">
        <v>2600</v>
      </c>
      <c r="B2601" s="65" t="s">
        <v>4283</v>
      </c>
      <c r="C2601" s="27" t="s">
        <v>4415</v>
      </c>
      <c r="D2601" s="27" t="s">
        <v>4535</v>
      </c>
      <c r="E2601" s="26" t="s">
        <v>4608</v>
      </c>
      <c r="F2601" s="25" t="s">
        <v>3677</v>
      </c>
      <c r="G2601" s="6" t="s">
        <v>13</v>
      </c>
      <c r="H2601" s="6" t="s">
        <v>13</v>
      </c>
      <c r="I2601" s="6" t="s">
        <v>13</v>
      </c>
      <c r="J2601" s="6" t="s">
        <v>13</v>
      </c>
      <c r="K2601" s="23" t="s">
        <v>13</v>
      </c>
      <c r="L2601" s="9" t="str">
        <f t="shared" si="0"/>
        <v>DOC_Projeto</v>
      </c>
      <c r="M2601" s="9" t="str">
        <f t="shared" si="1"/>
        <v>DOC_Simbologia</v>
      </c>
      <c r="N2601" s="9" t="str">
        <f t="shared" si="2"/>
        <v>Textual_Simbologia_Xray</v>
      </c>
      <c r="O2601" s="9" t="str">
        <f t="shared" si="3"/>
        <v>Classe IFC ou Categoria Revit:   OST_XRayProfileEdge</v>
      </c>
      <c r="P2601" s="7" t="s">
        <v>4183</v>
      </c>
      <c r="Q2601" s="11" t="str">
        <f t="shared" si="4"/>
        <v>Categoria de Revit:  OST_XRayProfileEdge</v>
      </c>
      <c r="R2601" s="7" t="str">
        <f t="shared" si="5"/>
        <v>DOC_Projeto</v>
      </c>
      <c r="S2601" s="7" t="str">
        <f t="shared" si="6"/>
        <v>DOC_Simbologia</v>
      </c>
      <c r="T2601" s="7" t="str">
        <f t="shared" si="7"/>
        <v>Textual_Simbologia_Xray</v>
      </c>
      <c r="U2601" s="8" t="str">
        <f t="shared" si="8"/>
        <v>bim-key_2600</v>
      </c>
      <c r="V2601" s="4" t="str">
        <f t="shared" si="9"/>
        <v>Textual_Simbologia_Xray</v>
      </c>
      <c r="W2601" s="4" t="str">
        <f t="shared" si="10"/>
        <v>OST_XRayProfileEdge</v>
      </c>
    </row>
    <row r="2602" spans="1:23" ht="9.75" customHeight="1" x14ac:dyDescent="0.25">
      <c r="A2602" s="66">
        <v>2601</v>
      </c>
      <c r="B2602" s="65" t="s">
        <v>4283</v>
      </c>
      <c r="C2602" s="27" t="s">
        <v>4415</v>
      </c>
      <c r="D2602" s="27" t="s">
        <v>4535</v>
      </c>
      <c r="E2602" s="26" t="s">
        <v>4608</v>
      </c>
      <c r="F2602" s="25" t="s">
        <v>3676</v>
      </c>
      <c r="G2602" s="6" t="s">
        <v>13</v>
      </c>
      <c r="H2602" s="6" t="s">
        <v>13</v>
      </c>
      <c r="I2602" s="6" t="s">
        <v>13</v>
      </c>
      <c r="J2602" s="6" t="s">
        <v>13</v>
      </c>
      <c r="K2602" s="23" t="s">
        <v>13</v>
      </c>
      <c r="L2602" s="9" t="str">
        <f t="shared" si="0"/>
        <v>DOC_Projeto</v>
      </c>
      <c r="M2602" s="9" t="str">
        <f t="shared" si="1"/>
        <v>DOC_Simbologia</v>
      </c>
      <c r="N2602" s="9" t="str">
        <f t="shared" si="2"/>
        <v>Textual_Simbologia_Xray</v>
      </c>
      <c r="O2602" s="9" t="str">
        <f t="shared" si="3"/>
        <v>Classe IFC ou Categoria Revit:   OST_XRaySideEdge</v>
      </c>
      <c r="P2602" s="7" t="s">
        <v>4183</v>
      </c>
      <c r="Q2602" s="11" t="str">
        <f t="shared" si="4"/>
        <v>Categoria de Revit:  OST_XRaySideEdge</v>
      </c>
      <c r="R2602" s="7" t="str">
        <f t="shared" si="5"/>
        <v>DOC_Projeto</v>
      </c>
      <c r="S2602" s="7" t="str">
        <f t="shared" si="6"/>
        <v>DOC_Simbologia</v>
      </c>
      <c r="T2602" s="7" t="str">
        <f t="shared" si="7"/>
        <v>Textual_Simbologia_Xray</v>
      </c>
      <c r="U2602" s="8" t="str">
        <f t="shared" si="8"/>
        <v>bim-key_2601</v>
      </c>
      <c r="V2602" s="4" t="str">
        <f t="shared" si="9"/>
        <v>Textual_Simbologia_Xray</v>
      </c>
      <c r="W2602" s="4" t="str">
        <f t="shared" si="10"/>
        <v>OST_XRaySideEdge</v>
      </c>
    </row>
    <row r="2603" spans="1:23" ht="9.75" customHeight="1" x14ac:dyDescent="0.25">
      <c r="A2603" s="66">
        <v>2602</v>
      </c>
      <c r="B2603" s="65" t="s">
        <v>4283</v>
      </c>
      <c r="C2603" s="27" t="s">
        <v>4364</v>
      </c>
      <c r="D2603" s="27" t="s">
        <v>4367</v>
      </c>
      <c r="E2603" s="40" t="s">
        <v>4369</v>
      </c>
      <c r="F2603" s="25" t="s">
        <v>3549</v>
      </c>
      <c r="G2603" s="6" t="s">
        <v>13</v>
      </c>
      <c r="H2603" s="6" t="s">
        <v>13</v>
      </c>
      <c r="I2603" s="6" t="s">
        <v>13</v>
      </c>
      <c r="J2603" s="6" t="s">
        <v>13</v>
      </c>
      <c r="K2603" s="23" t="s">
        <v>13</v>
      </c>
      <c r="L2603" s="9" t="str">
        <f t="shared" si="0"/>
        <v>LAY_Espacial</v>
      </c>
      <c r="M2603" s="9" t="str">
        <f t="shared" si="1"/>
        <v>LAY_Zonas</v>
      </c>
      <c r="N2603" s="9" t="str">
        <f t="shared" si="2"/>
        <v>Zoneamento_Funcional</v>
      </c>
      <c r="O2603" s="9" t="str">
        <f t="shared" si="3"/>
        <v>Classe IFC ou Categoria Revit:   OST_ZoneEquipment</v>
      </c>
      <c r="P2603" s="7" t="s">
        <v>4272</v>
      </c>
      <c r="Q2603" s="11" t="str">
        <f t="shared" si="4"/>
        <v>Categoria de Revit:  OST_ZoneEquipment</v>
      </c>
      <c r="R2603" s="7" t="str">
        <f t="shared" si="5"/>
        <v>LAY_Espacial</v>
      </c>
      <c r="S2603" s="7" t="str">
        <f t="shared" si="6"/>
        <v>LAY_Zonas</v>
      </c>
      <c r="T2603" s="7" t="str">
        <f t="shared" si="7"/>
        <v>Zoneamento_Funcional</v>
      </c>
      <c r="U2603" s="8" t="str">
        <f t="shared" si="8"/>
        <v>bim-key_2602</v>
      </c>
      <c r="V2603" s="4" t="str">
        <f t="shared" si="9"/>
        <v>Zoneamento_Funcional</v>
      </c>
      <c r="W2603" s="4" t="str">
        <f t="shared" si="10"/>
        <v>OST_ZoneEquipment</v>
      </c>
    </row>
    <row r="2604" spans="1:23" ht="9.75" customHeight="1" x14ac:dyDescent="0.25">
      <c r="A2604" s="66">
        <v>2603</v>
      </c>
      <c r="B2604" s="65" t="s">
        <v>4283</v>
      </c>
      <c r="C2604" s="27" t="s">
        <v>4364</v>
      </c>
      <c r="D2604" s="27" t="s">
        <v>4367</v>
      </c>
      <c r="E2604" s="40" t="s">
        <v>4533</v>
      </c>
      <c r="F2604" s="25" t="s">
        <v>3380</v>
      </c>
      <c r="G2604" s="6" t="s">
        <v>13</v>
      </c>
      <c r="H2604" s="6" t="s">
        <v>13</v>
      </c>
      <c r="I2604" s="6" t="s">
        <v>13</v>
      </c>
      <c r="J2604" s="6" t="s">
        <v>13</v>
      </c>
      <c r="K2604" s="23" t="s">
        <v>13</v>
      </c>
      <c r="L2604" s="9" t="str">
        <f t="shared" si="0"/>
        <v>LAY_Espacial</v>
      </c>
      <c r="M2604" s="9" t="str">
        <f t="shared" si="1"/>
        <v>LAY_Zonas</v>
      </c>
      <c r="N2604" s="9" t="str">
        <f t="shared" si="2"/>
        <v>Zoneamento_Funcional_Esquema</v>
      </c>
      <c r="O2604" s="9" t="str">
        <f t="shared" si="3"/>
        <v>Classe IFC ou Categoria Revit:   OST_ZoneSchemes</v>
      </c>
      <c r="P2604" s="7" t="s">
        <v>4273</v>
      </c>
      <c r="Q2604" s="11" t="str">
        <f t="shared" si="4"/>
        <v>Categoria de Revit:  OST_ZoneSchemes</v>
      </c>
      <c r="R2604" s="7" t="str">
        <f t="shared" si="5"/>
        <v>LAY_Espacial</v>
      </c>
      <c r="S2604" s="7" t="str">
        <f t="shared" si="6"/>
        <v>LAY_Zonas</v>
      </c>
      <c r="T2604" s="7" t="str">
        <f t="shared" si="7"/>
        <v>Zoneamento_Funcional_Esquema</v>
      </c>
      <c r="U2604" s="8" t="str">
        <f t="shared" si="8"/>
        <v>bim-key_2603</v>
      </c>
      <c r="V2604" s="4" t="str">
        <f t="shared" si="9"/>
        <v>Zoneamento_Funcional_Esquema</v>
      </c>
      <c r="W2604" s="4" t="str">
        <f t="shared" si="10"/>
        <v>OST_ZoneSchemes_Esquema</v>
      </c>
    </row>
    <row r="2605" spans="1:23" ht="9.75" customHeight="1" x14ac:dyDescent="0.25">
      <c r="A2605" s="66">
        <v>2604</v>
      </c>
      <c r="B2605" s="65" t="s">
        <v>4283</v>
      </c>
      <c r="C2605" s="27" t="s">
        <v>4364</v>
      </c>
      <c r="D2605" s="27" t="s">
        <v>4367</v>
      </c>
      <c r="E2605" s="40" t="s">
        <v>4524</v>
      </c>
      <c r="F2605" s="25" t="s">
        <v>3085</v>
      </c>
      <c r="G2605" s="6" t="s">
        <v>13</v>
      </c>
      <c r="H2605" s="6" t="s">
        <v>13</v>
      </c>
      <c r="I2605" s="6" t="s">
        <v>13</v>
      </c>
      <c r="J2605" s="6" t="s">
        <v>13</v>
      </c>
      <c r="K2605" s="23" t="s">
        <v>13</v>
      </c>
      <c r="L2605" s="9" t="str">
        <f t="shared" si="0"/>
        <v>LAY_Espacial</v>
      </c>
      <c r="M2605" s="9" t="str">
        <f t="shared" si="1"/>
        <v>LAY_Zonas</v>
      </c>
      <c r="N2605" s="9" t="str">
        <f t="shared" si="2"/>
        <v>Zoneamento_Funcional_Etiqueta</v>
      </c>
      <c r="O2605" s="9" t="str">
        <f t="shared" si="3"/>
        <v>Classe IFC ou Categoria Revit:   OST_ZoneTags</v>
      </c>
      <c r="P2605" s="7" t="s">
        <v>4461</v>
      </c>
      <c r="Q2605" s="11" t="str">
        <f t="shared" si="4"/>
        <v>Categoria de Revit:  OST_ZoneTags</v>
      </c>
      <c r="R2605" s="7" t="str">
        <f t="shared" si="5"/>
        <v>LAY_Espacial</v>
      </c>
      <c r="S2605" s="7" t="str">
        <f t="shared" si="6"/>
        <v>LAY_Zonas</v>
      </c>
      <c r="T2605" s="7" t="str">
        <f t="shared" si="7"/>
        <v>Zoneamento_Funcional_Etiqueta</v>
      </c>
      <c r="U2605" s="8" t="str">
        <f t="shared" si="8"/>
        <v>bim-key_2604</v>
      </c>
      <c r="V2605" s="4" t="str">
        <f t="shared" si="9"/>
        <v>Zoneamento_Funcional_Etiqueta</v>
      </c>
      <c r="W2605" s="4" t="str">
        <f t="shared" si="10"/>
        <v>OST_ZoneTags</v>
      </c>
    </row>
    <row r="2606" spans="1:23" ht="9.75" customHeight="1" x14ac:dyDescent="0.25">
      <c r="A2606" s="66">
        <v>2605</v>
      </c>
      <c r="B2606" s="65" t="s">
        <v>4283</v>
      </c>
      <c r="C2606" s="27" t="s">
        <v>4364</v>
      </c>
      <c r="D2606" s="27" t="s">
        <v>4367</v>
      </c>
      <c r="E2606" s="30" t="s">
        <v>4369</v>
      </c>
      <c r="F2606" s="25" t="s">
        <v>3354</v>
      </c>
      <c r="G2606" s="6" t="s">
        <v>13</v>
      </c>
      <c r="H2606" s="6" t="s">
        <v>13</v>
      </c>
      <c r="I2606" s="6" t="s">
        <v>13</v>
      </c>
      <c r="J2606" s="6" t="s">
        <v>13</v>
      </c>
      <c r="K2606" s="23" t="s">
        <v>13</v>
      </c>
      <c r="L2606" s="9" t="str">
        <f t="shared" si="0"/>
        <v>LAY_Espacial</v>
      </c>
      <c r="M2606" s="9" t="str">
        <f t="shared" si="1"/>
        <v>LAY_Zonas</v>
      </c>
      <c r="N2606" s="9" t="str">
        <f t="shared" si="2"/>
        <v>Zoneamento_Funcional</v>
      </c>
      <c r="O2606" s="9" t="str">
        <f t="shared" si="3"/>
        <v>Classe IFC ou Categoria Revit:   OST_ZoningEnvelope</v>
      </c>
      <c r="P2606" s="7" t="s">
        <v>4274</v>
      </c>
      <c r="Q2606" s="11" t="str">
        <f t="shared" si="4"/>
        <v>Categoria de Revit:  OST_ZoningEnvelope</v>
      </c>
      <c r="R2606" s="7" t="str">
        <f t="shared" si="5"/>
        <v>LAY_Espacial</v>
      </c>
      <c r="S2606" s="7" t="str">
        <f t="shared" si="6"/>
        <v>LAY_Zonas</v>
      </c>
      <c r="T2606" s="7" t="str">
        <f t="shared" si="7"/>
        <v>Zoneamento_Funcional</v>
      </c>
      <c r="U2606" s="8" t="str">
        <f t="shared" si="8"/>
        <v>bim-key_2605</v>
      </c>
      <c r="V2606" s="4" t="str">
        <f t="shared" si="9"/>
        <v>Zoneamento_Funcional</v>
      </c>
      <c r="W2606" s="4" t="str">
        <f t="shared" si="10"/>
        <v>OST_ZoningEnvelope</v>
      </c>
    </row>
  </sheetData>
  <sortState xmlns:xlrd2="http://schemas.microsoft.com/office/spreadsheetml/2017/richdata2" ref="A1:W2562">
    <sortCondition ref="D1:D2606"/>
  </sortState>
  <phoneticPr fontId="7" type="noConversion"/>
  <conditionalFormatting sqref="F222:F562 F699:F1369 F564:F697">
    <cfRule type="duplicateValues" dxfId="24" priority="563"/>
    <cfRule type="duplicateValues" dxfId="23" priority="564"/>
    <cfRule type="duplicateValues" dxfId="22" priority="565"/>
    <cfRule type="duplicateValues" dxfId="21" priority="566"/>
    <cfRule type="duplicateValues" dxfId="20" priority="567"/>
    <cfRule type="duplicateValues" dxfId="19" priority="568"/>
  </conditionalFormatting>
  <conditionalFormatting sqref="F1411:F2606">
    <cfRule type="duplicateValues" dxfId="18" priority="4"/>
    <cfRule type="duplicateValues" dxfId="17" priority="5"/>
    <cfRule type="duplicateValues" dxfId="16" priority="6"/>
    <cfRule type="duplicateValues" dxfId="15" priority="7"/>
    <cfRule type="duplicateValues" dxfId="14" priority="8"/>
    <cfRule type="duplicateValues" dxfId="13" priority="9"/>
  </conditionalFormatting>
  <conditionalFormatting sqref="G1411:N2606">
    <cfRule type="cellIs" dxfId="12" priority="16" operator="equal">
      <formula>"null"</formula>
    </cfRule>
  </conditionalFormatting>
  <conditionalFormatting sqref="H698:J698 L698:N698 H699:N1410">
    <cfRule type="cellIs" dxfId="11" priority="41" operator="equal">
      <formula>"null"</formula>
    </cfRule>
  </conditionalFormatting>
  <conditionalFormatting sqref="H1:O562 G1:G1410 H564:O697 O699:O2606">
    <cfRule type="cellIs" dxfId="10" priority="17" operator="equal">
      <formula>"null"</formula>
    </cfRule>
  </conditionalFormatting>
  <conditionalFormatting sqref="H563:P563">
    <cfRule type="cellIs" dxfId="9" priority="1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250" zoomScaleNormal="250" workbookViewId="0">
      <pane ySplit="1" topLeftCell="A2" activePane="bottomLeft" state="frozen"/>
      <selection pane="bottomLeft" activeCell="H28" sqref="H28"/>
    </sheetView>
  </sheetViews>
  <sheetFormatPr defaultColWidth="5.140625" defaultRowHeight="6.6" customHeight="1" x14ac:dyDescent="0.15"/>
  <cols>
    <col min="1" max="1" width="3.7109375" style="24" customWidth="1"/>
    <col min="2" max="2" width="6.7109375" style="24" customWidth="1"/>
    <col min="3" max="4" width="8.140625" style="24" customWidth="1"/>
    <col min="5" max="5" width="6.7109375" style="24" customWidth="1"/>
    <col min="6" max="7" width="8.140625" style="24" customWidth="1"/>
    <col min="8" max="8" width="7" style="24" customWidth="1"/>
    <col min="9" max="9" width="5.7109375" style="24" bestFit="1" customWidth="1"/>
    <col min="10" max="18" width="7.28515625" style="24" customWidth="1"/>
    <col min="19" max="20" width="4.5703125" style="24" customWidth="1"/>
    <col min="21" max="21" width="18.7109375" style="24" bestFit="1" customWidth="1"/>
    <col min="22" max="22" width="20.42578125" style="24" bestFit="1" customWidth="1"/>
    <col min="23" max="16384" width="5.140625" style="24"/>
  </cols>
  <sheetData>
    <row r="1" spans="1:22" ht="16.899999999999999" customHeight="1" x14ac:dyDescent="0.15">
      <c r="A1" s="42" t="s">
        <v>2149</v>
      </c>
      <c r="B1" s="42" t="s">
        <v>0</v>
      </c>
      <c r="C1" s="43" t="s">
        <v>2150</v>
      </c>
      <c r="D1" s="43" t="s">
        <v>2151</v>
      </c>
      <c r="E1" s="42" t="s">
        <v>0</v>
      </c>
      <c r="F1" s="43" t="s">
        <v>2152</v>
      </c>
      <c r="G1" s="43" t="s">
        <v>2153</v>
      </c>
      <c r="H1" s="43" t="s">
        <v>2154</v>
      </c>
      <c r="I1" s="43" t="s">
        <v>2155</v>
      </c>
      <c r="J1" s="43" t="s">
        <v>2156</v>
      </c>
      <c r="K1" s="43" t="s">
        <v>2157</v>
      </c>
      <c r="L1" s="43" t="s">
        <v>2158</v>
      </c>
      <c r="M1" s="43" t="s">
        <v>2159</v>
      </c>
      <c r="N1" s="43" t="s">
        <v>2160</v>
      </c>
      <c r="O1" s="43" t="s">
        <v>2161</v>
      </c>
      <c r="P1" s="43" t="s">
        <v>2162</v>
      </c>
      <c r="Q1" s="43" t="s">
        <v>2163</v>
      </c>
      <c r="R1" s="43" t="s">
        <v>2164</v>
      </c>
      <c r="S1" s="43" t="s">
        <v>2165</v>
      </c>
      <c r="T1" s="43" t="s">
        <v>2166</v>
      </c>
      <c r="U1" s="43" t="s">
        <v>2167</v>
      </c>
      <c r="V1" s="44" t="s">
        <v>2168</v>
      </c>
    </row>
    <row r="2" spans="1:22" ht="6.6" customHeight="1" x14ac:dyDescent="0.15">
      <c r="A2" s="45">
        <v>2</v>
      </c>
      <c r="B2" s="46" t="s">
        <v>2370</v>
      </c>
      <c r="C2" s="47" t="s">
        <v>2169</v>
      </c>
      <c r="D2" s="47" t="s">
        <v>2170</v>
      </c>
      <c r="E2" s="48" t="s">
        <v>2371</v>
      </c>
      <c r="F2" s="49" t="str">
        <f t="shared" ref="F2:F22" si="0">_xlfn.CONCAT("d_",MID(C2,FIND("_",C2,1)+1,100))</f>
        <v>d_projeto</v>
      </c>
      <c r="G2" s="49" t="str">
        <f t="shared" ref="G2:G16" si="1">MID(D2,FIND("_",D2,1)+1,100)</f>
        <v>categoria</v>
      </c>
      <c r="H2" s="50" t="s">
        <v>2171</v>
      </c>
      <c r="I2" s="51" t="s">
        <v>2172</v>
      </c>
      <c r="J2" s="52" t="s">
        <v>2172</v>
      </c>
      <c r="K2" s="52" t="s">
        <v>13</v>
      </c>
      <c r="L2" s="52" t="s">
        <v>13</v>
      </c>
      <c r="M2" s="52" t="s">
        <v>13</v>
      </c>
      <c r="N2" s="52" t="s">
        <v>13</v>
      </c>
      <c r="O2" s="52" t="s">
        <v>13</v>
      </c>
      <c r="P2" s="52" t="s">
        <v>13</v>
      </c>
      <c r="Q2" s="52" t="s">
        <v>13</v>
      </c>
      <c r="R2" s="52" t="s">
        <v>13</v>
      </c>
      <c r="S2" s="53" t="s">
        <v>2369</v>
      </c>
      <c r="T2" s="53" t="s">
        <v>4283</v>
      </c>
      <c r="U2" s="54" t="str">
        <f t="shared" ref="U2:U16" si="2">_xlfn.CONCAT("Propriedade de objeto: ",D2)</f>
        <v>Propriedade de objeto: é_categoria</v>
      </c>
      <c r="V2" s="55" t="str">
        <f t="shared" ref="V2:V16" si="3">_xlfn.CONCAT("Valor ",H2, " da Dataprop: ",G2)</f>
        <v>Valor xsd:string da Dataprop: categoria</v>
      </c>
    </row>
    <row r="3" spans="1:22" ht="6.6" customHeight="1" x14ac:dyDescent="0.15">
      <c r="A3" s="45">
        <v>3</v>
      </c>
      <c r="B3" s="46" t="s">
        <v>2370</v>
      </c>
      <c r="C3" s="56" t="str">
        <f>C2</f>
        <v>p_projeto</v>
      </c>
      <c r="D3" s="56" t="s">
        <v>2173</v>
      </c>
      <c r="E3" s="48" t="s">
        <v>2371</v>
      </c>
      <c r="F3" s="49" t="str">
        <f t="shared" si="0"/>
        <v>d_projeto</v>
      </c>
      <c r="G3" s="57" t="str">
        <f t="shared" si="1"/>
        <v>classe</v>
      </c>
      <c r="H3" s="58" t="s">
        <v>2171</v>
      </c>
      <c r="I3" s="51" t="s">
        <v>2172</v>
      </c>
      <c r="J3" s="52" t="s">
        <v>2172</v>
      </c>
      <c r="K3" s="52" t="s">
        <v>13</v>
      </c>
      <c r="L3" s="52" t="s">
        <v>13</v>
      </c>
      <c r="M3" s="52" t="s">
        <v>13</v>
      </c>
      <c r="N3" s="52" t="s">
        <v>13</v>
      </c>
      <c r="O3" s="52" t="s">
        <v>13</v>
      </c>
      <c r="P3" s="52" t="s">
        <v>13</v>
      </c>
      <c r="Q3" s="52" t="s">
        <v>13</v>
      </c>
      <c r="R3" s="52" t="s">
        <v>13</v>
      </c>
      <c r="S3" s="53" t="s">
        <v>2369</v>
      </c>
      <c r="T3" s="53" t="s">
        <v>4283</v>
      </c>
      <c r="U3" s="54" t="str">
        <f t="shared" si="2"/>
        <v>Propriedade de objeto: é_classe</v>
      </c>
      <c r="V3" s="55" t="str">
        <f t="shared" si="3"/>
        <v>Valor xsd:string da Dataprop: classe</v>
      </c>
    </row>
    <row r="4" spans="1:22" ht="6.6" customHeight="1" x14ac:dyDescent="0.15">
      <c r="A4" s="45">
        <v>4</v>
      </c>
      <c r="B4" s="46" t="s">
        <v>2370</v>
      </c>
      <c r="C4" s="56" t="str">
        <f>C3</f>
        <v>p_projeto</v>
      </c>
      <c r="D4" s="56" t="s">
        <v>2174</v>
      </c>
      <c r="E4" s="48" t="s">
        <v>2371</v>
      </c>
      <c r="F4" s="49" t="str">
        <f t="shared" si="0"/>
        <v>d_projeto</v>
      </c>
      <c r="G4" s="57" t="str">
        <f t="shared" si="1"/>
        <v>tipo</v>
      </c>
      <c r="H4" s="58" t="s">
        <v>2171</v>
      </c>
      <c r="I4" s="51" t="s">
        <v>2172</v>
      </c>
      <c r="J4" s="52" t="s">
        <v>2172</v>
      </c>
      <c r="K4" s="52" t="s">
        <v>13</v>
      </c>
      <c r="L4" s="52" t="s">
        <v>13</v>
      </c>
      <c r="M4" s="52" t="s">
        <v>13</v>
      </c>
      <c r="N4" s="52" t="s">
        <v>13</v>
      </c>
      <c r="O4" s="52" t="s">
        <v>13</v>
      </c>
      <c r="P4" s="52" t="s">
        <v>13</v>
      </c>
      <c r="Q4" s="52" t="s">
        <v>13</v>
      </c>
      <c r="R4" s="52" t="s">
        <v>13</v>
      </c>
      <c r="S4" s="53" t="s">
        <v>2369</v>
      </c>
      <c r="T4" s="53" t="s">
        <v>4283</v>
      </c>
      <c r="U4" s="54" t="str">
        <f t="shared" si="2"/>
        <v>Propriedade de objeto: é_tipo</v>
      </c>
      <c r="V4" s="55" t="str">
        <f t="shared" si="3"/>
        <v>Valor xsd:string da Dataprop: tipo</v>
      </c>
    </row>
    <row r="5" spans="1:22" ht="6.6" customHeight="1" x14ac:dyDescent="0.15">
      <c r="A5" s="45">
        <v>5</v>
      </c>
      <c r="B5" s="46" t="s">
        <v>2370</v>
      </c>
      <c r="C5" s="56" t="str">
        <f>C4</f>
        <v>p_projeto</v>
      </c>
      <c r="D5" s="56" t="s">
        <v>2175</v>
      </c>
      <c r="E5" s="48" t="s">
        <v>2371</v>
      </c>
      <c r="F5" s="49" t="str">
        <f t="shared" si="0"/>
        <v>d_projeto</v>
      </c>
      <c r="G5" s="57" t="str">
        <f t="shared" si="1"/>
        <v>entidade</v>
      </c>
      <c r="H5" s="58" t="s">
        <v>2171</v>
      </c>
      <c r="I5" s="51" t="s">
        <v>13</v>
      </c>
      <c r="J5" s="52" t="s">
        <v>13</v>
      </c>
      <c r="K5" s="52" t="s">
        <v>13</v>
      </c>
      <c r="L5" s="52" t="s">
        <v>13</v>
      </c>
      <c r="M5" s="52" t="s">
        <v>13</v>
      </c>
      <c r="N5" s="52" t="s">
        <v>13</v>
      </c>
      <c r="O5" s="52" t="s">
        <v>13</v>
      </c>
      <c r="P5" s="52" t="s">
        <v>13</v>
      </c>
      <c r="Q5" s="52" t="s">
        <v>13</v>
      </c>
      <c r="R5" s="52" t="s">
        <v>13</v>
      </c>
      <c r="S5" s="53" t="s">
        <v>2369</v>
      </c>
      <c r="T5" s="53" t="s">
        <v>4283</v>
      </c>
      <c r="U5" s="54" t="str">
        <f t="shared" si="2"/>
        <v>Propriedade de objeto: é_entidade</v>
      </c>
      <c r="V5" s="55" t="str">
        <f t="shared" si="3"/>
        <v>Valor xsd:string da Dataprop: entidade</v>
      </c>
    </row>
    <row r="6" spans="1:22" ht="6.6" customHeight="1" x14ac:dyDescent="0.15">
      <c r="A6" s="45">
        <v>6</v>
      </c>
      <c r="B6" s="46" t="s">
        <v>2370</v>
      </c>
      <c r="C6" s="56" t="str">
        <f>C5</f>
        <v>p_projeto</v>
      </c>
      <c r="D6" s="56" t="s">
        <v>2176</v>
      </c>
      <c r="E6" s="48" t="s">
        <v>2371</v>
      </c>
      <c r="F6" s="49" t="str">
        <f t="shared" si="0"/>
        <v>d_projeto</v>
      </c>
      <c r="G6" s="57" t="str">
        <f t="shared" si="1"/>
        <v>link</v>
      </c>
      <c r="H6" s="58" t="s">
        <v>2171</v>
      </c>
      <c r="I6" s="51" t="s">
        <v>13</v>
      </c>
      <c r="J6" s="52" t="s">
        <v>13</v>
      </c>
      <c r="K6" s="52" t="s">
        <v>13</v>
      </c>
      <c r="L6" s="52" t="s">
        <v>13</v>
      </c>
      <c r="M6" s="52" t="s">
        <v>13</v>
      </c>
      <c r="N6" s="52" t="s">
        <v>13</v>
      </c>
      <c r="O6" s="52" t="s">
        <v>13</v>
      </c>
      <c r="P6" s="52" t="s">
        <v>13</v>
      </c>
      <c r="Q6" s="52" t="s">
        <v>13</v>
      </c>
      <c r="R6" s="52" t="s">
        <v>13</v>
      </c>
      <c r="S6" s="53" t="s">
        <v>2369</v>
      </c>
      <c r="T6" s="53" t="s">
        <v>4283</v>
      </c>
      <c r="U6" s="54" t="str">
        <f t="shared" si="2"/>
        <v>Propriedade de objeto: é_link</v>
      </c>
      <c r="V6" s="55" t="str">
        <f t="shared" si="3"/>
        <v>Valor xsd:string da Dataprop: link</v>
      </c>
    </row>
    <row r="7" spans="1:22" ht="6.6" customHeight="1" x14ac:dyDescent="0.15">
      <c r="A7" s="45">
        <v>7</v>
      </c>
      <c r="B7" s="46" t="s">
        <v>2370</v>
      </c>
      <c r="C7" s="56" t="str">
        <f>C6</f>
        <v>p_projeto</v>
      </c>
      <c r="D7" s="56" t="s">
        <v>2177</v>
      </c>
      <c r="E7" s="48" t="s">
        <v>2371</v>
      </c>
      <c r="F7" s="49" t="str">
        <f t="shared" si="0"/>
        <v>d_projeto</v>
      </c>
      <c r="G7" s="57" t="str">
        <f t="shared" si="1"/>
        <v>grupo</v>
      </c>
      <c r="H7" s="58" t="s">
        <v>2171</v>
      </c>
      <c r="I7" s="51" t="s">
        <v>13</v>
      </c>
      <c r="J7" s="52" t="s">
        <v>13</v>
      </c>
      <c r="K7" s="52" t="s">
        <v>13</v>
      </c>
      <c r="L7" s="52" t="s">
        <v>13</v>
      </c>
      <c r="M7" s="52" t="s">
        <v>13</v>
      </c>
      <c r="N7" s="52" t="s">
        <v>13</v>
      </c>
      <c r="O7" s="52" t="s">
        <v>13</v>
      </c>
      <c r="P7" s="52" t="s">
        <v>13</v>
      </c>
      <c r="Q7" s="52" t="s">
        <v>13</v>
      </c>
      <c r="R7" s="52" t="s">
        <v>13</v>
      </c>
      <c r="S7" s="53" t="s">
        <v>2369</v>
      </c>
      <c r="T7" s="53" t="s">
        <v>4283</v>
      </c>
      <c r="U7" s="54" t="str">
        <f t="shared" si="2"/>
        <v>Propriedade de objeto: é_grupo</v>
      </c>
      <c r="V7" s="55" t="str">
        <f t="shared" si="3"/>
        <v>Valor xsd:string da Dataprop: grupo</v>
      </c>
    </row>
    <row r="8" spans="1:22" ht="6.6" customHeight="1" x14ac:dyDescent="0.15">
      <c r="A8" s="45">
        <v>8</v>
      </c>
      <c r="B8" s="46" t="s">
        <v>2370</v>
      </c>
      <c r="C8" s="47" t="s">
        <v>2178</v>
      </c>
      <c r="D8" s="47" t="s">
        <v>2179</v>
      </c>
      <c r="E8" s="48" t="s">
        <v>2371</v>
      </c>
      <c r="F8" s="49" t="str">
        <f t="shared" si="0"/>
        <v>d_identidade</v>
      </c>
      <c r="G8" s="59" t="str">
        <f t="shared" si="1"/>
        <v>id</v>
      </c>
      <c r="H8" s="50" t="s">
        <v>2171</v>
      </c>
      <c r="I8" s="51" t="s">
        <v>2172</v>
      </c>
      <c r="J8" s="52" t="s">
        <v>2172</v>
      </c>
      <c r="K8" s="52" t="s">
        <v>13</v>
      </c>
      <c r="L8" s="52" t="s">
        <v>13</v>
      </c>
      <c r="M8" s="52" t="s">
        <v>13</v>
      </c>
      <c r="N8" s="52" t="s">
        <v>13</v>
      </c>
      <c r="O8" s="52" t="s">
        <v>2180</v>
      </c>
      <c r="P8" s="52" t="s">
        <v>13</v>
      </c>
      <c r="Q8" s="52" t="s">
        <v>13</v>
      </c>
      <c r="R8" s="52" t="s">
        <v>13</v>
      </c>
      <c r="S8" s="53" t="s">
        <v>2369</v>
      </c>
      <c r="T8" s="53" t="s">
        <v>4283</v>
      </c>
      <c r="U8" s="54" t="str">
        <f t="shared" si="2"/>
        <v>Propriedade de objeto: tem_id</v>
      </c>
      <c r="V8" s="55" t="str">
        <f t="shared" si="3"/>
        <v>Valor xsd:string da Dataprop: id</v>
      </c>
    </row>
    <row r="9" spans="1:22" ht="6.6" customHeight="1" x14ac:dyDescent="0.15">
      <c r="A9" s="45">
        <v>9</v>
      </c>
      <c r="B9" s="46" t="s">
        <v>2370</v>
      </c>
      <c r="C9" s="56" t="str">
        <f>C8</f>
        <v>p_identidade</v>
      </c>
      <c r="D9" s="56" t="s">
        <v>2181</v>
      </c>
      <c r="E9" s="48" t="s">
        <v>2371</v>
      </c>
      <c r="F9" s="49" t="str">
        <f t="shared" si="0"/>
        <v>d_identidade</v>
      </c>
      <c r="G9" s="60" t="str">
        <f t="shared" si="1"/>
        <v>nome</v>
      </c>
      <c r="H9" s="58" t="s">
        <v>2171</v>
      </c>
      <c r="I9" s="51" t="s">
        <v>2172</v>
      </c>
      <c r="J9" s="52" t="s">
        <v>2172</v>
      </c>
      <c r="K9" s="52" t="s">
        <v>13</v>
      </c>
      <c r="L9" s="52" t="s">
        <v>13</v>
      </c>
      <c r="M9" s="52" t="s">
        <v>13</v>
      </c>
      <c r="N9" s="52" t="s">
        <v>13</v>
      </c>
      <c r="O9" s="52" t="s">
        <v>13</v>
      </c>
      <c r="P9" s="52" t="s">
        <v>13</v>
      </c>
      <c r="Q9" s="52" t="s">
        <v>13</v>
      </c>
      <c r="R9" s="52" t="s">
        <v>13</v>
      </c>
      <c r="S9" s="53" t="s">
        <v>2369</v>
      </c>
      <c r="T9" s="53" t="s">
        <v>4283</v>
      </c>
      <c r="U9" s="54" t="str">
        <f t="shared" si="2"/>
        <v>Propriedade de objeto: tem_nome</v>
      </c>
      <c r="V9" s="55" t="str">
        <f t="shared" si="3"/>
        <v>Valor xsd:string da Dataprop: nome</v>
      </c>
    </row>
    <row r="10" spans="1:22" ht="6.6" customHeight="1" x14ac:dyDescent="0.15">
      <c r="A10" s="45">
        <v>10</v>
      </c>
      <c r="B10" s="46" t="s">
        <v>2370</v>
      </c>
      <c r="C10" s="56" t="str">
        <f>C9</f>
        <v>p_identidade</v>
      </c>
      <c r="D10" s="56" t="s">
        <v>2182</v>
      </c>
      <c r="E10" s="48" t="s">
        <v>2371</v>
      </c>
      <c r="F10" s="49" t="str">
        <f t="shared" si="0"/>
        <v>d_identidade</v>
      </c>
      <c r="G10" s="60" t="str">
        <f t="shared" si="1"/>
        <v>tema</v>
      </c>
      <c r="H10" s="58" t="s">
        <v>2171</v>
      </c>
      <c r="I10" s="51" t="s">
        <v>13</v>
      </c>
      <c r="J10" s="52" t="s">
        <v>13</v>
      </c>
      <c r="K10" s="52" t="s">
        <v>13</v>
      </c>
      <c r="L10" s="52" t="s">
        <v>13</v>
      </c>
      <c r="M10" s="52" t="s">
        <v>13</v>
      </c>
      <c r="N10" s="52" t="s">
        <v>13</v>
      </c>
      <c r="O10" s="52" t="s">
        <v>13</v>
      </c>
      <c r="P10" s="52" t="s">
        <v>13</v>
      </c>
      <c r="Q10" s="52" t="s">
        <v>13</v>
      </c>
      <c r="R10" s="52" t="s">
        <v>13</v>
      </c>
      <c r="S10" s="53" t="s">
        <v>2369</v>
      </c>
      <c r="T10" s="53" t="s">
        <v>4283</v>
      </c>
      <c r="U10" s="54" t="str">
        <f t="shared" si="2"/>
        <v>Propriedade de objeto: tem_tema</v>
      </c>
      <c r="V10" s="55" t="str">
        <f t="shared" si="3"/>
        <v>Valor xsd:string da Dataprop: tema</v>
      </c>
    </row>
    <row r="11" spans="1:22" ht="6.6" customHeight="1" x14ac:dyDescent="0.15">
      <c r="A11" s="45">
        <v>11</v>
      </c>
      <c r="B11" s="46" t="s">
        <v>2370</v>
      </c>
      <c r="C11" s="56" t="str">
        <f>C10</f>
        <v>p_identidade</v>
      </c>
      <c r="D11" s="56" t="s">
        <v>2183</v>
      </c>
      <c r="E11" s="48" t="s">
        <v>2371</v>
      </c>
      <c r="F11" s="49" t="str">
        <f t="shared" si="0"/>
        <v>d_identidade</v>
      </c>
      <c r="G11" s="60" t="str">
        <f t="shared" si="1"/>
        <v>descrição</v>
      </c>
      <c r="H11" s="58" t="s">
        <v>2171</v>
      </c>
      <c r="I11" s="51" t="s">
        <v>13</v>
      </c>
      <c r="J11" s="52" t="s">
        <v>13</v>
      </c>
      <c r="K11" s="52" t="s">
        <v>13</v>
      </c>
      <c r="L11" s="52" t="s">
        <v>13</v>
      </c>
      <c r="M11" s="52" t="s">
        <v>13</v>
      </c>
      <c r="N11" s="52" t="s">
        <v>13</v>
      </c>
      <c r="O11" s="52" t="s">
        <v>13</v>
      </c>
      <c r="P11" s="52" t="s">
        <v>13</v>
      </c>
      <c r="Q11" s="52" t="s">
        <v>13</v>
      </c>
      <c r="R11" s="52" t="s">
        <v>13</v>
      </c>
      <c r="S11" s="53" t="s">
        <v>2369</v>
      </c>
      <c r="T11" s="53" t="s">
        <v>4283</v>
      </c>
      <c r="U11" s="54" t="str">
        <f t="shared" si="2"/>
        <v>Propriedade de objeto: tem_descrição</v>
      </c>
      <c r="V11" s="55" t="str">
        <f t="shared" si="3"/>
        <v>Valor xsd:string da Dataprop: descrição</v>
      </c>
    </row>
    <row r="12" spans="1:22" ht="6.6" customHeight="1" x14ac:dyDescent="0.15">
      <c r="A12" s="45">
        <v>12</v>
      </c>
      <c r="B12" s="46" t="s">
        <v>2370</v>
      </c>
      <c r="C12" s="47" t="s">
        <v>2184</v>
      </c>
      <c r="D12" s="47" t="s">
        <v>2185</v>
      </c>
      <c r="E12" s="48" t="s">
        <v>2371</v>
      </c>
      <c r="F12" s="49" t="str">
        <f t="shared" si="0"/>
        <v>d_posição</v>
      </c>
      <c r="G12" s="59" t="str">
        <f t="shared" si="1"/>
        <v>dentro_de</v>
      </c>
      <c r="H12" s="50" t="s">
        <v>2171</v>
      </c>
      <c r="I12" s="51" t="s">
        <v>13</v>
      </c>
      <c r="J12" s="52" t="s">
        <v>13</v>
      </c>
      <c r="K12" s="52" t="s">
        <v>13</v>
      </c>
      <c r="L12" s="52" t="s">
        <v>2186</v>
      </c>
      <c r="M12" s="52" t="s">
        <v>13</v>
      </c>
      <c r="N12" s="52" t="s">
        <v>13</v>
      </c>
      <c r="O12" s="52" t="s">
        <v>13</v>
      </c>
      <c r="P12" s="52" t="s">
        <v>13</v>
      </c>
      <c r="Q12" s="52" t="s">
        <v>13</v>
      </c>
      <c r="R12" s="52" t="s">
        <v>13</v>
      </c>
      <c r="S12" s="53" t="s">
        <v>2369</v>
      </c>
      <c r="T12" s="53" t="s">
        <v>4283</v>
      </c>
      <c r="U12" s="54" t="str">
        <f t="shared" si="2"/>
        <v>Propriedade de objeto: é_dentro_de</v>
      </c>
      <c r="V12" s="55" t="str">
        <f t="shared" si="3"/>
        <v>Valor xsd:string da Dataprop: dentro_de</v>
      </c>
    </row>
    <row r="13" spans="1:22" ht="6.6" customHeight="1" x14ac:dyDescent="0.15">
      <c r="A13" s="45">
        <v>13</v>
      </c>
      <c r="B13" s="46" t="s">
        <v>2370</v>
      </c>
      <c r="C13" s="56" t="str">
        <f>C12</f>
        <v>p_posição</v>
      </c>
      <c r="D13" s="61" t="s">
        <v>2187</v>
      </c>
      <c r="E13" s="48" t="s">
        <v>2371</v>
      </c>
      <c r="F13" s="49" t="str">
        <f t="shared" si="0"/>
        <v>d_posição</v>
      </c>
      <c r="G13" s="60" t="str">
        <f t="shared" si="1"/>
        <v>parte_de</v>
      </c>
      <c r="H13" s="62" t="s">
        <v>2171</v>
      </c>
      <c r="I13" s="63" t="s">
        <v>13</v>
      </c>
      <c r="J13" s="64" t="s">
        <v>13</v>
      </c>
      <c r="K13" s="64" t="s">
        <v>13</v>
      </c>
      <c r="L13" s="64" t="s">
        <v>13</v>
      </c>
      <c r="M13" s="64" t="s">
        <v>13</v>
      </c>
      <c r="N13" s="64" t="s">
        <v>13</v>
      </c>
      <c r="O13" s="64" t="s">
        <v>13</v>
      </c>
      <c r="P13" s="64" t="s">
        <v>13</v>
      </c>
      <c r="Q13" s="64" t="s">
        <v>13</v>
      </c>
      <c r="R13" s="64" t="s">
        <v>13</v>
      </c>
      <c r="S13" s="53" t="s">
        <v>2369</v>
      </c>
      <c r="T13" s="53" t="s">
        <v>4283</v>
      </c>
      <c r="U13" s="54" t="str">
        <f t="shared" si="2"/>
        <v>Propriedade de objeto: é_parte_de</v>
      </c>
      <c r="V13" s="55" t="str">
        <f t="shared" si="3"/>
        <v>Valor xsd:string da Dataprop: parte_de</v>
      </c>
    </row>
    <row r="14" spans="1:22" ht="6.6" customHeight="1" x14ac:dyDescent="0.15">
      <c r="A14" s="45">
        <v>14</v>
      </c>
      <c r="B14" s="46" t="s">
        <v>2370</v>
      </c>
      <c r="C14" s="56" t="str">
        <f>C13</f>
        <v>p_posição</v>
      </c>
      <c r="D14" s="56" t="s">
        <v>2188</v>
      </c>
      <c r="E14" s="48" t="s">
        <v>2371</v>
      </c>
      <c r="F14" s="49" t="str">
        <f t="shared" si="0"/>
        <v>d_posição</v>
      </c>
      <c r="G14" s="60" t="str">
        <f t="shared" si="1"/>
        <v>conectado_a</v>
      </c>
      <c r="H14" s="58" t="s">
        <v>2171</v>
      </c>
      <c r="I14" s="51" t="s">
        <v>13</v>
      </c>
      <c r="J14" s="52" t="s">
        <v>13</v>
      </c>
      <c r="K14" s="52" t="s">
        <v>13</v>
      </c>
      <c r="L14" s="52" t="s">
        <v>13</v>
      </c>
      <c r="M14" s="52" t="s">
        <v>13</v>
      </c>
      <c r="N14" s="52" t="s">
        <v>13</v>
      </c>
      <c r="O14" s="52" t="s">
        <v>13</v>
      </c>
      <c r="P14" s="52" t="s">
        <v>13</v>
      </c>
      <c r="Q14" s="52" t="s">
        <v>13</v>
      </c>
      <c r="R14" s="52" t="s">
        <v>13</v>
      </c>
      <c r="S14" s="53" t="s">
        <v>2369</v>
      </c>
      <c r="T14" s="53" t="s">
        <v>4283</v>
      </c>
      <c r="U14" s="54" t="str">
        <f t="shared" si="2"/>
        <v>Propriedade de objeto: é_conectado_a</v>
      </c>
      <c r="V14" s="55" t="str">
        <f t="shared" si="3"/>
        <v>Valor xsd:string da Dataprop: conectado_a</v>
      </c>
    </row>
    <row r="15" spans="1:22" ht="6.6" customHeight="1" x14ac:dyDescent="0.15">
      <c r="A15" s="45">
        <v>15</v>
      </c>
      <c r="B15" s="46" t="s">
        <v>2370</v>
      </c>
      <c r="C15" s="47" t="s">
        <v>2189</v>
      </c>
      <c r="D15" s="47" t="s">
        <v>2190</v>
      </c>
      <c r="E15" s="48" t="s">
        <v>2371</v>
      </c>
      <c r="F15" s="49" t="str">
        <f t="shared" si="0"/>
        <v>d_conjunto</v>
      </c>
      <c r="G15" s="59" t="str">
        <f t="shared" si="1"/>
        <v>objeto</v>
      </c>
      <c r="H15" s="50" t="s">
        <v>2171</v>
      </c>
      <c r="I15" s="51" t="s">
        <v>13</v>
      </c>
      <c r="J15" s="52" t="s">
        <v>13</v>
      </c>
      <c r="K15" s="52" t="s">
        <v>13</v>
      </c>
      <c r="L15" s="52" t="s">
        <v>13</v>
      </c>
      <c r="M15" s="52" t="s">
        <v>13</v>
      </c>
      <c r="N15" s="52" t="s">
        <v>13</v>
      </c>
      <c r="O15" s="52" t="s">
        <v>13</v>
      </c>
      <c r="P15" s="52" t="s">
        <v>13</v>
      </c>
      <c r="Q15" s="52" t="s">
        <v>13</v>
      </c>
      <c r="R15" s="52" t="s">
        <v>13</v>
      </c>
      <c r="S15" s="53" t="s">
        <v>2369</v>
      </c>
      <c r="T15" s="53" t="s">
        <v>4283</v>
      </c>
      <c r="U15" s="54" t="str">
        <f t="shared" si="2"/>
        <v>Propriedade de objeto: tem_objeto</v>
      </c>
      <c r="V15" s="55" t="str">
        <f t="shared" si="3"/>
        <v>Valor xsd:string da Dataprop: objeto</v>
      </c>
    </row>
    <row r="16" spans="1:22" ht="6.6" customHeight="1" x14ac:dyDescent="0.15">
      <c r="A16" s="45">
        <v>16</v>
      </c>
      <c r="B16" s="46" t="s">
        <v>2370</v>
      </c>
      <c r="C16" s="56" t="s">
        <v>2189</v>
      </c>
      <c r="D16" s="56" t="s">
        <v>2191</v>
      </c>
      <c r="E16" s="48" t="s">
        <v>2371</v>
      </c>
      <c r="F16" s="49" t="str">
        <f t="shared" si="0"/>
        <v>d_conjunto</v>
      </c>
      <c r="G16" s="60" t="str">
        <f t="shared" si="1"/>
        <v>requisito</v>
      </c>
      <c r="H16" s="58" t="s">
        <v>2171</v>
      </c>
      <c r="I16" s="51" t="s">
        <v>13</v>
      </c>
      <c r="J16" s="52" t="s">
        <v>13</v>
      </c>
      <c r="K16" s="52" t="s">
        <v>13</v>
      </c>
      <c r="L16" s="52" t="s">
        <v>13</v>
      </c>
      <c r="M16" s="52" t="s">
        <v>13</v>
      </c>
      <c r="N16" s="52" t="s">
        <v>13</v>
      </c>
      <c r="O16" s="52" t="s">
        <v>13</v>
      </c>
      <c r="P16" s="52" t="s">
        <v>13</v>
      </c>
      <c r="Q16" s="52" t="s">
        <v>13</v>
      </c>
      <c r="R16" s="52" t="s">
        <v>13</v>
      </c>
      <c r="S16" s="53" t="s">
        <v>2369</v>
      </c>
      <c r="T16" s="53" t="s">
        <v>4283</v>
      </c>
      <c r="U16" s="54" t="str">
        <f t="shared" si="2"/>
        <v>Propriedade de objeto: tem_requisito</v>
      </c>
      <c r="V16" s="55" t="str">
        <f t="shared" si="3"/>
        <v>Valor xsd:string da Dataprop: requisito</v>
      </c>
    </row>
    <row r="17" spans="1:22" ht="6.6" customHeight="1" x14ac:dyDescent="0.15">
      <c r="A17" s="45">
        <v>17</v>
      </c>
      <c r="B17" s="46" t="s">
        <v>2370</v>
      </c>
      <c r="C17" s="47" t="s">
        <v>4857</v>
      </c>
      <c r="D17" s="47" t="s">
        <v>4852</v>
      </c>
      <c r="E17" s="48" t="s">
        <v>2371</v>
      </c>
      <c r="F17" s="49" t="str">
        <f t="shared" si="0"/>
        <v>d_objeto</v>
      </c>
      <c r="G17" s="59" t="str">
        <f t="shared" ref="G17:G18" si="4">MID(D17,FIND("_",D17,1)+1,100)</f>
        <v>origem</v>
      </c>
      <c r="H17" s="50" t="s">
        <v>4853</v>
      </c>
      <c r="I17" s="51" t="s">
        <v>13</v>
      </c>
      <c r="J17" s="52" t="s">
        <v>13</v>
      </c>
      <c r="K17" s="52" t="s">
        <v>13</v>
      </c>
      <c r="L17" s="52" t="s">
        <v>13</v>
      </c>
      <c r="M17" s="52" t="s">
        <v>13</v>
      </c>
      <c r="N17" s="52" t="s">
        <v>13</v>
      </c>
      <c r="O17" s="52" t="s">
        <v>13</v>
      </c>
      <c r="P17" s="52" t="s">
        <v>13</v>
      </c>
      <c r="Q17" s="52" t="s">
        <v>13</v>
      </c>
      <c r="R17" s="52" t="s">
        <v>13</v>
      </c>
      <c r="S17" s="53" t="s">
        <v>2369</v>
      </c>
      <c r="T17" s="53" t="s">
        <v>4283</v>
      </c>
      <c r="U17" s="54" t="str">
        <f t="shared" ref="U17:U18" si="5">_xlfn.CONCAT("Propriedade de objeto: ",D17)</f>
        <v>Propriedade de objeto: de_origem</v>
      </c>
      <c r="V17" s="55" t="str">
        <f t="shared" ref="V17:V18" si="6">_xlfn.CONCAT("Valor ",H17, " da Dataprop: ",G17)</f>
        <v>Valor xsd:boolean da Dataprop: origem</v>
      </c>
    </row>
    <row r="18" spans="1:22" ht="6.6" customHeight="1" x14ac:dyDescent="0.15">
      <c r="A18" s="45">
        <v>18</v>
      </c>
      <c r="B18" s="46" t="s">
        <v>2370</v>
      </c>
      <c r="C18" s="56" t="s">
        <v>4857</v>
      </c>
      <c r="D18" s="56" t="s">
        <v>4850</v>
      </c>
      <c r="E18" s="48" t="s">
        <v>2371</v>
      </c>
      <c r="F18" s="49" t="str">
        <f t="shared" si="0"/>
        <v>d_objeto</v>
      </c>
      <c r="G18" s="60" t="str">
        <f t="shared" si="4"/>
        <v>sistema</v>
      </c>
      <c r="H18" s="58" t="s">
        <v>4853</v>
      </c>
      <c r="I18" s="51" t="s">
        <v>2172</v>
      </c>
      <c r="J18" s="52" t="s">
        <v>2172</v>
      </c>
      <c r="K18" s="52" t="s">
        <v>13</v>
      </c>
      <c r="L18" s="52" t="s">
        <v>13</v>
      </c>
      <c r="M18" s="52" t="s">
        <v>13</v>
      </c>
      <c r="N18" s="52" t="s">
        <v>13</v>
      </c>
      <c r="O18" s="52" t="s">
        <v>13</v>
      </c>
      <c r="P18" s="52" t="s">
        <v>13</v>
      </c>
      <c r="Q18" s="52" t="s">
        <v>13</v>
      </c>
      <c r="R18" s="52" t="s">
        <v>13</v>
      </c>
      <c r="S18" s="53" t="s">
        <v>2369</v>
      </c>
      <c r="T18" s="53" t="s">
        <v>4283</v>
      </c>
      <c r="U18" s="54" t="str">
        <f t="shared" si="5"/>
        <v>Propriedade de objeto: do_sistema</v>
      </c>
      <c r="V18" s="55" t="str">
        <f t="shared" si="6"/>
        <v>Valor xsd:boolean da Dataprop: sistema</v>
      </c>
    </row>
    <row r="19" spans="1:22" ht="6.6" customHeight="1" x14ac:dyDescent="0.15">
      <c r="A19" s="45">
        <v>19</v>
      </c>
      <c r="B19" s="46" t="s">
        <v>2370</v>
      </c>
      <c r="C19" s="56" t="s">
        <v>4857</v>
      </c>
      <c r="D19" s="56" t="s">
        <v>4851</v>
      </c>
      <c r="E19" s="48" t="s">
        <v>2371</v>
      </c>
      <c r="F19" s="49" t="str">
        <f t="shared" si="0"/>
        <v>d_objeto</v>
      </c>
      <c r="G19" s="60" t="str">
        <f t="shared" ref="G19" si="7">MID(D19,FIND("_",D19,1)+1,100)</f>
        <v>usuário</v>
      </c>
      <c r="H19" s="58" t="s">
        <v>4853</v>
      </c>
      <c r="I19" s="51" t="s">
        <v>2172</v>
      </c>
      <c r="J19" s="52" t="s">
        <v>2172</v>
      </c>
      <c r="K19" s="52" t="s">
        <v>13</v>
      </c>
      <c r="L19" s="52" t="s">
        <v>13</v>
      </c>
      <c r="M19" s="52" t="s">
        <v>13</v>
      </c>
      <c r="N19" s="52" t="s">
        <v>13</v>
      </c>
      <c r="O19" s="52" t="s">
        <v>13</v>
      </c>
      <c r="P19" s="52" t="s">
        <v>13</v>
      </c>
      <c r="Q19" s="52" t="s">
        <v>13</v>
      </c>
      <c r="R19" s="52" t="s">
        <v>13</v>
      </c>
      <c r="S19" s="53" t="s">
        <v>2369</v>
      </c>
      <c r="T19" s="53" t="s">
        <v>4283</v>
      </c>
      <c r="U19" s="54" t="str">
        <f t="shared" ref="U19" si="8">_xlfn.CONCAT("Propriedade de objeto: ",D19)</f>
        <v>Propriedade de objeto: do_usuário</v>
      </c>
      <c r="V19" s="55" t="str">
        <f t="shared" ref="V19" si="9">_xlfn.CONCAT("Valor ",H19, " da Dataprop: ",G19)</f>
        <v>Valor xsd:boolean da Dataprop: usuário</v>
      </c>
    </row>
    <row r="20" spans="1:22" ht="6.6" customHeight="1" x14ac:dyDescent="0.15">
      <c r="A20" s="45">
        <v>20</v>
      </c>
      <c r="B20" s="46" t="s">
        <v>2370</v>
      </c>
      <c r="C20" s="56" t="s">
        <v>4857</v>
      </c>
      <c r="D20" s="56" t="s">
        <v>4854</v>
      </c>
      <c r="E20" s="48" t="s">
        <v>2371</v>
      </c>
      <c r="F20" s="49" t="str">
        <f t="shared" si="0"/>
        <v>d_objeto</v>
      </c>
      <c r="G20" s="60" t="str">
        <f t="shared" ref="G20" si="10">MID(D20,FIND("_",D20,1)+1,100)</f>
        <v>escritório</v>
      </c>
      <c r="H20" s="58" t="s">
        <v>4853</v>
      </c>
      <c r="I20" s="51" t="s">
        <v>2172</v>
      </c>
      <c r="J20" s="52" t="s">
        <v>2172</v>
      </c>
      <c r="K20" s="52" t="s">
        <v>13</v>
      </c>
      <c r="L20" s="52" t="s">
        <v>13</v>
      </c>
      <c r="M20" s="52" t="s">
        <v>13</v>
      </c>
      <c r="N20" s="52" t="s">
        <v>13</v>
      </c>
      <c r="O20" s="52" t="s">
        <v>13</v>
      </c>
      <c r="P20" s="52" t="s">
        <v>13</v>
      </c>
      <c r="Q20" s="52" t="s">
        <v>13</v>
      </c>
      <c r="R20" s="52" t="s">
        <v>13</v>
      </c>
      <c r="S20" s="53" t="s">
        <v>2369</v>
      </c>
      <c r="T20" s="53" t="s">
        <v>4283</v>
      </c>
      <c r="U20" s="54" t="str">
        <f t="shared" ref="U20" si="11">_xlfn.CONCAT("Propriedade de objeto: ",D20)</f>
        <v>Propriedade de objeto: do_escritório</v>
      </c>
      <c r="V20" s="55" t="str">
        <f t="shared" ref="V20" si="12">_xlfn.CONCAT("Valor ",H20, " da Dataprop: ",G20)</f>
        <v>Valor xsd:boolean da Dataprop: escritório</v>
      </c>
    </row>
    <row r="21" spans="1:22" ht="6.6" customHeight="1" x14ac:dyDescent="0.15">
      <c r="A21" s="45">
        <v>21</v>
      </c>
      <c r="B21" s="46" t="s">
        <v>2370</v>
      </c>
      <c r="C21" s="56" t="s">
        <v>4857</v>
      </c>
      <c r="D21" s="56" t="s">
        <v>4855</v>
      </c>
      <c r="E21" s="48" t="s">
        <v>2371</v>
      </c>
      <c r="F21" s="49" t="str">
        <f t="shared" si="0"/>
        <v>d_objeto</v>
      </c>
      <c r="G21" s="60" t="str">
        <f t="shared" ref="G21" si="13">MID(D21,FIND("_",D21,1)+1,100)</f>
        <v>fornecedor</v>
      </c>
      <c r="H21" s="58" t="s">
        <v>4853</v>
      </c>
      <c r="I21" s="51" t="s">
        <v>2172</v>
      </c>
      <c r="J21" s="52" t="s">
        <v>2172</v>
      </c>
      <c r="K21" s="52" t="s">
        <v>13</v>
      </c>
      <c r="L21" s="52" t="s">
        <v>13</v>
      </c>
      <c r="M21" s="52" t="s">
        <v>13</v>
      </c>
      <c r="N21" s="52" t="s">
        <v>13</v>
      </c>
      <c r="O21" s="52" t="s">
        <v>13</v>
      </c>
      <c r="P21" s="52" t="s">
        <v>13</v>
      </c>
      <c r="Q21" s="52" t="s">
        <v>13</v>
      </c>
      <c r="R21" s="52" t="s">
        <v>13</v>
      </c>
      <c r="S21" s="53" t="s">
        <v>2369</v>
      </c>
      <c r="T21" s="53" t="s">
        <v>4283</v>
      </c>
      <c r="U21" s="54" t="str">
        <f t="shared" ref="U21" si="14">_xlfn.CONCAT("Propriedade de objeto: ",D21)</f>
        <v>Propriedade de objeto: de_fornecedor</v>
      </c>
      <c r="V21" s="55" t="str">
        <f t="shared" ref="V21" si="15">_xlfn.CONCAT("Valor ",H21, " da Dataprop: ",G21)</f>
        <v>Valor xsd:boolean da Dataprop: fornecedor</v>
      </c>
    </row>
    <row r="22" spans="1:22" ht="6.6" customHeight="1" x14ac:dyDescent="0.15">
      <c r="A22" s="45">
        <v>22</v>
      </c>
      <c r="B22" s="46" t="s">
        <v>2370</v>
      </c>
      <c r="C22" s="56" t="s">
        <v>4857</v>
      </c>
      <c r="D22" s="56" t="s">
        <v>4856</v>
      </c>
      <c r="E22" s="48" t="s">
        <v>2371</v>
      </c>
      <c r="F22" s="49" t="str">
        <f t="shared" si="0"/>
        <v>d_objeto</v>
      </c>
      <c r="G22" s="60" t="str">
        <f t="shared" ref="G22" si="16">MID(D22,FIND("_",D22,1)+1,100)</f>
        <v>legislação</v>
      </c>
      <c r="H22" s="58" t="s">
        <v>4853</v>
      </c>
      <c r="I22" s="51" t="s">
        <v>2172</v>
      </c>
      <c r="J22" s="52" t="s">
        <v>2172</v>
      </c>
      <c r="K22" s="52" t="s">
        <v>13</v>
      </c>
      <c r="L22" s="52" t="s">
        <v>13</v>
      </c>
      <c r="M22" s="52" t="s">
        <v>13</v>
      </c>
      <c r="N22" s="52" t="s">
        <v>13</v>
      </c>
      <c r="O22" s="52" t="s">
        <v>13</v>
      </c>
      <c r="P22" s="52" t="s">
        <v>13</v>
      </c>
      <c r="Q22" s="52" t="s">
        <v>13</v>
      </c>
      <c r="R22" s="52" t="s">
        <v>13</v>
      </c>
      <c r="S22" s="53" t="s">
        <v>2369</v>
      </c>
      <c r="T22" s="53" t="s">
        <v>4283</v>
      </c>
      <c r="U22" s="54" t="str">
        <f t="shared" ref="U22" si="17">_xlfn.CONCAT("Propriedade de objeto: ",D22)</f>
        <v>Propriedade de objeto: de_legislação</v>
      </c>
      <c r="V22" s="55" t="str">
        <f t="shared" ref="V22" si="18">_xlfn.CONCAT("Valor ",H22, " da Dataprop: ",G22)</f>
        <v>Valor xsd:boolean da Dataprop: legislação</v>
      </c>
    </row>
  </sheetData>
  <conditionalFormatting sqref="C2:D22">
    <cfRule type="cellIs" dxfId="8" priority="2" operator="equal">
      <formula>"null"</formula>
    </cfRule>
  </conditionalFormatting>
  <conditionalFormatting sqref="D1:D1048576">
    <cfRule type="duplicateValues" dxfId="7" priority="14"/>
  </conditionalFormatting>
  <conditionalFormatting sqref="G1:G1048576">
    <cfRule type="duplicateValues" dxfId="6" priority="15"/>
  </conditionalFormatting>
  <conditionalFormatting sqref="G2:H22 E2:E22">
    <cfRule type="cellIs" dxfId="5" priority="16" operator="equal">
      <formula>"null"</formula>
    </cfRule>
  </conditionalFormatting>
  <conditionalFormatting sqref="H2:R22">
    <cfRule type="cellIs" dxfId="4" priority="1" operator="equal">
      <formula>"null"</formula>
    </cfRule>
  </conditionalFormatting>
  <conditionalFormatting sqref="J1:R1">
    <cfRule type="cellIs" dxfId="3" priority="18" operator="equal">
      <formula>"null"</formula>
    </cfRule>
  </conditionalFormatting>
  <conditionalFormatting sqref="R14:R22">
    <cfRule type="cellIs" dxfId="2" priority="19" operator="equal">
      <formula>"null"</formula>
    </cfRule>
  </conditionalFormatting>
  <conditionalFormatting sqref="T1">
    <cfRule type="cellIs" dxfId="1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4" sqref="B4"/>
    </sheetView>
  </sheetViews>
  <sheetFormatPr defaultColWidth="11.140625" defaultRowHeight="8.25" x14ac:dyDescent="0.15"/>
  <cols>
    <col min="1" max="1" width="2.85546875" style="12" customWidth="1"/>
    <col min="2" max="10" width="6.5703125" style="13" customWidth="1"/>
    <col min="11" max="21" width="6.5703125" style="14" customWidth="1"/>
    <col min="22" max="16384" width="11.140625" style="14"/>
  </cols>
  <sheetData>
    <row r="1" spans="1:21" s="18" customFormat="1" x14ac:dyDescent="0.15">
      <c r="A1" s="15" t="s">
        <v>2192</v>
      </c>
      <c r="B1" s="16" t="s">
        <v>2193</v>
      </c>
      <c r="C1" s="16" t="s">
        <v>2194</v>
      </c>
      <c r="D1" s="16" t="s">
        <v>2195</v>
      </c>
      <c r="E1" s="16" t="s">
        <v>2196</v>
      </c>
      <c r="F1" s="16" t="s">
        <v>2197</v>
      </c>
      <c r="G1" s="16" t="s">
        <v>2198</v>
      </c>
      <c r="H1" s="16" t="s">
        <v>2199</v>
      </c>
      <c r="I1" s="16" t="s">
        <v>2200</v>
      </c>
      <c r="J1" s="16" t="s">
        <v>2201</v>
      </c>
      <c r="K1" s="16" t="s">
        <v>2202</v>
      </c>
      <c r="L1" s="16" t="s">
        <v>2203</v>
      </c>
      <c r="M1" s="16" t="s">
        <v>2204</v>
      </c>
      <c r="N1" s="16" t="s">
        <v>2205</v>
      </c>
      <c r="O1" s="16" t="s">
        <v>2206</v>
      </c>
      <c r="P1" s="16" t="s">
        <v>2207</v>
      </c>
      <c r="Q1" s="16" t="s">
        <v>2208</v>
      </c>
      <c r="R1" s="16" t="s">
        <v>2209</v>
      </c>
      <c r="S1" s="16" t="s">
        <v>2210</v>
      </c>
      <c r="T1" s="16" t="s">
        <v>2211</v>
      </c>
      <c r="U1" s="17" t="s">
        <v>2212</v>
      </c>
    </row>
    <row r="2" spans="1:21" s="18" customFormat="1" x14ac:dyDescent="0.15">
      <c r="A2" s="19">
        <v>2</v>
      </c>
      <c r="B2" s="20" t="s">
        <v>13</v>
      </c>
      <c r="C2" s="20" t="s">
        <v>13</v>
      </c>
      <c r="D2" s="20" t="s">
        <v>13</v>
      </c>
      <c r="E2" s="20" t="s">
        <v>13</v>
      </c>
      <c r="F2" s="20" t="s">
        <v>13</v>
      </c>
      <c r="G2" s="20" t="s">
        <v>13</v>
      </c>
      <c r="H2" s="20" t="s">
        <v>13</v>
      </c>
      <c r="I2" s="20" t="s">
        <v>13</v>
      </c>
      <c r="J2" s="20" t="s">
        <v>13</v>
      </c>
      <c r="K2" s="20" t="s">
        <v>13</v>
      </c>
      <c r="L2" s="20" t="s">
        <v>13</v>
      </c>
      <c r="M2" s="20" t="s">
        <v>13</v>
      </c>
      <c r="N2" s="20" t="s">
        <v>13</v>
      </c>
      <c r="O2" s="20" t="s">
        <v>13</v>
      </c>
      <c r="P2" s="20" t="s">
        <v>13</v>
      </c>
      <c r="Q2" s="20" t="s">
        <v>13</v>
      </c>
      <c r="R2" s="20" t="s">
        <v>13</v>
      </c>
      <c r="S2" s="20" t="s">
        <v>13</v>
      </c>
      <c r="T2" s="20" t="s">
        <v>13</v>
      </c>
      <c r="U2" s="20" t="s">
        <v>13</v>
      </c>
    </row>
    <row r="3" spans="1:21" x14ac:dyDescent="0.15">
      <c r="A3" s="19">
        <v>3</v>
      </c>
      <c r="B3" s="20" t="s">
        <v>13</v>
      </c>
      <c r="C3" s="20" t="s">
        <v>13</v>
      </c>
      <c r="D3" s="20" t="s">
        <v>13</v>
      </c>
      <c r="E3" s="20" t="s">
        <v>13</v>
      </c>
      <c r="F3" s="20" t="s">
        <v>13</v>
      </c>
      <c r="G3" s="20" t="s">
        <v>13</v>
      </c>
      <c r="H3" s="20" t="s">
        <v>13</v>
      </c>
      <c r="I3" s="20" t="s">
        <v>13</v>
      </c>
      <c r="J3" s="20" t="s">
        <v>13</v>
      </c>
      <c r="K3" s="20" t="s">
        <v>13</v>
      </c>
      <c r="L3" s="20" t="s">
        <v>13</v>
      </c>
      <c r="M3" s="20" t="s">
        <v>13</v>
      </c>
      <c r="N3" s="20" t="s">
        <v>13</v>
      </c>
      <c r="O3" s="20" t="s">
        <v>13</v>
      </c>
      <c r="P3" s="20" t="s">
        <v>13</v>
      </c>
      <c r="Q3" s="20" t="s">
        <v>13</v>
      </c>
      <c r="R3" s="20" t="s">
        <v>13</v>
      </c>
      <c r="S3" s="20" t="s">
        <v>13</v>
      </c>
      <c r="T3" s="20" t="s">
        <v>13</v>
      </c>
      <c r="U3" s="21" t="s">
        <v>13</v>
      </c>
    </row>
  </sheetData>
  <conditionalFormatting sqref="A1:XFD1048576">
    <cfRule type="cellIs" dxfId="0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Classes</vt:lpstr>
      <vt:lpstr>Proprie</vt:lpstr>
      <vt:lpstr>Disjunt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2024-12-14T16:30:32Z</dcterms:modified>
  <dc:language>pt-BR</dc:language>
</cp:coreProperties>
</file>