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UREK\Desktop\EXCEL Section\"/>
    </mc:Choice>
  </mc:AlternateContent>
  <xr:revisionPtr revIDLastSave="0" documentId="8_{02A8BCBB-7FB2-49E1-9CB5-D7721888DC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nctions &amp; Scenarios" sheetId="1" r:id="rId1"/>
  </sheets>
  <calcPr calcId="181029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E5" i="1"/>
  <c r="E6" i="1"/>
  <c r="E7" i="1"/>
  <c r="E8" i="1"/>
  <c r="E9" i="1"/>
  <c r="E10" i="1"/>
  <c r="E4" i="1"/>
  <c r="B1" i="1" l="1"/>
  <c r="D4" i="1" l="1"/>
  <c r="G4" i="1" s="1"/>
  <c r="D8" i="1"/>
  <c r="G8" i="1" s="1"/>
  <c r="D7" i="1"/>
  <c r="G7" i="1" s="1"/>
  <c r="D10" i="1"/>
  <c r="G10" i="1" s="1"/>
  <c r="D6" i="1"/>
  <c r="G6" i="1" s="1"/>
  <c r="D9" i="1"/>
  <c r="G9" i="1" s="1"/>
  <c r="D5" i="1"/>
  <c r="G5" i="1" s="1"/>
</calcChain>
</file>

<file path=xl/sharedStrings.xml><?xml version="1.0" encoding="utf-8"?>
<sst xmlns="http://schemas.openxmlformats.org/spreadsheetml/2006/main" count="15" uniqueCount="13">
  <si>
    <t>FECHA ACTUAL:</t>
  </si>
  <si>
    <t xml:space="preserve">Employee ID </t>
  </si>
  <si>
    <t xml:space="preserve">Hired in </t>
  </si>
  <si>
    <t xml:space="preserve"> Base anual salary</t>
  </si>
  <si>
    <t>Seniority Bonus</t>
  </si>
  <si>
    <t>The total salary will be the sum of the base salary and the supplements</t>
  </si>
  <si>
    <t>Today's date is calculated with the function "=TODAY()"</t>
  </si>
  <si>
    <t>The seniority supplement will be calculated only if the employee has been with the company for 3 years or more</t>
  </si>
  <si>
    <t xml:space="preserve">Performance Bonus </t>
  </si>
  <si>
    <t>Total salary</t>
  </si>
  <si>
    <t>Only employees whose base salary is less than €3,000 will have the productivity supplement</t>
  </si>
  <si>
    <t>Salary Increase</t>
  </si>
  <si>
    <t xml:space="preserve">Salary Increase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</si>
</sst>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90" zoomScaleNormal="90" workbookViewId="0">
      <selection activeCell="G5" sqref="G5"/>
    </sheetView>
  </sheetViews>
  <sheetFormatPr defaultColWidth="10.90625" defaultRowHeight="14.5"/>
  <cols>
    <col min="1" max="1" width="27.6328125" customWidth="1"/>
    <col min="2" max="2" width="13.26953125" style="6" customWidth="1"/>
    <col min="3" max="3" width="16.90625" style="6" customWidth="1"/>
    <col min="4" max="4" width="17.453125" style="6" customWidth="1"/>
    <col min="5" max="5" width="21.90625" style="6" customWidth="1"/>
    <col min="6" max="6" width="16.08984375" style="6" customWidth="1"/>
    <col min="7" max="7" width="15.36328125" style="6" customWidth="1"/>
  </cols>
  <sheetData>
    <row r="1" spans="1:7">
      <c r="A1" s="1" t="s">
        <v>0</v>
      </c>
      <c r="B1" s="5">
        <f ca="1">TODAY()</f>
        <v>44985</v>
      </c>
    </row>
    <row r="3" spans="1:7">
      <c r="A3" s="2" t="s">
        <v>1</v>
      </c>
      <c r="B3" s="4" t="s">
        <v>2</v>
      </c>
      <c r="C3" s="4" t="s">
        <v>3</v>
      </c>
      <c r="D3" s="4" t="s">
        <v>4</v>
      </c>
      <c r="E3" s="4" t="s">
        <v>8</v>
      </c>
      <c r="F3" s="4" t="s">
        <v>12</v>
      </c>
      <c r="G3" s="4" t="s">
        <v>9</v>
      </c>
    </row>
    <row r="4" spans="1:7">
      <c r="A4" s="3">
        <v>34</v>
      </c>
      <c r="B4" s="7">
        <v>42704</v>
      </c>
      <c r="C4" s="8">
        <v>2500</v>
      </c>
      <c r="D4" s="9">
        <f ca="1">IF((($B$1-B4)/365)&gt;=3,C4*$B$12,0)</f>
        <v>275</v>
      </c>
      <c r="E4" s="9">
        <f>IF(C4&lt;3000,$B$13*C4,0)</f>
        <v>225</v>
      </c>
      <c r="F4" s="3">
        <f>(C4*$B$14)</f>
        <v>125</v>
      </c>
      <c r="G4" s="9">
        <f ca="1">C4+D4+E4+F4</f>
        <v>3125</v>
      </c>
    </row>
    <row r="5" spans="1:7">
      <c r="A5" s="3">
        <v>67</v>
      </c>
      <c r="B5" s="7">
        <v>42704</v>
      </c>
      <c r="C5" s="8">
        <v>2560</v>
      </c>
      <c r="D5" s="9">
        <f t="shared" ref="D5:D10" ca="1" si="0">IF((($B$1-B5)/365)&gt;=3,C5*$B$12,0)</f>
        <v>281.60000000000002</v>
      </c>
      <c r="E5" s="9">
        <f t="shared" ref="E5:E10" si="1">IF(C5&lt;3000,$B$13*C5,0)</f>
        <v>230.39999999999998</v>
      </c>
      <c r="F5" s="3">
        <f t="shared" ref="F5:F10" si="2">(C5*$B$14)</f>
        <v>128</v>
      </c>
      <c r="G5" s="9">
        <f t="shared" ref="G5:G10" ca="1" si="3">C5+D5+E5+F5</f>
        <v>3200</v>
      </c>
    </row>
    <row r="6" spans="1:7">
      <c r="A6" s="3">
        <v>677</v>
      </c>
      <c r="B6" s="7">
        <v>42845</v>
      </c>
      <c r="C6" s="8">
        <v>2200</v>
      </c>
      <c r="D6" s="9">
        <f t="shared" ca="1" si="0"/>
        <v>242</v>
      </c>
      <c r="E6" s="9">
        <f t="shared" si="1"/>
        <v>198</v>
      </c>
      <c r="F6" s="3">
        <f t="shared" si="2"/>
        <v>110</v>
      </c>
      <c r="G6" s="9">
        <f t="shared" ca="1" si="3"/>
        <v>2750</v>
      </c>
    </row>
    <row r="7" spans="1:7">
      <c r="A7" s="3">
        <v>321</v>
      </c>
      <c r="B7" s="7">
        <v>43419</v>
      </c>
      <c r="C7" s="8">
        <v>2350</v>
      </c>
      <c r="D7" s="9">
        <f t="shared" ca="1" si="0"/>
        <v>258.5</v>
      </c>
      <c r="E7" s="9">
        <f t="shared" si="1"/>
        <v>211.5</v>
      </c>
      <c r="F7" s="3">
        <f t="shared" si="2"/>
        <v>117.5</v>
      </c>
      <c r="G7" s="9">
        <f t="shared" ca="1" si="3"/>
        <v>2937.5</v>
      </c>
    </row>
    <row r="8" spans="1:7">
      <c r="A8" s="3">
        <v>5978</v>
      </c>
      <c r="B8" s="7">
        <v>44545</v>
      </c>
      <c r="C8" s="8">
        <v>2100</v>
      </c>
      <c r="D8" s="9">
        <f t="shared" ca="1" si="0"/>
        <v>0</v>
      </c>
      <c r="E8" s="9">
        <f t="shared" si="1"/>
        <v>189</v>
      </c>
      <c r="F8" s="3">
        <f t="shared" si="2"/>
        <v>105</v>
      </c>
      <c r="G8" s="9">
        <f t="shared" ca="1" si="3"/>
        <v>2394</v>
      </c>
    </row>
    <row r="9" spans="1:7">
      <c r="A9" s="3">
        <v>22</v>
      </c>
      <c r="B9" s="7">
        <v>42358</v>
      </c>
      <c r="C9" s="8">
        <v>3100</v>
      </c>
      <c r="D9" s="9">
        <f t="shared" ca="1" si="0"/>
        <v>341</v>
      </c>
      <c r="E9" s="9">
        <f t="shared" si="1"/>
        <v>0</v>
      </c>
      <c r="F9" s="3">
        <f t="shared" si="2"/>
        <v>155</v>
      </c>
      <c r="G9" s="9">
        <f t="shared" ca="1" si="3"/>
        <v>3596</v>
      </c>
    </row>
    <row r="10" spans="1:7">
      <c r="A10" s="3">
        <v>1040</v>
      </c>
      <c r="B10" s="7">
        <v>42690</v>
      </c>
      <c r="C10" s="8">
        <v>2700</v>
      </c>
      <c r="D10" s="9">
        <f t="shared" ca="1" si="0"/>
        <v>297</v>
      </c>
      <c r="E10" s="9">
        <f t="shared" si="1"/>
        <v>243</v>
      </c>
      <c r="F10" s="3">
        <f t="shared" si="2"/>
        <v>135</v>
      </c>
      <c r="G10" s="9">
        <f t="shared" ca="1" si="3"/>
        <v>3375</v>
      </c>
    </row>
    <row r="12" spans="1:7" ht="15.5">
      <c r="A12" s="3" t="s">
        <v>4</v>
      </c>
      <c r="B12" s="10">
        <v>0.11</v>
      </c>
      <c r="D12" s="12" t="s">
        <v>6</v>
      </c>
    </row>
    <row r="13" spans="1:7" ht="15.5">
      <c r="A13" s="3" t="s">
        <v>8</v>
      </c>
      <c r="B13" s="10">
        <v>0.09</v>
      </c>
      <c r="D13" s="13"/>
    </row>
    <row r="14" spans="1:7" ht="15.5">
      <c r="A14" s="3" t="s">
        <v>11</v>
      </c>
      <c r="B14" s="10">
        <v>0.05</v>
      </c>
      <c r="D14" s="14" t="s">
        <v>7</v>
      </c>
    </row>
    <row r="15" spans="1:7" ht="15.5">
      <c r="D15" s="13"/>
    </row>
    <row r="16" spans="1:7" ht="15.5">
      <c r="D16" s="14" t="s">
        <v>10</v>
      </c>
      <c r="E16" s="11"/>
      <c r="F16" s="11"/>
    </row>
    <row r="17" spans="4:4" ht="15.5">
      <c r="D17" s="13"/>
    </row>
    <row r="18" spans="4:4" ht="15.5">
      <c r="D18" s="14" t="s">
        <v>5</v>
      </c>
    </row>
  </sheetData>
  <scenarios current="2" show="0" sqref="A23">
    <scenario name="Increase 5%" locked="1" count="1" user="IUREK" comment="Created by IUREK on 26/02/2023_x000a_Modified by IUREK on 26/02/2023">
      <inputCells r="B14" val="0.05" numFmtId="9"/>
    </scenario>
    <scenario name="Increase 6%" locked="1" count="1" user="IUREK" comment="Created by IUREK on 26/02/2023_x000a_Modified by IUREK on 26/02/2023">
      <inputCells r="B14" val="0.06" numFmtId="9"/>
    </scenario>
    <scenario name="Increase 8%" locked="1" count="1" user="IUREK" comment="Created by IUREK on 26/02/2023">
      <inputCells r="B14" val="0.08" numFmtId="9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Scenarios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IUREK</cp:lastModifiedBy>
  <dcterms:created xsi:type="dcterms:W3CDTF">2020-01-28T18:46:07Z</dcterms:created>
  <dcterms:modified xsi:type="dcterms:W3CDTF">2023-02-28T19:44:10Z</dcterms:modified>
</cp:coreProperties>
</file>