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IUREK\Desktop\EXCEL Section\"/>
    </mc:Choice>
  </mc:AlternateContent>
  <xr:revisionPtr revIDLastSave="0" documentId="13_ncr:1_{85227D2B-A15F-44A3-889A-69A277E8CEC8}" xr6:coauthVersionLast="47" xr6:coauthVersionMax="47" xr10:uidLastSave="{00000000-0000-0000-0000-000000000000}"/>
  <bookViews>
    <workbookView xWindow="-110" yWindow="-110" windowWidth="19420" windowHeight="10300" xr2:uid="{1E4B1BF2-B380-4D45-A39D-3CC2424F57BC}"/>
  </bookViews>
  <sheets>
    <sheet name="Statement" sheetId="2" r:id="rId1"/>
    <sheet name="Case A" sheetId="1" r:id="rId2"/>
    <sheet name="Case B" sheetId="3" r:id="rId3"/>
  </sheets>
  <definedNames>
    <definedName name="solver_adj" localSheetId="1" hidden="1">'Case A'!$G$13</definedName>
    <definedName name="solver_adj" localSheetId="2" hidden="1">'Case B'!$G$13</definedName>
    <definedName name="solver_cvg" localSheetId="1" hidden="1">0.0001</definedName>
    <definedName name="solver_cvg" localSheetId="2" hidden="1">0.0001</definedName>
    <definedName name="solver_drv" localSheetId="1" hidden="1">2</definedName>
    <definedName name="solver_drv" localSheetId="2" hidden="1">2</definedName>
    <definedName name="solver_eng" localSheetId="1" hidden="1">1</definedName>
    <definedName name="solver_eng" localSheetId="2" hidden="1">1</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'Case A'!$K$10</definedName>
    <definedName name="solver_lhs1" localSheetId="2" hidden="1">'Case B'!$K$10</definedName>
    <definedName name="solver_lhs10" localSheetId="1" hidden="1">'Case A'!$E$9</definedName>
    <definedName name="solver_lhs10" localSheetId="2" hidden="1">'Case B'!#REF!</definedName>
    <definedName name="solver_lhs2" localSheetId="1" hidden="1">'Case A'!$K$10</definedName>
    <definedName name="solver_lhs2" localSheetId="2" hidden="1">'Case B'!$K$10</definedName>
    <definedName name="solver_lhs3" localSheetId="1" hidden="1">'Case A'!$K$10</definedName>
    <definedName name="solver_lhs3" localSheetId="2" hidden="1">'Case B'!$K$10</definedName>
    <definedName name="solver_lhs4" localSheetId="1" hidden="1">'Case A'!$K$10</definedName>
    <definedName name="solver_lhs4" localSheetId="2" hidden="1">'Case B'!$K$10</definedName>
    <definedName name="solver_lhs5" localSheetId="1" hidden="1">'Case A'!$J$9</definedName>
    <definedName name="solver_lhs5" localSheetId="2" hidden="1">'Case B'!$J$9</definedName>
    <definedName name="solver_lhs6" localSheetId="1" hidden="1">'Case A'!$J$9</definedName>
    <definedName name="solver_lhs6" localSheetId="2" hidden="1">'Case B'!$J$9</definedName>
    <definedName name="solver_lhs7" localSheetId="1" hidden="1">'Case A'!$J$9</definedName>
    <definedName name="solver_lhs7" localSheetId="2" hidden="1">'Case B'!$J$9</definedName>
    <definedName name="solver_lhs8" localSheetId="1" hidden="1">'Case A'!$J$9</definedName>
    <definedName name="solver_lhs8" localSheetId="2" hidden="1">'Case B'!$J$9</definedName>
    <definedName name="solver_lhs9" localSheetId="1" hidden="1">'Case A'!$E$9</definedName>
    <definedName name="solver_lhs9" localSheetId="2" hidden="1">'Case B'!#REF!</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0</definedName>
    <definedName name="solver_num" localSheetId="2" hidden="1">0</definedName>
    <definedName name="solver_nwt" localSheetId="1" hidden="1">1</definedName>
    <definedName name="solver_nwt" localSheetId="2" hidden="1">1</definedName>
    <definedName name="solver_opt" localSheetId="1" hidden="1">'Case A'!$F$15</definedName>
    <definedName name="solver_opt" localSheetId="2" hidden="1">'Case B'!$F$15</definedName>
    <definedName name="solver_pre" localSheetId="1" hidden="1">0.000001</definedName>
    <definedName name="solver_pre" localSheetId="2" hidden="1">0.000001</definedName>
    <definedName name="solver_rbv" localSheetId="1" hidden="1">2</definedName>
    <definedName name="solver_rbv" localSheetId="2" hidden="1">2</definedName>
    <definedName name="solver_rel1" localSheetId="1" hidden="1">2</definedName>
    <definedName name="solver_rel1" localSheetId="2" hidden="1">2</definedName>
    <definedName name="solver_rel10" localSheetId="1" hidden="1">3</definedName>
    <definedName name="solver_rel10" localSheetId="2" hidden="1">3</definedName>
    <definedName name="solver_rel2" localSheetId="1" hidden="1">2</definedName>
    <definedName name="solver_rel2" localSheetId="2" hidden="1">2</definedName>
    <definedName name="solver_rel3" localSheetId="1" hidden="1">2</definedName>
    <definedName name="solver_rel3" localSheetId="2" hidden="1">2</definedName>
    <definedName name="solver_rel4" localSheetId="1" hidden="1">2</definedName>
    <definedName name="solver_rel4" localSheetId="2" hidden="1">2</definedName>
    <definedName name="solver_rel5" localSheetId="1" hidden="1">2</definedName>
    <definedName name="solver_rel5" localSheetId="2" hidden="1">2</definedName>
    <definedName name="solver_rel6" localSheetId="1" hidden="1">2</definedName>
    <definedName name="solver_rel6" localSheetId="2" hidden="1">2</definedName>
    <definedName name="solver_rel7" localSheetId="1" hidden="1">2</definedName>
    <definedName name="solver_rel7" localSheetId="2" hidden="1">2</definedName>
    <definedName name="solver_rel8" localSheetId="1" hidden="1">2</definedName>
    <definedName name="solver_rel8" localSheetId="2" hidden="1">2</definedName>
    <definedName name="solver_rel9" localSheetId="1" hidden="1">3</definedName>
    <definedName name="solver_rel9" localSheetId="2" hidden="1">3</definedName>
    <definedName name="solver_rhs1" localSheetId="1" hidden="1">3620</definedName>
    <definedName name="solver_rhs1" localSheetId="2" hidden="1">3620</definedName>
    <definedName name="solver_rhs10" localSheetId="1" hidden="1">9%</definedName>
    <definedName name="solver_rhs10" localSheetId="2" hidden="1">9%</definedName>
    <definedName name="solver_rhs2" localSheetId="1" hidden="1">3620</definedName>
    <definedName name="solver_rhs2" localSheetId="2" hidden="1">3620</definedName>
    <definedName name="solver_rhs3" localSheetId="1" hidden="1">3620</definedName>
    <definedName name="solver_rhs3" localSheetId="2" hidden="1">3620</definedName>
    <definedName name="solver_rhs4" localSheetId="1" hidden="1">3620</definedName>
    <definedName name="solver_rhs4" localSheetId="2" hidden="1">3620</definedName>
    <definedName name="solver_rhs5" localSheetId="1" hidden="1">12%</definedName>
    <definedName name="solver_rhs5" localSheetId="2" hidden="1">12%</definedName>
    <definedName name="solver_rhs6" localSheetId="1" hidden="1">12%</definedName>
    <definedName name="solver_rhs6" localSheetId="2" hidden="1">12%</definedName>
    <definedName name="solver_rhs7" localSheetId="1" hidden="1">12%</definedName>
    <definedName name="solver_rhs7" localSheetId="2" hidden="1">12%</definedName>
    <definedName name="solver_rhs8" localSheetId="1" hidden="1">12%</definedName>
    <definedName name="solver_rhs8" localSheetId="2" hidden="1">12%</definedName>
    <definedName name="solver_rhs9" localSheetId="1" hidden="1">9%</definedName>
    <definedName name="solver_rhs9" localSheetId="2" hidden="1">9%</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2</definedName>
    <definedName name="solver_scl" localSheetId="2" hidden="1">2</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1" hidden="1">3</definedName>
    <definedName name="solver_typ" localSheetId="2" hidden="1">3</definedName>
    <definedName name="solver_val" localSheetId="1" hidden="1">3644</definedName>
    <definedName name="solver_val" localSheetId="2" hidden="1">3620</definedName>
    <definedName name="solver_ver" localSheetId="1" hidden="1">3</definedName>
    <definedName name="solver_ver" localSheetId="2"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F14" i="1" s="1"/>
  <c r="F15" i="1" s="1"/>
  <c r="F12" i="1"/>
  <c r="C6" i="1"/>
  <c r="C5" i="1"/>
  <c r="C4" i="1"/>
  <c r="C3" i="1"/>
  <c r="F12" i="3" l="1"/>
  <c r="C3" i="3"/>
  <c r="C4" i="3" l="1"/>
  <c r="C5" i="3" s="1"/>
  <c r="F13" i="3"/>
  <c r="F14" i="3" s="1"/>
  <c r="F15" i="3" l="1"/>
  <c r="C6" i="3"/>
</calcChain>
</file>

<file path=xl/sharedStrings.xml><?xml version="1.0" encoding="utf-8"?>
<sst xmlns="http://schemas.openxmlformats.org/spreadsheetml/2006/main" count="30" uniqueCount="11">
  <si>
    <t>Hiring</t>
  </si>
  <si>
    <t>Original data</t>
  </si>
  <si>
    <t>Labour</t>
  </si>
  <si>
    <t>Others expenses</t>
  </si>
  <si>
    <t>Financing</t>
  </si>
  <si>
    <t>Trade margin</t>
  </si>
  <si>
    <t>Total Price</t>
  </si>
  <si>
    <t xml:space="preserve">QUOTE 1 </t>
  </si>
  <si>
    <r>
      <rPr>
        <sz val="11"/>
        <color theme="1"/>
        <rFont val="Calibri"/>
        <family val="2"/>
        <scheme val="minor"/>
      </rPr>
      <t xml:space="preserve"> </t>
    </r>
    <r>
      <rPr>
        <u/>
        <sz val="11"/>
        <color theme="1"/>
        <rFont val="Calibri"/>
        <family val="2"/>
        <scheme val="minor"/>
      </rPr>
      <t>Solver data</t>
    </r>
  </si>
  <si>
    <t>QUOTE 2</t>
  </si>
  <si>
    <t>Solver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</si>
</sst>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3" x14ac:knownFonts="1">
    <font>
      <sz val="11"/>
      <color theme="1"/>
      <name val="Calibri"/>
      <family val="2"/>
      <scheme val="minor"/>
    </font>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164" fontId="0" fillId="0" borderId="1" xfId="0" applyNumberFormat="1" applyBorder="1"/>
    <xf numFmtId="0" fontId="0" fillId="0" borderId="1" xfId="0" applyBorder="1"/>
    <xf numFmtId="9" fontId="0" fillId="0" borderId="0" xfId="1" applyFont="1"/>
    <xf numFmtId="9" fontId="0" fillId="0" borderId="0" xfId="0" applyNumberFormat="1"/>
    <xf numFmtId="0" fontId="2" fillId="0" borderId="1" xfId="0" applyFont="1" applyBorder="1" applyAlignment="1">
      <alignment horizontal="center" vertical="center"/>
    </xf>
    <xf numFmtId="0" fontId="0" fillId="2" borderId="0" xfId="0" applyFill="1"/>
    <xf numFmtId="0" fontId="0" fillId="2" borderId="0" xfId="0" applyFill="1" applyAlignment="1">
      <alignment horizontal="center"/>
    </xf>
    <xf numFmtId="9" fontId="0" fillId="3"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6350</xdr:rowOff>
    </xdr:from>
    <xdr:to>
      <xdr:col>7</xdr:col>
      <xdr:colOff>76200</xdr:colOff>
      <xdr:row>22</xdr:row>
      <xdr:rowOff>158957</xdr:rowOff>
    </xdr:to>
    <xdr:pic>
      <xdr:nvPicPr>
        <xdr:cNvPr id="5" name="Picture 4">
          <a:extLst>
            <a:ext uri="{FF2B5EF4-FFF2-40B4-BE49-F238E27FC236}">
              <a16:creationId xmlns:a16="http://schemas.microsoft.com/office/drawing/2014/main" id="{F9189D05-986E-4C6D-AD4E-FE9577A60C67}"/>
            </a:ext>
          </a:extLst>
        </xdr:cNvPr>
        <xdr:cNvPicPr>
          <a:picLocks noChangeAspect="1"/>
        </xdr:cNvPicPr>
      </xdr:nvPicPr>
      <xdr:blipFill>
        <a:blip xmlns:r="http://schemas.openxmlformats.org/officeDocument/2006/relationships" r:embed="rId1"/>
        <a:stretch>
          <a:fillRect/>
        </a:stretch>
      </xdr:blipFill>
      <xdr:spPr>
        <a:xfrm>
          <a:off x="787400" y="190500"/>
          <a:ext cx="4622800" cy="4019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15</xdr:row>
      <xdr:rowOff>175260</xdr:rowOff>
    </xdr:from>
    <xdr:to>
      <xdr:col>7</xdr:col>
      <xdr:colOff>30480</xdr:colOff>
      <xdr:row>19</xdr:row>
      <xdr:rowOff>53340</xdr:rowOff>
    </xdr:to>
    <xdr:sp macro="" textlink="">
      <xdr:nvSpPr>
        <xdr:cNvPr id="2" name="CuadroTexto 1">
          <a:extLst>
            <a:ext uri="{FF2B5EF4-FFF2-40B4-BE49-F238E27FC236}">
              <a16:creationId xmlns:a16="http://schemas.microsoft.com/office/drawing/2014/main" id="{87EE4987-3244-4489-A4AC-CDDFCC677DCE}"/>
            </a:ext>
          </a:extLst>
        </xdr:cNvPr>
        <xdr:cNvSpPr txBox="1"/>
      </xdr:nvSpPr>
      <xdr:spPr>
        <a:xfrm>
          <a:off x="2103120" y="2918460"/>
          <a:ext cx="3474720" cy="60960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How much should the financing percentage amount if we want the final price to be €3,644? </a:t>
          </a:r>
          <a:r>
            <a:rPr lang="es-ES" sz="1100" baseline="0"/>
            <a:t> </a:t>
          </a:r>
          <a:r>
            <a:rPr lang="es-ES" sz="1100" baseline="0">
              <a:solidFill>
                <a:schemeClr val="accent4">
                  <a:lumMod val="75000"/>
                </a:schemeClr>
              </a:solidFill>
            </a:rPr>
            <a:t>The financing price shoud be 5%. </a:t>
          </a:r>
          <a:endParaRPr lang="es-ES" sz="1100">
            <a:solidFill>
              <a:schemeClr val="accent4">
                <a:lumMod val="75000"/>
              </a:schemeClr>
            </a:solidFill>
          </a:endParaRPr>
        </a:p>
      </xdr:txBody>
    </xdr:sp>
    <xdr:clientData/>
  </xdr:twoCellAnchor>
  <xdr:twoCellAnchor>
    <xdr:from>
      <xdr:col>7</xdr:col>
      <xdr:colOff>510540</xdr:colOff>
      <xdr:row>0</xdr:row>
      <xdr:rowOff>106680</xdr:rowOff>
    </xdr:from>
    <xdr:to>
      <xdr:col>14</xdr:col>
      <xdr:colOff>464820</xdr:colOff>
      <xdr:row>11</xdr:row>
      <xdr:rowOff>158750</xdr:rowOff>
    </xdr:to>
    <xdr:sp macro="" textlink="">
      <xdr:nvSpPr>
        <xdr:cNvPr id="4" name="CuadroTexto 3">
          <a:extLst>
            <a:ext uri="{FF2B5EF4-FFF2-40B4-BE49-F238E27FC236}">
              <a16:creationId xmlns:a16="http://schemas.microsoft.com/office/drawing/2014/main" id="{FA1BB45B-3F2E-4C4F-A5FC-9FB8662E2D0D}"/>
            </a:ext>
          </a:extLst>
        </xdr:cNvPr>
        <xdr:cNvSpPr txBox="1"/>
      </xdr:nvSpPr>
      <xdr:spPr>
        <a:xfrm>
          <a:off x="7031990" y="106680"/>
          <a:ext cx="6037580" cy="207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u="sng">
              <a:solidFill>
                <a:schemeClr val="accent6"/>
              </a:solidFill>
            </a:rPr>
            <a:t>STEPS:</a:t>
          </a:r>
        </a:p>
        <a:p>
          <a:r>
            <a:rPr lang="es-ES" sz="1100">
              <a:solidFill>
                <a:schemeClr val="dk1"/>
              </a:solidFill>
              <a:effectLst/>
              <a:latin typeface="+mn-lt"/>
              <a:ea typeface="+mn-ea"/>
              <a:cs typeface="+mn-cs"/>
            </a:rPr>
            <a:t>The original data is the data from which we started. They are for informational purposes only.</a:t>
          </a:r>
        </a:p>
        <a:p>
          <a:r>
            <a:rPr lang="es-ES" sz="1100">
              <a:solidFill>
                <a:schemeClr val="dk1"/>
              </a:solidFill>
              <a:effectLst/>
              <a:latin typeface="+mn-lt"/>
              <a:ea typeface="+mn-ea"/>
              <a:cs typeface="+mn-cs"/>
            </a:rPr>
            <a:t>1.- We put the data that they give us in cells F10 and F11</a:t>
          </a:r>
        </a:p>
        <a:p>
          <a:r>
            <a:rPr lang="es-ES" sz="1100">
              <a:solidFill>
                <a:schemeClr val="dk1"/>
              </a:solidFill>
              <a:effectLst/>
              <a:latin typeface="+mn-lt"/>
              <a:ea typeface="+mn-ea"/>
              <a:cs typeface="+mn-cs"/>
            </a:rPr>
            <a:t>2.- We write in cell G12 = 21%. In cell G13, we do not write anything because it is the data we will obtain with Solver. And in cell G14, we write 9%.</a:t>
          </a:r>
        </a:p>
        <a:p>
          <a:r>
            <a:rPr lang="es-ES" sz="1100">
              <a:solidFill>
                <a:schemeClr val="dk1"/>
              </a:solidFill>
              <a:effectLst/>
              <a:latin typeface="+mn-lt"/>
              <a:ea typeface="+mn-ea"/>
              <a:cs typeface="+mn-cs"/>
            </a:rPr>
            <a:t>3.- In cell F12 we write the formula =(F11+F10)*G12</a:t>
          </a:r>
        </a:p>
        <a:p>
          <a:r>
            <a:rPr lang="es-ES" sz="1100">
              <a:solidFill>
                <a:schemeClr val="dk1"/>
              </a:solidFill>
              <a:effectLst/>
              <a:latin typeface="+mn-lt"/>
              <a:ea typeface="+mn-ea"/>
              <a:cs typeface="+mn-cs"/>
            </a:rPr>
            <a:t>4.- In cell F13 we write the following formula =(F12+F11+F10)*G13</a:t>
          </a:r>
        </a:p>
        <a:p>
          <a:r>
            <a:rPr lang="es-ES" sz="1100">
              <a:solidFill>
                <a:schemeClr val="dk1"/>
              </a:solidFill>
              <a:effectLst/>
              <a:latin typeface="+mn-lt"/>
              <a:ea typeface="+mn-ea"/>
              <a:cs typeface="+mn-cs"/>
            </a:rPr>
            <a:t>5.- In cell F14 we write the following formula =(F13+F12+F11+F10)*G14</a:t>
          </a:r>
        </a:p>
        <a:p>
          <a:r>
            <a:rPr lang="es-ES" sz="1100">
              <a:solidFill>
                <a:schemeClr val="dk1"/>
              </a:solidFill>
              <a:effectLst/>
              <a:latin typeface="+mn-lt"/>
              <a:ea typeface="+mn-ea"/>
              <a:cs typeface="+mn-cs"/>
            </a:rPr>
            <a:t>6.-In cell F15 we write the following formula =F10+F11+F12+F13+F14</a:t>
          </a:r>
        </a:p>
        <a:p>
          <a:r>
            <a:rPr lang="es-ES" sz="1100">
              <a:solidFill>
                <a:schemeClr val="dk1"/>
              </a:solidFill>
              <a:effectLst/>
              <a:latin typeface="+mn-lt"/>
              <a:ea typeface="+mn-ea"/>
              <a:cs typeface="+mn-cs"/>
            </a:rPr>
            <a:t>7.- We open</a:t>
          </a:r>
          <a:r>
            <a:rPr lang="es-ES" sz="1100" baseline="0">
              <a:solidFill>
                <a:schemeClr val="dk1"/>
              </a:solidFill>
              <a:effectLst/>
              <a:latin typeface="+mn-lt"/>
              <a:ea typeface="+mn-ea"/>
              <a:cs typeface="+mn-cs"/>
            </a:rPr>
            <a:t> </a:t>
          </a:r>
          <a:r>
            <a:rPr lang="es-ES" sz="1100">
              <a:solidFill>
                <a:schemeClr val="dk1"/>
              </a:solidFill>
              <a:effectLst/>
              <a:latin typeface="+mn-lt"/>
              <a:ea typeface="+mn-ea"/>
              <a:cs typeface="+mn-cs"/>
            </a:rPr>
            <a:t>the Solver Data tab and type the objective is to get the total price to be 3,644, and for this, we need to know how much the financing percentage should amount to.</a:t>
          </a:r>
        </a:p>
        <a:p>
          <a:endParaRPr lang="es-ES" sz="1100" b="1" u="sng">
            <a:solidFill>
              <a:srgbClr val="FF0000"/>
            </a:solidFill>
          </a:endParaRPr>
        </a:p>
      </xdr:txBody>
    </xdr:sp>
    <xdr:clientData/>
  </xdr:twoCellAnchor>
  <xdr:twoCellAnchor editAs="oneCell">
    <xdr:from>
      <xdr:col>8</xdr:col>
      <xdr:colOff>142874</xdr:colOff>
      <xdr:row>12</xdr:row>
      <xdr:rowOff>166597</xdr:rowOff>
    </xdr:from>
    <xdr:to>
      <xdr:col>13</xdr:col>
      <xdr:colOff>182562</xdr:colOff>
      <xdr:row>33</xdr:row>
      <xdr:rowOff>39975</xdr:rowOff>
    </xdr:to>
    <xdr:pic>
      <xdr:nvPicPr>
        <xdr:cNvPr id="5" name="Picture 4">
          <a:extLst>
            <a:ext uri="{FF2B5EF4-FFF2-40B4-BE49-F238E27FC236}">
              <a16:creationId xmlns:a16="http://schemas.microsoft.com/office/drawing/2014/main" id="{71C23D76-07AD-45FE-A3D0-180D31CEC796}"/>
            </a:ext>
          </a:extLst>
        </xdr:cNvPr>
        <xdr:cNvPicPr>
          <a:picLocks noChangeAspect="1"/>
        </xdr:cNvPicPr>
      </xdr:nvPicPr>
      <xdr:blipFill>
        <a:blip xmlns:r="http://schemas.openxmlformats.org/officeDocument/2006/relationships" r:embed="rId1"/>
        <a:stretch>
          <a:fillRect/>
        </a:stretch>
      </xdr:blipFill>
      <xdr:spPr>
        <a:xfrm>
          <a:off x="7429499" y="2357347"/>
          <a:ext cx="4595813" cy="3707191"/>
        </a:xfrm>
        <a:prstGeom prst="rect">
          <a:avLst/>
        </a:prstGeom>
        <a:ln>
          <a:noFill/>
        </a:ln>
        <a:effectLst>
          <a:outerShdw blurRad="190500" algn="tl" rotWithShape="0">
            <a:srgbClr val="000000">
              <a:alpha val="70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16</xdr:row>
      <xdr:rowOff>45720</xdr:rowOff>
    </xdr:from>
    <xdr:to>
      <xdr:col>6</xdr:col>
      <xdr:colOff>693420</xdr:colOff>
      <xdr:row>19</xdr:row>
      <xdr:rowOff>106680</xdr:rowOff>
    </xdr:to>
    <xdr:sp macro="" textlink="">
      <xdr:nvSpPr>
        <xdr:cNvPr id="2" name="CuadroTexto 1">
          <a:extLst>
            <a:ext uri="{FF2B5EF4-FFF2-40B4-BE49-F238E27FC236}">
              <a16:creationId xmlns:a16="http://schemas.microsoft.com/office/drawing/2014/main" id="{872FEB20-8849-4753-945B-22C27FFAE654}"/>
            </a:ext>
          </a:extLst>
        </xdr:cNvPr>
        <xdr:cNvSpPr txBox="1"/>
      </xdr:nvSpPr>
      <xdr:spPr>
        <a:xfrm>
          <a:off x="2804160" y="2971800"/>
          <a:ext cx="4030980" cy="6096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How much should the financing percentage amount if we want the final price to be €3,620? </a:t>
          </a:r>
          <a:r>
            <a:rPr lang="es-ES" sz="1100" baseline="0">
              <a:solidFill>
                <a:schemeClr val="accent4">
                  <a:lumMod val="75000"/>
                </a:schemeClr>
              </a:solidFill>
              <a:effectLst/>
              <a:latin typeface="+mn-lt"/>
              <a:ea typeface="+mn-ea"/>
              <a:cs typeface="+mn-cs"/>
            </a:rPr>
            <a:t>The financing price shoud be 4%. </a:t>
          </a:r>
          <a:endParaRPr lang="es-ES" sz="1100">
            <a:solidFill>
              <a:schemeClr val="accent4">
                <a:lumMod val="75000"/>
              </a:schemeClr>
            </a:solidFill>
          </a:endParaRPr>
        </a:p>
      </xdr:txBody>
    </xdr:sp>
    <xdr:clientData/>
  </xdr:twoCellAnchor>
  <xdr:twoCellAnchor>
    <xdr:from>
      <xdr:col>7</xdr:col>
      <xdr:colOff>449580</xdr:colOff>
      <xdr:row>0</xdr:row>
      <xdr:rowOff>30480</xdr:rowOff>
    </xdr:from>
    <xdr:to>
      <xdr:col>14</xdr:col>
      <xdr:colOff>403860</xdr:colOff>
      <xdr:row>11</xdr:row>
      <xdr:rowOff>114300</xdr:rowOff>
    </xdr:to>
    <xdr:sp macro="" textlink="">
      <xdr:nvSpPr>
        <xdr:cNvPr id="3" name="CuadroTexto 2">
          <a:extLst>
            <a:ext uri="{FF2B5EF4-FFF2-40B4-BE49-F238E27FC236}">
              <a16:creationId xmlns:a16="http://schemas.microsoft.com/office/drawing/2014/main" id="{261E5ADE-B2AA-42DA-9183-F70C246BBD23}"/>
            </a:ext>
          </a:extLst>
        </xdr:cNvPr>
        <xdr:cNvSpPr txBox="1"/>
      </xdr:nvSpPr>
      <xdr:spPr>
        <a:xfrm>
          <a:off x="7383780" y="30480"/>
          <a:ext cx="6037580" cy="2109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u="sng">
              <a:solidFill>
                <a:schemeClr val="accent6"/>
              </a:solidFill>
            </a:rPr>
            <a:t>STEPS:</a:t>
          </a:r>
        </a:p>
        <a:p>
          <a:r>
            <a:rPr lang="es-ES" sz="1100" b="0" u="none">
              <a:solidFill>
                <a:schemeClr val="tx1"/>
              </a:solidFill>
            </a:rPr>
            <a:t>The original data is the data from which we started. They are for informational purposes only.</a:t>
          </a:r>
        </a:p>
        <a:p>
          <a:r>
            <a:rPr lang="es-ES" sz="1100" b="0" u="none">
              <a:solidFill>
                <a:schemeClr val="tx1"/>
              </a:solidFill>
            </a:rPr>
            <a:t>1.- We put the data that they give us in cells F10 and F11</a:t>
          </a:r>
        </a:p>
        <a:p>
          <a:r>
            <a:rPr lang="es-ES" sz="1100" b="0" u="none">
              <a:solidFill>
                <a:schemeClr val="tx1"/>
              </a:solidFill>
            </a:rPr>
            <a:t>2.- We write in cell G12 = 20%, in cell G13 we do not write anything because it is the data that we are going to obtain with Solver, and in cell G14 we write 12%.</a:t>
          </a:r>
        </a:p>
        <a:p>
          <a:r>
            <a:rPr lang="es-ES" sz="1100" b="0" u="none">
              <a:solidFill>
                <a:schemeClr val="tx1"/>
              </a:solidFill>
            </a:rPr>
            <a:t>3.- In cell F12 we write the formula =(F11+F10)*G12</a:t>
          </a:r>
        </a:p>
        <a:p>
          <a:r>
            <a:rPr lang="es-ES" sz="1100" b="0" u="none">
              <a:solidFill>
                <a:schemeClr val="tx1"/>
              </a:solidFill>
            </a:rPr>
            <a:t>4.- In cell F13 we write the following formula =(F12+F11+F10)*G13</a:t>
          </a:r>
        </a:p>
        <a:p>
          <a:r>
            <a:rPr lang="es-ES" sz="1100" b="0" u="none">
              <a:solidFill>
                <a:schemeClr val="tx1"/>
              </a:solidFill>
            </a:rPr>
            <a:t>5.- In cell F14 we write the following formula =(F13+F12+F11+F10)*G14</a:t>
          </a:r>
        </a:p>
        <a:p>
          <a:r>
            <a:rPr lang="es-ES" sz="1100" b="0" u="none">
              <a:solidFill>
                <a:schemeClr val="tx1"/>
              </a:solidFill>
            </a:rPr>
            <a:t>6.-In cell F15 we write the following formula =F10+F11+F12+F13+F14</a:t>
          </a:r>
        </a:p>
        <a:p>
          <a:r>
            <a:rPr lang="es-ES" sz="1100" b="0" u="none">
              <a:solidFill>
                <a:schemeClr val="tx1"/>
              </a:solidFill>
            </a:rPr>
            <a:t>7.- We open the Solver Data tab and type the objective is to get the total price to be 3,620 and for this we need to know how much the financing percentage should amount to.</a:t>
          </a:r>
        </a:p>
        <a:p>
          <a:endParaRPr lang="es-ES" sz="1100" b="1" u="sng">
            <a:solidFill>
              <a:srgbClr val="FF0000"/>
            </a:solidFill>
          </a:endParaRPr>
        </a:p>
      </xdr:txBody>
    </xdr:sp>
    <xdr:clientData/>
  </xdr:twoCellAnchor>
  <xdr:twoCellAnchor editAs="oneCell">
    <xdr:from>
      <xdr:col>7</xdr:col>
      <xdr:colOff>550335</xdr:colOff>
      <xdr:row>12</xdr:row>
      <xdr:rowOff>169334</xdr:rowOff>
    </xdr:from>
    <xdr:to>
      <xdr:col>14</xdr:col>
      <xdr:colOff>116418</xdr:colOff>
      <xdr:row>33</xdr:row>
      <xdr:rowOff>42334</xdr:rowOff>
    </xdr:to>
    <xdr:pic>
      <xdr:nvPicPr>
        <xdr:cNvPr id="5" name="Picture 4">
          <a:extLst>
            <a:ext uri="{FF2B5EF4-FFF2-40B4-BE49-F238E27FC236}">
              <a16:creationId xmlns:a16="http://schemas.microsoft.com/office/drawing/2014/main" id="{FEBFCE5C-A3DC-4E66-957E-627B66AA62CB}"/>
            </a:ext>
          </a:extLst>
        </xdr:cNvPr>
        <xdr:cNvPicPr>
          <a:picLocks noChangeAspect="1"/>
        </xdr:cNvPicPr>
      </xdr:nvPicPr>
      <xdr:blipFill>
        <a:blip xmlns:r="http://schemas.openxmlformats.org/officeDocument/2006/relationships" r:embed="rId1"/>
        <a:stretch>
          <a:fillRect/>
        </a:stretch>
      </xdr:blipFill>
      <xdr:spPr>
        <a:xfrm>
          <a:off x="7482418" y="2328334"/>
          <a:ext cx="5651500" cy="3651250"/>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262CC-BF4D-4BDA-B9DA-9B005FFBAC72}">
  <dimension ref="A1"/>
  <sheetViews>
    <sheetView tabSelected="1" workbookViewId="0">
      <selection activeCell="I9" sqref="I9"/>
    </sheetView>
  </sheetViews>
  <sheetFormatPr defaultColWidth="10.9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F729-8F64-4E75-B1F5-1589F1C671AD}">
  <dimension ref="A1:K15"/>
  <sheetViews>
    <sheetView zoomScaleNormal="100" workbookViewId="0">
      <selection activeCell="E8" sqref="E8"/>
    </sheetView>
  </sheetViews>
  <sheetFormatPr defaultColWidth="10.90625" defaultRowHeight="14.5" x14ac:dyDescent="0.35"/>
  <cols>
    <col min="1" max="1" width="13.81640625" bestFit="1" customWidth="1"/>
    <col min="2" max="2" width="15.54296875" bestFit="1" customWidth="1"/>
    <col min="4" max="4" width="10.90625" bestFit="1" customWidth="1"/>
    <col min="5" max="5" width="20.36328125" customWidth="1"/>
    <col min="9" max="9" width="21.6328125" customWidth="1"/>
  </cols>
  <sheetData>
    <row r="1" spans="1:11" x14ac:dyDescent="0.35">
      <c r="A1" s="6" t="s">
        <v>1</v>
      </c>
      <c r="B1" s="3" t="s">
        <v>0</v>
      </c>
      <c r="C1" s="2">
        <v>1476</v>
      </c>
    </row>
    <row r="2" spans="1:11" x14ac:dyDescent="0.35">
      <c r="A2" s="6"/>
      <c r="B2" s="3" t="s">
        <v>2</v>
      </c>
      <c r="C2" s="2">
        <v>1192</v>
      </c>
    </row>
    <row r="3" spans="1:11" x14ac:dyDescent="0.35">
      <c r="A3" s="6"/>
      <c r="B3" s="3" t="s">
        <v>3</v>
      </c>
      <c r="C3" s="2">
        <f>+(C2+C1)*D3</f>
        <v>613.64</v>
      </c>
      <c r="D3" s="5">
        <v>0.23</v>
      </c>
    </row>
    <row r="4" spans="1:11" x14ac:dyDescent="0.35">
      <c r="A4" s="6"/>
      <c r="B4" s="3" t="s">
        <v>4</v>
      </c>
      <c r="C4" s="2">
        <f>+(C1+C2+C3)*D4</f>
        <v>98.44919999999999</v>
      </c>
      <c r="D4" s="5">
        <v>0.03</v>
      </c>
    </row>
    <row r="5" spans="1:11" x14ac:dyDescent="0.35">
      <c r="A5" s="6"/>
      <c r="B5" s="3" t="s">
        <v>5</v>
      </c>
      <c r="C5" s="1">
        <f>+(C4+C3+C2+C1)*D5</f>
        <v>338.00891999999999</v>
      </c>
      <c r="D5" s="5">
        <v>0.1</v>
      </c>
    </row>
    <row r="6" spans="1:11" x14ac:dyDescent="0.35">
      <c r="A6" s="6"/>
      <c r="B6" s="3" t="s">
        <v>6</v>
      </c>
      <c r="C6" s="2">
        <f>+C1+C2+C3+C4+C5</f>
        <v>3718.0981199999997</v>
      </c>
    </row>
    <row r="8" spans="1:11" x14ac:dyDescent="0.35">
      <c r="D8" s="7"/>
      <c r="E8" s="8" t="s">
        <v>7</v>
      </c>
      <c r="F8" s="7"/>
    </row>
    <row r="10" spans="1:11" x14ac:dyDescent="0.35">
      <c r="D10" s="6" t="s">
        <v>8</v>
      </c>
      <c r="E10" s="3" t="s">
        <v>0</v>
      </c>
      <c r="F10" s="2">
        <v>1476.00001252569</v>
      </c>
    </row>
    <row r="11" spans="1:11" x14ac:dyDescent="0.35">
      <c r="D11" s="6"/>
      <c r="E11" s="3" t="s">
        <v>2</v>
      </c>
      <c r="F11" s="2">
        <v>1145</v>
      </c>
    </row>
    <row r="12" spans="1:11" x14ac:dyDescent="0.35">
      <c r="D12" s="6"/>
      <c r="E12" s="3" t="s">
        <v>3</v>
      </c>
      <c r="F12" s="2">
        <f>+(F11+F10)*G12</f>
        <v>550.41000263039496</v>
      </c>
      <c r="G12" s="4">
        <v>0.21</v>
      </c>
      <c r="K12" s="1"/>
    </row>
    <row r="13" spans="1:11" x14ac:dyDescent="0.35">
      <c r="D13" s="6"/>
      <c r="E13" s="3" t="s">
        <v>4</v>
      </c>
      <c r="F13" s="2">
        <f>+(F12+F11+F10)*G13</f>
        <v>171.70925181639171</v>
      </c>
      <c r="G13" s="9">
        <v>5.4142873673160431E-2</v>
      </c>
    </row>
    <row r="14" spans="1:11" x14ac:dyDescent="0.35">
      <c r="D14" s="6"/>
      <c r="E14" s="3" t="s">
        <v>5</v>
      </c>
      <c r="F14" s="2">
        <f>+(F13+F12+F11+F10)*G14</f>
        <v>300.88073402752292</v>
      </c>
      <c r="G14" s="4">
        <v>0.09</v>
      </c>
    </row>
    <row r="15" spans="1:11" x14ac:dyDescent="0.35">
      <c r="D15" s="6"/>
      <c r="E15" s="3" t="s">
        <v>6</v>
      </c>
      <c r="F15" s="2">
        <f>+F10+F11+F12+F13+F14</f>
        <v>3644.0000009999999</v>
      </c>
      <c r="G15" s="1"/>
    </row>
  </sheetData>
  <mergeCells count="2">
    <mergeCell ref="A1:A6"/>
    <mergeCell ref="D10:D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A7F4-8EEE-4188-B0AA-F64F8070EAA7}">
  <dimension ref="A1:K15"/>
  <sheetViews>
    <sheetView zoomScale="70" zoomScaleNormal="70" workbookViewId="0">
      <selection activeCell="P24" sqref="P24"/>
    </sheetView>
  </sheetViews>
  <sheetFormatPr defaultColWidth="10.90625" defaultRowHeight="14.5" x14ac:dyDescent="0.35"/>
  <cols>
    <col min="1" max="1" width="13.81640625" bestFit="1" customWidth="1"/>
    <col min="2" max="2" width="15.54296875" bestFit="1" customWidth="1"/>
    <col min="4" max="4" width="16.81640625" customWidth="1"/>
    <col min="5" max="5" width="20.36328125" customWidth="1"/>
    <col min="9" max="9" width="21.6328125" customWidth="1"/>
    <col min="257" max="257" width="13.81640625" bestFit="1" customWidth="1"/>
    <col min="258" max="258" width="15.54296875" bestFit="1" customWidth="1"/>
    <col min="260" max="260" width="16.81640625" customWidth="1"/>
    <col min="261" max="261" width="20.36328125" customWidth="1"/>
    <col min="265" max="265" width="21.6328125" customWidth="1"/>
    <col min="513" max="513" width="13.81640625" bestFit="1" customWidth="1"/>
    <col min="514" max="514" width="15.54296875" bestFit="1" customWidth="1"/>
    <col min="516" max="516" width="16.81640625" customWidth="1"/>
    <col min="517" max="517" width="20.36328125" customWidth="1"/>
    <col min="521" max="521" width="21.6328125" customWidth="1"/>
    <col min="769" max="769" width="13.81640625" bestFit="1" customWidth="1"/>
    <col min="770" max="770" width="15.54296875" bestFit="1" customWidth="1"/>
    <col min="772" max="772" width="16.81640625" customWidth="1"/>
    <col min="773" max="773" width="20.36328125" customWidth="1"/>
    <col min="777" max="777" width="21.6328125" customWidth="1"/>
    <col min="1025" max="1025" width="13.81640625" bestFit="1" customWidth="1"/>
    <col min="1026" max="1026" width="15.54296875" bestFit="1" customWidth="1"/>
    <col min="1028" max="1028" width="16.81640625" customWidth="1"/>
    <col min="1029" max="1029" width="20.36328125" customWidth="1"/>
    <col min="1033" max="1033" width="21.6328125" customWidth="1"/>
    <col min="1281" max="1281" width="13.81640625" bestFit="1" customWidth="1"/>
    <col min="1282" max="1282" width="15.54296875" bestFit="1" customWidth="1"/>
    <col min="1284" max="1284" width="16.81640625" customWidth="1"/>
    <col min="1285" max="1285" width="20.36328125" customWidth="1"/>
    <col min="1289" max="1289" width="21.6328125" customWidth="1"/>
    <col min="1537" max="1537" width="13.81640625" bestFit="1" customWidth="1"/>
    <col min="1538" max="1538" width="15.54296875" bestFit="1" customWidth="1"/>
    <col min="1540" max="1540" width="16.81640625" customWidth="1"/>
    <col min="1541" max="1541" width="20.36328125" customWidth="1"/>
    <col min="1545" max="1545" width="21.6328125" customWidth="1"/>
    <col min="1793" max="1793" width="13.81640625" bestFit="1" customWidth="1"/>
    <col min="1794" max="1794" width="15.54296875" bestFit="1" customWidth="1"/>
    <col min="1796" max="1796" width="16.81640625" customWidth="1"/>
    <col min="1797" max="1797" width="20.36328125" customWidth="1"/>
    <col min="1801" max="1801" width="21.6328125" customWidth="1"/>
    <col min="2049" max="2049" width="13.81640625" bestFit="1" customWidth="1"/>
    <col min="2050" max="2050" width="15.54296875" bestFit="1" customWidth="1"/>
    <col min="2052" max="2052" width="16.81640625" customWidth="1"/>
    <col min="2053" max="2053" width="20.36328125" customWidth="1"/>
    <col min="2057" max="2057" width="21.6328125" customWidth="1"/>
    <col min="2305" max="2305" width="13.81640625" bestFit="1" customWidth="1"/>
    <col min="2306" max="2306" width="15.54296875" bestFit="1" customWidth="1"/>
    <col min="2308" max="2308" width="16.81640625" customWidth="1"/>
    <col min="2309" max="2309" width="20.36328125" customWidth="1"/>
    <col min="2313" max="2313" width="21.6328125" customWidth="1"/>
    <col min="2561" max="2561" width="13.81640625" bestFit="1" customWidth="1"/>
    <col min="2562" max="2562" width="15.54296875" bestFit="1" customWidth="1"/>
    <col min="2564" max="2564" width="16.81640625" customWidth="1"/>
    <col min="2565" max="2565" width="20.36328125" customWidth="1"/>
    <col min="2569" max="2569" width="21.6328125" customWidth="1"/>
    <col min="2817" max="2817" width="13.81640625" bestFit="1" customWidth="1"/>
    <col min="2818" max="2818" width="15.54296875" bestFit="1" customWidth="1"/>
    <col min="2820" max="2820" width="16.81640625" customWidth="1"/>
    <col min="2821" max="2821" width="20.36328125" customWidth="1"/>
    <col min="2825" max="2825" width="21.6328125" customWidth="1"/>
    <col min="3073" max="3073" width="13.81640625" bestFit="1" customWidth="1"/>
    <col min="3074" max="3074" width="15.54296875" bestFit="1" customWidth="1"/>
    <col min="3076" max="3076" width="16.81640625" customWidth="1"/>
    <col min="3077" max="3077" width="20.36328125" customWidth="1"/>
    <col min="3081" max="3081" width="21.6328125" customWidth="1"/>
    <col min="3329" max="3329" width="13.81640625" bestFit="1" customWidth="1"/>
    <col min="3330" max="3330" width="15.54296875" bestFit="1" customWidth="1"/>
    <col min="3332" max="3332" width="16.81640625" customWidth="1"/>
    <col min="3333" max="3333" width="20.36328125" customWidth="1"/>
    <col min="3337" max="3337" width="21.6328125" customWidth="1"/>
    <col min="3585" max="3585" width="13.81640625" bestFit="1" customWidth="1"/>
    <col min="3586" max="3586" width="15.54296875" bestFit="1" customWidth="1"/>
    <col min="3588" max="3588" width="16.81640625" customWidth="1"/>
    <col min="3589" max="3589" width="20.36328125" customWidth="1"/>
    <col min="3593" max="3593" width="21.6328125" customWidth="1"/>
    <col min="3841" max="3841" width="13.81640625" bestFit="1" customWidth="1"/>
    <col min="3842" max="3842" width="15.54296875" bestFit="1" customWidth="1"/>
    <col min="3844" max="3844" width="16.81640625" customWidth="1"/>
    <col min="3845" max="3845" width="20.36328125" customWidth="1"/>
    <col min="3849" max="3849" width="21.6328125" customWidth="1"/>
    <col min="4097" max="4097" width="13.81640625" bestFit="1" customWidth="1"/>
    <col min="4098" max="4098" width="15.54296875" bestFit="1" customWidth="1"/>
    <col min="4100" max="4100" width="16.81640625" customWidth="1"/>
    <col min="4101" max="4101" width="20.36328125" customWidth="1"/>
    <col min="4105" max="4105" width="21.6328125" customWidth="1"/>
    <col min="4353" max="4353" width="13.81640625" bestFit="1" customWidth="1"/>
    <col min="4354" max="4354" width="15.54296875" bestFit="1" customWidth="1"/>
    <col min="4356" max="4356" width="16.81640625" customWidth="1"/>
    <col min="4357" max="4357" width="20.36328125" customWidth="1"/>
    <col min="4361" max="4361" width="21.6328125" customWidth="1"/>
    <col min="4609" max="4609" width="13.81640625" bestFit="1" customWidth="1"/>
    <col min="4610" max="4610" width="15.54296875" bestFit="1" customWidth="1"/>
    <col min="4612" max="4612" width="16.81640625" customWidth="1"/>
    <col min="4613" max="4613" width="20.36328125" customWidth="1"/>
    <col min="4617" max="4617" width="21.6328125" customWidth="1"/>
    <col min="4865" max="4865" width="13.81640625" bestFit="1" customWidth="1"/>
    <col min="4866" max="4866" width="15.54296875" bestFit="1" customWidth="1"/>
    <col min="4868" max="4868" width="16.81640625" customWidth="1"/>
    <col min="4869" max="4869" width="20.36328125" customWidth="1"/>
    <col min="4873" max="4873" width="21.6328125" customWidth="1"/>
    <col min="5121" max="5121" width="13.81640625" bestFit="1" customWidth="1"/>
    <col min="5122" max="5122" width="15.54296875" bestFit="1" customWidth="1"/>
    <col min="5124" max="5124" width="16.81640625" customWidth="1"/>
    <col min="5125" max="5125" width="20.36328125" customWidth="1"/>
    <col min="5129" max="5129" width="21.6328125" customWidth="1"/>
    <col min="5377" max="5377" width="13.81640625" bestFit="1" customWidth="1"/>
    <col min="5378" max="5378" width="15.54296875" bestFit="1" customWidth="1"/>
    <col min="5380" max="5380" width="16.81640625" customWidth="1"/>
    <col min="5381" max="5381" width="20.36328125" customWidth="1"/>
    <col min="5385" max="5385" width="21.6328125" customWidth="1"/>
    <col min="5633" max="5633" width="13.81640625" bestFit="1" customWidth="1"/>
    <col min="5634" max="5634" width="15.54296875" bestFit="1" customWidth="1"/>
    <col min="5636" max="5636" width="16.81640625" customWidth="1"/>
    <col min="5637" max="5637" width="20.36328125" customWidth="1"/>
    <col min="5641" max="5641" width="21.6328125" customWidth="1"/>
    <col min="5889" max="5889" width="13.81640625" bestFit="1" customWidth="1"/>
    <col min="5890" max="5890" width="15.54296875" bestFit="1" customWidth="1"/>
    <col min="5892" max="5892" width="16.81640625" customWidth="1"/>
    <col min="5893" max="5893" width="20.36328125" customWidth="1"/>
    <col min="5897" max="5897" width="21.6328125" customWidth="1"/>
    <col min="6145" max="6145" width="13.81640625" bestFit="1" customWidth="1"/>
    <col min="6146" max="6146" width="15.54296875" bestFit="1" customWidth="1"/>
    <col min="6148" max="6148" width="16.81640625" customWidth="1"/>
    <col min="6149" max="6149" width="20.36328125" customWidth="1"/>
    <col min="6153" max="6153" width="21.6328125" customWidth="1"/>
    <col min="6401" max="6401" width="13.81640625" bestFit="1" customWidth="1"/>
    <col min="6402" max="6402" width="15.54296875" bestFit="1" customWidth="1"/>
    <col min="6404" max="6404" width="16.81640625" customWidth="1"/>
    <col min="6405" max="6405" width="20.36328125" customWidth="1"/>
    <col min="6409" max="6409" width="21.6328125" customWidth="1"/>
    <col min="6657" max="6657" width="13.81640625" bestFit="1" customWidth="1"/>
    <col min="6658" max="6658" width="15.54296875" bestFit="1" customWidth="1"/>
    <col min="6660" max="6660" width="16.81640625" customWidth="1"/>
    <col min="6661" max="6661" width="20.36328125" customWidth="1"/>
    <col min="6665" max="6665" width="21.6328125" customWidth="1"/>
    <col min="6913" max="6913" width="13.81640625" bestFit="1" customWidth="1"/>
    <col min="6914" max="6914" width="15.54296875" bestFit="1" customWidth="1"/>
    <col min="6916" max="6916" width="16.81640625" customWidth="1"/>
    <col min="6917" max="6917" width="20.36328125" customWidth="1"/>
    <col min="6921" max="6921" width="21.6328125" customWidth="1"/>
    <col min="7169" max="7169" width="13.81640625" bestFit="1" customWidth="1"/>
    <col min="7170" max="7170" width="15.54296875" bestFit="1" customWidth="1"/>
    <col min="7172" max="7172" width="16.81640625" customWidth="1"/>
    <col min="7173" max="7173" width="20.36328125" customWidth="1"/>
    <col min="7177" max="7177" width="21.6328125" customWidth="1"/>
    <col min="7425" max="7425" width="13.81640625" bestFit="1" customWidth="1"/>
    <col min="7426" max="7426" width="15.54296875" bestFit="1" customWidth="1"/>
    <col min="7428" max="7428" width="16.81640625" customWidth="1"/>
    <col min="7429" max="7429" width="20.36328125" customWidth="1"/>
    <col min="7433" max="7433" width="21.6328125" customWidth="1"/>
    <col min="7681" max="7681" width="13.81640625" bestFit="1" customWidth="1"/>
    <col min="7682" max="7682" width="15.54296875" bestFit="1" customWidth="1"/>
    <col min="7684" max="7684" width="16.81640625" customWidth="1"/>
    <col min="7685" max="7685" width="20.36328125" customWidth="1"/>
    <col min="7689" max="7689" width="21.6328125" customWidth="1"/>
    <col min="7937" max="7937" width="13.81640625" bestFit="1" customWidth="1"/>
    <col min="7938" max="7938" width="15.54296875" bestFit="1" customWidth="1"/>
    <col min="7940" max="7940" width="16.81640625" customWidth="1"/>
    <col min="7941" max="7941" width="20.36328125" customWidth="1"/>
    <col min="7945" max="7945" width="21.6328125" customWidth="1"/>
    <col min="8193" max="8193" width="13.81640625" bestFit="1" customWidth="1"/>
    <col min="8194" max="8194" width="15.54296875" bestFit="1" customWidth="1"/>
    <col min="8196" max="8196" width="16.81640625" customWidth="1"/>
    <col min="8197" max="8197" width="20.36328125" customWidth="1"/>
    <col min="8201" max="8201" width="21.6328125" customWidth="1"/>
    <col min="8449" max="8449" width="13.81640625" bestFit="1" customWidth="1"/>
    <col min="8450" max="8450" width="15.54296875" bestFit="1" customWidth="1"/>
    <col min="8452" max="8452" width="16.81640625" customWidth="1"/>
    <col min="8453" max="8453" width="20.36328125" customWidth="1"/>
    <col min="8457" max="8457" width="21.6328125" customWidth="1"/>
    <col min="8705" max="8705" width="13.81640625" bestFit="1" customWidth="1"/>
    <col min="8706" max="8706" width="15.54296875" bestFit="1" customWidth="1"/>
    <col min="8708" max="8708" width="16.81640625" customWidth="1"/>
    <col min="8709" max="8709" width="20.36328125" customWidth="1"/>
    <col min="8713" max="8713" width="21.6328125" customWidth="1"/>
    <col min="8961" max="8961" width="13.81640625" bestFit="1" customWidth="1"/>
    <col min="8962" max="8962" width="15.54296875" bestFit="1" customWidth="1"/>
    <col min="8964" max="8964" width="16.81640625" customWidth="1"/>
    <col min="8965" max="8965" width="20.36328125" customWidth="1"/>
    <col min="8969" max="8969" width="21.6328125" customWidth="1"/>
    <col min="9217" max="9217" width="13.81640625" bestFit="1" customWidth="1"/>
    <col min="9218" max="9218" width="15.54296875" bestFit="1" customWidth="1"/>
    <col min="9220" max="9220" width="16.81640625" customWidth="1"/>
    <col min="9221" max="9221" width="20.36328125" customWidth="1"/>
    <col min="9225" max="9225" width="21.6328125" customWidth="1"/>
    <col min="9473" max="9473" width="13.81640625" bestFit="1" customWidth="1"/>
    <col min="9474" max="9474" width="15.54296875" bestFit="1" customWidth="1"/>
    <col min="9476" max="9476" width="16.81640625" customWidth="1"/>
    <col min="9477" max="9477" width="20.36328125" customWidth="1"/>
    <col min="9481" max="9481" width="21.6328125" customWidth="1"/>
    <col min="9729" max="9729" width="13.81640625" bestFit="1" customWidth="1"/>
    <col min="9730" max="9730" width="15.54296875" bestFit="1" customWidth="1"/>
    <col min="9732" max="9732" width="16.81640625" customWidth="1"/>
    <col min="9733" max="9733" width="20.36328125" customWidth="1"/>
    <col min="9737" max="9737" width="21.6328125" customWidth="1"/>
    <col min="9985" max="9985" width="13.81640625" bestFit="1" customWidth="1"/>
    <col min="9986" max="9986" width="15.54296875" bestFit="1" customWidth="1"/>
    <col min="9988" max="9988" width="16.81640625" customWidth="1"/>
    <col min="9989" max="9989" width="20.36328125" customWidth="1"/>
    <col min="9993" max="9993" width="21.6328125" customWidth="1"/>
    <col min="10241" max="10241" width="13.81640625" bestFit="1" customWidth="1"/>
    <col min="10242" max="10242" width="15.54296875" bestFit="1" customWidth="1"/>
    <col min="10244" max="10244" width="16.81640625" customWidth="1"/>
    <col min="10245" max="10245" width="20.36328125" customWidth="1"/>
    <col min="10249" max="10249" width="21.6328125" customWidth="1"/>
    <col min="10497" max="10497" width="13.81640625" bestFit="1" customWidth="1"/>
    <col min="10498" max="10498" width="15.54296875" bestFit="1" customWidth="1"/>
    <col min="10500" max="10500" width="16.81640625" customWidth="1"/>
    <col min="10501" max="10501" width="20.36328125" customWidth="1"/>
    <col min="10505" max="10505" width="21.6328125" customWidth="1"/>
    <col min="10753" max="10753" width="13.81640625" bestFit="1" customWidth="1"/>
    <col min="10754" max="10754" width="15.54296875" bestFit="1" customWidth="1"/>
    <col min="10756" max="10756" width="16.81640625" customWidth="1"/>
    <col min="10757" max="10757" width="20.36328125" customWidth="1"/>
    <col min="10761" max="10761" width="21.6328125" customWidth="1"/>
    <col min="11009" max="11009" width="13.81640625" bestFit="1" customWidth="1"/>
    <col min="11010" max="11010" width="15.54296875" bestFit="1" customWidth="1"/>
    <col min="11012" max="11012" width="16.81640625" customWidth="1"/>
    <col min="11013" max="11013" width="20.36328125" customWidth="1"/>
    <col min="11017" max="11017" width="21.6328125" customWidth="1"/>
    <col min="11265" max="11265" width="13.81640625" bestFit="1" customWidth="1"/>
    <col min="11266" max="11266" width="15.54296875" bestFit="1" customWidth="1"/>
    <col min="11268" max="11268" width="16.81640625" customWidth="1"/>
    <col min="11269" max="11269" width="20.36328125" customWidth="1"/>
    <col min="11273" max="11273" width="21.6328125" customWidth="1"/>
    <col min="11521" max="11521" width="13.81640625" bestFit="1" customWidth="1"/>
    <col min="11522" max="11522" width="15.54296875" bestFit="1" customWidth="1"/>
    <col min="11524" max="11524" width="16.81640625" customWidth="1"/>
    <col min="11525" max="11525" width="20.36328125" customWidth="1"/>
    <col min="11529" max="11529" width="21.6328125" customWidth="1"/>
    <col min="11777" max="11777" width="13.81640625" bestFit="1" customWidth="1"/>
    <col min="11778" max="11778" width="15.54296875" bestFit="1" customWidth="1"/>
    <col min="11780" max="11780" width="16.81640625" customWidth="1"/>
    <col min="11781" max="11781" width="20.36328125" customWidth="1"/>
    <col min="11785" max="11785" width="21.6328125" customWidth="1"/>
    <col min="12033" max="12033" width="13.81640625" bestFit="1" customWidth="1"/>
    <col min="12034" max="12034" width="15.54296875" bestFit="1" customWidth="1"/>
    <col min="12036" max="12036" width="16.81640625" customWidth="1"/>
    <col min="12037" max="12037" width="20.36328125" customWidth="1"/>
    <col min="12041" max="12041" width="21.6328125" customWidth="1"/>
    <col min="12289" max="12289" width="13.81640625" bestFit="1" customWidth="1"/>
    <col min="12290" max="12290" width="15.54296875" bestFit="1" customWidth="1"/>
    <col min="12292" max="12292" width="16.81640625" customWidth="1"/>
    <col min="12293" max="12293" width="20.36328125" customWidth="1"/>
    <col min="12297" max="12297" width="21.6328125" customWidth="1"/>
    <col min="12545" max="12545" width="13.81640625" bestFit="1" customWidth="1"/>
    <col min="12546" max="12546" width="15.54296875" bestFit="1" customWidth="1"/>
    <col min="12548" max="12548" width="16.81640625" customWidth="1"/>
    <col min="12549" max="12549" width="20.36328125" customWidth="1"/>
    <col min="12553" max="12553" width="21.6328125" customWidth="1"/>
    <col min="12801" max="12801" width="13.81640625" bestFit="1" customWidth="1"/>
    <col min="12802" max="12802" width="15.54296875" bestFit="1" customWidth="1"/>
    <col min="12804" max="12804" width="16.81640625" customWidth="1"/>
    <col min="12805" max="12805" width="20.36328125" customWidth="1"/>
    <col min="12809" max="12809" width="21.6328125" customWidth="1"/>
    <col min="13057" max="13057" width="13.81640625" bestFit="1" customWidth="1"/>
    <col min="13058" max="13058" width="15.54296875" bestFit="1" customWidth="1"/>
    <col min="13060" max="13060" width="16.81640625" customWidth="1"/>
    <col min="13061" max="13061" width="20.36328125" customWidth="1"/>
    <col min="13065" max="13065" width="21.6328125" customWidth="1"/>
    <col min="13313" max="13313" width="13.81640625" bestFit="1" customWidth="1"/>
    <col min="13314" max="13314" width="15.54296875" bestFit="1" customWidth="1"/>
    <col min="13316" max="13316" width="16.81640625" customWidth="1"/>
    <col min="13317" max="13317" width="20.36328125" customWidth="1"/>
    <col min="13321" max="13321" width="21.6328125" customWidth="1"/>
    <col min="13569" max="13569" width="13.81640625" bestFit="1" customWidth="1"/>
    <col min="13570" max="13570" width="15.54296875" bestFit="1" customWidth="1"/>
    <col min="13572" max="13572" width="16.81640625" customWidth="1"/>
    <col min="13573" max="13573" width="20.36328125" customWidth="1"/>
    <col min="13577" max="13577" width="21.6328125" customWidth="1"/>
    <col min="13825" max="13825" width="13.81640625" bestFit="1" customWidth="1"/>
    <col min="13826" max="13826" width="15.54296875" bestFit="1" customWidth="1"/>
    <col min="13828" max="13828" width="16.81640625" customWidth="1"/>
    <col min="13829" max="13829" width="20.36328125" customWidth="1"/>
    <col min="13833" max="13833" width="21.6328125" customWidth="1"/>
    <col min="14081" max="14081" width="13.81640625" bestFit="1" customWidth="1"/>
    <col min="14082" max="14082" width="15.54296875" bestFit="1" customWidth="1"/>
    <col min="14084" max="14084" width="16.81640625" customWidth="1"/>
    <col min="14085" max="14085" width="20.36328125" customWidth="1"/>
    <col min="14089" max="14089" width="21.6328125" customWidth="1"/>
    <col min="14337" max="14337" width="13.81640625" bestFit="1" customWidth="1"/>
    <col min="14338" max="14338" width="15.54296875" bestFit="1" customWidth="1"/>
    <col min="14340" max="14340" width="16.81640625" customWidth="1"/>
    <col min="14341" max="14341" width="20.36328125" customWidth="1"/>
    <col min="14345" max="14345" width="21.6328125" customWidth="1"/>
    <col min="14593" max="14593" width="13.81640625" bestFit="1" customWidth="1"/>
    <col min="14594" max="14594" width="15.54296875" bestFit="1" customWidth="1"/>
    <col min="14596" max="14596" width="16.81640625" customWidth="1"/>
    <col min="14597" max="14597" width="20.36328125" customWidth="1"/>
    <col min="14601" max="14601" width="21.6328125" customWidth="1"/>
    <col min="14849" max="14849" width="13.81640625" bestFit="1" customWidth="1"/>
    <col min="14850" max="14850" width="15.54296875" bestFit="1" customWidth="1"/>
    <col min="14852" max="14852" width="16.81640625" customWidth="1"/>
    <col min="14853" max="14853" width="20.36328125" customWidth="1"/>
    <col min="14857" max="14857" width="21.6328125" customWidth="1"/>
    <col min="15105" max="15105" width="13.81640625" bestFit="1" customWidth="1"/>
    <col min="15106" max="15106" width="15.54296875" bestFit="1" customWidth="1"/>
    <col min="15108" max="15108" width="16.81640625" customWidth="1"/>
    <col min="15109" max="15109" width="20.36328125" customWidth="1"/>
    <col min="15113" max="15113" width="21.6328125" customWidth="1"/>
    <col min="15361" max="15361" width="13.81640625" bestFit="1" customWidth="1"/>
    <col min="15362" max="15362" width="15.54296875" bestFit="1" customWidth="1"/>
    <col min="15364" max="15364" width="16.81640625" customWidth="1"/>
    <col min="15365" max="15365" width="20.36328125" customWidth="1"/>
    <col min="15369" max="15369" width="21.6328125" customWidth="1"/>
    <col min="15617" max="15617" width="13.81640625" bestFit="1" customWidth="1"/>
    <col min="15618" max="15618" width="15.54296875" bestFit="1" customWidth="1"/>
    <col min="15620" max="15620" width="16.81640625" customWidth="1"/>
    <col min="15621" max="15621" width="20.36328125" customWidth="1"/>
    <col min="15625" max="15625" width="21.6328125" customWidth="1"/>
    <col min="15873" max="15873" width="13.81640625" bestFit="1" customWidth="1"/>
    <col min="15874" max="15874" width="15.54296875" bestFit="1" customWidth="1"/>
    <col min="15876" max="15876" width="16.81640625" customWidth="1"/>
    <col min="15877" max="15877" width="20.36328125" customWidth="1"/>
    <col min="15881" max="15881" width="21.6328125" customWidth="1"/>
    <col min="16129" max="16129" width="13.81640625" bestFit="1" customWidth="1"/>
    <col min="16130" max="16130" width="15.54296875" bestFit="1" customWidth="1"/>
    <col min="16132" max="16132" width="16.81640625" customWidth="1"/>
    <col min="16133" max="16133" width="20.36328125" customWidth="1"/>
    <col min="16137" max="16137" width="21.6328125" customWidth="1"/>
  </cols>
  <sheetData>
    <row r="1" spans="1:11" x14ac:dyDescent="0.35">
      <c r="A1" s="6" t="s">
        <v>1</v>
      </c>
      <c r="B1" s="3" t="s">
        <v>0</v>
      </c>
      <c r="C1" s="2">
        <v>1476</v>
      </c>
    </row>
    <row r="2" spans="1:11" x14ac:dyDescent="0.35">
      <c r="A2" s="6"/>
      <c r="B2" s="3" t="s">
        <v>2</v>
      </c>
      <c r="C2" s="2">
        <v>1192</v>
      </c>
    </row>
    <row r="3" spans="1:11" x14ac:dyDescent="0.35">
      <c r="A3" s="6"/>
      <c r="B3" s="3" t="s">
        <v>3</v>
      </c>
      <c r="C3" s="2">
        <f>+(C2+C1)*D3</f>
        <v>613.64</v>
      </c>
      <c r="D3" s="5">
        <v>0.23</v>
      </c>
    </row>
    <row r="4" spans="1:11" x14ac:dyDescent="0.35">
      <c r="A4" s="6"/>
      <c r="B4" s="3" t="s">
        <v>4</v>
      </c>
      <c r="C4" s="2">
        <f>+(C1+C2+C3)*D4</f>
        <v>98.44919999999999</v>
      </c>
      <c r="D4" s="5">
        <v>0.03</v>
      </c>
    </row>
    <row r="5" spans="1:11" x14ac:dyDescent="0.35">
      <c r="A5" s="6"/>
      <c r="B5" s="3" t="s">
        <v>5</v>
      </c>
      <c r="C5" s="1">
        <f>+(C4+C3+C2+C1)*D5</f>
        <v>338.00891999999999</v>
      </c>
      <c r="D5" s="5">
        <v>0.1</v>
      </c>
    </row>
    <row r="6" spans="1:11" x14ac:dyDescent="0.35">
      <c r="A6" s="6"/>
      <c r="B6" s="3" t="s">
        <v>6</v>
      </c>
      <c r="C6" s="2">
        <f>+C1+C2+C3+C4+C5</f>
        <v>3718.0981199999997</v>
      </c>
    </row>
    <row r="8" spans="1:11" x14ac:dyDescent="0.35">
      <c r="D8" s="7"/>
      <c r="E8" s="8" t="s">
        <v>9</v>
      </c>
      <c r="F8" s="7"/>
    </row>
    <row r="10" spans="1:11" x14ac:dyDescent="0.35">
      <c r="D10" s="6" t="s">
        <v>10</v>
      </c>
      <c r="E10" s="3" t="s">
        <v>0</v>
      </c>
      <c r="F10" s="2">
        <v>1476.00001252569</v>
      </c>
    </row>
    <row r="11" spans="1:11" x14ac:dyDescent="0.35">
      <c r="D11" s="6"/>
      <c r="E11" s="3" t="s">
        <v>2</v>
      </c>
      <c r="F11" s="2">
        <v>1120</v>
      </c>
    </row>
    <row r="12" spans="1:11" x14ac:dyDescent="0.35">
      <c r="D12" s="6"/>
      <c r="E12" s="3" t="s">
        <v>3</v>
      </c>
      <c r="F12" s="2">
        <f>+(F11+F10)*G12</f>
        <v>519.20000250513806</v>
      </c>
      <c r="G12" s="4">
        <v>0.2</v>
      </c>
      <c r="K12" s="1"/>
    </row>
    <row r="13" spans="1:11" x14ac:dyDescent="0.35">
      <c r="D13" s="6"/>
      <c r="E13" s="3" t="s">
        <v>4</v>
      </c>
      <c r="F13" s="2">
        <f>+(F12+F11+F10)*G13</f>
        <v>116.9428430048859</v>
      </c>
      <c r="G13" s="9">
        <v>3.7539433243655995E-2</v>
      </c>
    </row>
    <row r="14" spans="1:11" x14ac:dyDescent="0.35">
      <c r="D14" s="6"/>
      <c r="E14" s="3" t="s">
        <v>5</v>
      </c>
      <c r="F14" s="2">
        <f>+(F13+F12+F11+F10)*G14</f>
        <v>387.85714296428569</v>
      </c>
      <c r="G14" s="4">
        <v>0.12</v>
      </c>
    </row>
    <row r="15" spans="1:11" x14ac:dyDescent="0.35">
      <c r="D15" s="6"/>
      <c r="E15" s="3" t="s">
        <v>6</v>
      </c>
      <c r="F15" s="2">
        <f>+F10+F11+F12+F13+F14</f>
        <v>3620.0000009999999</v>
      </c>
      <c r="G15" s="1"/>
    </row>
  </sheetData>
  <mergeCells count="2">
    <mergeCell ref="A1:A6"/>
    <mergeCell ref="D10:D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Statement</vt:lpstr>
      <vt:lpstr>Case A</vt:lpstr>
      <vt:lpstr>Case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AMPARO</dc:creator>
  <cp:lastModifiedBy>IUREK</cp:lastModifiedBy>
  <dcterms:created xsi:type="dcterms:W3CDTF">2020-02-08T18:17:25Z</dcterms:created>
  <dcterms:modified xsi:type="dcterms:W3CDTF">2023-02-28T21:29:37Z</dcterms:modified>
</cp:coreProperties>
</file>