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7491AF5B-8708-4095-9FEA-B7559862A2C9}" xr6:coauthVersionLast="47" xr6:coauthVersionMax="47" xr10:uidLastSave="{00000000-0000-0000-0000-000000000000}"/>
  <bookViews>
    <workbookView xWindow="-120" yWindow="-120" windowWidth="29040" windowHeight="15720" tabRatio="945" activeTab="5" xr2:uid="{00000000-000D-0000-FFFF-FFFF00000000}"/>
  </bookViews>
  <sheets>
    <sheet name="Data" sheetId="10" r:id="rId1"/>
    <sheet name="DATE" sheetId="12" r:id="rId2"/>
    <sheet name="NAME" sheetId="13" r:id="rId3"/>
    <sheet name="REGION" sheetId="14" r:id="rId4"/>
    <sheet name="PRODUCT" sheetId="15" r:id="rId5"/>
    <sheet name="RATING" sheetId="16" r:id="rId6"/>
    <sheet name="SALES" sheetId="17" r:id="rId7"/>
    <sheet name="Sheet1" sheetId="11" r:id="rId8"/>
  </sheets>
  <definedNames>
    <definedName name="ExternalData_1" localSheetId="1" hidden="1">DATE!$A$1:$B$29</definedName>
    <definedName name="ExternalData_2" localSheetId="2" hidden="1">NAME!$A$1:$C$27</definedName>
    <definedName name="ExternalData_3" localSheetId="3" hidden="1">'REGION'!$A$1:$B$6</definedName>
    <definedName name="ExternalData_4" localSheetId="4" hidden="1">PRODUCT!$A$1:$C$29</definedName>
    <definedName name="ExternalData_5" localSheetId="5" hidden="1">'RATING'!$A$1:$B$9</definedName>
    <definedName name="ExternalData_6" localSheetId="6" hidden="1">SALES!$A$1:$G$24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E_40e2a8de-ba05-4d1c-8266-2c8d67431246" name="DATE" connection="Query - DATE"/>
          <x15:modelTable id="NAME_00a8a6f8-3063-44d3-9244-20654492baf6" name="NAME" connection="Query - NAME"/>
          <x15:modelTable id="REGION_28fc201e-e990-498b-b1bf-4aa6769e9d2a" name="REGION" connection="Query - REGION"/>
          <x15:modelTable id="PRODUCT_127ae7dc-b3b8-4cce-9e81-8ed8d7db745b" name="PRODUCT" connection="Query - PRODUCT"/>
          <x15:modelTable id="RATING_254a9a9d-747c-4ead-b2e6-0238c50bd341" name="RATING" connection="Query - RATING"/>
          <x15:modelTable id="SALES_fee68f37-0e71-4b42-9b00-0d45ba804991" name="SALES" connection="Query - SAL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2" i="10" l="1"/>
  <c r="L29" i="11"/>
  <c r="L7" i="11"/>
  <c r="L28" i="11"/>
  <c r="L27" i="11"/>
  <c r="L26" i="11"/>
  <c r="L25" i="11"/>
  <c r="L6" i="11"/>
  <c r="L24" i="11"/>
  <c r="L23" i="11"/>
  <c r="L22" i="11"/>
  <c r="L20" i="11"/>
  <c r="L18" i="11"/>
  <c r="L5" i="11"/>
  <c r="L16" i="11"/>
  <c r="L14" i="11"/>
  <c r="L4" i="11"/>
  <c r="L11" i="11"/>
  <c r="L8" i="11"/>
  <c r="L21" i="11"/>
  <c r="L19" i="11"/>
  <c r="L17" i="11"/>
  <c r="L15" i="11"/>
  <c r="L3" i="11"/>
  <c r="L13" i="11"/>
  <c r="L12" i="11"/>
  <c r="L2" i="11"/>
  <c r="L10" i="11"/>
  <c r="L9" i="11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2" i="10"/>
  <c r="N2" i="10"/>
  <c r="M2" i="10" s="1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" i="10"/>
  <c r="I2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N3" i="10" l="1"/>
  <c r="M3" i="10" s="1"/>
  <c r="N4" i="10"/>
  <c r="M4" i="10" s="1"/>
  <c r="N5" i="10"/>
  <c r="M5" i="10" s="1"/>
  <c r="N6" i="10"/>
  <c r="M6" i="10" s="1"/>
  <c r="N7" i="10"/>
  <c r="M7" i="10" s="1"/>
  <c r="N8" i="10"/>
  <c r="M8" i="10" s="1"/>
  <c r="N9" i="10"/>
  <c r="M9" i="10" s="1"/>
  <c r="N10" i="10"/>
  <c r="M10" i="10" s="1"/>
  <c r="N11" i="10"/>
  <c r="M11" i="10" s="1"/>
  <c r="N12" i="10"/>
  <c r="M12" i="10" s="1"/>
  <c r="N13" i="10"/>
  <c r="M13" i="10" s="1"/>
  <c r="N14" i="10"/>
  <c r="M14" i="10" s="1"/>
  <c r="N15" i="10"/>
  <c r="M15" i="10" s="1"/>
  <c r="N16" i="10"/>
  <c r="M16" i="10" s="1"/>
  <c r="N17" i="10"/>
  <c r="M17" i="10" s="1"/>
  <c r="N18" i="10"/>
  <c r="M18" i="10" s="1"/>
  <c r="N19" i="10"/>
  <c r="M19" i="10" s="1"/>
  <c r="N20" i="10"/>
  <c r="M20" i="10" s="1"/>
  <c r="N21" i="10"/>
  <c r="M21" i="10" s="1"/>
  <c r="N22" i="10"/>
  <c r="M22" i="10" s="1"/>
  <c r="N23" i="10"/>
  <c r="M23" i="10" s="1"/>
  <c r="N24" i="10"/>
  <c r="M24" i="10" s="1"/>
  <c r="N25" i="10"/>
  <c r="M25" i="10" s="1"/>
  <c r="N26" i="10"/>
  <c r="M26" i="10" s="1"/>
  <c r="N27" i="10"/>
  <c r="M27" i="10" s="1"/>
  <c r="N28" i="10"/>
  <c r="M28" i="10" s="1"/>
  <c r="N29" i="10"/>
  <c r="M29" i="1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AC726C-CEF1-4F55-82C7-0AD667446E58}" keepAlive="1" name="ModelConnection_ExternalData_1" description="Data Model" type="5" refreshedVersion="8" minRefreshableVersion="5" saveData="1">
    <dbPr connection="Data Model Connection" command="DATE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24D694DA-308E-40A5-8E9C-98DEB51FE055}" keepAlive="1" name="ModelConnection_ExternalData_2" description="Data Model" type="5" refreshedVersion="8" minRefreshableVersion="5" saveData="1">
    <dbPr connection="Data Model Connection" command="NAME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31BBA820-CE40-4935-9AFD-2825EC682751}" keepAlive="1" name="ModelConnection_ExternalData_3" description="Data Model" type="5" refreshedVersion="8" minRefreshableVersion="5" saveData="1">
    <dbPr connection="Data Model Connection" command="REGION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DC286160-345E-45BA-9B45-4CEC597CBCA6}" keepAlive="1" name="ModelConnection_ExternalData_4" description="Data Model" type="5" refreshedVersion="8" minRefreshableVersion="5" saveData="1">
    <dbPr connection="Data Model Connection" command="PRODUCT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E1CBA37C-40E1-4447-AB13-46C5B8E6FC78}" keepAlive="1" name="ModelConnection_ExternalData_5" description="Data Model" type="5" refreshedVersion="8" minRefreshableVersion="5" saveData="1">
    <dbPr connection="Data Model Connection" command="RATING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83CF3FA8-03AE-4052-8C0E-0E6FCD3F4C14}" keepAlive="1" name="ModelConnection_ExternalData_6" description="Data Model" type="5" refreshedVersion="8" minRefreshableVersion="5" saveData="1">
    <dbPr connection="Data Model Connection" command="SALES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DC39D740-955F-4531-8B55-2BC1E0B83715}" name="Query - DATE" description="Connection to the 'DATE' query in the workbook." type="100" refreshedVersion="8" minRefreshableVersion="5">
    <extLst>
      <ext xmlns:x15="http://schemas.microsoft.com/office/spreadsheetml/2010/11/main" uri="{DE250136-89BD-433C-8126-D09CA5730AF9}">
        <x15:connection id="61bfcc6f-e28b-45d0-984e-4613d24e31fb"/>
      </ext>
    </extLst>
  </connection>
  <connection id="8" xr16:uid="{FF9185D5-62A7-465D-9F49-30ADB34058F7}" name="Query - NAME" description="Connection to the 'NAME' query in the workbook." type="100" refreshedVersion="8" minRefreshableVersion="5">
    <extLst>
      <ext xmlns:x15="http://schemas.microsoft.com/office/spreadsheetml/2010/11/main" uri="{DE250136-89BD-433C-8126-D09CA5730AF9}">
        <x15:connection id="3cb7605d-4a1a-42e1-8b5b-d016f36b24c5"/>
      </ext>
    </extLst>
  </connection>
  <connection id="9" xr16:uid="{1D3FF245-7722-4609-BB36-9E0FA769F60A}" name="Query - PRODUCT" description="Connection to the 'PRODUCT' query in the workbook." type="100" refreshedVersion="8" minRefreshableVersion="5">
    <extLst>
      <ext xmlns:x15="http://schemas.microsoft.com/office/spreadsheetml/2010/11/main" uri="{DE250136-89BD-433C-8126-D09CA5730AF9}">
        <x15:connection id="fdbb8c5e-5032-4c3c-b447-481f27bcb139"/>
      </ext>
    </extLst>
  </connection>
  <connection id="10" xr16:uid="{3095DD06-A8E6-41A9-903E-446F7D415C1E}" name="Query - RATING" description="Connection to the 'RATING' query in the workbook." type="100" refreshedVersion="8" minRefreshableVersion="5">
    <extLst>
      <ext xmlns:x15="http://schemas.microsoft.com/office/spreadsheetml/2010/11/main" uri="{DE250136-89BD-433C-8126-D09CA5730AF9}">
        <x15:connection id="f8924d73-4f3e-490a-872f-6c951281f515"/>
      </ext>
    </extLst>
  </connection>
  <connection id="11" xr16:uid="{05611B7B-E070-4BBC-B125-D9EE5B2FB521}" name="Query - REGION" description="Connection to the 'REGION' query in the workbook." type="100" refreshedVersion="8" minRefreshableVersion="5">
    <extLst>
      <ext xmlns:x15="http://schemas.microsoft.com/office/spreadsheetml/2010/11/main" uri="{DE250136-89BD-433C-8126-D09CA5730AF9}">
        <x15:connection id="0ef1fb74-be89-4a9d-bcda-b47dbe6e1c64"/>
      </ext>
    </extLst>
  </connection>
  <connection id="12" xr16:uid="{DAD04D86-3C39-4251-91C0-DEF68E936163}" name="Query - SALES" description="Connection to the 'SALES' query in the workbook." type="100" refreshedVersion="8" minRefreshableVersion="5">
    <extLst>
      <ext xmlns:x15="http://schemas.microsoft.com/office/spreadsheetml/2010/11/main" uri="{DE250136-89BD-433C-8126-D09CA5730AF9}">
        <x15:connection id="726b6516-314f-4a18-a962-2c7ea133f8da"/>
      </ext>
    </extLst>
  </connection>
  <connection id="13" xr16:uid="{F4396A2B-A5EF-41DD-9FE3-929356EEC6E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<sst xmlns="http://schemas.openxmlformats.org/spreadsheetml/2006/main" count="647" uniqueCount="176">
  <si>
    <t>Date</t>
  </si>
  <si>
    <t>Name</t>
  </si>
  <si>
    <t>Region</t>
  </si>
  <si>
    <t>Rating</t>
  </si>
  <si>
    <t>Product</t>
  </si>
  <si>
    <t>Quantity</t>
  </si>
  <si>
    <t>Price Per Unit</t>
  </si>
  <si>
    <t>North</t>
  </si>
  <si>
    <t>Good</t>
  </si>
  <si>
    <t>Magic Wand</t>
  </si>
  <si>
    <t>Jane Doe</t>
  </si>
  <si>
    <t>East</t>
  </si>
  <si>
    <t>Excelent</t>
  </si>
  <si>
    <t>Unicorn Horn</t>
  </si>
  <si>
    <t>West</t>
  </si>
  <si>
    <t>Poor</t>
  </si>
  <si>
    <t>Boxing Gloves</t>
  </si>
  <si>
    <t>South</t>
  </si>
  <si>
    <t>Average</t>
  </si>
  <si>
    <t>Fairy Dust</t>
  </si>
  <si>
    <t>Chris P. Bacon</t>
  </si>
  <si>
    <t>Bacon Scented Candle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</si>
  <si>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</si>
  <si>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</si>
  <si>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</si>
  <si>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</si>
  <si>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</si>
  <si>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</si>
  <si>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</si>
  <si>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</si>
  <si>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</si>
  <si>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</si>
  <si>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</si>
  <si>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</si>
  <si>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</si>
  <si>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</si>
  <si>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</si>
  <si>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</si>
  <si>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</si>
  <si>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</si>
  <si>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</si>
  <si>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</si>
  <si>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</si>
  <si>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</si>
  <si>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</si>
  <si>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</si>
  <si>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</si>
  <si>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</si>
  <si>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</si>
  <si>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</si>
  <si>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</si>
  <si>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</si>
  <si>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</si>
  <si>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</si>
  <si>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</si>
  <si>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</si>
  <si>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</si>
  <si>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</si>
  <si>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</si>
  <si>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</si>
  <si>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</si>
  <si>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</si>
  <si>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</si>
  <si>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</si>
  <si>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</si>
  <si>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</si>
  <si>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</si>
  <si>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</si>
  <si>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John Smith</t>
  </si>
  <si>
    <t>Mike Tyson</t>
  </si>
  <si>
    <t>Anna Belle</t>
  </si>
  <si>
    <t>Peter Parker</t>
  </si>
  <si>
    <t>Loki Excelent</t>
  </si>
  <si>
    <t>Sales</t>
  </si>
  <si>
    <t>ProductID</t>
  </si>
  <si>
    <t>NameID</t>
  </si>
  <si>
    <t>DateID</t>
  </si>
  <si>
    <t>SalesID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</si>
  <si>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</si>
  <si>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</si>
  <si>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</si>
  <si>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</si>
  <si>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</si>
  <si>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</si>
  <si>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</si>
  <si>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</si>
  <si>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</si>
  <si>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</si>
  <si>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</si>
  <si>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</si>
  <si>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</si>
  <si>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</si>
  <si>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</si>
  <si>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</si>
  <si>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</si>
  <si>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</si>
  <si>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</si>
  <si>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</si>
  <si>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</si>
  <si>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</si>
  <si>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</si>
  <si>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</si>
  <si>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</si>
  <si>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</si>
  <si>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</si>
  <si>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</si>
  <si>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</si>
  <si>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</si>
  <si>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</si>
  <si>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</si>
  <si>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</si>
  <si>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</si>
  <si>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</si>
  <si>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</si>
  <si>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</si>
  <si>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</si>
  <si>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</si>
  <si>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</si>
  <si>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</si>
  <si>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</si>
  <si>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</si>
  <si>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</si>
  <si>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</si>
  <si>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</si>
  <si>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</si>
  <si>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</si>
  <si>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</si>
  <si>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</si>
  <si>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</si>
  <si>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</si>
  <si>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</si>
  <si>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</si>
  <si>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</si>
  <si>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</si>
  <si>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</si>
  <si>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</si>
  <si>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</si>
  <si>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</si>
  <si>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</si>
  <si>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</si>
  <si>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</si>
  <si>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</si>
  <si>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</si>
  <si>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</si>
  <si>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</si>
  <si>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</si>
  <si>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</si>
  <si>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</si>
  <si>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</si>
  <si>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</si>
  <si>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</si>
  <si>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</si>
  <si>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</si>
  <si>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</si>
  <si>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</si>
  <si>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</si>
  <si>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</si>
  <si>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</si>
  <si>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</si>
  <si>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</si>
  <si>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RegionID</t>
  </si>
  <si>
    <t>RatingID</t>
  </si>
  <si>
    <t>E101</t>
  </si>
  <si>
    <t>E102</t>
  </si>
  <si>
    <t>E103</t>
  </si>
  <si>
    <t>E104</t>
  </si>
  <si>
    <t>E105</t>
  </si>
  <si>
    <t>E106</t>
  </si>
  <si>
    <t>E107</t>
  </si>
  <si>
    <t>E108</t>
  </si>
  <si>
    <t>F101</t>
  </si>
  <si>
    <t>F102</t>
  </si>
  <si>
    <t>F103</t>
  </si>
  <si>
    <t>F104</t>
  </si>
  <si>
    <t>F105</t>
  </si>
  <si>
    <t>Asgard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</si>
</sst>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/>
    <xf numFmtId="4" fontId="2" fillId="0" borderId="0" xfId="0" applyNumberFormat="1" applyFont="1"/>
    <xf numFmtId="4" fontId="1" fillId="0" borderId="0" xfId="0" applyNumberFormat="1" applyFont="1" applyAlignment="1">
      <alignment horizontal="left" vertical="top"/>
    </xf>
    <xf numFmtId="4" fontId="0" fillId="0" borderId="0" xfId="0" applyNumberFormat="1"/>
    <xf numFmtId="14" fontId="1" fillId="0" borderId="0" xfId="0" applyNumberFormat="1" applyFont="1" applyAlignment="1">
      <alignment horizontal="left" vertical="top"/>
    </xf>
    <xf numFmtId="14" fontId="2" fillId="0" borderId="0" xfId="0" applyNumberFormat="1" applyFont="1"/>
    <xf numFmtId="14" fontId="0" fillId="0" borderId="0" xfId="0" applyNumberFormat="1"/>
    <xf numFmtId="4" fontId="1" fillId="0" borderId="0" xfId="0" applyNumberFormat="1" applyFont="1"/>
    <xf numFmtId="0" fontId="3" fillId="0" borderId="0" xfId="0" applyFont="1"/>
    <xf numFmtId="0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A8EE00BC-D9FC-4007-B001-E38369EB24D9}" autoFormatId="16" applyNumberFormats="0" applyBorderFormats="0" applyFontFormats="0" applyPatternFormats="0" applyAlignmentFormats="0" applyWidthHeightFormats="0">
  <queryTableRefresh nextId="3">
    <queryTableFields count="2">
      <queryTableField id="1" name="DateID" tableColumnId="1"/>
      <queryTableField id="2" name="Date" tableColumnId="2"/>
    </queryTableFields>
  </queryTableRefresh>
  <extLst>
    <ext xmlns:x15="http://schemas.microsoft.com/office/spreadsheetml/2010/11/main" uri="{883FBD77-0823-4a55-B5E3-86C4891E6966}">
      <x15:queryTable sourceDataName="Query - DATE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" xr16:uid="{75463E85-B3C1-4AD3-882E-BC1D13EAA536}" autoFormatId="16" applyNumberFormats="0" applyBorderFormats="0" applyFontFormats="0" applyPatternFormats="0" applyAlignmentFormats="0" applyWidthHeightFormats="0">
  <queryTableRefresh nextId="4">
    <queryTableFields count="3">
      <queryTableField id="1" name="NameID" tableColumnId="1"/>
      <queryTableField id="2" name="Name" tableColumnId="2"/>
      <queryTableField id="3" name="RegionID" tableColumnId="3"/>
    </queryTableFields>
  </queryTableRefresh>
  <extLst>
    <ext xmlns:x15="http://schemas.microsoft.com/office/spreadsheetml/2010/11/main" uri="{883FBD77-0823-4a55-B5E3-86C4891E6966}">
      <x15:queryTable sourceDataName="Query - NAME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3" xr16:uid="{B5C9F1AA-EAA4-4283-BE77-BD4D9D0BA59B}" autoFormatId="16" applyNumberFormats="0" applyBorderFormats="0" applyFontFormats="0" applyPatternFormats="0" applyAlignmentFormats="0" applyWidthHeightFormats="0">
  <queryTableRefresh nextId="3">
    <queryTableFields count="2">
      <queryTableField id="1" name="RegionID" tableColumnId="1"/>
      <queryTableField id="2" name="Region" tableColumnId="2"/>
    </queryTableFields>
  </queryTableRefresh>
  <extLst>
    <ext xmlns:x15="http://schemas.microsoft.com/office/spreadsheetml/2010/11/main" uri="{883FBD77-0823-4a55-B5E3-86C4891E6966}">
      <x15:queryTable sourceDataName="Query - REGION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4" xr16:uid="{7D75F0C5-FD52-4BC4-AE85-09879F24FD00}" autoFormatId="16" applyNumberFormats="0" applyBorderFormats="0" applyFontFormats="0" applyPatternFormats="0" applyAlignmentFormats="0" applyWidthHeightFormats="0">
  <queryTableRefresh nextId="4">
    <queryTableFields count="3">
      <queryTableField id="1" name="ProductID" tableColumnId="1"/>
      <queryTableField id="2" name="Product" tableColumnId="2"/>
      <queryTableField id="3" name="Price Per Unit" tableColumnId="3"/>
    </queryTableFields>
  </queryTableRefresh>
  <extLst>
    <ext xmlns:x15="http://schemas.microsoft.com/office/spreadsheetml/2010/11/main" uri="{883FBD77-0823-4a55-B5E3-86C4891E6966}">
      <x15:queryTable sourceDataName="Query - PRODUCT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connectionId="5" xr16:uid="{96A617A9-95CB-4728-AA02-E390D9AE28CF}" autoFormatId="16" applyNumberFormats="0" applyBorderFormats="0" applyFontFormats="0" applyPatternFormats="0" applyAlignmentFormats="0" applyWidthHeightFormats="0">
  <queryTableRefresh nextId="3">
    <queryTableFields count="2">
      <queryTableField id="1" name="RatingID" tableColumnId="1"/>
      <queryTableField id="2" name="Rating" tableColumnId="2"/>
    </queryTableFields>
  </queryTableRefresh>
  <extLst>
    <ext xmlns:x15="http://schemas.microsoft.com/office/spreadsheetml/2010/11/main" uri="{883FBD77-0823-4a55-B5E3-86C4891E6966}">
      <x15:queryTable sourceDataName="Query - RATING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connectionId="6" xr16:uid="{6C23BB4B-B688-413F-BB12-07F41D841785}" autoFormatId="16" applyNumberFormats="0" applyBorderFormats="0" applyFontFormats="0" applyPatternFormats="0" applyAlignmentFormats="0" applyWidthHeightFormats="0">
  <queryTableRefresh nextId="8">
    <queryTableFields count="7">
      <queryTableField id="1" name="SalesID" tableColumnId="1"/>
      <queryTableField id="2" name="DateID" tableColumnId="2"/>
      <queryTableField id="3" name="NameID" tableColumnId="3"/>
      <queryTableField id="4" name="ProductID" tableColumnId="4"/>
      <queryTableField id="5" name="Quantity" tableColumnId="5"/>
      <queryTableField id="6" name="Sales" tableColumnId="6"/>
      <queryTableField id="7" name="RatingID" tableColumnId="7"/>
    </queryTableFields>
  </queryTableRefresh>
  <extLst>
    <ext xmlns:x15="http://schemas.microsoft.com/office/spreadsheetml/2010/11/main" uri="{883FBD77-0823-4a55-B5E3-86C4891E6966}">
      <x15:queryTable sourceDataName="Query - SALE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B5C43E-CA90-44B4-BB35-9DB3DDCB93CF}" name="DATE" displayName="DATE" ref="A1:B29" tableType="queryTable" totalsRowShown="0">
  <autoFilter ref="A1:B29" xr:uid="{CFB5C43E-CA90-44B4-BB35-9DB3DDCB93CF}"/>
  <tableColumns count="2">
    <tableColumn id="1" xr3:uid="{27993C48-DF21-448D-B726-C916A6A9EC68}" uniqueName="1" name="DateID" queryTableFieldId="1" dataDxfId="15"/>
    <tableColumn id="2" xr3:uid="{72BA6533-83F5-43D8-90B5-465A786A6F54}" uniqueName="2" name="Date" queryTableFieldId="2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15DED3-9B2E-480B-A5B2-CBB9D7A706C5}" name="NAME" displayName="NAME" ref="A1:C27" tableType="queryTable" totalsRowShown="0">
  <autoFilter ref="A1:C27" xr:uid="{7815DED3-9B2E-480B-A5B2-CBB9D7A706C5}"/>
  <tableColumns count="3">
    <tableColumn id="1" xr3:uid="{1B01B4BB-B3E4-42FA-BDC7-638BF0ABF119}" uniqueName="1" name="NameID" queryTableFieldId="1" dataDxfId="13"/>
    <tableColumn id="2" xr3:uid="{FA6C4BF8-C98A-4B6D-9B28-F8172B36484B}" uniqueName="2" name="Name" queryTableFieldId="2" dataDxfId="12"/>
    <tableColumn id="3" xr3:uid="{5BD3259B-8ABC-45C1-8EA3-367975A35913}" uniqueName="3" name="RegionID" queryTableFieldId="3" dataDxf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2E503E-455C-48DF-A87B-F9B5DF128E68}" name="REGION" displayName="REGION" ref="A1:B6" tableType="queryTable" totalsRowShown="0">
  <autoFilter ref="A1:B6" xr:uid="{BB2E503E-455C-48DF-A87B-F9B5DF128E68}"/>
  <tableColumns count="2">
    <tableColumn id="1" xr3:uid="{B546AEEA-C81C-4537-B276-5F681A5AD959}" uniqueName="1" name="RegionID" queryTableFieldId="1" dataDxfId="10"/>
    <tableColumn id="2" xr3:uid="{BD699CB0-949B-4BDD-848E-23B0531A577B}" uniqueName="2" name="Region" queryTableFieldId="2" dataDxf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E7E0D6-936D-4650-B1C2-7F5C809FB52C}" name="PRODUCT" displayName="PRODUCT" ref="A1:C29" tableType="queryTable" totalsRowShown="0">
  <autoFilter ref="A1:C29" xr:uid="{F9E7E0D6-936D-4650-B1C2-7F5C809FB52C}"/>
  <tableColumns count="3">
    <tableColumn id="1" xr3:uid="{A69F0981-54BA-4A41-9AE2-0B1B29FA6AB8}" uniqueName="1" name="ProductID" queryTableFieldId="1" dataDxfId="8"/>
    <tableColumn id="2" xr3:uid="{9FEDF576-B8CB-4350-82F8-B134A04F5F03}" uniqueName="2" name="Product" queryTableFieldId="2" dataDxfId="7"/>
    <tableColumn id="3" xr3:uid="{FB6BA239-A855-4F33-9EFA-489E32F1F649}" uniqueName="3" name="Price Per Unit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54E279C-1829-4893-A67B-27A4A83086B9}" name="RATING" displayName="RATING" ref="A1:B9" tableType="queryTable" totalsRowShown="0">
  <autoFilter ref="A1:B9" xr:uid="{154E279C-1829-4893-A67B-27A4A83086B9}"/>
  <tableColumns count="2">
    <tableColumn id="1" xr3:uid="{6D664017-8BC4-4A3A-A15F-4EA882A39BE2}" uniqueName="1" name="RatingID" queryTableFieldId="1" dataDxfId="6"/>
    <tableColumn id="2" xr3:uid="{3DDCBF89-E039-4918-912F-B4F742143072}" uniqueName="2" name="Rating" queryTableFieldId="2" dataDxf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9EF4E22-993A-447B-A0A7-FFDA5689C7C5}" name="SALES" displayName="SALES" ref="A1:G24" tableType="queryTable" totalsRowShown="0">
  <autoFilter ref="A1:G24" xr:uid="{49EF4E22-993A-447B-A0A7-FFDA5689C7C5}"/>
  <tableColumns count="7">
    <tableColumn id="1" xr3:uid="{C9D0FF7A-0846-4D78-B540-FE18ED51668E}" uniqueName="1" name="SalesID" queryTableFieldId="1" dataDxfId="4"/>
    <tableColumn id="2" xr3:uid="{8F2C1BCD-11C0-4E3E-B8EA-FAAE6A362A1B}" uniqueName="2" name="DateID" queryTableFieldId="2" dataDxfId="3"/>
    <tableColumn id="3" xr3:uid="{FDCBED5D-2509-4D75-AFA6-60A82D61921D}" uniqueName="3" name="NameID" queryTableFieldId="3" dataDxfId="2"/>
    <tableColumn id="4" xr3:uid="{75657C60-CD7D-41DF-A23F-79D39B5E9FE9}" uniqueName="4" name="ProductID" queryTableFieldId="4" dataDxfId="1"/>
    <tableColumn id="5" xr3:uid="{54B6159D-3A4C-4852-8156-CA481E73652C}" uniqueName="5" name="Quantity" queryTableFieldId="5"/>
    <tableColumn id="6" xr3:uid="{64611E81-8A5F-4807-ADCA-E0AFBEA21CB9}" uniqueName="6" name="Sales" queryTableFieldId="6"/>
    <tableColumn id="7" xr3:uid="{DA784889-5E88-481B-9D9D-8CEC3CE319E5}" uniqueName="7" name="RatingID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2"/>
  <sheetViews>
    <sheetView workbookViewId="0">
      <selection sqref="A1:N29"/>
    </sheetView>
  </sheetViews>
  <sheetFormatPr defaultRowHeight="15" x14ac:dyDescent="0.25"/>
  <cols>
    <col min="1" max="1" width="7" bestFit="1" customWidth="1"/>
    <col min="2" max="2" width="10.7109375" style="8" bestFit="1" customWidth="1"/>
    <col min="3" max="3" width="8.140625" bestFit="1" customWidth="1"/>
    <col min="4" max="4" width="17.5703125" bestFit="1" customWidth="1"/>
    <col min="5" max="5" width="17.5703125" customWidth="1"/>
    <col min="6" max="6" width="8.5703125" bestFit="1" customWidth="1"/>
    <col min="7" max="7" width="8.5703125" customWidth="1"/>
    <col min="8" max="8" width="8.5703125" bestFit="1" customWidth="1"/>
    <col min="9" max="9" width="9.7109375" bestFit="1" customWidth="1"/>
    <col min="10" max="10" width="23.42578125" bestFit="1" customWidth="1"/>
    <col min="11" max="11" width="8.7109375" bestFit="1" customWidth="1"/>
    <col min="12" max="12" width="13.28515625" style="5" bestFit="1" customWidth="1"/>
    <col min="13" max="13" width="7.42578125" bestFit="1" customWidth="1"/>
    <col min="14" max="14" width="8.140625" style="5" bestFit="1" customWidth="1"/>
  </cols>
  <sheetData>
    <row r="1" spans="1:14" x14ac:dyDescent="0.25">
      <c r="A1" s="10" t="s">
        <v>76</v>
      </c>
      <c r="B1" s="6" t="s">
        <v>0</v>
      </c>
      <c r="C1" s="1" t="s">
        <v>75</v>
      </c>
      <c r="D1" s="1" t="s">
        <v>1</v>
      </c>
      <c r="E1" s="1" t="s">
        <v>160</v>
      </c>
      <c r="F1" s="1" t="s">
        <v>2</v>
      </c>
      <c r="G1" s="1" t="s">
        <v>161</v>
      </c>
      <c r="H1" s="1" t="s">
        <v>3</v>
      </c>
      <c r="I1" s="1" t="s">
        <v>74</v>
      </c>
      <c r="J1" s="1" t="s">
        <v>4</v>
      </c>
      <c r="K1" s="1" t="s">
        <v>5</v>
      </c>
      <c r="L1" s="4" t="s">
        <v>6</v>
      </c>
      <c r="M1" s="1" t="s">
        <v>77</v>
      </c>
      <c r="N1" s="9" t="s">
        <v>73</v>
      </c>
    </row>
    <row r="2" spans="1:14" x14ac:dyDescent="0.25">
      <c r="A2" t="str">
        <f>VLOOKUP(B2,Sheet1!G$2:H$30,2,FALSE)</f>
        <v>C101</v>
      </c>
      <c r="B2" s="7">
        <v>44227</v>
      </c>
      <c r="C2" s="2" t="str">
        <f>VLOOKUP(D2,Sheet1!A$1:B$27,2,FALSE)</f>
        <v>A112</v>
      </c>
      <c r="D2" s="2" t="s">
        <v>68</v>
      </c>
      <c r="E2" s="2" t="str">
        <f>VLOOKUP(F2,Sheet1!R$1:S$6,2,FALSE)</f>
        <v>F103</v>
      </c>
      <c r="F2" s="2" t="s">
        <v>7</v>
      </c>
      <c r="G2" s="2" t="str">
        <f>VLOOKUP(H2,Sheet1!O$1:P$9,2,FALSE)</f>
        <v>E103</v>
      </c>
      <c r="H2" s="2" t="s">
        <v>8</v>
      </c>
      <c r="I2" s="2" t="str">
        <f>VLOOKUP(J2,Sheet1!D1:E29,2,FALSE)</f>
        <v>B118</v>
      </c>
      <c r="J2" s="2" t="s">
        <v>9</v>
      </c>
      <c r="K2" s="2">
        <v>10</v>
      </c>
      <c r="L2" s="3">
        <v>20</v>
      </c>
      <c r="M2" s="2" t="str">
        <f>VLOOKUP(N2,Sheet1!L$1:M$29,2,FALSE)</f>
        <v>B103</v>
      </c>
      <c r="N2" s="3">
        <f>IFERROR( K2*L2, "")</f>
        <v>200</v>
      </c>
    </row>
    <row r="3" spans="1:14" x14ac:dyDescent="0.25">
      <c r="A3" t="str">
        <f>VLOOKUP(B3,Sheet1!G$2:H$30,2,FALSE)</f>
        <v>C102</v>
      </c>
      <c r="B3" s="7">
        <v>44255</v>
      </c>
      <c r="C3" s="2" t="str">
        <f>VLOOKUP(D3,Sheet1!A$1:B$27,2,FALSE)</f>
        <v>A110</v>
      </c>
      <c r="D3" s="2" t="s">
        <v>10</v>
      </c>
      <c r="E3" s="2" t="str">
        <f>VLOOKUP(F3,Sheet1!R$1:S$6,2,FALSE)</f>
        <v>F102</v>
      </c>
      <c r="F3" s="2" t="s">
        <v>11</v>
      </c>
      <c r="G3" s="2" t="str">
        <f>VLOOKUP(H3,Sheet1!O$1:P$9,2,FALSE)</f>
        <v>E102</v>
      </c>
      <c r="H3" s="2" t="s">
        <v>12</v>
      </c>
      <c r="I3" s="2" t="str">
        <f>VLOOKUP(J3,Sheet1!D2:E30,2,FALSE)</f>
        <v>B125</v>
      </c>
      <c r="J3" s="2" t="s">
        <v>13</v>
      </c>
      <c r="K3" s="2">
        <v>15</v>
      </c>
      <c r="L3" s="3">
        <v>10</v>
      </c>
      <c r="M3" s="2" t="str">
        <f>VLOOKUP(N3,Sheet1!L$1:M$29,2,FALSE)</f>
        <v>B104</v>
      </c>
      <c r="N3" s="3">
        <f t="shared" ref="N3:N29" si="0">IFERROR( K3*L3, "")</f>
        <v>150</v>
      </c>
    </row>
    <row r="4" spans="1:14" x14ac:dyDescent="0.25">
      <c r="A4" t="str">
        <f>VLOOKUP(B4,Sheet1!G$2:H$30,2,FALSE)</f>
        <v>C103</v>
      </c>
      <c r="B4" s="7">
        <v>44286</v>
      </c>
      <c r="C4" s="2" t="str">
        <f>VLOOKUP(D4,Sheet1!A$1:B$27,2,FALSE)</f>
        <v>A116</v>
      </c>
      <c r="D4" s="2" t="s">
        <v>69</v>
      </c>
      <c r="E4" s="2" t="str">
        <f>VLOOKUP(F4,Sheet1!R$1:S$6,2,FALSE)</f>
        <v>F105</v>
      </c>
      <c r="F4" s="2" t="s">
        <v>14</v>
      </c>
      <c r="G4" s="2" t="str">
        <f>VLOOKUP(H4,Sheet1!O$1:P$9,2,FALSE)</f>
        <v>E106</v>
      </c>
      <c r="H4" s="2" t="s">
        <v>15</v>
      </c>
      <c r="I4" s="2" t="str">
        <f>VLOOKUP(J4,Sheet1!D3:E31,2,FALSE)</f>
        <v>B107</v>
      </c>
      <c r="J4" s="2" t="s">
        <v>16</v>
      </c>
      <c r="K4" s="2">
        <v>0</v>
      </c>
      <c r="L4" s="3"/>
      <c r="M4" s="2" t="str">
        <f>VLOOKUP(N4,Sheet1!L$1:M$29,2,FALSE)</f>
        <v>B101</v>
      </c>
      <c r="N4" s="3">
        <f t="shared" si="0"/>
        <v>0</v>
      </c>
    </row>
    <row r="5" spans="1:14" x14ac:dyDescent="0.25">
      <c r="A5" t="str">
        <f>VLOOKUP(B5,Sheet1!G$2:H$30,2,FALSE)</f>
        <v>C104</v>
      </c>
      <c r="B5" s="7">
        <v>44316</v>
      </c>
      <c r="C5" s="2" t="str">
        <f>VLOOKUP(D5,Sheet1!A$1:B$27,2,FALSE)</f>
        <v>A101</v>
      </c>
      <c r="D5" s="2" t="s">
        <v>70</v>
      </c>
      <c r="E5" s="2" t="str">
        <f>VLOOKUP(F5,Sheet1!R$1:S$6,2,FALSE)</f>
        <v>F104</v>
      </c>
      <c r="F5" s="2" t="s">
        <v>17</v>
      </c>
      <c r="G5" s="2" t="str">
        <f>VLOOKUP(H5,Sheet1!O$1:P$9,2,FALSE)</f>
        <v>E101</v>
      </c>
      <c r="H5" s="2" t="s">
        <v>18</v>
      </c>
      <c r="I5" s="2" t="str">
        <f>VLOOKUP(J5,Sheet1!D4:E32,2,FALSE)</f>
        <v>B112</v>
      </c>
      <c r="J5" s="2" t="s">
        <v>19</v>
      </c>
      <c r="K5" s="2">
        <v>25</v>
      </c>
      <c r="L5" s="3">
        <v>10</v>
      </c>
      <c r="M5" s="2" t="str">
        <f>VLOOKUP(N5,Sheet1!L$1:M$29,2,FALSE)</f>
        <v>B106</v>
      </c>
      <c r="N5" s="3">
        <f t="shared" si="0"/>
        <v>250</v>
      </c>
    </row>
    <row r="6" spans="1:14" x14ac:dyDescent="0.25">
      <c r="A6" t="str">
        <f>VLOOKUP(B6,Sheet1!G$2:H$30,2,FALSE)</f>
        <v>C105</v>
      </c>
      <c r="B6" s="7">
        <v>44347</v>
      </c>
      <c r="C6" s="2" t="str">
        <f>VLOOKUP(D6,Sheet1!A$1:B$27,2,FALSE)</f>
        <v>A104</v>
      </c>
      <c r="D6" s="2" t="s">
        <v>20</v>
      </c>
      <c r="E6" s="2" t="str">
        <f>VLOOKUP(F6,Sheet1!R$1:S$6,2,FALSE)</f>
        <v>F102</v>
      </c>
      <c r="F6" s="2" t="s">
        <v>11</v>
      </c>
      <c r="G6" s="2" t="str">
        <f>VLOOKUP(H6,Sheet1!O$1:P$9,2,FALSE)</f>
        <v>E103</v>
      </c>
      <c r="H6" s="2" t="s">
        <v>8</v>
      </c>
      <c r="I6" s="2" t="str">
        <f>VLOOKUP(J6,Sheet1!D5:E33,2,FALSE)</f>
        <v>B104</v>
      </c>
      <c r="J6" s="2" t="s">
        <v>21</v>
      </c>
      <c r="K6" s="2">
        <v>30</v>
      </c>
      <c r="L6" s="3">
        <v>16.670000000000002</v>
      </c>
      <c r="M6" s="2" t="str">
        <f>VLOOKUP(N6,Sheet1!L$1:M$29,2,FALSE)</f>
        <v>B107</v>
      </c>
      <c r="N6" s="3">
        <f t="shared" si="0"/>
        <v>500.1</v>
      </c>
    </row>
    <row r="7" spans="1:14" x14ac:dyDescent="0.25">
      <c r="A7" t="str">
        <f>VLOOKUP(B7,Sheet1!G$2:H$30,2,FALSE)</f>
        <v>C106</v>
      </c>
      <c r="B7" s="7">
        <v>44377</v>
      </c>
      <c r="C7" s="2" t="str">
        <f>VLOOKUP(D7,Sheet1!A$1:B$27,2,FALSE)</f>
        <v>A120</v>
      </c>
      <c r="D7" s="2" t="s">
        <v>71</v>
      </c>
      <c r="E7" s="2" t="str">
        <f>VLOOKUP(F7,Sheet1!R$1:S$6,2,FALSE)</f>
        <v>F102</v>
      </c>
      <c r="F7" s="2" t="s">
        <v>11</v>
      </c>
      <c r="G7" s="2" t="str">
        <f>VLOOKUP(H7,Sheet1!O$1:P$9,2,FALSE)</f>
        <v>E102</v>
      </c>
      <c r="H7" s="2" t="s">
        <v>12</v>
      </c>
      <c r="I7" s="2" t="str">
        <f>VLOOKUP(J7,Sheet1!D6:E34,2,FALSE)</f>
        <v>B128</v>
      </c>
      <c r="J7" s="2" t="s">
        <v>22</v>
      </c>
      <c r="K7" s="2">
        <v>0</v>
      </c>
      <c r="L7" s="3"/>
      <c r="M7" s="2" t="str">
        <f>VLOOKUP(N7,Sheet1!L$1:M$29,2,FALSE)</f>
        <v>B101</v>
      </c>
      <c r="N7" s="3">
        <f t="shared" si="0"/>
        <v>0</v>
      </c>
    </row>
    <row r="8" spans="1:14" x14ac:dyDescent="0.25">
      <c r="A8" t="str">
        <f>VLOOKUP(B8,Sheet1!G$2:H$30,2,FALSE)</f>
        <v>C107</v>
      </c>
      <c r="B8" s="7">
        <v>44408</v>
      </c>
      <c r="C8" s="2" t="str">
        <f>VLOOKUP(D8,Sheet1!A$1:B$27,2,FALSE)</f>
        <v>A115</v>
      </c>
      <c r="D8" s="2" t="s">
        <v>23</v>
      </c>
      <c r="E8" s="2" t="str">
        <f>VLOOKUP(F8,Sheet1!R$1:S$6,2,FALSE)</f>
        <v>F105</v>
      </c>
      <c r="F8" s="2" t="s">
        <v>14</v>
      </c>
      <c r="G8" s="2" t="str">
        <f>VLOOKUP(H8,Sheet1!O$1:P$9,2,FALSE)</f>
        <v>E106</v>
      </c>
      <c r="H8" s="2" t="s">
        <v>15</v>
      </c>
      <c r="I8" s="2" t="str">
        <f>VLOOKUP(J8,Sheet1!D7:E35,2,FALSE)</f>
        <v>B122</v>
      </c>
      <c r="J8" s="2" t="s">
        <v>24</v>
      </c>
      <c r="K8" s="2">
        <v>35</v>
      </c>
      <c r="L8" s="3">
        <v>10</v>
      </c>
      <c r="M8" s="2" t="str">
        <f>VLOOKUP(N8,Sheet1!L$1:M$29,2,FALSE)</f>
        <v>B109</v>
      </c>
      <c r="N8" s="3">
        <f t="shared" si="0"/>
        <v>350</v>
      </c>
    </row>
    <row r="9" spans="1:14" x14ac:dyDescent="0.25">
      <c r="A9" t="str">
        <f>VLOOKUP(B9,Sheet1!G$2:H$30,2,FALSE)</f>
        <v>C108</v>
      </c>
      <c r="B9" s="7">
        <v>44439</v>
      </c>
      <c r="C9" s="2" t="str">
        <f>VLOOKUP(D9,Sheet1!A$1:B$27,2,FALSE)</f>
        <v>A103</v>
      </c>
      <c r="D9" s="2" t="s">
        <v>25</v>
      </c>
      <c r="E9" s="2" t="str">
        <f>VLOOKUP(F9,Sheet1!R$1:S$6,2,FALSE)</f>
        <v>F104</v>
      </c>
      <c r="F9" s="2" t="s">
        <v>17</v>
      </c>
      <c r="G9" s="2" t="str">
        <f>VLOOKUP(H9,Sheet1!O$1:P$9,2,FALSE)</f>
        <v>E101</v>
      </c>
      <c r="H9" s="2" t="s">
        <v>18</v>
      </c>
      <c r="I9" s="2" t="str">
        <f>VLOOKUP(J9,Sheet1!D$2:E$29,2,FALSE)</f>
        <v>B105</v>
      </c>
      <c r="J9" s="2" t="s">
        <v>26</v>
      </c>
      <c r="K9" s="2">
        <v>40</v>
      </c>
      <c r="L9" s="3">
        <v>15</v>
      </c>
      <c r="M9" s="2" t="str">
        <f>VLOOKUP(N9,Sheet1!L$1:M$29,2,FALSE)</f>
        <v>B111</v>
      </c>
      <c r="N9" s="3">
        <f t="shared" si="0"/>
        <v>600</v>
      </c>
    </row>
    <row r="10" spans="1:14" x14ac:dyDescent="0.25">
      <c r="A10" t="str">
        <f>VLOOKUP(B10,Sheet1!G$2:H$30,2,FALSE)</f>
        <v>C109</v>
      </c>
      <c r="B10" s="7">
        <v>44469</v>
      </c>
      <c r="C10" s="2" t="str">
        <f>VLOOKUP(D10,Sheet1!A$1:B$27,2,FALSE)</f>
        <v>A105</v>
      </c>
      <c r="D10" s="2" t="s">
        <v>27</v>
      </c>
      <c r="E10" s="2" t="str">
        <f>VLOOKUP(F10,Sheet1!R$1:S$6,2,FALSE)</f>
        <v>F102</v>
      </c>
      <c r="F10" s="2" t="s">
        <v>11</v>
      </c>
      <c r="G10" s="2" t="str">
        <f>VLOOKUP(H10,Sheet1!O$1:P$9,2,FALSE)</f>
        <v>E103</v>
      </c>
      <c r="H10" s="2" t="s">
        <v>8</v>
      </c>
      <c r="I10" s="2" t="str">
        <f>VLOOKUP(J10,Sheet1!D$2:E$29,2,FALSE)</f>
        <v>B114</v>
      </c>
      <c r="J10" s="2" t="s">
        <v>28</v>
      </c>
      <c r="K10" s="2">
        <v>45</v>
      </c>
      <c r="L10" s="3">
        <v>12.22</v>
      </c>
      <c r="M10" s="2" t="str">
        <f>VLOOKUP(N10,Sheet1!L$1:M$29,2,FALSE)</f>
        <v>B113</v>
      </c>
      <c r="N10" s="3">
        <f t="shared" si="0"/>
        <v>549.9</v>
      </c>
    </row>
    <row r="11" spans="1:14" x14ac:dyDescent="0.25">
      <c r="A11" t="str">
        <f>VLOOKUP(B11,Sheet1!G$2:H$30,2,FALSE)</f>
        <v>C110</v>
      </c>
      <c r="B11" s="7">
        <v>44500</v>
      </c>
      <c r="C11" s="2" t="str">
        <f>VLOOKUP(D11,Sheet1!A$1:B$27,2,FALSE)</f>
        <v>A106</v>
      </c>
      <c r="D11" s="2" t="s">
        <v>29</v>
      </c>
      <c r="E11" s="2" t="str">
        <f>VLOOKUP(F11,Sheet1!R$1:S$6,2,FALSE)</f>
        <v>F103</v>
      </c>
      <c r="F11" s="2" t="s">
        <v>7</v>
      </c>
      <c r="G11" s="2" t="str">
        <f>VLOOKUP(H11,Sheet1!O$1:P$9,2,FALSE)</f>
        <v>E102</v>
      </c>
      <c r="H11" s="2" t="s">
        <v>12</v>
      </c>
      <c r="I11" s="2" t="str">
        <f>VLOOKUP(J11,Sheet1!D$2:E$29,2,FALSE)</f>
        <v>B116</v>
      </c>
      <c r="J11" s="2" t="s">
        <v>30</v>
      </c>
      <c r="K11" s="2">
        <v>50</v>
      </c>
      <c r="L11" s="3">
        <v>14</v>
      </c>
      <c r="M11" s="2" t="str">
        <f>VLOOKUP(N11,Sheet1!L$1:M$29,2,FALSE)</f>
        <v>B115</v>
      </c>
      <c r="N11" s="3">
        <f t="shared" si="0"/>
        <v>700</v>
      </c>
    </row>
    <row r="12" spans="1:14" x14ac:dyDescent="0.25">
      <c r="A12" t="str">
        <f>VLOOKUP(B12,Sheet1!G$2:H$30,2,FALSE)</f>
        <v>C111</v>
      </c>
      <c r="B12" s="7">
        <v>44530</v>
      </c>
      <c r="C12" s="2" t="str">
        <f>VLOOKUP(D12,Sheet1!A$1:B$27,2,FALSE)</f>
        <v>A126</v>
      </c>
      <c r="D12" s="2" t="s">
        <v>31</v>
      </c>
      <c r="E12" s="2" t="str">
        <f>VLOOKUP(F12,Sheet1!R$1:S$6,2,FALSE)</f>
        <v>F105</v>
      </c>
      <c r="F12" s="2" t="s">
        <v>14</v>
      </c>
      <c r="G12" s="2" t="str">
        <f>VLOOKUP(H12,Sheet1!O$1:P$9,2,FALSE)</f>
        <v>E106</v>
      </c>
      <c r="H12" s="2" t="s">
        <v>15</v>
      </c>
      <c r="I12" s="2" t="str">
        <f>VLOOKUP(J12,Sheet1!D$2:E$29,2,FALSE)</f>
        <v>B115</v>
      </c>
      <c r="J12" s="2" t="s">
        <v>32</v>
      </c>
      <c r="K12" s="2">
        <v>5</v>
      </c>
      <c r="L12" s="3">
        <v>160</v>
      </c>
      <c r="M12" s="2" t="str">
        <f>VLOOKUP(N12,Sheet1!L$1:M$29,2,FALSE)</f>
        <v>B102</v>
      </c>
      <c r="N12" s="3">
        <f t="shared" si="0"/>
        <v>800</v>
      </c>
    </row>
    <row r="13" spans="1:14" x14ac:dyDescent="0.25">
      <c r="A13" t="str">
        <f>VLOOKUP(B13,Sheet1!G$2:H$30,2,FALSE)</f>
        <v>C112</v>
      </c>
      <c r="B13" s="7">
        <v>44561</v>
      </c>
      <c r="C13" s="2" t="str">
        <f>VLOOKUP(D13,Sheet1!A$1:B$27,2,FALSE)</f>
        <v>A123</v>
      </c>
      <c r="D13" s="2" t="s">
        <v>33</v>
      </c>
      <c r="E13" s="2" t="str">
        <f>VLOOKUP(F13,Sheet1!R$1:S$6,2,FALSE)</f>
        <v>F104</v>
      </c>
      <c r="F13" s="2" t="s">
        <v>17</v>
      </c>
      <c r="G13" s="2" t="str">
        <f>VLOOKUP(H13,Sheet1!O$1:P$9,2,FALSE)</f>
        <v>E101</v>
      </c>
      <c r="H13" s="2" t="s">
        <v>18</v>
      </c>
      <c r="I13" s="2" t="str">
        <f>VLOOKUP(J13,Sheet1!D$2:E$29,2,FALSE)</f>
        <v>B108</v>
      </c>
      <c r="J13" s="2" t="s">
        <v>34</v>
      </c>
      <c r="K13" s="2">
        <v>20</v>
      </c>
      <c r="L13" s="3">
        <v>45</v>
      </c>
      <c r="M13" s="2" t="str">
        <f>VLOOKUP(N13,Sheet1!L$1:M$29,2,FALSE)</f>
        <v>B105</v>
      </c>
      <c r="N13" s="3">
        <f t="shared" si="0"/>
        <v>900</v>
      </c>
    </row>
    <row r="14" spans="1:14" x14ac:dyDescent="0.25">
      <c r="A14" t="str">
        <f>VLOOKUP(B14,Sheet1!G$2:H$30,2,FALSE)</f>
        <v>C113</v>
      </c>
      <c r="B14" s="7">
        <v>44592</v>
      </c>
      <c r="C14" s="2" t="str">
        <f>VLOOKUP(D14,Sheet1!A$1:B$27,2,FALSE)</f>
        <v>A117</v>
      </c>
      <c r="D14" s="2" t="s">
        <v>35</v>
      </c>
      <c r="E14" s="2" t="str">
        <f>VLOOKUP(F14,Sheet1!R$1:S$6,2,FALSE)</f>
        <v>F102</v>
      </c>
      <c r="F14" s="2" t="s">
        <v>11</v>
      </c>
      <c r="G14" s="2" t="str">
        <f>VLOOKUP(H14,Sheet1!O$1:P$9,2,FALSE)</f>
        <v>E103</v>
      </c>
      <c r="H14" s="2" t="s">
        <v>8</v>
      </c>
      <c r="I14" s="2" t="str">
        <f>VLOOKUP(J14,Sheet1!D$2:E$29,2,FALSE)</f>
        <v>B106</v>
      </c>
      <c r="J14" s="2" t="s">
        <v>36</v>
      </c>
      <c r="K14" s="2">
        <v>0</v>
      </c>
      <c r="L14" s="3"/>
      <c r="M14" s="2" t="str">
        <f>VLOOKUP(N14,Sheet1!L$1:M$29,2,FALSE)</f>
        <v>B101</v>
      </c>
      <c r="N14" s="3">
        <f t="shared" si="0"/>
        <v>0</v>
      </c>
    </row>
    <row r="15" spans="1:14" x14ac:dyDescent="0.25">
      <c r="A15" t="str">
        <f>VLOOKUP(B15,Sheet1!G$2:H$30,2,FALSE)</f>
        <v>C114</v>
      </c>
      <c r="B15" s="7">
        <v>44620</v>
      </c>
      <c r="C15" s="2" t="str">
        <f>VLOOKUP(D15,Sheet1!A$1:B$27,2,FALSE)</f>
        <v>A102</v>
      </c>
      <c r="D15" s="2" t="s">
        <v>37</v>
      </c>
      <c r="E15" s="2" t="str">
        <f>VLOOKUP(F15,Sheet1!R$1:S$6,2,FALSE)</f>
        <v>F102</v>
      </c>
      <c r="F15" s="2" t="s">
        <v>11</v>
      </c>
      <c r="G15" s="2" t="str">
        <f>VLOOKUP(H15,Sheet1!O$1:P$9,2,FALSE)</f>
        <v>E102</v>
      </c>
      <c r="H15" s="2" t="s">
        <v>12</v>
      </c>
      <c r="I15" s="2" t="str">
        <f>VLOOKUP(J15,Sheet1!D$2:E$29,2,FALSE)</f>
        <v>B113</v>
      </c>
      <c r="J15" s="2" t="s">
        <v>38</v>
      </c>
      <c r="K15" s="2">
        <v>30</v>
      </c>
      <c r="L15" s="3">
        <v>36.67</v>
      </c>
      <c r="M15" s="2" t="str">
        <f>VLOOKUP(N15,Sheet1!L$1:M$29,2,FALSE)</f>
        <v>B108</v>
      </c>
      <c r="N15" s="3">
        <f t="shared" si="0"/>
        <v>1100.1000000000001</v>
      </c>
    </row>
    <row r="16" spans="1:14" x14ac:dyDescent="0.25">
      <c r="A16" t="str">
        <f>VLOOKUP(B16,Sheet1!G$2:H$30,2,FALSE)</f>
        <v>C115</v>
      </c>
      <c r="B16" s="7">
        <v>44651</v>
      </c>
      <c r="C16" s="2" t="str">
        <f>VLOOKUP(D16,Sheet1!A$1:B$27,2,FALSE)</f>
        <v>A118</v>
      </c>
      <c r="D16" s="2" t="s">
        <v>39</v>
      </c>
      <c r="E16" s="2" t="str">
        <f>VLOOKUP(F16,Sheet1!R$1:S$6,2,FALSE)</f>
        <v>F105</v>
      </c>
      <c r="F16" s="2" t="s">
        <v>14</v>
      </c>
      <c r="G16" s="2" t="str">
        <f>VLOOKUP(H16,Sheet1!O$1:P$9,2,FALSE)</f>
        <v>E106</v>
      </c>
      <c r="H16" s="2" t="s">
        <v>15</v>
      </c>
      <c r="I16" s="2" t="str">
        <f>VLOOKUP(J16,Sheet1!D$2:E$29,2,FALSE)</f>
        <v>B111</v>
      </c>
      <c r="J16" s="2" t="s">
        <v>40</v>
      </c>
      <c r="K16" s="2">
        <v>35</v>
      </c>
      <c r="L16" s="3">
        <v>34.29</v>
      </c>
      <c r="M16" s="2" t="str">
        <f>VLOOKUP(N16,Sheet1!L$1:M$29,2,FALSE)</f>
        <v>B110</v>
      </c>
      <c r="N16" s="3">
        <f t="shared" si="0"/>
        <v>1200.1499999999999</v>
      </c>
    </row>
    <row r="17" spans="1:14" x14ac:dyDescent="0.25">
      <c r="A17" t="str">
        <f>VLOOKUP(B17,Sheet1!G$2:H$30,2,FALSE)</f>
        <v>C116</v>
      </c>
      <c r="B17" s="7">
        <v>44681</v>
      </c>
      <c r="C17" s="2" t="str">
        <f>VLOOKUP(D17,Sheet1!A$1:B$27,2,FALSE)</f>
        <v>A121</v>
      </c>
      <c r="D17" s="2" t="s">
        <v>41</v>
      </c>
      <c r="E17" s="2" t="str">
        <f>VLOOKUP(F17,Sheet1!R$1:S$6,2,FALSE)</f>
        <v>F105</v>
      </c>
      <c r="F17" s="2" t="s">
        <v>14</v>
      </c>
      <c r="G17" s="2" t="str">
        <f>VLOOKUP(H17,Sheet1!O$1:P$9,2,FALSE)</f>
        <v>E101</v>
      </c>
      <c r="H17" s="2" t="s">
        <v>18</v>
      </c>
      <c r="I17" s="2" t="str">
        <f>VLOOKUP(J17,Sheet1!D$2:E$29,2,FALSE)</f>
        <v>B101</v>
      </c>
      <c r="J17" s="2" t="s">
        <v>42</v>
      </c>
      <c r="K17" s="2">
        <v>0</v>
      </c>
      <c r="L17" s="3"/>
      <c r="M17" s="2" t="str">
        <f>VLOOKUP(N17,Sheet1!L$1:M$29,2,FALSE)</f>
        <v>B101</v>
      </c>
      <c r="N17" s="3">
        <f t="shared" si="0"/>
        <v>0</v>
      </c>
    </row>
    <row r="18" spans="1:14" x14ac:dyDescent="0.25">
      <c r="A18" t="str">
        <f>VLOOKUP(B18,Sheet1!G$2:H$30,2,FALSE)</f>
        <v>C117</v>
      </c>
      <c r="B18" s="7">
        <v>44712</v>
      </c>
      <c r="C18" s="2" t="str">
        <f>VLOOKUP(D18,Sheet1!A$1:B$27,2,FALSE)</f>
        <v>A119</v>
      </c>
      <c r="D18" s="2" t="s">
        <v>43</v>
      </c>
      <c r="E18" s="2" t="str">
        <f>VLOOKUP(F18,Sheet1!R$1:S$6,2,FALSE)</f>
        <v>F102</v>
      </c>
      <c r="F18" s="2" t="s">
        <v>11</v>
      </c>
      <c r="G18" s="2" t="str">
        <f>VLOOKUP(H18,Sheet1!O$1:P$9,2,FALSE)</f>
        <v>E103</v>
      </c>
      <c r="H18" s="2" t="s">
        <v>8</v>
      </c>
      <c r="I18" s="2" t="str">
        <f>VLOOKUP(J18,Sheet1!D$2:E$29,2,FALSE)</f>
        <v>B126</v>
      </c>
      <c r="J18" s="2" t="s">
        <v>44</v>
      </c>
      <c r="K18" s="2">
        <v>40</v>
      </c>
      <c r="L18" s="3">
        <v>35</v>
      </c>
      <c r="M18" s="2" t="str">
        <f>VLOOKUP(N18,Sheet1!L$1:M$29,2,FALSE)</f>
        <v>B112</v>
      </c>
      <c r="N18" s="3">
        <f t="shared" si="0"/>
        <v>1400</v>
      </c>
    </row>
    <row r="19" spans="1:14" x14ac:dyDescent="0.25">
      <c r="A19" t="str">
        <f>VLOOKUP(B19,Sheet1!G$2:H$30,2,FALSE)</f>
        <v>C118</v>
      </c>
      <c r="B19" s="7">
        <v>44742</v>
      </c>
      <c r="C19" s="2" t="str">
        <f>VLOOKUP(D19,Sheet1!A$1:B$27,2,FALSE)</f>
        <v>A109</v>
      </c>
      <c r="D19" s="2" t="s">
        <v>45</v>
      </c>
      <c r="E19" s="2" t="str">
        <f>VLOOKUP(F19,Sheet1!R$1:S$6,2,FALSE)</f>
        <v>F103</v>
      </c>
      <c r="F19" s="2" t="s">
        <v>7</v>
      </c>
      <c r="G19" s="2" t="str">
        <f>VLOOKUP(H19,Sheet1!O$1:P$9,2,FALSE)</f>
        <v>E102</v>
      </c>
      <c r="H19" s="2" t="s">
        <v>12</v>
      </c>
      <c r="I19" s="2" t="str">
        <f>VLOOKUP(J19,Sheet1!D$2:E$29,2,FALSE)</f>
        <v>B103</v>
      </c>
      <c r="J19" s="2" t="s">
        <v>46</v>
      </c>
      <c r="K19" s="2">
        <v>45</v>
      </c>
      <c r="L19" s="3">
        <v>33.33</v>
      </c>
      <c r="M19" s="2" t="str">
        <f>VLOOKUP(N19,Sheet1!L$1:M$29,2,FALSE)</f>
        <v>B114</v>
      </c>
      <c r="N19" s="3">
        <f t="shared" si="0"/>
        <v>1499.85</v>
      </c>
    </row>
    <row r="20" spans="1:14" x14ac:dyDescent="0.25">
      <c r="A20" t="str">
        <f>VLOOKUP(B20,Sheet1!G$2:H$30,2,FALSE)</f>
        <v>C119</v>
      </c>
      <c r="B20" s="7">
        <v>44773</v>
      </c>
      <c r="C20" s="2" t="str">
        <f>VLOOKUP(D20,Sheet1!A$1:B$27,2,FALSE)</f>
        <v>A108</v>
      </c>
      <c r="D20" s="2" t="s">
        <v>47</v>
      </c>
      <c r="E20" s="2" t="str">
        <f>VLOOKUP(F20,Sheet1!R$1:S$6,2,FALSE)</f>
        <v>F105</v>
      </c>
      <c r="F20" s="2" t="s">
        <v>14</v>
      </c>
      <c r="G20" s="2" t="str">
        <f>VLOOKUP(H20,Sheet1!O$1:P$9,2,FALSE)</f>
        <v>E106</v>
      </c>
      <c r="H20" s="2" t="s">
        <v>15</v>
      </c>
      <c r="I20" s="2" t="str">
        <f>VLOOKUP(J20,Sheet1!D$2:E$29,2,FALSE)</f>
        <v>B102</v>
      </c>
      <c r="J20" s="2" t="s">
        <v>48</v>
      </c>
      <c r="K20" s="2">
        <v>50</v>
      </c>
      <c r="L20" s="3">
        <v>32</v>
      </c>
      <c r="M20" s="2" t="str">
        <f>VLOOKUP(N20,Sheet1!L$1:M$29,2,FALSE)</f>
        <v>B116</v>
      </c>
      <c r="N20" s="3">
        <f t="shared" si="0"/>
        <v>1600</v>
      </c>
    </row>
    <row r="21" spans="1:14" x14ac:dyDescent="0.25">
      <c r="A21" t="str">
        <f>VLOOKUP(B21,Sheet1!G$2:H$30,2,FALSE)</f>
        <v>C120</v>
      </c>
      <c r="B21" s="7">
        <v>44804</v>
      </c>
      <c r="C21" s="2" t="str">
        <f>VLOOKUP(D21,Sheet1!A$1:B$27,2,FALSE)</f>
        <v>A111</v>
      </c>
      <c r="D21" s="2" t="s">
        <v>49</v>
      </c>
      <c r="E21" s="2" t="str">
        <f>VLOOKUP(F21,Sheet1!R$1:S$6,2,FALSE)</f>
        <v>F104</v>
      </c>
      <c r="F21" s="2" t="s">
        <v>17</v>
      </c>
      <c r="G21" s="2" t="str">
        <f>VLOOKUP(H21,Sheet1!O$1:P$9,2,FALSE)</f>
        <v>E101</v>
      </c>
      <c r="H21" s="2" t="s">
        <v>18</v>
      </c>
      <c r="I21" s="2" t="str">
        <f>VLOOKUP(J21,Sheet1!D$2:E$29,2,FALSE)</f>
        <v>B127</v>
      </c>
      <c r="J21" s="2" t="s">
        <v>50</v>
      </c>
      <c r="K21" s="2">
        <v>55</v>
      </c>
      <c r="L21" s="3">
        <v>30.91</v>
      </c>
      <c r="M21" s="2" t="str">
        <f>VLOOKUP(N21,Sheet1!L$1:M$29,2,FALSE)</f>
        <v>B117</v>
      </c>
      <c r="N21" s="3">
        <f t="shared" si="0"/>
        <v>1700.05</v>
      </c>
    </row>
    <row r="22" spans="1:14" x14ac:dyDescent="0.25">
      <c r="A22" t="str">
        <f>VLOOKUP(B22,Sheet1!G$2:H$30,2,FALSE)</f>
        <v>C121</v>
      </c>
      <c r="B22" s="7">
        <v>44834</v>
      </c>
      <c r="C22" s="2" t="str">
        <f>VLOOKUP(D22,Sheet1!A$1:B$27,2,FALSE)</f>
        <v>A113</v>
      </c>
      <c r="D22" s="2" t="s">
        <v>51</v>
      </c>
      <c r="E22" s="2" t="str">
        <f>VLOOKUP(F22,Sheet1!R$1:S$6,2,FALSE)</f>
        <v>F102</v>
      </c>
      <c r="F22" s="2" t="s">
        <v>11</v>
      </c>
      <c r="G22" s="2" t="str">
        <f>VLOOKUP(H22,Sheet1!O$1:P$9,2,FALSE)</f>
        <v>E103</v>
      </c>
      <c r="H22" s="2" t="s">
        <v>8</v>
      </c>
      <c r="I22" s="2" t="str">
        <f>VLOOKUP(J22,Sheet1!D$2:E$29,2,FALSE)</f>
        <v>B109</v>
      </c>
      <c r="J22" s="2" t="s">
        <v>52</v>
      </c>
      <c r="K22" s="2">
        <v>60</v>
      </c>
      <c r="L22" s="3">
        <v>30</v>
      </c>
      <c r="M22" s="2" t="str">
        <f>VLOOKUP(N22,Sheet1!L$1:M$29,2,FALSE)</f>
        <v>B118</v>
      </c>
      <c r="N22" s="3">
        <f t="shared" si="0"/>
        <v>1800</v>
      </c>
    </row>
    <row r="23" spans="1:14" x14ac:dyDescent="0.25">
      <c r="A23" t="str">
        <f>VLOOKUP(B23,Sheet1!G$2:H$30,2,FALSE)</f>
        <v>C122</v>
      </c>
      <c r="B23" s="7">
        <v>44865</v>
      </c>
      <c r="C23" s="2" t="str">
        <f>VLOOKUP(D23,Sheet1!A$1:B$27,2,FALSE)</f>
        <v>A107</v>
      </c>
      <c r="D23" s="2" t="s">
        <v>53</v>
      </c>
      <c r="E23" s="2" t="str">
        <f>VLOOKUP(F23,Sheet1!R$1:S$6,2,FALSE)</f>
        <v>F103</v>
      </c>
      <c r="F23" s="2" t="s">
        <v>7</v>
      </c>
      <c r="G23" s="2" t="str">
        <f>VLOOKUP(H23,Sheet1!O$1:P$9,2,FALSE)</f>
        <v>E102</v>
      </c>
      <c r="H23" s="2" t="s">
        <v>12</v>
      </c>
      <c r="I23" s="2" t="str">
        <f>VLOOKUP(J23,Sheet1!D$2:E$29,2,FALSE)</f>
        <v>B110</v>
      </c>
      <c r="J23" s="2" t="s">
        <v>54</v>
      </c>
      <c r="K23" s="2">
        <v>0</v>
      </c>
      <c r="L23" s="3"/>
      <c r="M23" s="2" t="str">
        <f>VLOOKUP(N23,Sheet1!L$1:M$29,2,FALSE)</f>
        <v>B101</v>
      </c>
      <c r="N23" s="3">
        <f t="shared" si="0"/>
        <v>0</v>
      </c>
    </row>
    <row r="24" spans="1:14" x14ac:dyDescent="0.25">
      <c r="A24" t="str">
        <f>VLOOKUP(B24,Sheet1!G$2:H$30,2,FALSE)</f>
        <v>C123</v>
      </c>
      <c r="B24" s="7">
        <v>44895</v>
      </c>
      <c r="C24" s="2" t="str">
        <f>VLOOKUP(D24,Sheet1!A$1:B$27,2,FALSE)</f>
        <v>A122</v>
      </c>
      <c r="D24" s="2" t="s">
        <v>55</v>
      </c>
      <c r="E24" s="2" t="str">
        <f>VLOOKUP(F24,Sheet1!R$1:S$6,2,FALSE)</f>
        <v>F105</v>
      </c>
      <c r="F24" s="2" t="s">
        <v>14</v>
      </c>
      <c r="G24" s="2" t="str">
        <f>VLOOKUP(H24,Sheet1!O$1:P$9,2,FALSE)</f>
        <v>E106</v>
      </c>
      <c r="H24" s="2" t="s">
        <v>15</v>
      </c>
      <c r="I24" s="2" t="str">
        <f>VLOOKUP(J24,Sheet1!D$2:E$29,2,FALSE)</f>
        <v>B120</v>
      </c>
      <c r="J24" s="2" t="s">
        <v>56</v>
      </c>
      <c r="K24" s="2">
        <v>65</v>
      </c>
      <c r="L24" s="3">
        <v>30.77</v>
      </c>
      <c r="M24" s="2" t="str">
        <f>VLOOKUP(N24,Sheet1!L$1:M$29,2,FALSE)</f>
        <v>B119</v>
      </c>
      <c r="N24" s="3">
        <f t="shared" si="0"/>
        <v>2000.05</v>
      </c>
    </row>
    <row r="25" spans="1:14" x14ac:dyDescent="0.25">
      <c r="A25" t="str">
        <f>VLOOKUP(B25,Sheet1!G$2:H$30,2,FALSE)</f>
        <v>C124</v>
      </c>
      <c r="B25" s="7">
        <v>44926</v>
      </c>
      <c r="C25" s="2" t="str">
        <f>VLOOKUP(D25,Sheet1!A$1:B$27,2,FALSE)</f>
        <v>A125</v>
      </c>
      <c r="D25" s="2" t="s">
        <v>57</v>
      </c>
      <c r="E25" s="2" t="str">
        <f>VLOOKUP(F25,Sheet1!R$1:S$6,2,FALSE)</f>
        <v>F104</v>
      </c>
      <c r="F25" s="2" t="s">
        <v>17</v>
      </c>
      <c r="G25" s="2" t="str">
        <f>VLOOKUP(H25,Sheet1!O$1:P$9,2,FALSE)</f>
        <v>E101</v>
      </c>
      <c r="H25" s="2" t="s">
        <v>18</v>
      </c>
      <c r="I25" s="2" t="str">
        <f>VLOOKUP(J25,Sheet1!D$2:E$29,2,FALSE)</f>
        <v>B121</v>
      </c>
      <c r="J25" s="2" t="s">
        <v>58</v>
      </c>
      <c r="K25" s="2">
        <v>70</v>
      </c>
      <c r="L25" s="3">
        <v>30</v>
      </c>
      <c r="M25" s="2" t="str">
        <f>VLOOKUP(N25,Sheet1!L$1:M$29,2,FALSE)</f>
        <v>B120</v>
      </c>
      <c r="N25" s="3">
        <f t="shared" si="0"/>
        <v>2100</v>
      </c>
    </row>
    <row r="26" spans="1:14" x14ac:dyDescent="0.25">
      <c r="A26" t="str">
        <f>VLOOKUP(B26,Sheet1!G$2:H$30,2,FALSE)</f>
        <v>C125</v>
      </c>
      <c r="B26" s="7">
        <v>44957</v>
      </c>
      <c r="C26" s="2" t="str">
        <f>VLOOKUP(D26,Sheet1!A$1:B$27,2,FALSE)</f>
        <v>A114</v>
      </c>
      <c r="D26" s="2" t="s">
        <v>72</v>
      </c>
      <c r="E26" s="2" t="str">
        <f>VLOOKUP(F26,Sheet1!R$1:S$6,2,FALSE)</f>
        <v>F101</v>
      </c>
      <c r="F26" s="2" t="s">
        <v>175</v>
      </c>
      <c r="G26" s="2" t="str">
        <f>VLOOKUP(H26,Sheet1!O$1:P$9,2,FALSE)</f>
        <v>E105</v>
      </c>
      <c r="H26" s="2" t="s">
        <v>59</v>
      </c>
      <c r="I26" s="2" t="str">
        <f>VLOOKUP(J26,Sheet1!D$2:E$29,2,FALSE)</f>
        <v>B124</v>
      </c>
      <c r="J26" s="2" t="s">
        <v>60</v>
      </c>
      <c r="K26" s="2">
        <v>75</v>
      </c>
      <c r="L26" s="3">
        <v>29.33</v>
      </c>
      <c r="M26" s="2" t="str">
        <f>VLOOKUP(N26,Sheet1!L$1:M$29,2,FALSE)</f>
        <v>B121</v>
      </c>
      <c r="N26" s="3">
        <f t="shared" si="0"/>
        <v>2199.75</v>
      </c>
    </row>
    <row r="27" spans="1:14" x14ac:dyDescent="0.25">
      <c r="A27" t="str">
        <f>VLOOKUP(B27,Sheet1!G$2:H$30,2,FALSE)</f>
        <v>C126</v>
      </c>
      <c r="B27" s="7">
        <v>44985</v>
      </c>
      <c r="C27" s="2" t="str">
        <f>VLOOKUP(D27,Sheet1!A$1:B$27,2,FALSE)</f>
        <v>A124</v>
      </c>
      <c r="D27" s="2" t="s">
        <v>61</v>
      </c>
      <c r="E27" s="2" t="str">
        <f>VLOOKUP(F27,Sheet1!R$1:S$6,2,FALSE)</f>
        <v>F101</v>
      </c>
      <c r="F27" s="2" t="s">
        <v>175</v>
      </c>
      <c r="G27" s="2" t="str">
        <f>VLOOKUP(H27,Sheet1!O$1:P$9,2,FALSE)</f>
        <v>E108</v>
      </c>
      <c r="H27" s="2" t="s">
        <v>62</v>
      </c>
      <c r="I27" s="2" t="str">
        <f>VLOOKUP(J27,Sheet1!D$2:E$29,2,FALSE)</f>
        <v>B119</v>
      </c>
      <c r="J27" s="2" t="s">
        <v>63</v>
      </c>
      <c r="K27" s="2">
        <v>80</v>
      </c>
      <c r="L27" s="3">
        <v>28.75</v>
      </c>
      <c r="M27" s="2" t="str">
        <f>VLOOKUP(N27,Sheet1!L$1:M$29,2,FALSE)</f>
        <v>B122</v>
      </c>
      <c r="N27" s="3">
        <f t="shared" si="0"/>
        <v>2300</v>
      </c>
    </row>
    <row r="28" spans="1:14" x14ac:dyDescent="0.25">
      <c r="A28" t="str">
        <f>VLOOKUP(B28,Sheet1!G$2:H$30,2,FALSE)</f>
        <v>C127</v>
      </c>
      <c r="B28" s="7">
        <v>45016</v>
      </c>
      <c r="C28" s="2" t="str">
        <f>VLOOKUP(D28,Sheet1!A$1:B$27,2,FALSE)</f>
        <v>A117</v>
      </c>
      <c r="D28" s="2" t="s">
        <v>35</v>
      </c>
      <c r="E28" s="2" t="str">
        <f>VLOOKUP(F28,Sheet1!R$1:S$6,2,FALSE)</f>
        <v>F102</v>
      </c>
      <c r="F28" s="2" t="s">
        <v>11</v>
      </c>
      <c r="G28" s="2" t="str">
        <f>VLOOKUP(H28,Sheet1!O$1:P$9,2,FALSE)</f>
        <v>E107</v>
      </c>
      <c r="H28" s="2" t="s">
        <v>64</v>
      </c>
      <c r="I28" s="2" t="str">
        <f>VLOOKUP(J28,Sheet1!D$2:E$29,2,FALSE)</f>
        <v>B123</v>
      </c>
      <c r="J28" s="2" t="s">
        <v>65</v>
      </c>
      <c r="K28" s="2">
        <v>0</v>
      </c>
      <c r="L28" s="3"/>
      <c r="M28" s="2" t="str">
        <f>VLOOKUP(N28,Sheet1!L$1:M$29,2,FALSE)</f>
        <v>B101</v>
      </c>
      <c r="N28" s="3">
        <f t="shared" si="0"/>
        <v>0</v>
      </c>
    </row>
    <row r="29" spans="1:14" x14ac:dyDescent="0.25">
      <c r="A29" t="str">
        <f>VLOOKUP(B29,Sheet1!G$2:H$30,2,FALSE)</f>
        <v>C128</v>
      </c>
      <c r="B29" s="7">
        <v>45046</v>
      </c>
      <c r="C29" s="2" t="str">
        <f>VLOOKUP(D29,Sheet1!A$1:B$27,2,FALSE)</f>
        <v>A123</v>
      </c>
      <c r="D29" s="2" t="s">
        <v>33</v>
      </c>
      <c r="E29" s="2" t="str">
        <f>VLOOKUP(F29,Sheet1!R$1:S$6,2,FALSE)</f>
        <v>F104</v>
      </c>
      <c r="F29" s="2" t="s">
        <v>17</v>
      </c>
      <c r="G29" s="2" t="str">
        <f>VLOOKUP(H29,Sheet1!O$1:P$9,2,FALSE)</f>
        <v>E104</v>
      </c>
      <c r="H29" s="2" t="s">
        <v>66</v>
      </c>
      <c r="I29" s="2" t="str">
        <f>VLOOKUP(J29,Sheet1!D$2:E$29,2,FALSE)</f>
        <v>B117</v>
      </c>
      <c r="J29" s="2" t="s">
        <v>67</v>
      </c>
      <c r="K29" s="2">
        <v>85</v>
      </c>
      <c r="L29" s="3">
        <v>29.41</v>
      </c>
      <c r="M29" s="2" t="str">
        <f>VLOOKUP(N29,Sheet1!L$1:M$29,2,FALSE)</f>
        <v>B123</v>
      </c>
      <c r="N29" s="3">
        <f t="shared" si="0"/>
        <v>2499.85</v>
      </c>
    </row>
    <row r="30" spans="1:14" x14ac:dyDescent="0.25">
      <c r="B30" s="7"/>
      <c r="C30" s="2"/>
      <c r="D30" s="2"/>
      <c r="E30" s="2"/>
      <c r="F30" s="2"/>
      <c r="G30" s="2"/>
      <c r="H30" s="2"/>
      <c r="I30" s="2"/>
      <c r="J30" s="2"/>
      <c r="K30" s="2"/>
      <c r="L30" s="3"/>
      <c r="M30" s="2"/>
      <c r="N30" s="3"/>
    </row>
    <row r="31" spans="1:14" x14ac:dyDescent="0.25">
      <c r="B31" s="7"/>
      <c r="C31" s="2"/>
      <c r="D31" s="2"/>
      <c r="E31" s="2"/>
      <c r="F31" s="2"/>
      <c r="G31" s="2"/>
      <c r="H31" s="2"/>
      <c r="I31" s="2"/>
      <c r="J31" s="2"/>
      <c r="K31" s="2"/>
      <c r="L31" s="3"/>
      <c r="M31" s="2"/>
      <c r="N31" s="3"/>
    </row>
    <row r="32" spans="1:14" x14ac:dyDescent="0.25">
      <c r="B32" s="7"/>
      <c r="C32" s="2"/>
      <c r="D32" s="2"/>
      <c r="E32" s="2"/>
      <c r="F32" s="2"/>
      <c r="G32" s="2"/>
      <c r="H32" s="2"/>
      <c r="I32" s="2"/>
      <c r="J32" s="2"/>
      <c r="K32" s="2"/>
      <c r="L32" s="3"/>
      <c r="M32" s="2"/>
      <c r="N32" s="3"/>
    </row>
  </sheetData>
  <conditionalFormatting sqref="N30:XFD32 A33:XFD1048576 A1:XFD29">
    <cfRule type="duplicateValues" priority="1"/>
  </conditionalFormatting>
  <dataValidations count="1">
    <dataValidation type="list" allowBlank="1" showInputMessage="1" showErrorMessage="1" sqref="F2" xr:uid="{3CE04541-9AFF-46D3-AB79-997CD5951E7C}">
      <formula1>"North, South, East, West, Asgard"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9C25A-A611-430E-A752-DB94846AA4F2}">
  <dimension ref="A1:B29"/>
  <sheetViews>
    <sheetView workbookViewId="0">
      <selection sqref="A1:B29"/>
    </sheetView>
  </sheetViews>
  <sheetFormatPr defaultRowHeight="15" x14ac:dyDescent="0.25"/>
  <cols>
    <col min="1" max="1" width="9.28515625" bestFit="1" customWidth="1"/>
    <col min="2" max="2" width="10.7109375" bestFit="1" customWidth="1"/>
  </cols>
  <sheetData>
    <row r="1" spans="1:2" x14ac:dyDescent="0.25">
      <c r="A1" t="s">
        <v>76</v>
      </c>
      <c r="B1" t="s">
        <v>0</v>
      </c>
    </row>
    <row r="2" spans="1:2" x14ac:dyDescent="0.25">
      <c r="A2" s="11" t="s">
        <v>132</v>
      </c>
      <c r="B2" s="8">
        <v>44227</v>
      </c>
    </row>
    <row r="3" spans="1:2" x14ac:dyDescent="0.25">
      <c r="A3" s="11" t="s">
        <v>133</v>
      </c>
      <c r="B3" s="8">
        <v>44255</v>
      </c>
    </row>
    <row r="4" spans="1:2" x14ac:dyDescent="0.25">
      <c r="A4" s="11" t="s">
        <v>134</v>
      </c>
      <c r="B4" s="8">
        <v>44286</v>
      </c>
    </row>
    <row r="5" spans="1:2" x14ac:dyDescent="0.25">
      <c r="A5" s="11" t="s">
        <v>135</v>
      </c>
      <c r="B5" s="8">
        <v>44316</v>
      </c>
    </row>
    <row r="6" spans="1:2" x14ac:dyDescent="0.25">
      <c r="A6" s="11" t="s">
        <v>136</v>
      </c>
      <c r="B6" s="8">
        <v>44347</v>
      </c>
    </row>
    <row r="7" spans="1:2" x14ac:dyDescent="0.25">
      <c r="A7" s="11" t="s">
        <v>137</v>
      </c>
      <c r="B7" s="8">
        <v>44377</v>
      </c>
    </row>
    <row r="8" spans="1:2" x14ac:dyDescent="0.25">
      <c r="A8" s="11" t="s">
        <v>138</v>
      </c>
      <c r="B8" s="8">
        <v>44408</v>
      </c>
    </row>
    <row r="9" spans="1:2" x14ac:dyDescent="0.25">
      <c r="A9" s="11" t="s">
        <v>139</v>
      </c>
      <c r="B9" s="8">
        <v>44439</v>
      </c>
    </row>
    <row r="10" spans="1:2" x14ac:dyDescent="0.25">
      <c r="A10" s="11" t="s">
        <v>140</v>
      </c>
      <c r="B10" s="8">
        <v>44469</v>
      </c>
    </row>
    <row r="11" spans="1:2" x14ac:dyDescent="0.25">
      <c r="A11" s="11" t="s">
        <v>141</v>
      </c>
      <c r="B11" s="8">
        <v>44500</v>
      </c>
    </row>
    <row r="12" spans="1:2" x14ac:dyDescent="0.25">
      <c r="A12" s="11" t="s">
        <v>142</v>
      </c>
      <c r="B12" s="8">
        <v>44530</v>
      </c>
    </row>
    <row r="13" spans="1:2" x14ac:dyDescent="0.25">
      <c r="A13" s="11" t="s">
        <v>143</v>
      </c>
      <c r="B13" s="8">
        <v>44561</v>
      </c>
    </row>
    <row r="14" spans="1:2" x14ac:dyDescent="0.25">
      <c r="A14" s="11" t="s">
        <v>144</v>
      </c>
      <c r="B14" s="8">
        <v>44592</v>
      </c>
    </row>
    <row r="15" spans="1:2" x14ac:dyDescent="0.25">
      <c r="A15" s="11" t="s">
        <v>145</v>
      </c>
      <c r="B15" s="8">
        <v>44620</v>
      </c>
    </row>
    <row r="16" spans="1:2" x14ac:dyDescent="0.25">
      <c r="A16" s="11" t="s">
        <v>146</v>
      </c>
      <c r="B16" s="8">
        <v>44651</v>
      </c>
    </row>
    <row r="17" spans="1:2" x14ac:dyDescent="0.25">
      <c r="A17" s="11" t="s">
        <v>147</v>
      </c>
      <c r="B17" s="8">
        <v>44681</v>
      </c>
    </row>
    <row r="18" spans="1:2" x14ac:dyDescent="0.25">
      <c r="A18" s="11" t="s">
        <v>148</v>
      </c>
      <c r="B18" s="8">
        <v>44712</v>
      </c>
    </row>
    <row r="19" spans="1:2" x14ac:dyDescent="0.25">
      <c r="A19" s="11" t="s">
        <v>149</v>
      </c>
      <c r="B19" s="8">
        <v>44742</v>
      </c>
    </row>
    <row r="20" spans="1:2" x14ac:dyDescent="0.25">
      <c r="A20" s="11" t="s">
        <v>150</v>
      </c>
      <c r="B20" s="8">
        <v>44773</v>
      </c>
    </row>
    <row r="21" spans="1:2" x14ac:dyDescent="0.25">
      <c r="A21" s="11" t="s">
        <v>151</v>
      </c>
      <c r="B21" s="8">
        <v>44804</v>
      </c>
    </row>
    <row r="22" spans="1:2" x14ac:dyDescent="0.25">
      <c r="A22" s="11" t="s">
        <v>152</v>
      </c>
      <c r="B22" s="8">
        <v>44834</v>
      </c>
    </row>
    <row r="23" spans="1:2" x14ac:dyDescent="0.25">
      <c r="A23" s="11" t="s">
        <v>153</v>
      </c>
      <c r="B23" s="8">
        <v>44865</v>
      </c>
    </row>
    <row r="24" spans="1:2" x14ac:dyDescent="0.25">
      <c r="A24" s="11" t="s">
        <v>154</v>
      </c>
      <c r="B24" s="8">
        <v>44895</v>
      </c>
    </row>
    <row r="25" spans="1:2" x14ac:dyDescent="0.25">
      <c r="A25" s="11" t="s">
        <v>155</v>
      </c>
      <c r="B25" s="8">
        <v>44926</v>
      </c>
    </row>
    <row r="26" spans="1:2" x14ac:dyDescent="0.25">
      <c r="A26" s="11" t="s">
        <v>156</v>
      </c>
      <c r="B26" s="8">
        <v>44957</v>
      </c>
    </row>
    <row r="27" spans="1:2" x14ac:dyDescent="0.25">
      <c r="A27" s="11" t="s">
        <v>157</v>
      </c>
      <c r="B27" s="8">
        <v>44985</v>
      </c>
    </row>
    <row r="28" spans="1:2" x14ac:dyDescent="0.25">
      <c r="A28" s="11" t="s">
        <v>158</v>
      </c>
      <c r="B28" s="8">
        <v>45016</v>
      </c>
    </row>
    <row r="29" spans="1:2" x14ac:dyDescent="0.25">
      <c r="A29" s="11" t="s">
        <v>159</v>
      </c>
      <c r="B29" s="8">
        <v>45046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FDDD3-5585-46F7-AD39-D7B20D81C30E}">
  <dimension ref="A1:C27"/>
  <sheetViews>
    <sheetView workbookViewId="0">
      <selection sqref="A1:C27"/>
    </sheetView>
  </sheetViews>
  <sheetFormatPr defaultRowHeight="15" x14ac:dyDescent="0.25"/>
  <cols>
    <col min="1" max="1" width="10.42578125" bestFit="1" customWidth="1"/>
    <col min="2" max="2" width="17.5703125" bestFit="1" customWidth="1"/>
    <col min="3" max="3" width="11.28515625" bestFit="1" customWidth="1"/>
  </cols>
  <sheetData>
    <row r="1" spans="1:3" x14ac:dyDescent="0.25">
      <c r="A1" t="s">
        <v>75</v>
      </c>
      <c r="B1" t="s">
        <v>1</v>
      </c>
      <c r="C1" t="s">
        <v>160</v>
      </c>
    </row>
    <row r="2" spans="1:3" x14ac:dyDescent="0.25">
      <c r="A2" s="11" t="s">
        <v>78</v>
      </c>
      <c r="B2" s="11" t="s">
        <v>70</v>
      </c>
      <c r="C2" s="11" t="s">
        <v>173</v>
      </c>
    </row>
    <row r="3" spans="1:3" x14ac:dyDescent="0.25">
      <c r="A3" s="11" t="s">
        <v>79</v>
      </c>
      <c r="B3" s="11" t="s">
        <v>37</v>
      </c>
      <c r="C3" s="11" t="s">
        <v>171</v>
      </c>
    </row>
    <row r="4" spans="1:3" x14ac:dyDescent="0.25">
      <c r="A4" s="11" t="s">
        <v>80</v>
      </c>
      <c r="B4" s="11" t="s">
        <v>25</v>
      </c>
      <c r="C4" s="11" t="s">
        <v>173</v>
      </c>
    </row>
    <row r="5" spans="1:3" x14ac:dyDescent="0.25">
      <c r="A5" s="11" t="s">
        <v>81</v>
      </c>
      <c r="B5" s="11" t="s">
        <v>20</v>
      </c>
      <c r="C5" s="11" t="s">
        <v>171</v>
      </c>
    </row>
    <row r="6" spans="1:3" x14ac:dyDescent="0.25">
      <c r="A6" s="11" t="s">
        <v>82</v>
      </c>
      <c r="B6" s="11" t="s">
        <v>27</v>
      </c>
      <c r="C6" s="11" t="s">
        <v>171</v>
      </c>
    </row>
    <row r="7" spans="1:3" x14ac:dyDescent="0.25">
      <c r="A7" s="11" t="s">
        <v>83</v>
      </c>
      <c r="B7" s="11" t="s">
        <v>29</v>
      </c>
      <c r="C7" s="11" t="s">
        <v>172</v>
      </c>
    </row>
    <row r="8" spans="1:3" x14ac:dyDescent="0.25">
      <c r="A8" s="11" t="s">
        <v>84</v>
      </c>
      <c r="B8" s="11" t="s">
        <v>53</v>
      </c>
      <c r="C8" s="11" t="s">
        <v>172</v>
      </c>
    </row>
    <row r="9" spans="1:3" x14ac:dyDescent="0.25">
      <c r="A9" s="11" t="s">
        <v>85</v>
      </c>
      <c r="B9" s="11" t="s">
        <v>47</v>
      </c>
      <c r="C9" s="11" t="s">
        <v>174</v>
      </c>
    </row>
    <row r="10" spans="1:3" x14ac:dyDescent="0.25">
      <c r="A10" s="11" t="s">
        <v>86</v>
      </c>
      <c r="B10" s="11" t="s">
        <v>45</v>
      </c>
      <c r="C10" s="11" t="s">
        <v>172</v>
      </c>
    </row>
    <row r="11" spans="1:3" x14ac:dyDescent="0.25">
      <c r="A11" s="11" t="s">
        <v>87</v>
      </c>
      <c r="B11" s="11" t="s">
        <v>10</v>
      </c>
      <c r="C11" s="11" t="s">
        <v>171</v>
      </c>
    </row>
    <row r="12" spans="1:3" x14ac:dyDescent="0.25">
      <c r="A12" s="11" t="s">
        <v>88</v>
      </c>
      <c r="B12" s="11" t="s">
        <v>49</v>
      </c>
      <c r="C12" s="11" t="s">
        <v>173</v>
      </c>
    </row>
    <row r="13" spans="1:3" x14ac:dyDescent="0.25">
      <c r="A13" s="11" t="s">
        <v>89</v>
      </c>
      <c r="B13" s="11" t="s">
        <v>68</v>
      </c>
      <c r="C13" s="11" t="s">
        <v>172</v>
      </c>
    </row>
    <row r="14" spans="1:3" x14ac:dyDescent="0.25">
      <c r="A14" s="11" t="s">
        <v>90</v>
      </c>
      <c r="B14" s="11" t="s">
        <v>51</v>
      </c>
      <c r="C14" s="11" t="s">
        <v>171</v>
      </c>
    </row>
    <row r="15" spans="1:3" x14ac:dyDescent="0.25">
      <c r="A15" s="11" t="s">
        <v>91</v>
      </c>
      <c r="B15" s="11" t="s">
        <v>72</v>
      </c>
      <c r="C15" s="11" t="s">
        <v>170</v>
      </c>
    </row>
    <row r="16" spans="1:3" x14ac:dyDescent="0.25">
      <c r="A16" s="11" t="s">
        <v>92</v>
      </c>
      <c r="B16" s="11" t="s">
        <v>23</v>
      </c>
      <c r="C16" s="11" t="s">
        <v>174</v>
      </c>
    </row>
    <row r="17" spans="1:3" x14ac:dyDescent="0.25">
      <c r="A17" s="11" t="s">
        <v>93</v>
      </c>
      <c r="B17" s="11" t="s">
        <v>69</v>
      </c>
      <c r="C17" s="11" t="s">
        <v>174</v>
      </c>
    </row>
    <row r="18" spans="1:3" x14ac:dyDescent="0.25">
      <c r="A18" s="11" t="s">
        <v>94</v>
      </c>
      <c r="B18" s="11" t="s">
        <v>35</v>
      </c>
      <c r="C18" s="11" t="s">
        <v>171</v>
      </c>
    </row>
    <row r="19" spans="1:3" x14ac:dyDescent="0.25">
      <c r="A19" s="11" t="s">
        <v>95</v>
      </c>
      <c r="B19" s="11" t="s">
        <v>39</v>
      </c>
      <c r="C19" s="11" t="s">
        <v>174</v>
      </c>
    </row>
    <row r="20" spans="1:3" x14ac:dyDescent="0.25">
      <c r="A20" s="11" t="s">
        <v>96</v>
      </c>
      <c r="B20" s="11" t="s">
        <v>43</v>
      </c>
      <c r="C20" s="11" t="s">
        <v>171</v>
      </c>
    </row>
    <row r="21" spans="1:3" x14ac:dyDescent="0.25">
      <c r="A21" s="11" t="s">
        <v>97</v>
      </c>
      <c r="B21" s="11" t="s">
        <v>71</v>
      </c>
      <c r="C21" s="11" t="s">
        <v>171</v>
      </c>
    </row>
    <row r="22" spans="1:3" x14ac:dyDescent="0.25">
      <c r="A22" s="11" t="s">
        <v>98</v>
      </c>
      <c r="B22" s="11" t="s">
        <v>41</v>
      </c>
      <c r="C22" s="11" t="s">
        <v>174</v>
      </c>
    </row>
    <row r="23" spans="1:3" x14ac:dyDescent="0.25">
      <c r="A23" s="11" t="s">
        <v>99</v>
      </c>
      <c r="B23" s="11" t="s">
        <v>55</v>
      </c>
      <c r="C23" s="11" t="s">
        <v>174</v>
      </c>
    </row>
    <row r="24" spans="1:3" x14ac:dyDescent="0.25">
      <c r="A24" s="11" t="s">
        <v>100</v>
      </c>
      <c r="B24" s="11" t="s">
        <v>33</v>
      </c>
      <c r="C24" s="11" t="s">
        <v>173</v>
      </c>
    </row>
    <row r="25" spans="1:3" x14ac:dyDescent="0.25">
      <c r="A25" s="11" t="s">
        <v>101</v>
      </c>
      <c r="B25" s="11" t="s">
        <v>61</v>
      </c>
      <c r="C25" s="11" t="s">
        <v>170</v>
      </c>
    </row>
    <row r="26" spans="1:3" x14ac:dyDescent="0.25">
      <c r="A26" s="11" t="s">
        <v>102</v>
      </c>
      <c r="B26" s="11" t="s">
        <v>57</v>
      </c>
      <c r="C26" s="11" t="s">
        <v>173</v>
      </c>
    </row>
    <row r="27" spans="1:3" x14ac:dyDescent="0.25">
      <c r="A27" s="11" t="s">
        <v>103</v>
      </c>
      <c r="B27" s="11" t="s">
        <v>31</v>
      </c>
      <c r="C27" s="11" t="s">
        <v>174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71DF2-8E67-4A69-8A21-9BBE42E45E18}">
  <dimension ref="A1:B6"/>
  <sheetViews>
    <sheetView workbookViewId="0">
      <selection sqref="A1:B6"/>
    </sheetView>
  </sheetViews>
  <sheetFormatPr defaultRowHeight="15" x14ac:dyDescent="0.25"/>
  <cols>
    <col min="1" max="1" width="11.28515625" bestFit="1" customWidth="1"/>
    <col min="2" max="2" width="9.42578125" bestFit="1" customWidth="1"/>
  </cols>
  <sheetData>
    <row r="1" spans="1:2" x14ac:dyDescent="0.25">
      <c r="A1" t="s">
        <v>160</v>
      </c>
      <c r="B1" t="s">
        <v>2</v>
      </c>
    </row>
    <row r="2" spans="1:2" x14ac:dyDescent="0.25">
      <c r="A2" s="11" t="s">
        <v>170</v>
      </c>
      <c r="B2" s="11" t="s">
        <v>175</v>
      </c>
    </row>
    <row r="3" spans="1:2" x14ac:dyDescent="0.25">
      <c r="A3" s="11" t="s">
        <v>171</v>
      </c>
      <c r="B3" s="11" t="s">
        <v>11</v>
      </c>
    </row>
    <row r="4" spans="1:2" x14ac:dyDescent="0.25">
      <c r="A4" s="11" t="s">
        <v>172</v>
      </c>
      <c r="B4" s="11" t="s">
        <v>7</v>
      </c>
    </row>
    <row r="5" spans="1:2" x14ac:dyDescent="0.25">
      <c r="A5" s="11" t="s">
        <v>173</v>
      </c>
      <c r="B5" s="11" t="s">
        <v>17</v>
      </c>
    </row>
    <row r="6" spans="1:2" x14ac:dyDescent="0.25">
      <c r="A6" s="11" t="s">
        <v>174</v>
      </c>
      <c r="B6" s="11" t="s">
        <v>14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AE2E5-DBAB-4FFA-A896-49A273A6A8BF}">
  <dimension ref="A1:C29"/>
  <sheetViews>
    <sheetView workbookViewId="0">
      <selection activeCell="I9" sqref="I9"/>
    </sheetView>
  </sheetViews>
  <sheetFormatPr defaultRowHeight="15" x14ac:dyDescent="0.25"/>
  <cols>
    <col min="1" max="1" width="12" bestFit="1" customWidth="1"/>
    <col min="2" max="2" width="23.42578125" bestFit="1" customWidth="1"/>
    <col min="3" max="3" width="15.5703125" bestFit="1" customWidth="1"/>
  </cols>
  <sheetData>
    <row r="1" spans="1:3" x14ac:dyDescent="0.25">
      <c r="A1" t="s">
        <v>74</v>
      </c>
      <c r="B1" t="s">
        <v>4</v>
      </c>
      <c r="C1" t="s">
        <v>6</v>
      </c>
    </row>
    <row r="2" spans="1:3" x14ac:dyDescent="0.25">
      <c r="A2" s="11" t="s">
        <v>104</v>
      </c>
      <c r="B2" s="11" t="s">
        <v>42</v>
      </c>
    </row>
    <row r="3" spans="1:3" x14ac:dyDescent="0.25">
      <c r="A3" s="11" t="s">
        <v>105</v>
      </c>
      <c r="B3" s="11" t="s">
        <v>48</v>
      </c>
      <c r="C3">
        <v>32</v>
      </c>
    </row>
    <row r="4" spans="1:3" x14ac:dyDescent="0.25">
      <c r="A4" s="11" t="s">
        <v>106</v>
      </c>
      <c r="B4" s="11" t="s">
        <v>46</v>
      </c>
      <c r="C4">
        <v>33.33</v>
      </c>
    </row>
    <row r="5" spans="1:3" x14ac:dyDescent="0.25">
      <c r="A5" s="11" t="s">
        <v>107</v>
      </c>
      <c r="B5" s="11" t="s">
        <v>21</v>
      </c>
      <c r="C5">
        <v>16.670000000000002</v>
      </c>
    </row>
    <row r="6" spans="1:3" x14ac:dyDescent="0.25">
      <c r="A6" s="11" t="s">
        <v>108</v>
      </c>
      <c r="B6" s="11" t="s">
        <v>26</v>
      </c>
      <c r="C6">
        <v>15</v>
      </c>
    </row>
    <row r="7" spans="1:3" x14ac:dyDescent="0.25">
      <c r="A7" s="11" t="s">
        <v>109</v>
      </c>
      <c r="B7" s="11" t="s">
        <v>36</v>
      </c>
    </row>
    <row r="8" spans="1:3" x14ac:dyDescent="0.25">
      <c r="A8" s="11" t="s">
        <v>110</v>
      </c>
      <c r="B8" s="11" t="s">
        <v>16</v>
      </c>
    </row>
    <row r="9" spans="1:3" x14ac:dyDescent="0.25">
      <c r="A9" s="11" t="s">
        <v>111</v>
      </c>
      <c r="B9" s="11" t="s">
        <v>34</v>
      </c>
      <c r="C9">
        <v>45</v>
      </c>
    </row>
    <row r="10" spans="1:3" x14ac:dyDescent="0.25">
      <c r="A10" s="11" t="s">
        <v>112</v>
      </c>
      <c r="B10" s="11" t="s">
        <v>52</v>
      </c>
      <c r="C10">
        <v>30</v>
      </c>
    </row>
    <row r="11" spans="1:3" x14ac:dyDescent="0.25">
      <c r="A11" s="11" t="s">
        <v>113</v>
      </c>
      <c r="B11" s="11" t="s">
        <v>54</v>
      </c>
    </row>
    <row r="12" spans="1:3" x14ac:dyDescent="0.25">
      <c r="A12" s="11" t="s">
        <v>114</v>
      </c>
      <c r="B12" s="11" t="s">
        <v>40</v>
      </c>
      <c r="C12">
        <v>34.29</v>
      </c>
    </row>
    <row r="13" spans="1:3" x14ac:dyDescent="0.25">
      <c r="A13" s="11" t="s">
        <v>115</v>
      </c>
      <c r="B13" s="11" t="s">
        <v>19</v>
      </c>
      <c r="C13">
        <v>10</v>
      </c>
    </row>
    <row r="14" spans="1:3" x14ac:dyDescent="0.25">
      <c r="A14" s="11" t="s">
        <v>116</v>
      </c>
      <c r="B14" s="11" t="s">
        <v>38</v>
      </c>
      <c r="C14">
        <v>36.67</v>
      </c>
    </row>
    <row r="15" spans="1:3" x14ac:dyDescent="0.25">
      <c r="A15" s="11" t="s">
        <v>117</v>
      </c>
      <c r="B15" s="11" t="s">
        <v>28</v>
      </c>
      <c r="C15">
        <v>12.22</v>
      </c>
    </row>
    <row r="16" spans="1:3" x14ac:dyDescent="0.25">
      <c r="A16" s="11" t="s">
        <v>118</v>
      </c>
      <c r="B16" s="11" t="s">
        <v>32</v>
      </c>
      <c r="C16">
        <v>160</v>
      </c>
    </row>
    <row r="17" spans="1:3" x14ac:dyDescent="0.25">
      <c r="A17" s="11" t="s">
        <v>119</v>
      </c>
      <c r="B17" s="11" t="s">
        <v>30</v>
      </c>
      <c r="C17">
        <v>14</v>
      </c>
    </row>
    <row r="18" spans="1:3" x14ac:dyDescent="0.25">
      <c r="A18" s="11" t="s">
        <v>120</v>
      </c>
      <c r="B18" s="11" t="s">
        <v>67</v>
      </c>
      <c r="C18">
        <v>29.41</v>
      </c>
    </row>
    <row r="19" spans="1:3" x14ac:dyDescent="0.25">
      <c r="A19" s="11" t="s">
        <v>121</v>
      </c>
      <c r="B19" s="11" t="s">
        <v>9</v>
      </c>
      <c r="C19">
        <v>20</v>
      </c>
    </row>
    <row r="20" spans="1:3" x14ac:dyDescent="0.25">
      <c r="A20" s="11" t="s">
        <v>122</v>
      </c>
      <c r="B20" s="11" t="s">
        <v>63</v>
      </c>
      <c r="C20">
        <v>28.75</v>
      </c>
    </row>
    <row r="21" spans="1:3" x14ac:dyDescent="0.25">
      <c r="A21" s="11" t="s">
        <v>123</v>
      </c>
      <c r="B21" s="11" t="s">
        <v>56</v>
      </c>
      <c r="C21">
        <v>30.77</v>
      </c>
    </row>
    <row r="22" spans="1:3" x14ac:dyDescent="0.25">
      <c r="A22" s="11" t="s">
        <v>124</v>
      </c>
      <c r="B22" s="11" t="s">
        <v>58</v>
      </c>
      <c r="C22">
        <v>30</v>
      </c>
    </row>
    <row r="23" spans="1:3" x14ac:dyDescent="0.25">
      <c r="A23" s="11" t="s">
        <v>125</v>
      </c>
      <c r="B23" s="11" t="s">
        <v>24</v>
      </c>
      <c r="C23">
        <v>10</v>
      </c>
    </row>
    <row r="24" spans="1:3" x14ac:dyDescent="0.25">
      <c r="A24" s="11" t="s">
        <v>126</v>
      </c>
      <c r="B24" s="11" t="s">
        <v>65</v>
      </c>
    </row>
    <row r="25" spans="1:3" x14ac:dyDescent="0.25">
      <c r="A25" s="11" t="s">
        <v>127</v>
      </c>
      <c r="B25" s="11" t="s">
        <v>60</v>
      </c>
      <c r="C25">
        <v>29.33</v>
      </c>
    </row>
    <row r="26" spans="1:3" x14ac:dyDescent="0.25">
      <c r="A26" s="11" t="s">
        <v>128</v>
      </c>
      <c r="B26" s="11" t="s">
        <v>13</v>
      </c>
      <c r="C26">
        <v>10</v>
      </c>
    </row>
    <row r="27" spans="1:3" x14ac:dyDescent="0.25">
      <c r="A27" s="11" t="s">
        <v>129</v>
      </c>
      <c r="B27" s="11" t="s">
        <v>44</v>
      </c>
      <c r="C27">
        <v>35</v>
      </c>
    </row>
    <row r="28" spans="1:3" x14ac:dyDescent="0.25">
      <c r="A28" s="11" t="s">
        <v>130</v>
      </c>
      <c r="B28" s="11" t="s">
        <v>50</v>
      </c>
      <c r="C28">
        <v>30.91</v>
      </c>
    </row>
    <row r="29" spans="1:3" x14ac:dyDescent="0.25">
      <c r="A29" s="11" t="s">
        <v>131</v>
      </c>
      <c r="B29" s="11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99534-4610-451F-8C1F-A4E2925D0216}">
  <dimension ref="A1:B9"/>
  <sheetViews>
    <sheetView tabSelected="1" workbookViewId="0">
      <selection sqref="A1:B9"/>
    </sheetView>
  </sheetViews>
  <sheetFormatPr defaultRowHeight="15" x14ac:dyDescent="0.25"/>
  <cols>
    <col min="1" max="1" width="10.7109375" bestFit="1" customWidth="1"/>
    <col min="2" max="2" width="8.85546875" bestFit="1" customWidth="1"/>
  </cols>
  <sheetData>
    <row r="1" spans="1:2" x14ac:dyDescent="0.25">
      <c r="A1" t="s">
        <v>161</v>
      </c>
      <c r="B1" t="s">
        <v>3</v>
      </c>
    </row>
    <row r="2" spans="1:2" x14ac:dyDescent="0.25">
      <c r="A2" s="11" t="s">
        <v>162</v>
      </c>
      <c r="B2" s="11" t="s">
        <v>18</v>
      </c>
    </row>
    <row r="3" spans="1:2" x14ac:dyDescent="0.25">
      <c r="A3" s="11" t="s">
        <v>163</v>
      </c>
      <c r="B3" s="11" t="s">
        <v>12</v>
      </c>
    </row>
    <row r="4" spans="1:2" x14ac:dyDescent="0.25">
      <c r="A4" s="11" t="s">
        <v>164</v>
      </c>
      <c r="B4" s="11" t="s">
        <v>8</v>
      </c>
    </row>
    <row r="5" spans="1:2" x14ac:dyDescent="0.25">
      <c r="A5" s="11" t="s">
        <v>165</v>
      </c>
      <c r="B5" s="11" t="s">
        <v>66</v>
      </c>
    </row>
    <row r="6" spans="1:2" x14ac:dyDescent="0.25">
      <c r="A6" s="11" t="s">
        <v>166</v>
      </c>
      <c r="B6" s="11" t="s">
        <v>59</v>
      </c>
    </row>
    <row r="7" spans="1:2" x14ac:dyDescent="0.25">
      <c r="A7" s="11" t="s">
        <v>167</v>
      </c>
      <c r="B7" s="11" t="s">
        <v>15</v>
      </c>
    </row>
    <row r="8" spans="1:2" x14ac:dyDescent="0.25">
      <c r="A8" s="11" t="s">
        <v>168</v>
      </c>
      <c r="B8" s="11" t="s">
        <v>64</v>
      </c>
    </row>
    <row r="9" spans="1:2" x14ac:dyDescent="0.25">
      <c r="A9" s="11" t="s">
        <v>169</v>
      </c>
      <c r="B9" s="11" t="s">
        <v>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7B0B3-0710-409D-9664-590BA18B657F}">
  <dimension ref="A1:G24"/>
  <sheetViews>
    <sheetView workbookViewId="0">
      <selection sqref="A1:G24"/>
    </sheetView>
  </sheetViews>
  <sheetFormatPr defaultRowHeight="15" x14ac:dyDescent="0.25"/>
  <cols>
    <col min="1" max="1" width="9.7109375" bestFit="1" customWidth="1"/>
    <col min="2" max="2" width="9.28515625" bestFit="1" customWidth="1"/>
    <col min="3" max="3" width="10.42578125" bestFit="1" customWidth="1"/>
    <col min="4" max="4" width="12" bestFit="1" customWidth="1"/>
    <col min="5" max="5" width="11" bestFit="1" customWidth="1"/>
    <col min="6" max="6" width="8" bestFit="1" customWidth="1"/>
    <col min="7" max="7" width="10.7109375" bestFit="1" customWidth="1"/>
  </cols>
  <sheetData>
    <row r="1" spans="1:7" x14ac:dyDescent="0.25">
      <c r="A1" t="s">
        <v>77</v>
      </c>
      <c r="B1" t="s">
        <v>76</v>
      </c>
      <c r="C1" t="s">
        <v>75</v>
      </c>
      <c r="D1" t="s">
        <v>74</v>
      </c>
      <c r="E1" t="s">
        <v>5</v>
      </c>
      <c r="F1" t="s">
        <v>73</v>
      </c>
      <c r="G1" t="s">
        <v>161</v>
      </c>
    </row>
    <row r="2" spans="1:7" x14ac:dyDescent="0.25">
      <c r="A2" s="11" t="s">
        <v>104</v>
      </c>
      <c r="B2" s="11" t="s">
        <v>134</v>
      </c>
      <c r="C2" s="11" t="s">
        <v>93</v>
      </c>
      <c r="D2" s="11" t="s">
        <v>110</v>
      </c>
      <c r="E2">
        <v>0</v>
      </c>
      <c r="F2">
        <v>0</v>
      </c>
      <c r="G2" s="11" t="s">
        <v>167</v>
      </c>
    </row>
    <row r="3" spans="1:7" x14ac:dyDescent="0.25">
      <c r="A3" s="11" t="s">
        <v>105</v>
      </c>
      <c r="B3" s="11" t="s">
        <v>142</v>
      </c>
      <c r="C3" s="11" t="s">
        <v>103</v>
      </c>
      <c r="D3" s="11" t="s">
        <v>118</v>
      </c>
      <c r="E3">
        <v>5</v>
      </c>
      <c r="F3">
        <v>800</v>
      </c>
      <c r="G3" s="11" t="s">
        <v>167</v>
      </c>
    </row>
    <row r="4" spans="1:7" x14ac:dyDescent="0.25">
      <c r="A4" s="11" t="s">
        <v>106</v>
      </c>
      <c r="B4" s="11" t="s">
        <v>132</v>
      </c>
      <c r="C4" s="11" t="s">
        <v>89</v>
      </c>
      <c r="D4" s="11" t="s">
        <v>121</v>
      </c>
      <c r="E4">
        <v>10</v>
      </c>
      <c r="F4">
        <v>200</v>
      </c>
      <c r="G4" s="11" t="s">
        <v>164</v>
      </c>
    </row>
    <row r="5" spans="1:7" x14ac:dyDescent="0.25">
      <c r="A5" s="11" t="s">
        <v>107</v>
      </c>
      <c r="B5" s="11" t="s">
        <v>133</v>
      </c>
      <c r="C5" s="11" t="s">
        <v>87</v>
      </c>
      <c r="D5" s="11" t="s">
        <v>128</v>
      </c>
      <c r="E5">
        <v>15</v>
      </c>
      <c r="F5">
        <v>150</v>
      </c>
      <c r="G5" s="11" t="s">
        <v>163</v>
      </c>
    </row>
    <row r="6" spans="1:7" x14ac:dyDescent="0.25">
      <c r="A6" s="11" t="s">
        <v>108</v>
      </c>
      <c r="B6" s="11" t="s">
        <v>143</v>
      </c>
      <c r="C6" s="11" t="s">
        <v>100</v>
      </c>
      <c r="D6" s="11" t="s">
        <v>111</v>
      </c>
      <c r="E6">
        <v>20</v>
      </c>
      <c r="F6">
        <v>900</v>
      </c>
      <c r="G6" s="11" t="s">
        <v>162</v>
      </c>
    </row>
    <row r="7" spans="1:7" x14ac:dyDescent="0.25">
      <c r="A7" s="11" t="s">
        <v>109</v>
      </c>
      <c r="B7" s="11" t="s">
        <v>135</v>
      </c>
      <c r="C7" s="11" t="s">
        <v>78</v>
      </c>
      <c r="D7" s="11" t="s">
        <v>115</v>
      </c>
      <c r="E7">
        <v>25</v>
      </c>
      <c r="F7">
        <v>250</v>
      </c>
      <c r="G7" s="11" t="s">
        <v>162</v>
      </c>
    </row>
    <row r="8" spans="1:7" x14ac:dyDescent="0.25">
      <c r="A8" s="11" t="s">
        <v>110</v>
      </c>
      <c r="B8" s="11" t="s">
        <v>136</v>
      </c>
      <c r="C8" s="11" t="s">
        <v>81</v>
      </c>
      <c r="D8" s="11" t="s">
        <v>107</v>
      </c>
      <c r="E8">
        <v>30</v>
      </c>
      <c r="F8">
        <v>500.1</v>
      </c>
      <c r="G8" s="11" t="s">
        <v>164</v>
      </c>
    </row>
    <row r="9" spans="1:7" x14ac:dyDescent="0.25">
      <c r="A9" s="11" t="s">
        <v>111</v>
      </c>
      <c r="B9" s="11" t="s">
        <v>145</v>
      </c>
      <c r="C9" s="11" t="s">
        <v>79</v>
      </c>
      <c r="D9" s="11" t="s">
        <v>116</v>
      </c>
      <c r="E9">
        <v>30</v>
      </c>
      <c r="F9">
        <v>1100.1000000000001</v>
      </c>
      <c r="G9" s="11" t="s">
        <v>163</v>
      </c>
    </row>
    <row r="10" spans="1:7" x14ac:dyDescent="0.25">
      <c r="A10" s="11" t="s">
        <v>112</v>
      </c>
      <c r="B10" s="11" t="s">
        <v>138</v>
      </c>
      <c r="C10" s="11" t="s">
        <v>92</v>
      </c>
      <c r="D10" s="11" t="s">
        <v>125</v>
      </c>
      <c r="E10">
        <v>35</v>
      </c>
      <c r="F10">
        <v>350</v>
      </c>
      <c r="G10" s="11" t="s">
        <v>167</v>
      </c>
    </row>
    <row r="11" spans="1:7" x14ac:dyDescent="0.25">
      <c r="A11" s="11" t="s">
        <v>113</v>
      </c>
      <c r="B11" s="11" t="s">
        <v>146</v>
      </c>
      <c r="C11" s="11" t="s">
        <v>95</v>
      </c>
      <c r="D11" s="11" t="s">
        <v>114</v>
      </c>
      <c r="E11">
        <v>35</v>
      </c>
      <c r="F11">
        <v>1200.1499999999999</v>
      </c>
      <c r="G11" s="11" t="s">
        <v>167</v>
      </c>
    </row>
    <row r="12" spans="1:7" x14ac:dyDescent="0.25">
      <c r="A12" s="11" t="s">
        <v>114</v>
      </c>
      <c r="B12" s="11" t="s">
        <v>139</v>
      </c>
      <c r="C12" s="11" t="s">
        <v>80</v>
      </c>
      <c r="D12" s="11" t="s">
        <v>108</v>
      </c>
      <c r="E12">
        <v>40</v>
      </c>
      <c r="F12">
        <v>600</v>
      </c>
      <c r="G12" s="11" t="s">
        <v>162</v>
      </c>
    </row>
    <row r="13" spans="1:7" x14ac:dyDescent="0.25">
      <c r="A13" s="11" t="s">
        <v>115</v>
      </c>
      <c r="B13" s="11" t="s">
        <v>148</v>
      </c>
      <c r="C13" s="11" t="s">
        <v>96</v>
      </c>
      <c r="D13" s="11" t="s">
        <v>129</v>
      </c>
      <c r="E13">
        <v>40</v>
      </c>
      <c r="F13">
        <v>1400</v>
      </c>
      <c r="G13" s="11" t="s">
        <v>164</v>
      </c>
    </row>
    <row r="14" spans="1:7" x14ac:dyDescent="0.25">
      <c r="A14" s="11" t="s">
        <v>116</v>
      </c>
      <c r="B14" s="11" t="s">
        <v>140</v>
      </c>
      <c r="C14" s="11" t="s">
        <v>82</v>
      </c>
      <c r="D14" s="11" t="s">
        <v>117</v>
      </c>
      <c r="E14">
        <v>45</v>
      </c>
      <c r="F14">
        <v>549.9</v>
      </c>
      <c r="G14" s="11" t="s">
        <v>164</v>
      </c>
    </row>
    <row r="15" spans="1:7" x14ac:dyDescent="0.25">
      <c r="A15" s="11" t="s">
        <v>117</v>
      </c>
      <c r="B15" s="11" t="s">
        <v>149</v>
      </c>
      <c r="C15" s="11" t="s">
        <v>86</v>
      </c>
      <c r="D15" s="11" t="s">
        <v>106</v>
      </c>
      <c r="E15">
        <v>45</v>
      </c>
      <c r="F15">
        <v>1499.85</v>
      </c>
      <c r="G15" s="11" t="s">
        <v>163</v>
      </c>
    </row>
    <row r="16" spans="1:7" x14ac:dyDescent="0.25">
      <c r="A16" s="11" t="s">
        <v>118</v>
      </c>
      <c r="B16" s="11" t="s">
        <v>141</v>
      </c>
      <c r="C16" s="11" t="s">
        <v>83</v>
      </c>
      <c r="D16" s="11" t="s">
        <v>119</v>
      </c>
      <c r="E16">
        <v>50</v>
      </c>
      <c r="F16">
        <v>700</v>
      </c>
      <c r="G16" s="11" t="s">
        <v>163</v>
      </c>
    </row>
    <row r="17" spans="1:7" x14ac:dyDescent="0.25">
      <c r="A17" s="11" t="s">
        <v>119</v>
      </c>
      <c r="B17" s="11" t="s">
        <v>150</v>
      </c>
      <c r="C17" s="11" t="s">
        <v>85</v>
      </c>
      <c r="D17" s="11" t="s">
        <v>105</v>
      </c>
      <c r="E17">
        <v>50</v>
      </c>
      <c r="F17">
        <v>1600</v>
      </c>
      <c r="G17" s="11" t="s">
        <v>167</v>
      </c>
    </row>
    <row r="18" spans="1:7" x14ac:dyDescent="0.25">
      <c r="A18" s="11" t="s">
        <v>120</v>
      </c>
      <c r="B18" s="11" t="s">
        <v>151</v>
      </c>
      <c r="C18" s="11" t="s">
        <v>88</v>
      </c>
      <c r="D18" s="11" t="s">
        <v>130</v>
      </c>
      <c r="E18">
        <v>55</v>
      </c>
      <c r="F18">
        <v>1700.05</v>
      </c>
      <c r="G18" s="11" t="s">
        <v>162</v>
      </c>
    </row>
    <row r="19" spans="1:7" x14ac:dyDescent="0.25">
      <c r="A19" s="11" t="s">
        <v>121</v>
      </c>
      <c r="B19" s="11" t="s">
        <v>152</v>
      </c>
      <c r="C19" s="11" t="s">
        <v>90</v>
      </c>
      <c r="D19" s="11" t="s">
        <v>112</v>
      </c>
      <c r="E19">
        <v>60</v>
      </c>
      <c r="F19">
        <v>1800</v>
      </c>
      <c r="G19" s="11" t="s">
        <v>164</v>
      </c>
    </row>
    <row r="20" spans="1:7" x14ac:dyDescent="0.25">
      <c r="A20" s="11" t="s">
        <v>122</v>
      </c>
      <c r="B20" s="11" t="s">
        <v>154</v>
      </c>
      <c r="C20" s="11" t="s">
        <v>99</v>
      </c>
      <c r="D20" s="11" t="s">
        <v>123</v>
      </c>
      <c r="E20">
        <v>65</v>
      </c>
      <c r="F20">
        <v>2000.05</v>
      </c>
      <c r="G20" s="11" t="s">
        <v>167</v>
      </c>
    </row>
    <row r="21" spans="1:7" x14ac:dyDescent="0.25">
      <c r="A21" s="11" t="s">
        <v>123</v>
      </c>
      <c r="B21" s="11" t="s">
        <v>155</v>
      </c>
      <c r="C21" s="11" t="s">
        <v>102</v>
      </c>
      <c r="D21" s="11" t="s">
        <v>124</v>
      </c>
      <c r="E21">
        <v>70</v>
      </c>
      <c r="F21">
        <v>2100</v>
      </c>
      <c r="G21" s="11" t="s">
        <v>162</v>
      </c>
    </row>
    <row r="22" spans="1:7" x14ac:dyDescent="0.25">
      <c r="A22" s="11" t="s">
        <v>124</v>
      </c>
      <c r="B22" s="11" t="s">
        <v>156</v>
      </c>
      <c r="C22" s="11" t="s">
        <v>91</v>
      </c>
      <c r="D22" s="11" t="s">
        <v>127</v>
      </c>
      <c r="E22">
        <v>75</v>
      </c>
      <c r="F22">
        <v>2199.75</v>
      </c>
      <c r="G22" s="11" t="s">
        <v>166</v>
      </c>
    </row>
    <row r="23" spans="1:7" x14ac:dyDescent="0.25">
      <c r="A23" s="11" t="s">
        <v>125</v>
      </c>
      <c r="B23" s="11" t="s">
        <v>157</v>
      </c>
      <c r="C23" s="11" t="s">
        <v>101</v>
      </c>
      <c r="D23" s="11" t="s">
        <v>122</v>
      </c>
      <c r="E23">
        <v>80</v>
      </c>
      <c r="F23">
        <v>2300</v>
      </c>
      <c r="G23" s="11" t="s">
        <v>169</v>
      </c>
    </row>
    <row r="24" spans="1:7" x14ac:dyDescent="0.25">
      <c r="A24" s="11" t="s">
        <v>126</v>
      </c>
      <c r="B24" s="11" t="s">
        <v>159</v>
      </c>
      <c r="C24" s="11" t="s">
        <v>100</v>
      </c>
      <c r="D24" s="11" t="s">
        <v>120</v>
      </c>
      <c r="E24">
        <v>85</v>
      </c>
      <c r="F24">
        <v>2499.85</v>
      </c>
      <c r="G24" s="11" t="s">
        <v>165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18BCB-3C10-470D-B526-56ECE667F7AA}">
  <dimension ref="A1:S32"/>
  <sheetViews>
    <sheetView workbookViewId="0">
      <selection activeCell="S2" sqref="S2:S6"/>
    </sheetView>
  </sheetViews>
  <sheetFormatPr defaultRowHeight="15" x14ac:dyDescent="0.25"/>
  <cols>
    <col min="1" max="1" width="17.5703125" bestFit="1" customWidth="1"/>
    <col min="2" max="2" width="5.28515625" bestFit="1" customWidth="1"/>
    <col min="4" max="4" width="23.42578125" bestFit="1" customWidth="1"/>
    <col min="5" max="5" width="5.140625" bestFit="1" customWidth="1"/>
    <col min="7" max="7" width="10.7109375" bestFit="1" customWidth="1"/>
  </cols>
  <sheetData>
    <row r="1" spans="1:19" x14ac:dyDescent="0.25">
      <c r="A1" s="1" t="s">
        <v>1</v>
      </c>
      <c r="D1" s="1" t="s">
        <v>4</v>
      </c>
      <c r="G1" s="6" t="s">
        <v>0</v>
      </c>
      <c r="I1" s="1" t="s">
        <v>5</v>
      </c>
      <c r="J1" s="4" t="s">
        <v>6</v>
      </c>
      <c r="K1" s="1" t="s">
        <v>77</v>
      </c>
      <c r="L1" s="9" t="s">
        <v>73</v>
      </c>
      <c r="O1" s="1" t="s">
        <v>3</v>
      </c>
      <c r="R1" s="1" t="s">
        <v>2</v>
      </c>
    </row>
    <row r="2" spans="1:19" x14ac:dyDescent="0.25">
      <c r="A2" s="2" t="s">
        <v>70</v>
      </c>
      <c r="B2" t="s">
        <v>78</v>
      </c>
      <c r="D2" s="2" t="s">
        <v>42</v>
      </c>
      <c r="E2" t="s">
        <v>104</v>
      </c>
      <c r="G2" s="7">
        <v>44227</v>
      </c>
      <c r="H2" t="s">
        <v>132</v>
      </c>
      <c r="I2" s="2">
        <v>0</v>
      </c>
      <c r="J2" s="3"/>
      <c r="K2" s="2">
        <v>3</v>
      </c>
      <c r="L2" s="3">
        <f t="shared" ref="L2:L29" si="0">IFERROR( I2*J2, "")</f>
        <v>0</v>
      </c>
      <c r="M2" t="s">
        <v>104</v>
      </c>
      <c r="O2" s="2" t="s">
        <v>18</v>
      </c>
      <c r="P2" t="s">
        <v>162</v>
      </c>
      <c r="R2" s="2" t="s">
        <v>175</v>
      </c>
      <c r="S2" t="s">
        <v>170</v>
      </c>
    </row>
    <row r="3" spans="1:19" x14ac:dyDescent="0.25">
      <c r="A3" s="2" t="s">
        <v>37</v>
      </c>
      <c r="B3" t="s">
        <v>79</v>
      </c>
      <c r="D3" s="2" t="s">
        <v>48</v>
      </c>
      <c r="E3" t="s">
        <v>105</v>
      </c>
      <c r="G3" s="7">
        <v>44255</v>
      </c>
      <c r="H3" t="s">
        <v>133</v>
      </c>
      <c r="I3" s="2">
        <v>0</v>
      </c>
      <c r="J3" s="3"/>
      <c r="K3" s="2">
        <v>6</v>
      </c>
      <c r="L3" s="3">
        <f t="shared" si="0"/>
        <v>0</v>
      </c>
      <c r="M3" t="s">
        <v>104</v>
      </c>
      <c r="O3" s="2" t="s">
        <v>12</v>
      </c>
      <c r="P3" t="s">
        <v>163</v>
      </c>
      <c r="R3" s="2" t="s">
        <v>11</v>
      </c>
      <c r="S3" t="s">
        <v>171</v>
      </c>
    </row>
    <row r="4" spans="1:19" x14ac:dyDescent="0.25">
      <c r="A4" s="2" t="s">
        <v>25</v>
      </c>
      <c r="B4" t="s">
        <v>80</v>
      </c>
      <c r="D4" s="2" t="s">
        <v>46</v>
      </c>
      <c r="E4" t="s">
        <v>106</v>
      </c>
      <c r="G4" s="7">
        <v>44286</v>
      </c>
      <c r="H4" t="s">
        <v>134</v>
      </c>
      <c r="I4" s="2">
        <v>0</v>
      </c>
      <c r="J4" s="3"/>
      <c r="K4" s="2">
        <v>13</v>
      </c>
      <c r="L4" s="3">
        <f t="shared" si="0"/>
        <v>0</v>
      </c>
      <c r="M4" t="s">
        <v>104</v>
      </c>
      <c r="O4" s="2" t="s">
        <v>8</v>
      </c>
      <c r="P4" t="s">
        <v>164</v>
      </c>
      <c r="R4" s="2" t="s">
        <v>7</v>
      </c>
      <c r="S4" t="s">
        <v>172</v>
      </c>
    </row>
    <row r="5" spans="1:19" x14ac:dyDescent="0.25">
      <c r="A5" s="2" t="s">
        <v>20</v>
      </c>
      <c r="B5" t="s">
        <v>81</v>
      </c>
      <c r="D5" s="2" t="s">
        <v>21</v>
      </c>
      <c r="E5" t="s">
        <v>107</v>
      </c>
      <c r="G5" s="7">
        <v>44316</v>
      </c>
      <c r="H5" t="s">
        <v>135</v>
      </c>
      <c r="I5" s="2">
        <v>0</v>
      </c>
      <c r="J5" s="3"/>
      <c r="K5" s="2">
        <v>16</v>
      </c>
      <c r="L5" s="3">
        <f t="shared" si="0"/>
        <v>0</v>
      </c>
      <c r="M5" t="s">
        <v>104</v>
      </c>
      <c r="O5" s="2" t="s">
        <v>66</v>
      </c>
      <c r="P5" t="s">
        <v>165</v>
      </c>
      <c r="R5" s="2" t="s">
        <v>17</v>
      </c>
      <c r="S5" t="s">
        <v>173</v>
      </c>
    </row>
    <row r="6" spans="1:19" x14ac:dyDescent="0.25">
      <c r="A6" s="2" t="s">
        <v>27</v>
      </c>
      <c r="B6" t="s">
        <v>82</v>
      </c>
      <c r="D6" s="2" t="s">
        <v>26</v>
      </c>
      <c r="E6" t="s">
        <v>108</v>
      </c>
      <c r="G6" s="7">
        <v>44347</v>
      </c>
      <c r="H6" t="s">
        <v>136</v>
      </c>
      <c r="I6" s="2">
        <v>0</v>
      </c>
      <c r="J6" s="3"/>
      <c r="K6" s="2">
        <v>22</v>
      </c>
      <c r="L6" s="3">
        <f t="shared" si="0"/>
        <v>0</v>
      </c>
      <c r="M6" t="s">
        <v>104</v>
      </c>
      <c r="O6" s="2" t="s">
        <v>59</v>
      </c>
      <c r="P6" t="s">
        <v>166</v>
      </c>
      <c r="R6" s="2" t="s">
        <v>14</v>
      </c>
      <c r="S6" t="s">
        <v>174</v>
      </c>
    </row>
    <row r="7" spans="1:19" x14ac:dyDescent="0.25">
      <c r="A7" s="2" t="s">
        <v>29</v>
      </c>
      <c r="B7" t="s">
        <v>83</v>
      </c>
      <c r="D7" s="2" t="s">
        <v>36</v>
      </c>
      <c r="E7" t="s">
        <v>109</v>
      </c>
      <c r="G7" s="7">
        <v>44377</v>
      </c>
      <c r="H7" t="s">
        <v>137</v>
      </c>
      <c r="I7" s="2">
        <v>0</v>
      </c>
      <c r="J7" s="3"/>
      <c r="K7" s="2">
        <v>27</v>
      </c>
      <c r="L7" s="3">
        <f t="shared" si="0"/>
        <v>0</v>
      </c>
      <c r="M7" t="s">
        <v>104</v>
      </c>
      <c r="O7" s="2" t="s">
        <v>15</v>
      </c>
      <c r="P7" t="s">
        <v>167</v>
      </c>
    </row>
    <row r="8" spans="1:19" x14ac:dyDescent="0.25">
      <c r="A8" s="2" t="s">
        <v>53</v>
      </c>
      <c r="B8" t="s">
        <v>84</v>
      </c>
      <c r="D8" s="2" t="s">
        <v>16</v>
      </c>
      <c r="E8" t="s">
        <v>110</v>
      </c>
      <c r="G8" s="7">
        <v>44408</v>
      </c>
      <c r="H8" t="s">
        <v>138</v>
      </c>
      <c r="I8" s="2">
        <v>5</v>
      </c>
      <c r="J8" s="3">
        <v>160</v>
      </c>
      <c r="K8" s="2">
        <v>11</v>
      </c>
      <c r="L8" s="3">
        <f t="shared" si="0"/>
        <v>800</v>
      </c>
      <c r="M8" t="s">
        <v>105</v>
      </c>
      <c r="O8" s="2" t="s">
        <v>64</v>
      </c>
      <c r="P8" t="s">
        <v>168</v>
      </c>
    </row>
    <row r="9" spans="1:19" x14ac:dyDescent="0.25">
      <c r="A9" s="2" t="s">
        <v>47</v>
      </c>
      <c r="B9" t="s">
        <v>85</v>
      </c>
      <c r="D9" s="2" t="s">
        <v>34</v>
      </c>
      <c r="E9" t="s">
        <v>111</v>
      </c>
      <c r="G9" s="7">
        <v>44439</v>
      </c>
      <c r="H9" t="s">
        <v>139</v>
      </c>
      <c r="I9" s="2">
        <v>10</v>
      </c>
      <c r="J9" s="3">
        <v>20</v>
      </c>
      <c r="K9" s="2">
        <v>1</v>
      </c>
      <c r="L9" s="3">
        <f t="shared" si="0"/>
        <v>200</v>
      </c>
      <c r="M9" t="s">
        <v>106</v>
      </c>
      <c r="O9" s="2" t="s">
        <v>62</v>
      </c>
      <c r="P9" t="s">
        <v>169</v>
      </c>
    </row>
    <row r="10" spans="1:19" x14ac:dyDescent="0.25">
      <c r="A10" s="2" t="s">
        <v>45</v>
      </c>
      <c r="B10" t="s">
        <v>86</v>
      </c>
      <c r="D10" s="2" t="s">
        <v>52</v>
      </c>
      <c r="E10" t="s">
        <v>112</v>
      </c>
      <c r="G10" s="7">
        <v>44469</v>
      </c>
      <c r="H10" t="s">
        <v>140</v>
      </c>
      <c r="I10" s="2">
        <v>15</v>
      </c>
      <c r="J10" s="3">
        <v>10</v>
      </c>
      <c r="K10" s="2">
        <v>2</v>
      </c>
      <c r="L10" s="3">
        <f t="shared" si="0"/>
        <v>150</v>
      </c>
      <c r="M10" t="s">
        <v>107</v>
      </c>
    </row>
    <row r="11" spans="1:19" x14ac:dyDescent="0.25">
      <c r="A11" s="2" t="s">
        <v>10</v>
      </c>
      <c r="B11" t="s">
        <v>87</v>
      </c>
      <c r="D11" s="2" t="s">
        <v>54</v>
      </c>
      <c r="E11" t="s">
        <v>113</v>
      </c>
      <c r="G11" s="7">
        <v>44500</v>
      </c>
      <c r="H11" t="s">
        <v>141</v>
      </c>
      <c r="I11" s="2">
        <v>20</v>
      </c>
      <c r="J11" s="3">
        <v>45</v>
      </c>
      <c r="K11" s="2">
        <v>12</v>
      </c>
      <c r="L11" s="3">
        <f t="shared" si="0"/>
        <v>900</v>
      </c>
      <c r="M11" t="s">
        <v>108</v>
      </c>
    </row>
    <row r="12" spans="1:19" x14ac:dyDescent="0.25">
      <c r="A12" s="2" t="s">
        <v>49</v>
      </c>
      <c r="B12" t="s">
        <v>88</v>
      </c>
      <c r="D12" s="2" t="s">
        <v>40</v>
      </c>
      <c r="E12" t="s">
        <v>114</v>
      </c>
      <c r="G12" s="7">
        <v>44530</v>
      </c>
      <c r="H12" t="s">
        <v>142</v>
      </c>
      <c r="I12" s="2">
        <v>25</v>
      </c>
      <c r="J12" s="3">
        <v>10</v>
      </c>
      <c r="K12" s="2">
        <v>4</v>
      </c>
      <c r="L12" s="3">
        <f t="shared" si="0"/>
        <v>250</v>
      </c>
      <c r="M12" t="s">
        <v>109</v>
      </c>
    </row>
    <row r="13" spans="1:19" x14ac:dyDescent="0.25">
      <c r="A13" s="2" t="s">
        <v>68</v>
      </c>
      <c r="B13" t="s">
        <v>89</v>
      </c>
      <c r="D13" s="2" t="s">
        <v>19</v>
      </c>
      <c r="E13" t="s">
        <v>115</v>
      </c>
      <c r="G13" s="7">
        <v>44561</v>
      </c>
      <c r="H13" t="s">
        <v>143</v>
      </c>
      <c r="I13" s="2">
        <v>30</v>
      </c>
      <c r="J13" s="3">
        <v>16.670000000000002</v>
      </c>
      <c r="K13" s="2">
        <v>5</v>
      </c>
      <c r="L13" s="3">
        <f t="shared" si="0"/>
        <v>500.1</v>
      </c>
      <c r="M13" t="s">
        <v>110</v>
      </c>
    </row>
    <row r="14" spans="1:19" x14ac:dyDescent="0.25">
      <c r="A14" s="2" t="s">
        <v>51</v>
      </c>
      <c r="B14" t="s">
        <v>90</v>
      </c>
      <c r="D14" s="2" t="s">
        <v>38</v>
      </c>
      <c r="E14" t="s">
        <v>116</v>
      </c>
      <c r="G14" s="7">
        <v>44592</v>
      </c>
      <c r="H14" t="s">
        <v>144</v>
      </c>
      <c r="I14" s="2">
        <v>30</v>
      </c>
      <c r="J14" s="3">
        <v>36.67</v>
      </c>
      <c r="K14" s="2">
        <v>14</v>
      </c>
      <c r="L14" s="3">
        <f t="shared" si="0"/>
        <v>1100.1000000000001</v>
      </c>
      <c r="M14" t="s">
        <v>111</v>
      </c>
    </row>
    <row r="15" spans="1:19" x14ac:dyDescent="0.25">
      <c r="A15" s="2" t="s">
        <v>72</v>
      </c>
      <c r="B15" t="s">
        <v>91</v>
      </c>
      <c r="D15" s="2" t="s">
        <v>28</v>
      </c>
      <c r="E15" t="s">
        <v>117</v>
      </c>
      <c r="G15" s="7">
        <v>44620</v>
      </c>
      <c r="H15" t="s">
        <v>145</v>
      </c>
      <c r="I15" s="2">
        <v>35</v>
      </c>
      <c r="J15" s="3">
        <v>10</v>
      </c>
      <c r="K15" s="2">
        <v>7</v>
      </c>
      <c r="L15" s="3">
        <f t="shared" si="0"/>
        <v>350</v>
      </c>
      <c r="M15" t="s">
        <v>112</v>
      </c>
    </row>
    <row r="16" spans="1:19" x14ac:dyDescent="0.25">
      <c r="A16" s="2" t="s">
        <v>23</v>
      </c>
      <c r="B16" t="s">
        <v>92</v>
      </c>
      <c r="D16" s="2" t="s">
        <v>32</v>
      </c>
      <c r="E16" t="s">
        <v>118</v>
      </c>
      <c r="G16" s="7">
        <v>44651</v>
      </c>
      <c r="H16" t="s">
        <v>146</v>
      </c>
      <c r="I16" s="2">
        <v>35</v>
      </c>
      <c r="J16" s="3">
        <v>34.29</v>
      </c>
      <c r="K16" s="2">
        <v>15</v>
      </c>
      <c r="L16" s="3">
        <f t="shared" si="0"/>
        <v>1200.1499999999999</v>
      </c>
      <c r="M16" t="s">
        <v>113</v>
      </c>
    </row>
    <row r="17" spans="1:13" x14ac:dyDescent="0.25">
      <c r="A17" s="2" t="s">
        <v>69</v>
      </c>
      <c r="B17" t="s">
        <v>93</v>
      </c>
      <c r="D17" s="2" t="s">
        <v>30</v>
      </c>
      <c r="E17" t="s">
        <v>119</v>
      </c>
      <c r="G17" s="7">
        <v>44681</v>
      </c>
      <c r="H17" t="s">
        <v>147</v>
      </c>
      <c r="I17" s="2">
        <v>40</v>
      </c>
      <c r="J17" s="3">
        <v>15</v>
      </c>
      <c r="K17" s="2">
        <v>8</v>
      </c>
      <c r="L17" s="3">
        <f t="shared" si="0"/>
        <v>600</v>
      </c>
      <c r="M17" t="s">
        <v>114</v>
      </c>
    </row>
    <row r="18" spans="1:13" x14ac:dyDescent="0.25">
      <c r="A18" s="2" t="s">
        <v>35</v>
      </c>
      <c r="B18" t="s">
        <v>94</v>
      </c>
      <c r="D18" s="2" t="s">
        <v>67</v>
      </c>
      <c r="E18" t="s">
        <v>120</v>
      </c>
      <c r="G18" s="7">
        <v>44712</v>
      </c>
      <c r="H18" t="s">
        <v>148</v>
      </c>
      <c r="I18" s="2">
        <v>40</v>
      </c>
      <c r="J18" s="3">
        <v>35</v>
      </c>
      <c r="K18" s="2">
        <v>17</v>
      </c>
      <c r="L18" s="3">
        <f t="shared" si="0"/>
        <v>1400</v>
      </c>
      <c r="M18" t="s">
        <v>115</v>
      </c>
    </row>
    <row r="19" spans="1:13" x14ac:dyDescent="0.25">
      <c r="A19" s="2" t="s">
        <v>39</v>
      </c>
      <c r="B19" t="s">
        <v>95</v>
      </c>
      <c r="D19" s="2" t="s">
        <v>9</v>
      </c>
      <c r="E19" t="s">
        <v>121</v>
      </c>
      <c r="G19" s="7">
        <v>44742</v>
      </c>
      <c r="H19" t="s">
        <v>149</v>
      </c>
      <c r="I19" s="2">
        <v>45</v>
      </c>
      <c r="J19" s="3">
        <v>12.22</v>
      </c>
      <c r="K19" s="2">
        <v>9</v>
      </c>
      <c r="L19" s="3">
        <f t="shared" si="0"/>
        <v>549.9</v>
      </c>
      <c r="M19" t="s">
        <v>116</v>
      </c>
    </row>
    <row r="20" spans="1:13" x14ac:dyDescent="0.25">
      <c r="A20" s="2" t="s">
        <v>43</v>
      </c>
      <c r="B20" t="s">
        <v>96</v>
      </c>
      <c r="D20" s="2" t="s">
        <v>63</v>
      </c>
      <c r="E20" t="s">
        <v>122</v>
      </c>
      <c r="G20" s="7">
        <v>44773</v>
      </c>
      <c r="H20" t="s">
        <v>150</v>
      </c>
      <c r="I20" s="2">
        <v>45</v>
      </c>
      <c r="J20" s="3">
        <v>33.33</v>
      </c>
      <c r="K20" s="2">
        <v>18</v>
      </c>
      <c r="L20" s="3">
        <f t="shared" si="0"/>
        <v>1499.85</v>
      </c>
      <c r="M20" t="s">
        <v>117</v>
      </c>
    </row>
    <row r="21" spans="1:13" x14ac:dyDescent="0.25">
      <c r="A21" s="2" t="s">
        <v>71</v>
      </c>
      <c r="B21" t="s">
        <v>97</v>
      </c>
      <c r="D21" s="2" t="s">
        <v>56</v>
      </c>
      <c r="E21" t="s">
        <v>123</v>
      </c>
      <c r="G21" s="7">
        <v>44804</v>
      </c>
      <c r="H21" t="s">
        <v>151</v>
      </c>
      <c r="I21" s="2">
        <v>50</v>
      </c>
      <c r="J21" s="3">
        <v>14</v>
      </c>
      <c r="K21" s="2">
        <v>10</v>
      </c>
      <c r="L21" s="3">
        <f t="shared" si="0"/>
        <v>700</v>
      </c>
      <c r="M21" t="s">
        <v>118</v>
      </c>
    </row>
    <row r="22" spans="1:13" x14ac:dyDescent="0.25">
      <c r="A22" s="2" t="s">
        <v>41</v>
      </c>
      <c r="B22" t="s">
        <v>98</v>
      </c>
      <c r="D22" s="2" t="s">
        <v>58</v>
      </c>
      <c r="E22" t="s">
        <v>124</v>
      </c>
      <c r="G22" s="7">
        <v>44834</v>
      </c>
      <c r="H22" t="s">
        <v>152</v>
      </c>
      <c r="I22" s="2">
        <v>50</v>
      </c>
      <c r="J22" s="3">
        <v>32</v>
      </c>
      <c r="K22" s="2">
        <v>19</v>
      </c>
      <c r="L22" s="3">
        <f t="shared" si="0"/>
        <v>1600</v>
      </c>
      <c r="M22" t="s">
        <v>119</v>
      </c>
    </row>
    <row r="23" spans="1:13" x14ac:dyDescent="0.25">
      <c r="A23" s="2" t="s">
        <v>55</v>
      </c>
      <c r="B23" t="s">
        <v>99</v>
      </c>
      <c r="D23" s="2" t="s">
        <v>24</v>
      </c>
      <c r="E23" t="s">
        <v>125</v>
      </c>
      <c r="G23" s="7">
        <v>44865</v>
      </c>
      <c r="H23" t="s">
        <v>153</v>
      </c>
      <c r="I23" s="2">
        <v>55</v>
      </c>
      <c r="J23" s="3">
        <v>30.91</v>
      </c>
      <c r="K23" s="2">
        <v>20</v>
      </c>
      <c r="L23" s="3">
        <f t="shared" si="0"/>
        <v>1700.05</v>
      </c>
      <c r="M23" t="s">
        <v>120</v>
      </c>
    </row>
    <row r="24" spans="1:13" x14ac:dyDescent="0.25">
      <c r="A24" s="2" t="s">
        <v>33</v>
      </c>
      <c r="B24" t="s">
        <v>100</v>
      </c>
      <c r="D24" s="2" t="s">
        <v>65</v>
      </c>
      <c r="E24" t="s">
        <v>126</v>
      </c>
      <c r="G24" s="7">
        <v>44895</v>
      </c>
      <c r="H24" t="s">
        <v>154</v>
      </c>
      <c r="I24" s="2">
        <v>60</v>
      </c>
      <c r="J24" s="3">
        <v>30</v>
      </c>
      <c r="K24" s="2">
        <v>21</v>
      </c>
      <c r="L24" s="3">
        <f t="shared" si="0"/>
        <v>1800</v>
      </c>
      <c r="M24" t="s">
        <v>121</v>
      </c>
    </row>
    <row r="25" spans="1:13" x14ac:dyDescent="0.25">
      <c r="A25" s="2" t="s">
        <v>61</v>
      </c>
      <c r="B25" t="s">
        <v>101</v>
      </c>
      <c r="D25" s="2" t="s">
        <v>60</v>
      </c>
      <c r="E25" t="s">
        <v>127</v>
      </c>
      <c r="G25" s="7">
        <v>44926</v>
      </c>
      <c r="H25" t="s">
        <v>155</v>
      </c>
      <c r="I25" s="2">
        <v>65</v>
      </c>
      <c r="J25" s="3">
        <v>30.77</v>
      </c>
      <c r="K25" s="2">
        <v>23</v>
      </c>
      <c r="L25" s="3">
        <f t="shared" si="0"/>
        <v>2000.05</v>
      </c>
      <c r="M25" t="s">
        <v>122</v>
      </c>
    </row>
    <row r="26" spans="1:13" x14ac:dyDescent="0.25">
      <c r="A26" s="2" t="s">
        <v>57</v>
      </c>
      <c r="B26" t="s">
        <v>102</v>
      </c>
      <c r="D26" s="2" t="s">
        <v>13</v>
      </c>
      <c r="E26" t="s">
        <v>128</v>
      </c>
      <c r="G26" s="7">
        <v>44957</v>
      </c>
      <c r="H26" t="s">
        <v>156</v>
      </c>
      <c r="I26" s="2">
        <v>70</v>
      </c>
      <c r="J26" s="3">
        <v>30</v>
      </c>
      <c r="K26" s="2">
        <v>24</v>
      </c>
      <c r="L26" s="3">
        <f t="shared" si="0"/>
        <v>2100</v>
      </c>
      <c r="M26" t="s">
        <v>123</v>
      </c>
    </row>
    <row r="27" spans="1:13" x14ac:dyDescent="0.25">
      <c r="A27" s="2" t="s">
        <v>31</v>
      </c>
      <c r="B27" t="s">
        <v>103</v>
      </c>
      <c r="D27" s="2" t="s">
        <v>44</v>
      </c>
      <c r="E27" t="s">
        <v>129</v>
      </c>
      <c r="G27" s="7">
        <v>44985</v>
      </c>
      <c r="H27" t="s">
        <v>157</v>
      </c>
      <c r="I27" s="2">
        <v>75</v>
      </c>
      <c r="J27" s="3">
        <v>29.33</v>
      </c>
      <c r="K27" s="2">
        <v>25</v>
      </c>
      <c r="L27" s="3">
        <f t="shared" si="0"/>
        <v>2199.75</v>
      </c>
      <c r="M27" t="s">
        <v>124</v>
      </c>
    </row>
    <row r="28" spans="1:13" x14ac:dyDescent="0.25">
      <c r="D28" s="2" t="s">
        <v>50</v>
      </c>
      <c r="E28" t="s">
        <v>130</v>
      </c>
      <c r="G28" s="7">
        <v>45016</v>
      </c>
      <c r="H28" t="s">
        <v>158</v>
      </c>
      <c r="I28" s="2">
        <v>80</v>
      </c>
      <c r="J28" s="3">
        <v>28.75</v>
      </c>
      <c r="K28" s="2">
        <v>26</v>
      </c>
      <c r="L28" s="3">
        <f t="shared" si="0"/>
        <v>2300</v>
      </c>
      <c r="M28" t="s">
        <v>125</v>
      </c>
    </row>
    <row r="29" spans="1:13" x14ac:dyDescent="0.25">
      <c r="D29" s="2" t="s">
        <v>22</v>
      </c>
      <c r="E29" t="s">
        <v>131</v>
      </c>
      <c r="G29" s="7">
        <v>45046</v>
      </c>
      <c r="H29" t="s">
        <v>159</v>
      </c>
      <c r="I29" s="2">
        <v>85</v>
      </c>
      <c r="J29" s="3">
        <v>29.41</v>
      </c>
      <c r="K29" s="2">
        <v>28</v>
      </c>
      <c r="L29" s="3">
        <f t="shared" si="0"/>
        <v>2499.85</v>
      </c>
      <c r="M29" t="s">
        <v>126</v>
      </c>
    </row>
    <row r="30" spans="1:13" x14ac:dyDescent="0.25">
      <c r="A30" s="2"/>
    </row>
    <row r="31" spans="1:13" x14ac:dyDescent="0.25">
      <c r="A31" s="2"/>
    </row>
    <row r="32" spans="1:13" x14ac:dyDescent="0.25">
      <c r="A32" s="2"/>
    </row>
  </sheetData>
  <sortState xmlns:xlrd2="http://schemas.microsoft.com/office/spreadsheetml/2017/richdata2" ref="R2:R6">
    <sortCondition ref="R1:R6"/>
  </sortState>
  <phoneticPr fontId="4" type="noConversion"/>
  <conditionalFormatting sqref="A33:A1048576 A1:A27">
    <cfRule type="duplicateValues" priority="6"/>
  </conditionalFormatting>
  <conditionalFormatting sqref="D1:D29">
    <cfRule type="duplicateValues" priority="5"/>
  </conditionalFormatting>
  <conditionalFormatting sqref="G1:G29">
    <cfRule type="duplicateValues" priority="4"/>
  </conditionalFormatting>
  <conditionalFormatting sqref="I1:L29">
    <cfRule type="duplicateValues" priority="3"/>
  </conditionalFormatting>
  <conditionalFormatting sqref="O1:O9">
    <cfRule type="duplicateValues" priority="2"/>
  </conditionalFormatting>
  <conditionalFormatting sqref="R1:R6">
    <cfRule type="duplicateValues" priority="1"/>
  </conditionalFormatting>
  <dataValidations count="1">
    <dataValidation type="list" allowBlank="1" showInputMessage="1" showErrorMessage="1" sqref="R2" xr:uid="{E683B171-89F8-4C34-8D27-6D2A2997A86D}">
      <formula1>"North, South, East, West, Asgard"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ec5a1a-e29c-407e-9660-cb4eaaff03ab" xsi:nil="true"/>
  </documentManagement>
</p:properties>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D A T E _ 4 0 e 2 a 8 d e - b a 0 5 - 4 d 1 c - 8 2 6 6 - 2 c 8 d 6 7 4 3 1 2 4 6 , N A M E _ 0 0 a 8 a 6 f 8 - 3 0 6 3 - 4 4 d 3 - 9 2 4 4 - 2 0 6 5 4 4 9 2 b a f 6 , R E G I O N _ 2 8 f c 2 0 1 e - e 9 9 0 - 4 9 8 b - b 1 b f - 4 a a 6 7 6 9 e 9 d 2 a , P R O D U C T _ 1 2 7 a e 7 d c - b 3 b 8 - 4 c c e - 9 e 8 1 - 8 e d 8 d 7 d b 7 4 5 b , R A T I N G _ 2 5 4 a 9 a 9 d - 7 4 7 c - 4 e a d - b 2 e 6 - 0 2 3 8 c 5 0 b d 3 4 1 , S A L E S _ f e e 6 8 f 3 7 - 0 e 7 1 - 4 b 4 2 - 9 b 0 0 - 0 d 4 5 b a 8 0 4 9 9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 D A T E _ 4 0 e 2 a 8 d e - b a 0 5 - 4 d 1 c - 8 2 6 6 - 2 c 8 d 6 7 4 3 1 2 4 6 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 T a g s \ T a b l e s \ & l t ; T a b l e s \ D A T E & g t ; < / K e y > < / D i a g r a m O b j e c t K e y > < D i a g r a m O b j e c t K e y > < K e y > D y n a m i c   T a g s \ T a b l e s \ & l t ; T a b l e s \ N A M E & g t ; < / K e y > < / D i a g r a m O b j e c t K e y > < D i a g r a m O b j e c t K e y > < K e y > D y n a m i c   T a g s \ T a b l e s \ & l t ; T a b l e s \ R E G I O N & g t ; < / K e y > < / D i a g r a m O b j e c t K e y > < D i a g r a m O b j e c t K e y > < K e y > D y n a m i c   T a g s \ T a b l e s \ & l t ; T a b l e s \ P R O D U C T & g t ; < / K e y > < / D i a g r a m O b j e c t K e y > < D i a g r a m O b j e c t K e y > < K e y > D y n a m i c   T a g s \ T a b l e s \ & l t ; T a b l e s \ R A T I N G & g t ; < / K e y > < / D i a g r a m O b j e c t K e y > < D i a g r a m O b j e c t K e y > < K e y > D y n a m i c   T a g s \ T a b l e s \ & l t ; T a b l e s \ S A L E S & g t ; < / K e y > < / D i a g r a m O b j e c t K e y > < D i a g r a m O b j e c t K e y > < K e y > T a b l e s \ D A T E < / K e y > < / D i a g r a m O b j e c t K e y > < D i a g r a m O b j e c t K e y > < K e y > T a b l e s \ D A T E \ C o l u m n s \ D a t e I D < / K e y > < / D i a g r a m O b j e c t K e y > < D i a g r a m O b j e c t K e y > < K e y > T a b l e s \ D A T E \ C o l u m n s \ D a t e < / K e y > < / D i a g r a m O b j e c t K e y > < D i a g r a m O b j e c t K e y > < K e y > T a b l e s \ N A M E < / K e y > < / D i a g r a m O b j e c t K e y > < D i a g r a m O b j e c t K e y > < K e y > T a b l e s \ N A M E \ C o l u m n s \ N a m e I D < / K e y > < / D i a g r a m O b j e c t K e y > < D i a g r a m O b j e c t K e y > < K e y > T a b l e s \ N A M E \ C o l u m n s \ N a m e < / K e y > < / D i a g r a m O b j e c t K e y > < D i a g r a m O b j e c t K e y > < K e y > T a b l e s \ N A M E \ C o l u m n s \ R e g i o n I D < / K e y > < / D i a g r a m O b j e c t K e y > < D i a g r a m O b j e c t K e y > < K e y > T a b l e s \ R E G I O N < / K e y > < / D i a g r a m O b j e c t K e y > < D i a g r a m O b j e c t K e y > < K e y > T a b l e s \ R E G I O N \ C o l u m n s \ R e g i o n I D < / K e y > < / D i a g r a m O b j e c t K e y > < D i a g r a m O b j e c t K e y > < K e y > T a b l e s \ R E G I O N \ C o l u m n s \ R e g i o n 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 T a b l e s \ P R O D U C T \ C o l u m n s \ P r o d u c t I D < / K e y > < / D i a g r a m O b j e c t K e y > < D i a g r a m O b j e c t K e y > < K e y > T a b l e s \ P R O D U C T \ C o l u m n s \ P r o d u c t < / K e y > < / D i a g r a m O b j e c t K e y > < D i a g r a m O b j e c t K e y > < K e y > T a b l e s \ P R O D U C T \ C o l u m n s \ P r i c e   P e r   U n i t < / K e y > < / D i a g r a m O b j e c t K e y > < D i a g r a m O b j e c t K e y > < K e y > T a b l e s \ R A T I N G < / K e y > < / D i a g r a m O b j e c t K e y > < D i a g r a m O b j e c t K e y > < K e y > T a b l e s \ R A T I N G \ C o l u m n s \ R a t i n g I D < / K e y > < / D i a g r a m O b j e c t K e y > < D i a g r a m O b j e c t K e y > < K e y > T a b l e s \ R A T I N G \ C o l u m n s \ R a t i n g < / K e y > < / D i a g r a m O b j e c t K e y > < D i a g r a m O b j e c t K e y > < K e y > T a b l e s \ S A L E S < / K e y > < / D i a g r a m O b j e c t K e y > < D i a g r a m O b j e c t K e y > < K e y > T a b l e s \ S A L E S \ C o l u m n s \ S a l e s I D < / K e y > < / D i a g r a m O b j e c t K e y > < D i a g r a m O b j e c t K e y > < K e y > T a b l e s \ S A L E S \ C o l u m n s \ D a t e I D < / K e y > < / D i a g r a m O b j e c t K e y > < D i a g r a m O b j e c t K e y > < K e y > T a b l e s \ S A L E S \ C o l u m n s \ N a m e I D < / K e y > < / D i a g r a m O b j e c t K e y > < D i a g r a m O b j e c t K e y > < K e y > T a b l e s \ S A L E S \ C o l u m n s \ P r o d u c t I D < / K e y > < / D i a g r a m O b j e c t K e y > < D i a g r a m O b j e c t K e y > < K e y > T a b l e s \ S A L E S \ C o l u m n s \ Q u a n t i t y < / K e y > < / D i a g r a m O b j e c t K e y > < D i a g r a m O b j e c t K e y > < K e y > T a b l e s \ S A L E S \ C o l u m n s \ S a l e s < / K e y > < / D i a g r a m O b j e c t K e y > < D i a g r a m O b j e c t K e y > < K e y > T a b l e s \ S A L E S \ C o l u m n s \ R a t i n g I D < / K e y > < / D i a g r a m O b j e c t K e y > < / A l l K e y s > < S e l e c t e d K e y s > < D i a g r a m O b j e c t K e y > < K e y > T a b l e s \ D A T E 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 T a g s \ T a b l e s \ & l t ; T a b l e s \ N A M E & g t ; 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 T a g s \ T a b l e s \ & l t ; T a b l e s \ R E G I O N & g t ; 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 T a g s \ T a b l e s \ & l t ; T a b l e s \ R A T I N G & g t ; 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 T a b l e s \ D A T E 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 2 0 8 < / L e f t > < T a b I n d e x > 5 < / T a b I n d e x > < T o p > 4 8 0 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 T a b l e s \ N A M E 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 1 1 2 . 9 0 3 8 1 0 5 6 7 6 6 5 8 < / L e f t > < T o p > 3 7 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 T a b l e s \ N A M E \ C o l u m n s \ N a m e I D 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 T a b l e s \ N A M E \ C o l u m n s \ N a m e 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 T a b l e s \ N A M E \ C o l u m n s \ R e g i o n I D 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 6 7 . 8 0 7 6 2 1 1 3 5 3 3 1 6 < / L e f t > < T a b I n d e x > 3 < / T a b I n d e x > < T o p > 2 8 4 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 T a b l e s \ R E G I O N \ C o l u m n s \ R e g i o n I D 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 9 9 5 . 7 1 1 4 3 1 7 0 2 9 9 7 2 9 < / L e f t > < T a b I n d e x > 4 < / T a b I n d e x > < T o p > 4 0 0 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 T a b l e s \ P R O D U C T \ C o l u m n s \ P r i c e   P e r  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 T a b l e s \ R A T I N G 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 1 3 1 9 . 6 1 5 2 4 2 2 7 0 6 6 3 2 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 T a b l e s \ R A T I N G \ C o l u m n s \ R a t i n g I D 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 T a b l e s \ R A T I N G \ C o l u m n s \ R a t i n g 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 2 3 4 < / H e i g h t > < I s E x p a n d e d > t r u e < / I s E x p a n d e d > < L a y e d O u t > t r u e < / L a y e d O u t > < L e f t > 6 4 8 . 5 1 9 0 5 2 8 3 8 3 2 9 1 2 < / L e f t > < T a b I n d e x > 1 < / T a b I n d e x > < T o p > 7 2 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 T a b l e s \ S A L E S \ C o l u m n s \ D a t e I D 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 T a b l e s \ S A L E S \ C o l u m n s \ N a m e I D 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 T a b l e s \ S A L E S \ C o l u m n s \ R a t i n g I D 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 C o l u m n s \ D a t e I D < / K e y > < / D i a g r a m O b j e c t K e y > < D i a g r a m O b j e c t K e y > < K e y > C o l u m n s \ D a t e 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 2 0 2 5 - 0 2 - 2 7 T 1 3 : 4 8 : 4 5 . 5 8 4 3 5 2 + 0 8 : 0 0 < / L a s t P r o c e s s e d T i m e > < / D a t a M o d e l i n g S a n d b o x . S e r i a l i z e d S a n d b o x E r r o r C a c h e >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A9E49C56486844AEA3493470A3BA7F" ma:contentTypeVersion="18" ma:contentTypeDescription="Create a new document." ma:contentTypeScope="" ma:versionID="e113dd8c6d9d6d8e50c33cd355eeb814">
  <xsd:schema xmlns:xsd="http://www.w3.org/2001/XMLSchema" xmlns:xs="http://www.w3.org/2001/XMLSchema" xmlns:p="http://schemas.microsoft.com/office/2006/metadata/properties" xmlns:ns3="04ec5a1a-e29c-407e-9660-cb4eaaff03ab" xmlns:ns4="98587d8b-32ff-4694-8d3a-6f66eb643b0d" targetNamespace="http://schemas.microsoft.com/office/2006/metadata/properties" ma:root="true" ma:fieldsID="654ccc4b072c8ba42f6f064ab7b3a12b" ns3:_="" ns4:_="">
    <xsd:import namespace="04ec5a1a-e29c-407e-9660-cb4eaaff03ab"/>
    <xsd:import namespace="98587d8b-32ff-4694-8d3a-6f66eb643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c5a1a-e29c-407e-9660-cb4eaaff03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87d8b-32ff-4694-8d3a-6f66eb643b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K 8 F A A B Q S w M E F A A C A A g A 7 2 x b W m n O f u 6 m A A A A 9 w A A A B I A H A B D b 2 5 m a W c v U G F j a 2 F n Z S 5 4 b W w g o h g A K K A U A A A A A A A A A A A A A A A A A A A A A A A A A A A A h Y + x D o I w G I R f h X S n L T A I p J Q Y V 0 l M j M a 1 K R U a 4 c f Q Y n k 3 B x / J V x C j q J v j 3 X 2 X 3 N 2 v N 5 a P b e N d V G 9 0 B x k K M E W e A t m V G q o M D f b o x y j n b C P k S V T K m 2 A w 6 W h 0 h m p r z y k h z j n s I t z 1 F Q k p D c i h W G 9 l r V r h a z B W g F T o 0 y r / t x B n + 9 c Y H u I g S n A Q L x J M G Z l d V m j 4 E u E 0 + J n + m G w 1 N H b o F V f g L 3 e M z J K R 9 w n + A F B L A w Q U A A I A C A D v b F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2 x b W l l s z A S n A g A A m h o A A B M A H A B G b 3 J t d W x h c y 9 T Z W N 0 a W 9 u M S 5 t I K I Y A C i g F A A A A A A A A A A A A A A A A A A A A A A A A A A A A O 2 Y w Y 7 a M B C G 7 0 i 8 g 5 V e g h R F r V r 1 0 I o D J e w W d R c o Y d s D R S u T T C H C s Z H t d E G I d + + E B O K F 9 F C 4 Q e C A m B m P Z / 4 Z P k U o C H Q k O P G z z 3 e f 6 7 V 6 T c 2 p h J B 4 r V G H N A k D X a 8 R f P k i k Q G g p b M K g L k / h V x M h V j Y d x E D t y 2 4 B q 6 V b X m f f g U M K M c M k r 6 Q k G p K 3 r 5 P 3 + 6 K q Z X V c A h P G H O I l g k 0 n C y 3 h 1 H P / h x A Y / 7 s o s 2 4 q y F u W q n L c r 5 F P G x a u w h r s h 2 n x k l + 9 o 0 1 k C I W G i / 8 C j Q E q S x M M q J T L C v 3 5 H a 7 u M Y h 4 9 z X Y s w P K K N S N d O K J o 1 D 2 v a c 8 h l m H a 2 X U K Q c S c r V b y H j t m B J z F O n s k t q c D a b t H b o e h b 2 i l F E w 0 p v H Z K Z 9 0 b U B 3 b G H o 3 L Y l P z i X E I M 5 x W S X T m O D V T H f F Z W f z O c W L G Z s I k 0 C U H c s + J / X t C u Y 7 0 G h 1 d r j 9 + c F N d 8 h M R b s 0 A J H n i 0 e E g T + I p y F 2 A T x m o k q t 2 9 q P 4 b T G d I c T i D + r d 1 3 P M n Q 3 D m L w P D H c 6 N 9 t H w 3 S M 0 W T T K E n 8 h V G + I E P x c p I 1 t d n / q s A h Q I M 5 4 U K T h 0 h p t 6 s 6 8 V K v 7 d 2 X 7 M g j 1 c E 8 H Q g u u L K H E A g Z u n c R s P A H Z Q m u 0 3 M j F c D K f i n b R u O 0 O C 9 Z s i j A y o 3 i P L w h 4 o G 2 S 3 v Y L x 4 2 b T T r C 5 k u 7 V G X a L R L 7 3 q 1 1 H 2 J i + 6 2 V A A 8 x G 5 w O P V a x M s y m 1 j p t R 4 r r F R Y u V K s H O T e K 1 y I e h u I y Q W 4 D D E H F c 9 D z L B z 3 + 3 3 K s h U k L l O y B g S 7 l W 7 D b i U s f Q M v B j 6 n Q e Y w b D v P b V H F W E q w l w n Y c w W j a 6 O y 7 0 N 6 h R i X I Y d U 9 Q z H 2 x a o 2 7 v v s J O h Z 3 r x I 4 h y V 6 F 2 0 D M o f E L H 2 w K / c 4 D j N 9 6 6 P g V X y q + X C d f i l u N / 3 + L v 2 x e P f U Y z R 2 q K v 2 d X j G W 9 n p d R q V C 9 f + A 0 l 9 Q S w E C L Q A U A A I A C A D v b F t a a c 5 + 7 q Y A A A D 3 A A A A E g A A A A A A A A A A A A A A A A A A A A A A Q 2 9 u Z m l n L 1 B h Y 2 t h Z 2 U u e G 1 s U E s B A i 0 A F A A C A A g A 7 2 x b W g / K 6 a u k A A A A 6 Q A A A B M A A A A A A A A A A A A A A A A A 8 g A A A F t D b 2 5 0 Z W 5 0 X 1 R 5 c G V z X S 5 4 b W x Q S w E C L Q A U A A I A C A D v b F t a W W z M B K c C A A C a G g A A E w A A A A A A A A A A A A A A A A D j A Q A A R m 9 y b X V s Y X M v U 2 V j d G l v b j E u b V B L B Q Y A A A A A A w A D A M I A A A D X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D R g A A A A A A A G F G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Q V R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M w Z j R j N m E t M T R l N S 0 0 Y T l m L W J k Z G Y t O D l k M 2 Q 0 N G N k M D h h I i A v P j x F b n R y e S B U e X B l P S J G a W x s V G F y Z 2 V 0 I i B W Y W x 1 Z T 0 i c 0 R B V E U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R h d G V J R C Z x d W 9 0 O y w m c X V v d D t E Y X R l J n F 1 b 3 Q 7 X S I g L z 4 8 R W 5 0 c n k g V H l w Z T 0 i R m l s b E N v b H V t b l R 5 c G V z I i B W Y W x 1 Z T 0 i c 0 J n a z 0 i I C 8 + P E V u d H J 5 I F R 5 c G U 9 I k Z p b G x M Y X N 0 V X B k Y X R l Z C I g V m F s d W U 9 I m Q y M D I 1 L T A y L T I 3 V D A 1 O j M 2 O j Q 1 L j k 5 M z I x M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O C I g L z 4 8 R W 5 0 c n k g V H l w Z T 0 i Q W R k Z W R U b 0 R h d G F N b 2 R l b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E Y X R l S U Q m c X V v d D t d L C Z x d W 9 0 O 3 F 1 Z X J 5 U m V s Y X R p b 2 5 z a G l w c y Z x d W 9 0 O z p b X S w m c X V v d D t j b 2 x 1 b W 5 J Z G V u d G l 0 a W V z J n F 1 b 3 Q 7 O l s m c X V v d D t T Z W N 0 a W 9 u M S 9 E Q V R F L 0 N o Y W 5 n Z W Q g V H l w Z S 5 7 R G F 0 Z U l E L D B 9 J n F 1 b 3 Q 7 L C Z x d W 9 0 O 1 N l Y 3 R p b 2 4 x L 0 R B V E U v Q 2 h h b m d l Z C B U e X B l L n t E Y X R l L D F 9 J n F 1 b 3 Q 7 X S w m c X V v d D t D b 2 x 1 b W 5 D b 3 V u d C Z x d W 9 0 O z o y L C Z x d W 9 0 O 0 t l e U N v b H V t b k 5 h b W V z J n F 1 b 3 Q 7 O l s m c X V v d D t E Y X R l S U Q m c X V v d D t d L C Z x d W 9 0 O 0 N v b H V t b k l k Z W 5 0 a X R p Z X M m c X V v d D s 6 W y Z x d W 9 0 O 1 N l Y 3 R p b 2 4 x L 0 R B V E U v Q 2 h h b m d l Z C B U e X B l L n t E Y X R l S U Q s M H 0 m c X V v d D s s J n F 1 b 3 Q 7 U 2 V j d G l v b j E v R E F U R S 9 D a G F u Z 2 V k I F R 5 c G U u e 0 R h d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B V E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R S 9 E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R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F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F N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i Y j g y M G Z k L T Q z M T Q t N G F h M S 1 h Y 2 V h L T Y 5 N m Z m Z m V l O W E w N C I g L z 4 8 R W 5 0 c n k g V H l w Z T 0 i R m l s b F R h c m d l d C I g V m F s d W U 9 I n N O Q U 1 F I i A v P j x F b n R y e S B U e X B l P S J M b 2 F k Z W R U b 0 F u Y W x 5 c 2 l z U 2 V y d m l j Z X M i I F Z h b H V l P S J s M C I g L z 4 8 R W 5 0 c n k g V H l w Z T 0 i Q W R k Z W R U b 0 R h d G F N b 2 R l b C I g V m F s d W U 9 I m w x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d U M D U 6 M z Y 6 N D U u O T k 4 M j I x M F o i I C 8 + P E V u d H J 5 I F R 5 c G U 9 I k Z p b G x D b 2 x 1 b W 5 U e X B l c y I g V m F s d W U 9 I n N C Z 1 l H I i A v P j x F b n R y e S B U e X B l P S J G a W x s Q 2 9 s d W 1 u T m F t Z X M i I F Z h b H V l P S J z W y Z x d W 9 0 O 0 5 h b W V J R C Z x d W 9 0 O y w m c X V v d D t O Y W 1 l J n F 1 b 3 Q 7 L C Z x d W 9 0 O 1 J l Z 2 l v b k l E J n F 1 b 3 Q 7 X S I g L z 4 8 R W 5 0 c n k g V H l w Z T 0 i R m l s b F N 0 Y X R 1 c y I g V m F s d W U 9 I n N D b 2 1 w b G V 0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T m F t Z U l E J n F 1 b 3 Q 7 X S w m c X V v d D t x d W V y e V J l b G F 0 a W 9 u c 2 h p c H M m c X V v d D s 6 W 1 0 s J n F 1 b 3 Q 7 Y 2 9 s d W 1 u S W R l b n R p d G l l c y Z x d W 9 0 O z p b J n F 1 b 3 Q 7 U 2 V j d G l v b j E v T k F N R S 9 D a G F u Z 2 V k I F R 5 c G U u e 0 5 h b W V J R C w y f S Z x d W 9 0 O y w m c X V v d D t T Z W N 0 a W 9 u M S 9 O Q U 1 F L 0 N o Y W 5 n Z W Q g V H l w Z S 5 7 T m F t Z S w z f S Z x d W 9 0 O y w m c X V v d D t T Z W N 0 a W 9 u M S 9 O Q U 1 F L 0 N o Y W 5 n Z W Q g V H l w Z S 5 7 U m V n a W 9 u S U Q s N H 0 m c X V v d D t d L C Z x d W 9 0 O 0 N v b H V t b k N v d W 5 0 J n F 1 b 3 Q 7 O j M s J n F 1 b 3 Q 7 S 2 V 5 Q 2 9 s d W 1 u T m F t Z X M m c X V v d D s 6 W y Z x d W 9 0 O 0 5 h b W V J R C Z x d W 9 0 O 1 0 s J n F 1 b 3 Q 7 Q 2 9 s d W 1 u S W R l b n R p d G l l c y Z x d W 9 0 O z p b J n F 1 b 3 Q 7 U 2 V j d G l v b j E v T k F N R S 9 D a G F u Z 2 V k I F R 5 c G U u e 0 5 h b W V J R C w y f S Z x d W 9 0 O y w m c X V v d D t T Z W N 0 a W 9 u M S 9 O Q U 1 F L 0 N o Y W 5 n Z W Q g V H l w Z S 5 7 T m F t Z S w z f S Z x d W 9 0 O y w m c X V v d D t T Z W N 0 a W 9 u M S 9 O Q U 1 F L 0 N o Y W 5 n Z W Q g V H l w Z S 5 7 U m V n a W 9 u S U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B T U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F N R S 9 E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F N R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U 1 F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H S U 9 O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E 2 N W J l O T E t Y z Y w Y S 0 0 M 2 M 1 L W E 5 Y z U t Z j R m N z J i Z T A 0 O W I 3 I i A v P j x F b n R y e S B U e X B l P S J G a W x s V G F y Z 2 V 0 I i B W Y W x 1 Z T 0 i c 1 J F R 0 l P T i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m V n a W 9 u S U Q m c X V v d D s s J n F 1 b 3 Q 7 U m V n a W 9 u J n F 1 b 3 Q 7 X S I g L z 4 8 R W 5 0 c n k g V H l w Z T 0 i R m l s b E N v b H V t b l R 5 c G V z I i B W Y W x 1 Z T 0 i c 0 J n W T 0 i I C 8 + P E V u d H J 5 I F R 5 c G U 9 I k Z p b G x M Y X N 0 V X B k Y X R l Z C I g V m F s d W U 9 I m Q y M D I 1 L T A y L T I 3 V D A 1 O j M 2 O j Q 2 L j A w M j c y N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1 J l Z 2 l v b k l E J n F 1 b 3 Q 7 X S w m c X V v d D t x d W V y e V J l b G F 0 a W 9 u c 2 h p c H M m c X V v d D s 6 W 1 0 s J n F 1 b 3 Q 7 Y 2 9 s d W 1 u S W R l b n R p d G l l c y Z x d W 9 0 O z p b J n F 1 b 3 Q 7 U 2 V j d G l v b j E v U k V H S U 9 O L 0 N o Y W 5 n Z W Q g V H l w Z S 5 7 U m V n a W 9 u S U Q s N H 0 m c X V v d D s s J n F 1 b 3 Q 7 U 2 V j d G l v b j E v U k V H S U 9 O L 0 N o Y W 5 n Z W Q g V H l w Z S 5 7 U m V n a W 9 u L D V 9 J n F 1 b 3 Q 7 X S w m c X V v d D t D b 2 x 1 b W 5 D b 3 V u d C Z x d W 9 0 O z o y L C Z x d W 9 0 O 0 t l e U N v b H V t b k 5 h b W V z J n F 1 b 3 Q 7 O l s m c X V v d D t S Z W d p b 2 5 J R C Z x d W 9 0 O 1 0 s J n F 1 b 3 Q 7 Q 2 9 s d W 1 u S W R l b n R p d G l l c y Z x d W 9 0 O z p b J n F 1 b 3 Q 7 U 2 V j d G l v b j E v U k V H S U 9 O L 0 N o Y W 5 n Z W Q g V H l w Z S 5 7 U m V n a W 9 u S U Q s N H 0 m c X V v d D s s J n F 1 b 3 Q 7 U 2 V j d G l v b j E v U k V H S U 9 O L 0 N o Y W 5 n Z W Q g V H l w Z S 5 7 U m V n a W 9 u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R U d J T 0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H S U 9 O L 0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d J T 0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H S U 9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F V D V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h N W Q 0 Z m E 3 L T J k Y 2 M t N G Z k O C 0 4 Y z d l L T A 0 M z R j Y m M w N D Y 4 N i I g L z 4 8 R W 5 0 c n k g V H l w Z T 0 i R m l s b F R h c m d l d C I g V m F s d W U 9 I n N Q U k 9 E V U N U I i A v P j x F b n R y e S B U e X B l P S J M b 2 F k Z W R U b 0 F u Y W x 5 c 2 l z U 2 V y d m l j Z X M i I F Z h b H V l P S J s M C I g L z 4 8 R W 5 0 c n k g V H l w Z T 0 i Q W R k Z W R U b 0 R h d G F N b 2 R l b C I g V m F s d W U 9 I m w x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d U M D U 6 M z Y 6 N D Y u M D I 1 M j c 4 O V o i I C 8 + P E V u d H J 5 I F R 5 c G U 9 I k Z p b G x D b 2 x 1 b W 5 U e X B l c y I g V m F s d W U 9 I n N C Z 1 l G I i A v P j x F b n R y e S B U e X B l P S J G a W x s Q 2 9 s d W 1 u T m F t Z X M i I F Z h b H V l P S J z W y Z x d W 9 0 O 1 B y b 2 R 1 Y 3 R J R C Z x d W 9 0 O y w m c X V v d D t Q c m 9 k d W N 0 J n F 1 b 3 Q 7 L C Z x d W 9 0 O 1 B y a W N l I F B l c i B V b m l 0 J n F 1 b 3 Q 7 X S I g L z 4 8 R W 5 0 c n k g V H l w Z T 0 i R m l s b F N 0 Y X R 1 c y I g V m F s d W U 9 I n N D b 2 1 w b G V 0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U H J v Z H V j d E l E J n F 1 b 3 Q 7 X S w m c X V v d D t x d W V y e V J l b G F 0 a W 9 u c 2 h p c H M m c X V v d D s 6 W 1 0 s J n F 1 b 3 Q 7 Y 2 9 s d W 1 u S W R l b n R p d G l l c y Z x d W 9 0 O z p b J n F 1 b 3 Q 7 U 2 V j d G l v b j E v U F J P R F V D V C 9 D a G F u Z 2 V k I F R 5 c G U u e 1 B y b 2 R 1 Y 3 R J R C w 4 f S Z x d W 9 0 O y w m c X V v d D t T Z W N 0 a W 9 u M S 9 Q U k 9 E V U N U L 0 N o Y W 5 n Z W Q g V H l w Z S 5 7 U H J v Z H V j d C w 5 f S Z x d W 9 0 O y w m c X V v d D t T Z W N 0 a W 9 u M S 9 Q U k 9 E V U N U L 0 N o Y W 5 n Z W Q g V H l w Z S 5 7 U H J p Y 2 U g U G V y I F V u a X Q s M T F 9 J n F 1 b 3 Q 7 X S w m c X V v d D t D b 2 x 1 b W 5 D b 3 V u d C Z x d W 9 0 O z o z L C Z x d W 9 0 O 0 t l e U N v b H V t b k 5 h b W V z J n F 1 b 3 Q 7 O l s m c X V v d D t Q c m 9 k d W N 0 S U Q m c X V v d D t d L C Z x d W 9 0 O 0 N v b H V t b k l k Z W 5 0 a X R p Z X M m c X V v d D s 6 W y Z x d W 9 0 O 1 N l Y 3 R p b 2 4 x L 1 B S T 0 R V Q 1 Q v Q 2 h h b m d l Z C B U e X B l L n t Q c m 9 k d W N 0 S U Q s O H 0 m c X V v d D s s J n F 1 b 3 Q 7 U 2 V j d G l v b j E v U F J P R F V D V C 9 D a G F u Z 2 V k I F R 5 c G U u e 1 B y b 2 R 1 Y 3 Q s O X 0 m c X V v d D s s J n F 1 b 3 Q 7 U 2 V j d G l v b j E v U F J P R F V D V C 9 D a G F u Z 2 V k I F R 5 c G U u e 1 B y a W N l I F B l c i B V b m l 0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F J P R F V D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E V U N U L 0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E V U N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R V Q 1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V R J T k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Y m F m O T Q y Z i 0 3 O W M 5 L T Q 5 O T A t Y j Z j O C 0 w M j J h N m N h Y T h h N j M i I C 8 + P E V u d H J 5 I F R 5 c G U 9 I k Z p b G x U Y X J n Z X Q i I F Z h b H V l P S J z U k F U S U 5 H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S Y X R p b m d J R C Z x d W 9 0 O y w m c X V v d D t S Y X R p b m c m c X V v d D t d I i A v P j x F b n R y e S B U e X B l P S J G a W x s Q 2 9 s d W 1 u V H l w Z X M i I F Z h b H V l P S J z Q m d Z P S I g L z 4 8 R W 5 0 c n k g V H l w Z T 0 i R m l s b E x h c 3 R V c G R h d G V k I i B W Y W x 1 Z T 0 i Z D I w M j U t M D I t M j d U M D U 6 M z Y 6 N D Y u M D M 4 N z k z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i I C 8 + P E V u d H J 5 I F R 5 c G U 9 I k F k Z G V k V G 9 E Y X R h T W 9 k Z W w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U m F 0 a W 5 n S U Q m c X V v d D t d L C Z x d W 9 0 O 3 F 1 Z X J 5 U m V s Y X R p b 2 5 z a G l w c y Z x d W 9 0 O z p b X S w m c X V v d D t j b 2 x 1 b W 5 J Z G V u d G l 0 a W V z J n F 1 b 3 Q 7 O l s m c X V v d D t T Z W N 0 a W 9 u M S 9 S Q V R J T k c v Q 2 h h b m d l Z C B U e X B l L n t S Y X R p b m d J R C w 2 f S Z x d W 9 0 O y w m c X V v d D t T Z W N 0 a W 9 u M S 9 S Q V R J T k c v Q 2 h h b m d l Z C B U e X B l L n t S Y X R p b m c s N 3 0 m c X V v d D t d L C Z x d W 9 0 O 0 N v b H V t b k N v d W 5 0 J n F 1 b 3 Q 7 O j I s J n F 1 b 3 Q 7 S 2 V 5 Q 2 9 s d W 1 u T m F t Z X M m c X V v d D s 6 W y Z x d W 9 0 O 1 J h d G l u Z 0 l E J n F 1 b 3 Q 7 X S w m c X V v d D t D b 2 x 1 b W 5 J Z G V u d G l 0 a W V z J n F 1 b 3 Q 7 O l s m c X V v d D t T Z W N 0 a W 9 u M S 9 S Q V R J T k c v Q 2 h h b m d l Z C B U e X B l L n t S Y X R p b m d J R C w 2 f S Z x d W 9 0 O y w m c X V v d D t T Z W N 0 a W 9 u M S 9 S Q V R J T k c v Q 2 h h b m d l Z C B U e X B l L n t S Y X R p b m c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B V E l O R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V R J T k c v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V E l O R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V R J T k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U x F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l Z G U 0 Y z E y L T Z k N m U t N G V k M C 0 4 Z D J h L T U 2 M j h l M T U 5 N W Q w Z i I g L z 4 8 R W 5 0 c n k g V H l w Z T 0 i R m l s b F R h c m d l d C I g V m F s d W U 9 I n N T Q U x F U y I g L z 4 8 R W 5 0 c n k g V H l w Z T 0 i T G 9 h Z G V k V G 9 B b m F s e X N p c 1 N l c n Z p Y 2 V z I i B W Y W x 1 Z T 0 i b D A i I C 8 + P E V u d H J 5 I F R 5 c G U 9 I k F k Z G V k V G 9 E Y X R h T W 9 k Z W w i I F Z h b H V l P S J s M S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3 V D A 1 O j M 2 O j Q 2 L j A 0 M z M w M D h a I i A v P j x F b n R y e S B U e X B l P S J G a W x s Q 2 9 s d W 1 u V H l w Z X M i I F Z h b H V l P S J z Q m d Z R 0 J n T U Z C Z z 0 9 I i A v P j x F b n R y e S B U e X B l P S J G a W x s Q 2 9 s d W 1 u T m F t Z X M i I F Z h b H V l P S J z W y Z x d W 9 0 O 1 N h b G V z S U Q m c X V v d D s s J n F 1 b 3 Q 7 R G F 0 Z U l E J n F 1 b 3 Q 7 L C Z x d W 9 0 O 0 5 h b W V J R C Z x d W 9 0 O y w m c X V v d D t Q c m 9 k d W N 0 S U Q m c X V v d D s s J n F 1 b 3 Q 7 U X V h b n R p d H k m c X V v d D s s J n F 1 b 3 Q 7 U 2 F s Z X M m c X V v d D s s J n F 1 b 3 Q 7 U m F 0 a W 5 n S U Q m c X V v d D t d I i A v P j x F b n R y e S B U e X B l P S J G a W x s U 3 R h d H V z I i B W Y W x 1 Z T 0 i c 0 N v b X B s Z X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T Y W x l c 0 l E J n F 1 b 3 Q 7 X S w m c X V v d D t x d W V y e V J l b G F 0 a W 9 u c 2 h p c H M m c X V v d D s 6 W 1 0 s J n F 1 b 3 Q 7 Y 2 9 s d W 1 u S W R l b n R p d G l l c y Z x d W 9 0 O z p b J n F 1 b 3 Q 7 U 2 V j d G l v b j E v U 0 F M R V M v Q 2 h h b m d l Z C B U e X B l L n t T Y W x l c 0 l E L D E y f S Z x d W 9 0 O y w m c X V v d D t T Z W N 0 a W 9 u M S 9 T Q U x F U y 9 D a G F u Z 2 V k I F R 5 c G U u e 0 R h d G V J R C w w f S Z x d W 9 0 O y w m c X V v d D t T Z W N 0 a W 9 u M S 9 T Q U x F U y 9 D a G F u Z 2 V k I F R 5 c G U u e 0 5 h b W V J R C w y f S Z x d W 9 0 O y w m c X V v d D t T Z W N 0 a W 9 u M S 9 T Q U x F U y 9 D a G F u Z 2 V k I F R 5 c G U u e 1 B y b 2 R 1 Y 3 R J R C w 4 f S Z x d W 9 0 O y w m c X V v d D t T Z W N 0 a W 9 u M S 9 T Q U x F U y 9 D a G F u Z 2 V k I F R 5 c G U u e 1 F 1 Y W 5 0 a X R 5 L D E w f S Z x d W 9 0 O y w m c X V v d D t T Z W N 0 a W 9 u M S 9 T Q U x F U y 9 D a G F u Z 2 V k I F R 5 c G U u e 1 N h b G V z L D E z f S Z x d W 9 0 O y w m c X V v d D t T Z W N 0 a W 9 u M S 9 T Q U x F U y 9 D a G F u Z 2 V k I F R 5 c G U u e 1 J h d G l u Z 0 l E L D Z 9 J n F 1 b 3 Q 7 X S w m c X V v d D t D b 2 x 1 b W 5 D b 3 V u d C Z x d W 9 0 O z o 3 L C Z x d W 9 0 O 0 t l e U N v b H V t b k 5 h b W V z J n F 1 b 3 Q 7 O l s m c X V v d D t T Y W x l c 0 l E J n F 1 b 3 Q 7 X S w m c X V v d D t D b 2 x 1 b W 5 J Z G V u d G l 0 a W V z J n F 1 b 3 Q 7 O l s m c X V v d D t T Z W N 0 a W 9 u M S 9 T Q U x F U y 9 D a G F u Z 2 V k I F R 5 c G U u e 1 N h b G V z S U Q s M T J 9 J n F 1 b 3 Q 7 L C Z x d W 9 0 O 1 N l Y 3 R p b 2 4 x L 1 N B T E V T L 0 N o Y W 5 n Z W Q g V H l w Z S 5 7 R G F 0 Z U l E L D B 9 J n F 1 b 3 Q 7 L C Z x d W 9 0 O 1 N l Y 3 R p b 2 4 x L 1 N B T E V T L 0 N o Y W 5 n Z W Q g V H l w Z S 5 7 T m F t Z U l E L D J 9 J n F 1 b 3 Q 7 L C Z x d W 9 0 O 1 N l Y 3 R p b 2 4 x L 1 N B T E V T L 0 N o Y W 5 n Z W Q g V H l w Z S 5 7 U H J v Z H V j d E l E L D h 9 J n F 1 b 3 Q 7 L C Z x d W 9 0 O 1 N l Y 3 R p b 2 4 x L 1 N B T E V T L 0 N o Y W 5 n Z W Q g V H l w Z S 5 7 U X V h b n R p d H k s M T B 9 J n F 1 b 3 Q 7 L C Z x d W 9 0 O 1 N l Y 3 R p b 2 4 x L 1 N B T E V T L 0 N o Y W 5 n Z W Q g V H l w Z S 5 7 U 2 F s Z X M s M T N 9 J n F 1 b 3 Q 7 L C Z x d W 9 0 O 1 N l Y 3 R p b 2 4 x L 1 N B T E V T L 0 N o Y W 5 n Z W Q g V H l w Z S 5 7 U m F 0 a W 5 n S U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B T E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T E V T L 0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U x F U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U x F U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U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B T U U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R 0 l P T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F V D V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U S U 5 H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U x F U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R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R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U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B T U U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B T U U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U 1 F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d J T 0 4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R 0 l P T i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R 0 l P T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F V D V C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F V D V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R V Q 1 Q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V E l O R y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U S U 5 H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U S U 5 H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U x F U y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M R V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U x F U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A G g m Q 1 Y y V C p f 0 O b 0 C h 4 G Y A A A A A A g A A A A A A E G Y A A A A B A A A g A A A A a 3 C m m V T V x K 4 d j H V G 9 B Q W s i l 9 s L U T y / R D w Q u + v 8 S 0 1 4 k A A A A A D o A A A A A C A A A g A A A A c 1 6 g 6 W C I i s 9 l t a e z m y R H g Q + 2 D P g C n v E 4 n O G W w J k k T E V Q A A A A t e n 7 9 2 G h P r h D 9 i V X j Y r c / h W 8 x N L K x N D w I u B 2 f / l c v 2 a l 7 C f X g 7 r 1 P S 6 3 k P p T V O z l D a o 2 d + i K P K u K Y b v g B q Z 8 r c b 6 A w n k f M c G Q a / t d p n a 5 S 5 A A A A A v + 2 y u 6 M 0 1 H X S 1 X H M y + 8 L w D v t 9 q W O v i H a X S v 2 6 q I h a n 6 2 O G 1 F 6 7 1 o B T o 0 9 7 q G y X S y g Y f A S 2 5 7 A e f Q z L C 3 s u / d F Q = = < / D a t a M a s h u p > 
</file>

<file path=customXml/item5.xml>��< ? x m l   v e r s i o n = " 1 . 0 "   e n c o d i n g = " U T F - 1 6 " ? > < G e m i n i   x m l n s = " h t t p : / / g e m i n i / p i v o t c u s t o m i z a t i o n / T a b l e X M L _ D A T E _ 4 0 e 2 a 8 d e - b a 0 5 - 4 d 1 c - 8 2 6 6 - 2 c 8 d 6 7 4 3 1 2 4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 D a t e I D < / s t r i n g > < / k e y > < v a l u e > < i n t > 7 8 < / i n t > < / v a l u e > < / i t e m > < i t e m > < k e y > < s t r i n g > D a t e < / s t r i n g > < / k e y > < v a l u e > < i n t > 6 5 < / i n t > < / v a l u e > < / i t e m > < / C o l u m n W i d t h s > < C o l u m n D i s p l a y I n d e x > < i t e m > < k e y > < s t r i n g > D a t e I D < / s t r i n g > < / k e y > < v a l u e > < i n t > 0 < / i n t > < / v a l u e > < / i t e m > < i t e m > < k e y > < s t r i n g > D a t e 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D A T E _ 4 0 e 2 a 8 d e - b a 0 5 - 4 d 1 c - 8 2 6 6 - 2 c 8 d 6 7 4 3 1 2 4 6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8C00B319-165B-4AE8-A6AE-EED707A1FDFE}">
  <ds:schemaRefs>
    <ds:schemaRef ds:uri="98587d8b-32ff-4694-8d3a-6f66eb643b0d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04ec5a1a-e29c-407e-9660-cb4eaaff03ab"/>
    <ds:schemaRef ds:uri="http://schemas.microsoft.com/office/2006/metadata/properties"/>
    <ds:schemaRef ds:uri="http://www.w3.org/XML/1998/namespace"/>
  </ds:schemaRefs>
</ds:datastoreItem>
</file>

<file path=customXml/itemProps10.xml><?xml version="1.0" encoding="utf-8"?>
<ds:datastoreItem xmlns:ds="http://schemas.openxmlformats.org/officeDocument/2006/customXml" ds:itemID="{16C4A65C-F642-4BE1-A203-0EB33F0C8FFB}">
  <ds:schemaRefs/>
</ds:datastoreItem>
</file>

<file path=customXml/itemProps11.xml><?xml version="1.0" encoding="utf-8"?>
<ds:datastoreItem xmlns:ds="http://schemas.openxmlformats.org/officeDocument/2006/customXml" ds:itemID="{F132EEEB-F3EC-4706-9B8A-136CB497D386}">
  <ds:schemaRefs/>
</ds:datastoreItem>
</file>

<file path=customXml/itemProps12.xml><?xml version="1.0" encoding="utf-8"?>
<ds:datastoreItem xmlns:ds="http://schemas.openxmlformats.org/officeDocument/2006/customXml" ds:itemID="{F6071B36-1581-407E-B626-6287232E69E1}">
  <ds:schemaRefs/>
</ds:datastoreItem>
</file>

<file path=customXml/itemProps13.xml><?xml version="1.0" encoding="utf-8"?>
<ds:datastoreItem xmlns:ds="http://schemas.openxmlformats.org/officeDocument/2006/customXml" ds:itemID="{15AF8CD5-782D-4088-9047-C1A147A917E2}">
  <ds:schemaRefs/>
</ds:datastoreItem>
</file>

<file path=customXml/itemProps14.xml><?xml version="1.0" encoding="utf-8"?>
<ds:datastoreItem xmlns:ds="http://schemas.openxmlformats.org/officeDocument/2006/customXml" ds:itemID="{60FD740B-FF52-435A-97B6-C1874632AC5C}">
  <ds:schemaRefs/>
</ds:datastoreItem>
</file>

<file path=customXml/itemProps15.xml><?xml version="1.0" encoding="utf-8"?>
<ds:datastoreItem xmlns:ds="http://schemas.openxmlformats.org/officeDocument/2006/customXml" ds:itemID="{BDF5A863-5B8B-4115-A849-07440894C0AB}">
  <ds:schemaRefs/>
</ds:datastoreItem>
</file>

<file path=customXml/itemProps16.xml><?xml version="1.0" encoding="utf-8"?>
<ds:datastoreItem xmlns:ds="http://schemas.openxmlformats.org/officeDocument/2006/customXml" ds:itemID="{539C33BF-C4AB-4617-9A08-CA8C1F0BCE21}">
  <ds:schemaRefs/>
</ds:datastoreItem>
</file>

<file path=customXml/itemProps17.xml><?xml version="1.0" encoding="utf-8"?>
<ds:datastoreItem xmlns:ds="http://schemas.openxmlformats.org/officeDocument/2006/customXml" ds:itemID="{4F651DBB-6767-49C4-9169-76B357AFBD8A}">
  <ds:schemaRefs/>
</ds:datastoreItem>
</file>

<file path=customXml/itemProps18.xml><?xml version="1.0" encoding="utf-8"?>
<ds:datastoreItem xmlns:ds="http://schemas.openxmlformats.org/officeDocument/2006/customXml" ds:itemID="{252BB772-D098-4EFD-8276-71AD99D4B88A}">
  <ds:schemaRefs/>
</ds:datastoreItem>
</file>

<file path=customXml/itemProps19.xml><?xml version="1.0" encoding="utf-8"?>
<ds:datastoreItem xmlns:ds="http://schemas.openxmlformats.org/officeDocument/2006/customXml" ds:itemID="{AB5CC1C6-DED9-404C-B3C6-9E1470BB29E4}">
  <ds:schemaRefs/>
</ds:datastoreItem>
</file>

<file path=customXml/itemProps2.xml><?xml version="1.0" encoding="utf-8"?>
<ds:datastoreItem xmlns:ds="http://schemas.openxmlformats.org/officeDocument/2006/customXml" ds:itemID="{76F14EA0-1B09-4BA6-A1E0-FED8521C2BE1}">
  <ds:schemaRefs>
    <ds:schemaRef ds:uri="http://schemas.microsoft.com/sharepoint/v3/contenttype/forms"/>
  </ds:schemaRefs>
</ds:datastoreItem>
</file>

<file path=customXml/itemProps20.xml><?xml version="1.0" encoding="utf-8"?>
<ds:datastoreItem xmlns:ds="http://schemas.openxmlformats.org/officeDocument/2006/customXml" ds:itemID="{EA2F7E8A-BA49-4354-9608-85B05F54E051}">
  <ds:schemaRefs/>
</ds:datastoreItem>
</file>

<file path=customXml/itemProps3.xml><?xml version="1.0" encoding="utf-8"?>
<ds:datastoreItem xmlns:ds="http://schemas.openxmlformats.org/officeDocument/2006/customXml" ds:itemID="{8184B4C1-4F0A-455C-A4C4-43B4C034F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ec5a1a-e29c-407e-9660-cb4eaaff03ab"/>
    <ds:schemaRef ds:uri="98587d8b-32ff-4694-8d3a-6f66eb643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4B241E6-AE4C-4EA5-96CC-6E77ABF1BB4A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2244A989-52C6-44EF-A8C5-B0376AC4F4DF}">
  <ds:schemaRefs/>
</ds:datastoreItem>
</file>

<file path=customXml/itemProps6.xml><?xml version="1.0" encoding="utf-8"?>
<ds:datastoreItem xmlns:ds="http://schemas.openxmlformats.org/officeDocument/2006/customXml" ds:itemID="{80F74B27-B1D1-4912-82C7-F5C67A601F01}">
  <ds:schemaRefs/>
</ds:datastoreItem>
</file>

<file path=customXml/itemProps7.xml><?xml version="1.0" encoding="utf-8"?>
<ds:datastoreItem xmlns:ds="http://schemas.openxmlformats.org/officeDocument/2006/customXml" ds:itemID="{8841C384-2C3E-4E13-A05B-08946E277621}">
  <ds:schemaRefs/>
</ds:datastoreItem>
</file>

<file path=customXml/itemProps8.xml><?xml version="1.0" encoding="utf-8"?>
<ds:datastoreItem xmlns:ds="http://schemas.openxmlformats.org/officeDocument/2006/customXml" ds:itemID="{622C2C3F-F5AE-4086-971D-7C11B594EDA6}">
  <ds:schemaRefs/>
</ds:datastoreItem>
</file>

<file path=customXml/itemProps9.xml><?xml version="1.0" encoding="utf-8"?>
<ds:datastoreItem xmlns:ds="http://schemas.openxmlformats.org/officeDocument/2006/customXml" ds:itemID="{95DC8449-9AC5-428C-A064-80E37CBAE13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DATE</vt:lpstr>
      <vt:lpstr>NAME</vt:lpstr>
      <vt:lpstr>REGION</vt:lpstr>
      <vt:lpstr>PRODUCT</vt:lpstr>
      <vt:lpstr>RATING</vt:lpstr>
      <vt:lpstr>SALES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Mynda Treacy</dc:creator>
  <cp:keywords/>
  <dc:description/>
  <cp:lastModifiedBy>id idk</cp:lastModifiedBy>
  <cp:revision/>
  <dcterms:created xsi:type="dcterms:W3CDTF">2019-12-23T04:48:23Z</dcterms:created>
  <dcterms:modified xsi:type="dcterms:W3CDTF">2025-02-27T05:48:52Z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</Properties>
</file>