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492a11daa23c91/Desktop/"/>
    </mc:Choice>
  </mc:AlternateContent>
  <xr:revisionPtr revIDLastSave="8" documentId="8_{BC516498-375A-4EA0-9A2E-9001ACBE0750}" xr6:coauthVersionLast="47" xr6:coauthVersionMax="47" xr10:uidLastSave="{4BC08B8D-77B2-4A09-AB37-4FCC643599A1}"/>
  <bookViews>
    <workbookView xWindow="1884" yWindow="1884" windowWidth="17280" windowHeight="10008" xr2:uid="{86F2DFB6-F7FA-4486-9FC5-4ADEA0F64005}"/>
  </bookViews>
  <sheets>
    <sheet name="23-24" sheetId="1" r:id="rId1"/>
    <sheet name="22-23" sheetId="2" r:id="rId2"/>
    <sheet name="21-22" sheetId="3" r:id="rId3"/>
    <sheet name="Total" sheetId="4" r:id="rId4"/>
  </sheets>
  <definedNames>
    <definedName name="_xlnm._FilterDatabase" localSheetId="2" hidden="1">'21-22'!$A$1:$J$77</definedName>
    <definedName name="_xlnm._FilterDatabase" localSheetId="1" hidden="1">'22-23'!$A$1:$J$85</definedName>
    <definedName name="_xlnm._FilterDatabase" localSheetId="0" hidden="1">'23-24'!$A$1:$J$74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4" l="1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" i="4"/>
  <c r="I17" i="3"/>
  <c r="I10" i="3"/>
  <c r="I25" i="3"/>
  <c r="I14" i="3"/>
  <c r="I26" i="3"/>
  <c r="I43" i="3"/>
  <c r="I9" i="3"/>
  <c r="I39" i="3"/>
  <c r="I51" i="3"/>
  <c r="I69" i="3"/>
  <c r="I15" i="3"/>
  <c r="I6" i="3"/>
  <c r="I4" i="3"/>
  <c r="I2" i="3"/>
  <c r="I60" i="3"/>
  <c r="I46" i="3"/>
  <c r="I62" i="3"/>
  <c r="I29" i="3"/>
  <c r="I11" i="3"/>
  <c r="I22" i="3"/>
  <c r="I33" i="3"/>
  <c r="I55" i="3"/>
  <c r="I45" i="3"/>
  <c r="I12" i="3"/>
  <c r="I16" i="3"/>
  <c r="I41" i="3"/>
  <c r="I56" i="3"/>
  <c r="I7" i="3"/>
  <c r="I37" i="3"/>
  <c r="I38" i="3"/>
  <c r="I50" i="3"/>
  <c r="I57" i="3"/>
  <c r="I59" i="3"/>
  <c r="I27" i="3"/>
  <c r="I64" i="3"/>
  <c r="I54" i="3"/>
  <c r="I74" i="3"/>
  <c r="I23" i="3"/>
  <c r="I47" i="3"/>
  <c r="I36" i="3"/>
  <c r="I61" i="3"/>
  <c r="I13" i="3"/>
  <c r="I8" i="3"/>
  <c r="I67" i="3"/>
  <c r="I20" i="3"/>
  <c r="I21" i="3"/>
  <c r="I49" i="3"/>
  <c r="I32" i="3"/>
  <c r="I70" i="3"/>
  <c r="I44" i="3"/>
  <c r="I58" i="3"/>
  <c r="I34" i="3"/>
  <c r="I40" i="3"/>
  <c r="I65" i="3"/>
  <c r="I48" i="3"/>
  <c r="I31" i="3"/>
  <c r="I18" i="3"/>
  <c r="I72" i="3"/>
  <c r="I24" i="3"/>
  <c r="I30" i="3"/>
  <c r="I63" i="3"/>
  <c r="I71" i="3"/>
  <c r="I3" i="3"/>
  <c r="I75" i="3"/>
  <c r="I66" i="3"/>
  <c r="I35" i="3"/>
  <c r="I68" i="3"/>
  <c r="I28" i="3"/>
  <c r="I42" i="3"/>
  <c r="I5" i="3"/>
  <c r="I73" i="3"/>
  <c r="I77" i="3"/>
  <c r="I52" i="3"/>
  <c r="I53" i="3"/>
  <c r="I76" i="3"/>
  <c r="I19" i="3"/>
  <c r="I2" i="2"/>
  <c r="I12" i="2"/>
  <c r="I26" i="2"/>
  <c r="I22" i="2"/>
  <c r="I18" i="2"/>
  <c r="I3" i="2"/>
  <c r="I60" i="2"/>
  <c r="I15" i="2"/>
  <c r="I45" i="2"/>
  <c r="I29" i="2"/>
  <c r="I69" i="2"/>
  <c r="I30" i="2"/>
  <c r="I54" i="2"/>
  <c r="I41" i="2"/>
  <c r="I27" i="2"/>
  <c r="I21" i="2"/>
  <c r="I4" i="2"/>
  <c r="I44" i="2"/>
  <c r="I48" i="2"/>
  <c r="I46" i="2"/>
  <c r="I70" i="2"/>
  <c r="I65" i="2"/>
  <c r="I14" i="2"/>
  <c r="I56" i="2"/>
  <c r="I19" i="2"/>
  <c r="I7" i="2"/>
  <c r="I51" i="2"/>
  <c r="I53" i="2"/>
  <c r="I82" i="2"/>
  <c r="I38" i="2"/>
  <c r="I28" i="2"/>
  <c r="I40" i="2"/>
  <c r="I79" i="2"/>
  <c r="I9" i="2"/>
  <c r="I43" i="2"/>
  <c r="I50" i="2"/>
  <c r="I74" i="2"/>
  <c r="I55" i="2"/>
  <c r="I80" i="2"/>
  <c r="I63" i="2"/>
  <c r="I83" i="2"/>
  <c r="I24" i="2"/>
  <c r="I32" i="2"/>
  <c r="I84" i="2"/>
  <c r="I20" i="2"/>
  <c r="I25" i="2"/>
  <c r="I34" i="2"/>
  <c r="I67" i="2"/>
  <c r="I52" i="2"/>
  <c r="I57" i="2"/>
  <c r="I42" i="2"/>
  <c r="I37" i="2"/>
  <c r="I17" i="2"/>
  <c r="I23" i="2"/>
  <c r="I64" i="2"/>
  <c r="I68" i="2"/>
  <c r="I61" i="2"/>
  <c r="I36" i="2"/>
  <c r="I47" i="2"/>
  <c r="I58" i="2"/>
  <c r="I81" i="2"/>
  <c r="I76" i="2"/>
  <c r="I72" i="2"/>
  <c r="I16" i="2"/>
  <c r="I33" i="2"/>
  <c r="I71" i="2"/>
  <c r="I49" i="2"/>
  <c r="I11" i="2"/>
  <c r="I5" i="2"/>
  <c r="I73" i="2"/>
  <c r="I77" i="2"/>
  <c r="I66" i="2"/>
  <c r="I78" i="2"/>
  <c r="I39" i="2"/>
  <c r="I75" i="2"/>
  <c r="I31" i="2"/>
  <c r="I10" i="2"/>
  <c r="I8" i="2"/>
  <c r="I59" i="2"/>
  <c r="I85" i="2"/>
  <c r="I35" i="2"/>
  <c r="I13" i="2"/>
  <c r="I62" i="2"/>
  <c r="I6" i="2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H15" i="1"/>
  <c r="I15" i="1" s="1"/>
  <c r="H14" i="1"/>
  <c r="I14" i="1" s="1"/>
  <c r="H13" i="1"/>
  <c r="I13" i="1" s="1"/>
  <c r="H12" i="1"/>
  <c r="I12" i="1" s="1"/>
  <c r="H11" i="1"/>
  <c r="I11" i="1" s="1"/>
  <c r="H10" i="1"/>
  <c r="I10" i="1" s="1"/>
  <c r="H9" i="1"/>
  <c r="I9" i="1" s="1"/>
  <c r="H8" i="1"/>
  <c r="I8" i="1" s="1"/>
  <c r="H7" i="1"/>
  <c r="I7" i="1" s="1"/>
  <c r="H6" i="1"/>
  <c r="I6" i="1" s="1"/>
  <c r="H5" i="1"/>
  <c r="I5" i="1" s="1"/>
  <c r="H4" i="1"/>
  <c r="I4" i="1" s="1"/>
  <c r="H3" i="1"/>
  <c r="I3" i="1" s="1"/>
  <c r="H2" i="1"/>
  <c r="I2" i="1" s="1"/>
  <c r="J13" i="1" l="1"/>
  <c r="J23" i="1"/>
  <c r="J35" i="1"/>
  <c r="J59" i="1"/>
  <c r="J12" i="1"/>
  <c r="J48" i="1"/>
  <c r="J37" i="1"/>
  <c r="J61" i="1"/>
  <c r="I76" i="1"/>
  <c r="J7" i="1" s="1"/>
  <c r="J15" i="1"/>
  <c r="J27" i="1"/>
  <c r="J39" i="1"/>
  <c r="J51" i="1"/>
  <c r="J63" i="1"/>
  <c r="J46" i="1"/>
  <c r="J47" i="1"/>
  <c r="J71" i="1"/>
  <c r="J24" i="1"/>
  <c r="J36" i="1"/>
  <c r="J72" i="1"/>
  <c r="J25" i="1"/>
  <c r="J49" i="1"/>
  <c r="J73" i="1"/>
  <c r="J28" i="1"/>
  <c r="J52" i="1"/>
  <c r="J64" i="1"/>
  <c r="J5" i="1"/>
  <c r="J55" i="2"/>
  <c r="J39" i="2"/>
  <c r="J76" i="2"/>
  <c r="I87" i="2"/>
  <c r="J2" i="2" s="1"/>
  <c r="I79" i="3"/>
  <c r="J25" i="3" s="1"/>
  <c r="J18" i="3"/>
  <c r="J73" i="3"/>
  <c r="J53" i="2"/>
  <c r="J63" i="2"/>
  <c r="J37" i="2"/>
  <c r="J50" i="2"/>
  <c r="J58" i="2"/>
  <c r="J19" i="2"/>
  <c r="J78" i="2"/>
  <c r="J13" i="2"/>
  <c r="J73" i="2"/>
  <c r="J79" i="2"/>
  <c r="J70" i="2"/>
  <c r="J45" i="2"/>
  <c r="J64" i="2"/>
  <c r="J32" i="2"/>
  <c r="J28" i="2"/>
  <c r="J10" i="2"/>
  <c r="J33" i="2"/>
  <c r="J17" i="2"/>
  <c r="J17" i="1" l="1"/>
  <c r="J53" i="1"/>
  <c r="J65" i="1"/>
  <c r="J67" i="1"/>
  <c r="J68" i="1"/>
  <c r="J9" i="1"/>
  <c r="J29" i="1"/>
  <c r="J31" i="1"/>
  <c r="J56" i="1"/>
  <c r="J45" i="1"/>
  <c r="J19" i="1"/>
  <c r="J43" i="1"/>
  <c r="J44" i="1"/>
  <c r="J57" i="1"/>
  <c r="J41" i="1"/>
  <c r="J32" i="1"/>
  <c r="J33" i="1"/>
  <c r="J69" i="1"/>
  <c r="J6" i="1"/>
  <c r="J18" i="1"/>
  <c r="J30" i="1"/>
  <c r="J42" i="1"/>
  <c r="J54" i="1"/>
  <c r="J66" i="1"/>
  <c r="J55" i="1"/>
  <c r="J8" i="1"/>
  <c r="J21" i="1"/>
  <c r="J20" i="1"/>
  <c r="J26" i="1"/>
  <c r="J16" i="1"/>
  <c r="J58" i="1"/>
  <c r="J3" i="1"/>
  <c r="J11" i="1"/>
  <c r="J4" i="1"/>
  <c r="J10" i="1"/>
  <c r="J62" i="1"/>
  <c r="J70" i="1"/>
  <c r="J74" i="1"/>
  <c r="J38" i="1"/>
  <c r="J22" i="1"/>
  <c r="J50" i="1"/>
  <c r="J40" i="1"/>
  <c r="J14" i="1"/>
  <c r="J60" i="1"/>
  <c r="J2" i="1"/>
  <c r="J34" i="1"/>
  <c r="J5" i="2"/>
  <c r="J49" i="2"/>
  <c r="J7" i="2"/>
  <c r="J12" i="2"/>
  <c r="J20" i="2"/>
  <c r="J21" i="2"/>
  <c r="J61" i="2"/>
  <c r="J67" i="2"/>
  <c r="J80" i="2"/>
  <c r="J35" i="2"/>
  <c r="J23" i="2"/>
  <c r="J69" i="2"/>
  <c r="J34" i="2"/>
  <c r="J75" i="2"/>
  <c r="J41" i="2"/>
  <c r="J26" i="2"/>
  <c r="J66" i="2"/>
  <c r="J56" i="2"/>
  <c r="J40" i="2"/>
  <c r="J71" i="2"/>
  <c r="J65" i="2"/>
  <c r="J8" i="2"/>
  <c r="J9" i="2"/>
  <c r="J14" i="2"/>
  <c r="J72" i="2"/>
  <c r="J27" i="2"/>
  <c r="J54" i="2"/>
  <c r="J44" i="2"/>
  <c r="J62" i="2"/>
  <c r="J15" i="2"/>
  <c r="J46" i="2"/>
  <c r="J18" i="2"/>
  <c r="J6" i="2"/>
  <c r="J60" i="2"/>
  <c r="J31" i="2"/>
  <c r="J51" i="2"/>
  <c r="J3" i="2"/>
  <c r="J30" i="2"/>
  <c r="J59" i="2"/>
  <c r="J22" i="2"/>
  <c r="J38" i="2"/>
  <c r="J77" i="2"/>
  <c r="J24" i="2"/>
  <c r="J47" i="2"/>
  <c r="J29" i="2"/>
  <c r="J84" i="2"/>
  <c r="J43" i="2"/>
  <c r="J4" i="2"/>
  <c r="J68" i="2"/>
  <c r="J81" i="2"/>
  <c r="J82" i="2"/>
  <c r="J11" i="2"/>
  <c r="J25" i="2"/>
  <c r="J52" i="2"/>
  <c r="J57" i="2"/>
  <c r="J83" i="2"/>
  <c r="J48" i="2"/>
  <c r="J85" i="2"/>
  <c r="J36" i="2"/>
  <c r="J74" i="2"/>
  <c r="J16" i="2"/>
  <c r="J42" i="2"/>
  <c r="J52" i="3"/>
  <c r="J60" i="3"/>
  <c r="J40" i="3"/>
  <c r="J48" i="3"/>
  <c r="J10" i="3"/>
  <c r="J17" i="3"/>
  <c r="J15" i="3"/>
  <c r="J56" i="3"/>
  <c r="J65" i="3"/>
  <c r="J19" i="3"/>
  <c r="J24" i="3"/>
  <c r="J16" i="3"/>
  <c r="J64" i="3"/>
  <c r="J45" i="3"/>
  <c r="J14" i="3"/>
  <c r="J66" i="3"/>
  <c r="J68" i="3"/>
  <c r="J63" i="3"/>
  <c r="J77" i="3"/>
  <c r="J5" i="3"/>
  <c r="J47" i="3"/>
  <c r="J75" i="3"/>
  <c r="J69" i="3"/>
  <c r="J26" i="3"/>
  <c r="J23" i="3"/>
  <c r="J51" i="3"/>
  <c r="J74" i="3"/>
  <c r="J46" i="3"/>
  <c r="J43" i="3"/>
  <c r="J39" i="3"/>
  <c r="J70" i="3"/>
  <c r="J30" i="3"/>
  <c r="J72" i="3"/>
  <c r="J58" i="3"/>
  <c r="J33" i="3"/>
  <c r="J28" i="3"/>
  <c r="J9" i="3"/>
  <c r="J62" i="3"/>
  <c r="J49" i="3"/>
  <c r="J37" i="3"/>
  <c r="J61" i="3"/>
  <c r="J7" i="3"/>
  <c r="J29" i="3"/>
  <c r="J22" i="3"/>
  <c r="J4" i="3"/>
  <c r="J32" i="3"/>
  <c r="J21" i="3"/>
  <c r="J3" i="3"/>
  <c r="J31" i="3"/>
  <c r="J53" i="3"/>
  <c r="J59" i="3"/>
  <c r="J11" i="3"/>
  <c r="J44" i="3"/>
  <c r="J41" i="3"/>
  <c r="J36" i="3"/>
  <c r="J38" i="3"/>
  <c r="J57" i="3"/>
  <c r="J42" i="3"/>
  <c r="J54" i="3"/>
  <c r="J27" i="3"/>
  <c r="J76" i="3"/>
  <c r="J6" i="3"/>
  <c r="J35" i="3"/>
  <c r="J71" i="3"/>
  <c r="J2" i="3"/>
  <c r="J50" i="3"/>
  <c r="J8" i="3"/>
  <c r="J34" i="3"/>
  <c r="J13" i="3"/>
  <c r="J67" i="3"/>
  <c r="J20" i="3"/>
  <c r="J12" i="3"/>
  <c r="J55" i="3"/>
</calcChain>
</file>

<file path=xl/sharedStrings.xml><?xml version="1.0" encoding="utf-8"?>
<sst xmlns="http://schemas.openxmlformats.org/spreadsheetml/2006/main" count="1199" uniqueCount="153">
  <si>
    <t>Player</t>
  </si>
  <si>
    <t>Team</t>
  </si>
  <si>
    <t>GP</t>
  </si>
  <si>
    <t>TOI</t>
  </si>
  <si>
    <t>GA</t>
  </si>
  <si>
    <t>xG Against</t>
  </si>
  <si>
    <t>GSAx</t>
  </si>
  <si>
    <t>GSAx/60</t>
  </si>
  <si>
    <t>GSAx+</t>
  </si>
  <si>
    <t>Dan Vladar</t>
  </si>
  <si>
    <t>CGY</t>
  </si>
  <si>
    <t>Dustin Wolf</t>
  </si>
  <si>
    <t>Arvid Soderblom</t>
  </si>
  <si>
    <t>CHI</t>
  </si>
  <si>
    <t>Antti Raanta</t>
  </si>
  <si>
    <t>CAR</t>
  </si>
  <si>
    <t>Vitek Vanecek</t>
  </si>
  <si>
    <t>N.J</t>
  </si>
  <si>
    <t>Jonas Johansson</t>
  </si>
  <si>
    <t>T.B</t>
  </si>
  <si>
    <t>Eric Comrie</t>
  </si>
  <si>
    <t>BUF</t>
  </si>
  <si>
    <t>Joonas Korpisalo</t>
  </si>
  <si>
    <t>OTT</t>
  </si>
  <si>
    <t>Marc-Andre Fleury</t>
  </si>
  <si>
    <t>MIN</t>
  </si>
  <si>
    <t>Scott Wedgewood</t>
  </si>
  <si>
    <t>DAL</t>
  </si>
  <si>
    <t>Ilya Samsonov</t>
  </si>
  <si>
    <t>TOR</t>
  </si>
  <si>
    <t>Anton Forsberg</t>
  </si>
  <si>
    <t>Spencer Martin</t>
  </si>
  <si>
    <t>CAR, CBJ</t>
  </si>
  <si>
    <t>Akira Schmid</t>
  </si>
  <si>
    <t>Filip Gustavsson</t>
  </si>
  <si>
    <t>Karel Vejmelka</t>
  </si>
  <si>
    <t>ARI</t>
  </si>
  <si>
    <t>Darcy Kuemper</t>
  </si>
  <si>
    <t>WSH</t>
  </si>
  <si>
    <t>John Gibson</t>
  </si>
  <si>
    <t>ANA</t>
  </si>
  <si>
    <t>Lukas Dostal</t>
  </si>
  <si>
    <t>Samuel Ersson</t>
  </si>
  <si>
    <t>PHI</t>
  </si>
  <si>
    <t>Nico Daws</t>
  </si>
  <si>
    <t>Andrei Vasilevskiy</t>
  </si>
  <si>
    <t>Casey DeSmith</t>
  </si>
  <si>
    <t>VAN</t>
  </si>
  <si>
    <t>Kaapo Kahkonen</t>
  </si>
  <si>
    <t>N.J, S.J</t>
  </si>
  <si>
    <t>Jake Oettinger</t>
  </si>
  <si>
    <t>Philipp Grubauer</t>
  </si>
  <si>
    <t>SEA</t>
  </si>
  <si>
    <t>Alex Lyon</t>
  </si>
  <si>
    <t>DET</t>
  </si>
  <si>
    <t>Alexandar Georgiev</t>
  </si>
  <si>
    <t>COL</t>
  </si>
  <si>
    <t>Ville Husso</t>
  </si>
  <si>
    <t>Daniil Tarasov</t>
  </si>
  <si>
    <t>CBJ</t>
  </si>
  <si>
    <t>Alex Nedeljkovic</t>
  </si>
  <si>
    <t>PIT</t>
  </si>
  <si>
    <t>Elvis Merzlikins</t>
  </si>
  <si>
    <t>Jake Allen</t>
  </si>
  <si>
    <t>MTL, N.J</t>
  </si>
  <si>
    <t>Logan Thompson</t>
  </si>
  <si>
    <t>VGK</t>
  </si>
  <si>
    <t>Juuse Saros</t>
  </si>
  <si>
    <t>NSH</t>
  </si>
  <si>
    <t>Petr Mrazek</t>
  </si>
  <si>
    <t>Carter Hart</t>
  </si>
  <si>
    <t>Ilya Sorokin</t>
  </si>
  <si>
    <t>NYI</t>
  </si>
  <si>
    <t>Mackenzie Blackwood</t>
  </si>
  <si>
    <t>S.J</t>
  </si>
  <si>
    <t>Pyotr Kochetkov</t>
  </si>
  <si>
    <t>James Reimer</t>
  </si>
  <si>
    <t>Tristan Jarry</t>
  </si>
  <si>
    <t>Calvin Pickard</t>
  </si>
  <si>
    <t>EDM</t>
  </si>
  <si>
    <t>Stuart Skinner</t>
  </si>
  <si>
    <t>Kevin Lankinen</t>
  </si>
  <si>
    <t>Connor Ingram</t>
  </si>
  <si>
    <t>Sergei Bobrovsky</t>
  </si>
  <si>
    <t>FLA</t>
  </si>
  <si>
    <t>Jet Greaves</t>
  </si>
  <si>
    <t>Igor Shesterkin</t>
  </si>
  <si>
    <t>NYR</t>
  </si>
  <si>
    <t>Adin Hill</t>
  </si>
  <si>
    <t>Devon Levi</t>
  </si>
  <si>
    <t>Charlie Lindgren</t>
  </si>
  <si>
    <t>Ukko-Pekka Luukkonen</t>
  </si>
  <si>
    <t>Cam Talbot</t>
  </si>
  <si>
    <t>L.A</t>
  </si>
  <si>
    <t>Joey Daccord</t>
  </si>
  <si>
    <t>Joseph Woll</t>
  </si>
  <si>
    <t>Sam Montembeault</t>
  </si>
  <si>
    <t>MTL</t>
  </si>
  <si>
    <t>Cayden Primeau</t>
  </si>
  <si>
    <t>Martin Jones</t>
  </si>
  <si>
    <t>Jordan Binnington</t>
  </si>
  <si>
    <t>STL</t>
  </si>
  <si>
    <t>Jacob Markstrom</t>
  </si>
  <si>
    <t>Linus Ullmark</t>
  </si>
  <si>
    <t>BOS</t>
  </si>
  <si>
    <t>Jonathan Quick</t>
  </si>
  <si>
    <t>Joel Hofer</t>
  </si>
  <si>
    <t>Semyon Varlamov</t>
  </si>
  <si>
    <t>Jeremy Swayman</t>
  </si>
  <si>
    <t>Thatcher Demko</t>
  </si>
  <si>
    <t>Connor Hellebuyck</t>
  </si>
  <si>
    <t>WPG</t>
  </si>
  <si>
    <t>David Rittich</t>
  </si>
  <si>
    <t>Laurent Brossoit</t>
  </si>
  <si>
    <t>Justus Annunen</t>
  </si>
  <si>
    <t>Anthony Stolarz</t>
  </si>
  <si>
    <t>Frederik Andersen</t>
  </si>
  <si>
    <t>Season</t>
  </si>
  <si>
    <t>xGA</t>
  </si>
  <si>
    <t>22-23</t>
  </si>
  <si>
    <t>Pheonix Copley</t>
  </si>
  <si>
    <t>Casey Desmith</t>
  </si>
  <si>
    <t>Jack Campbell</t>
  </si>
  <si>
    <t>Craig Anderson</t>
  </si>
  <si>
    <t>Alex Stalock</t>
  </si>
  <si>
    <t>Matt Murray</t>
  </si>
  <si>
    <t>Jaroslav Halak</t>
  </si>
  <si>
    <t>Brian Elliott</t>
  </si>
  <si>
    <t>Spencer Knight</t>
  </si>
  <si>
    <t>Collin Delia</t>
  </si>
  <si>
    <t>Felix Sandstrom</t>
  </si>
  <si>
    <t>Thomas Greiss</t>
  </si>
  <si>
    <t>Mads Sogaard</t>
  </si>
  <si>
    <t>Pavel Francouz</t>
  </si>
  <si>
    <t>Magnus Hellberg</t>
  </si>
  <si>
    <t>Daniil Tarasov (G)</t>
  </si>
  <si>
    <t>Michael Hutchinson</t>
  </si>
  <si>
    <t>Erik Kallgren</t>
  </si>
  <si>
    <t>Calvin Petersen</t>
  </si>
  <si>
    <t>Ivan Prosvetov</t>
  </si>
  <si>
    <t>Dustin Tokarski</t>
  </si>
  <si>
    <t>Aaron Dell</t>
  </si>
  <si>
    <t>Jon Gillies</t>
  </si>
  <si>
    <t>21-22</t>
  </si>
  <si>
    <t>Mikko Koskinen</t>
  </si>
  <si>
    <t>Robin Lehner</t>
  </si>
  <si>
    <t>Mike Smith</t>
  </si>
  <si>
    <t>Chris Driedger</t>
  </si>
  <si>
    <t>Braden Holtby</t>
  </si>
  <si>
    <t>Jonathan Bernier</t>
  </si>
  <si>
    <t>Anton Khudobin</t>
  </si>
  <si>
    <t>23-24</t>
  </si>
  <si>
    <t>Z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</si>
</sst>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1138-F6C6-43B4-8AF6-672E4F81D2E8}">
  <dimension ref="A1:J76"/>
  <sheetViews>
    <sheetView tabSelected="1" workbookViewId="0">
      <selection activeCell="K2" sqref="K2"/>
    </sheetView>
  </sheetViews>
  <sheetFormatPr defaultRowHeight="14.4" x14ac:dyDescent="0.3"/>
  <cols>
    <col min="1" max="1" width="21.21875" bestFit="1" customWidth="1"/>
    <col min="2" max="2" width="9.21875" bestFit="1" customWidth="1"/>
    <col min="3" max="3" width="8.33203125" bestFit="1" customWidth="1"/>
    <col min="4" max="4" width="5.6640625" bestFit="1" customWidth="1"/>
    <col min="5" max="5" width="12" bestFit="1" customWidth="1"/>
    <col min="6" max="6" width="5.6640625" bestFit="1" customWidth="1"/>
    <col min="7" max="7" width="11.88671875" bestFit="1" customWidth="1"/>
    <col min="8" max="8" width="7.6640625" bestFit="1" customWidth="1"/>
    <col min="9" max="9" width="12.6640625" bestFit="1" customWidth="1"/>
  </cols>
  <sheetData>
    <row r="1" spans="1:10" x14ac:dyDescent="0.3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</v>
      </c>
      <c r="B2" t="s">
        <v>151</v>
      </c>
      <c r="C2" t="s">
        <v>10</v>
      </c>
      <c r="D2">
        <v>20</v>
      </c>
      <c r="E2">
        <v>1128.5166666667001</v>
      </c>
      <c r="F2">
        <v>68</v>
      </c>
      <c r="G2">
        <v>52.92</v>
      </c>
      <c r="H2">
        <f t="shared" ref="H2:H65" si="0">G2-F2</f>
        <v>-15.079999999999998</v>
      </c>
      <c r="I2">
        <f>(H2/E2)*60</f>
        <v>-0.80176042297408667</v>
      </c>
      <c r="J2" s="2">
        <f>((I2+1)/($I$76+1))*100</f>
        <v>19.160535652116835</v>
      </c>
    </row>
    <row r="3" spans="1:10" x14ac:dyDescent="0.3">
      <c r="A3" t="s">
        <v>11</v>
      </c>
      <c r="B3" t="s">
        <v>151</v>
      </c>
      <c r="C3" t="s">
        <v>10</v>
      </c>
      <c r="D3">
        <v>16</v>
      </c>
      <c r="E3">
        <v>890.5</v>
      </c>
      <c r="F3">
        <v>49</v>
      </c>
      <c r="G3">
        <v>37.479999999999997</v>
      </c>
      <c r="H3">
        <f t="shared" si="0"/>
        <v>-11.520000000000003</v>
      </c>
      <c r="I3">
        <f t="shared" ref="I3:I65" si="1">(H3/E3)*60</f>
        <v>-0.77619314991577792</v>
      </c>
      <c r="J3" s="2">
        <f t="shared" ref="J3:J66" si="2">((I3+1)/($I$76+1))*100</f>
        <v>21.631700362567639</v>
      </c>
    </row>
    <row r="4" spans="1:10" x14ac:dyDescent="0.3">
      <c r="A4" t="s">
        <v>12</v>
      </c>
      <c r="B4" t="s">
        <v>151</v>
      </c>
      <c r="C4" t="s">
        <v>13</v>
      </c>
      <c r="D4">
        <v>31</v>
      </c>
      <c r="E4">
        <v>1684.2333333332999</v>
      </c>
      <c r="F4">
        <v>109</v>
      </c>
      <c r="G4">
        <v>89.44</v>
      </c>
      <c r="H4">
        <f t="shared" si="0"/>
        <v>-19.560000000000002</v>
      </c>
      <c r="I4">
        <f t="shared" si="1"/>
        <v>-0.69681556395591859</v>
      </c>
      <c r="J4" s="2">
        <f t="shared" si="2"/>
        <v>29.303816539268535</v>
      </c>
    </row>
    <row r="5" spans="1:10" x14ac:dyDescent="0.3">
      <c r="A5" t="s">
        <v>14</v>
      </c>
      <c r="B5" t="s">
        <v>151</v>
      </c>
      <c r="C5" t="s">
        <v>15</v>
      </c>
      <c r="D5">
        <v>24</v>
      </c>
      <c r="E5">
        <v>1265.1833333333</v>
      </c>
      <c r="F5">
        <v>63</v>
      </c>
      <c r="G5">
        <v>50.99</v>
      </c>
      <c r="H5">
        <f t="shared" si="0"/>
        <v>-12.009999999999998</v>
      </c>
      <c r="I5">
        <f t="shared" si="1"/>
        <v>-0.56956172359738555</v>
      </c>
      <c r="J5" s="2">
        <f t="shared" si="2"/>
        <v>41.60333705700922</v>
      </c>
    </row>
    <row r="6" spans="1:10" x14ac:dyDescent="0.3">
      <c r="A6" t="s">
        <v>16</v>
      </c>
      <c r="B6" t="s">
        <v>151</v>
      </c>
      <c r="C6" t="s">
        <v>17</v>
      </c>
      <c r="D6">
        <v>32</v>
      </c>
      <c r="E6">
        <v>1787.35</v>
      </c>
      <c r="F6">
        <v>94</v>
      </c>
      <c r="G6">
        <v>80.459999999999994</v>
      </c>
      <c r="H6">
        <f t="shared" si="0"/>
        <v>-13.540000000000006</v>
      </c>
      <c r="I6">
        <f t="shared" si="1"/>
        <v>-0.45452765267015438</v>
      </c>
      <c r="J6" s="2">
        <f t="shared" si="2"/>
        <v>52.7217749102197</v>
      </c>
    </row>
    <row r="7" spans="1:10" x14ac:dyDescent="0.3">
      <c r="A7" t="s">
        <v>18</v>
      </c>
      <c r="B7" t="s">
        <v>151</v>
      </c>
      <c r="C7" t="s">
        <v>19</v>
      </c>
      <c r="D7">
        <v>26</v>
      </c>
      <c r="E7">
        <v>1477.4833333332999</v>
      </c>
      <c r="F7">
        <v>83</v>
      </c>
      <c r="G7">
        <v>72.709999999999994</v>
      </c>
      <c r="H7">
        <f t="shared" si="0"/>
        <v>-10.290000000000006</v>
      </c>
      <c r="I7">
        <f t="shared" si="1"/>
        <v>-0.41787273404100284</v>
      </c>
      <c r="J7" s="2">
        <f t="shared" si="2"/>
        <v>56.264598627642648</v>
      </c>
    </row>
    <row r="8" spans="1:10" x14ac:dyDescent="0.3">
      <c r="A8" t="s">
        <v>20</v>
      </c>
      <c r="B8" t="s">
        <v>151</v>
      </c>
      <c r="C8" t="s">
        <v>21</v>
      </c>
      <c r="D8">
        <v>10</v>
      </c>
      <c r="E8">
        <v>519.9</v>
      </c>
      <c r="F8">
        <v>32</v>
      </c>
      <c r="G8">
        <v>28.71</v>
      </c>
      <c r="H8">
        <f t="shared" si="0"/>
        <v>-3.2899999999999991</v>
      </c>
      <c r="I8">
        <f t="shared" si="1"/>
        <v>-0.37968840161569528</v>
      </c>
      <c r="J8" s="2">
        <f t="shared" si="2"/>
        <v>59.95524543875721</v>
      </c>
    </row>
    <row r="9" spans="1:10" x14ac:dyDescent="0.3">
      <c r="A9" t="s">
        <v>22</v>
      </c>
      <c r="B9" t="s">
        <v>151</v>
      </c>
      <c r="C9" t="s">
        <v>23</v>
      </c>
      <c r="D9">
        <v>55</v>
      </c>
      <c r="E9">
        <v>3080.7333333332999</v>
      </c>
      <c r="F9">
        <v>168</v>
      </c>
      <c r="G9">
        <v>149.77000000000001</v>
      </c>
      <c r="H9">
        <f t="shared" si="0"/>
        <v>-18.22999999999999</v>
      </c>
      <c r="I9">
        <f t="shared" si="1"/>
        <v>-0.35504533552617706</v>
      </c>
      <c r="J9" s="2">
        <f t="shared" si="2"/>
        <v>62.337082372983332</v>
      </c>
    </row>
    <row r="10" spans="1:10" x14ac:dyDescent="0.3">
      <c r="A10" t="s">
        <v>24</v>
      </c>
      <c r="B10" t="s">
        <v>151</v>
      </c>
      <c r="C10" t="s">
        <v>25</v>
      </c>
      <c r="D10">
        <v>39</v>
      </c>
      <c r="E10">
        <v>2174.5166666667001</v>
      </c>
      <c r="F10">
        <v>108</v>
      </c>
      <c r="G10">
        <v>95.3</v>
      </c>
      <c r="H10">
        <f t="shared" si="0"/>
        <v>-12.700000000000003</v>
      </c>
      <c r="I10">
        <f t="shared" si="1"/>
        <v>-0.35042269929715647</v>
      </c>
      <c r="J10" s="2">
        <f t="shared" si="2"/>
        <v>62.783876033470918</v>
      </c>
    </row>
    <row r="11" spans="1:10" x14ac:dyDescent="0.3">
      <c r="A11" t="s">
        <v>26</v>
      </c>
      <c r="B11" t="s">
        <v>151</v>
      </c>
      <c r="C11" t="s">
        <v>27</v>
      </c>
      <c r="D11">
        <v>32</v>
      </c>
      <c r="E11">
        <v>1789.1333333333</v>
      </c>
      <c r="F11">
        <v>85</v>
      </c>
      <c r="G11">
        <v>74.73</v>
      </c>
      <c r="H11">
        <f t="shared" si="0"/>
        <v>-10.269999999999996</v>
      </c>
      <c r="I11">
        <f t="shared" si="1"/>
        <v>-0.3444125647427122</v>
      </c>
      <c r="J11" s="2">
        <f t="shared" si="2"/>
        <v>63.364776170225113</v>
      </c>
    </row>
    <row r="12" spans="1:10" x14ac:dyDescent="0.3">
      <c r="A12" t="s">
        <v>28</v>
      </c>
      <c r="B12" t="s">
        <v>151</v>
      </c>
      <c r="C12" t="s">
        <v>29</v>
      </c>
      <c r="D12">
        <v>40</v>
      </c>
      <c r="E12">
        <v>2300.9666666666999</v>
      </c>
      <c r="F12">
        <v>120</v>
      </c>
      <c r="G12">
        <v>107.77</v>
      </c>
      <c r="H12">
        <f t="shared" si="0"/>
        <v>-12.230000000000004</v>
      </c>
      <c r="I12">
        <f t="shared" si="1"/>
        <v>-0.31890944385692521</v>
      </c>
      <c r="J12" s="2">
        <f t="shared" si="2"/>
        <v>65.829740352975023</v>
      </c>
    </row>
    <row r="13" spans="1:10" x14ac:dyDescent="0.3">
      <c r="A13" t="s">
        <v>30</v>
      </c>
      <c r="B13" t="s">
        <v>151</v>
      </c>
      <c r="C13" t="s">
        <v>23</v>
      </c>
      <c r="D13">
        <v>30</v>
      </c>
      <c r="E13">
        <v>1569.75</v>
      </c>
      <c r="F13">
        <v>84</v>
      </c>
      <c r="G13">
        <v>76.08</v>
      </c>
      <c r="H13">
        <f t="shared" si="0"/>
        <v>-7.9200000000000017</v>
      </c>
      <c r="I13">
        <f t="shared" si="1"/>
        <v>-0.30272336359292884</v>
      </c>
      <c r="J13" s="2">
        <f t="shared" si="2"/>
        <v>67.394180575351953</v>
      </c>
    </row>
    <row r="14" spans="1:10" x14ac:dyDescent="0.3">
      <c r="A14" t="s">
        <v>31</v>
      </c>
      <c r="B14" t="s">
        <v>151</v>
      </c>
      <c r="C14" t="s">
        <v>32</v>
      </c>
      <c r="D14">
        <v>19</v>
      </c>
      <c r="E14">
        <v>1072.2166666666999</v>
      </c>
      <c r="F14">
        <v>59</v>
      </c>
      <c r="G14">
        <v>53.85</v>
      </c>
      <c r="H14">
        <f t="shared" si="0"/>
        <v>-5.1499999999999986</v>
      </c>
      <c r="I14">
        <f t="shared" si="1"/>
        <v>-0.2881880216995853</v>
      </c>
      <c r="J14" s="2">
        <f t="shared" si="2"/>
        <v>68.799071267419492</v>
      </c>
    </row>
    <row r="15" spans="1:10" x14ac:dyDescent="0.3">
      <c r="A15" t="s">
        <v>33</v>
      </c>
      <c r="B15" t="s">
        <v>151</v>
      </c>
      <c r="C15" t="s">
        <v>17</v>
      </c>
      <c r="D15">
        <v>19</v>
      </c>
      <c r="E15">
        <v>914.15</v>
      </c>
      <c r="F15">
        <v>48</v>
      </c>
      <c r="G15">
        <v>43.77</v>
      </c>
      <c r="H15">
        <f t="shared" si="0"/>
        <v>-4.2299999999999969</v>
      </c>
      <c r="I15">
        <f t="shared" si="1"/>
        <v>-0.27763496143958849</v>
      </c>
      <c r="J15" s="2">
        <f t="shared" si="2"/>
        <v>69.819060768931479</v>
      </c>
    </row>
    <row r="16" spans="1:10" x14ac:dyDescent="0.3">
      <c r="A16" t="s">
        <v>34</v>
      </c>
      <c r="B16" t="s">
        <v>151</v>
      </c>
      <c r="C16" t="s">
        <v>25</v>
      </c>
      <c r="D16">
        <v>45</v>
      </c>
      <c r="E16">
        <v>2521.9</v>
      </c>
      <c r="F16">
        <v>129</v>
      </c>
      <c r="G16">
        <v>117.54</v>
      </c>
      <c r="H16">
        <f t="shared" si="0"/>
        <v>-11.459999999999994</v>
      </c>
      <c r="I16">
        <f t="shared" si="1"/>
        <v>-0.27265157222728881</v>
      </c>
      <c r="J16" s="2">
        <f t="shared" si="2"/>
        <v>70.300722443674459</v>
      </c>
    </row>
    <row r="17" spans="1:10" x14ac:dyDescent="0.3">
      <c r="A17" t="s">
        <v>35</v>
      </c>
      <c r="B17" t="s">
        <v>151</v>
      </c>
      <c r="C17" t="s">
        <v>36</v>
      </c>
      <c r="D17">
        <v>38</v>
      </c>
      <c r="E17">
        <v>2040.1333333333</v>
      </c>
      <c r="F17">
        <v>114</v>
      </c>
      <c r="G17">
        <v>105.61</v>
      </c>
      <c r="H17">
        <f t="shared" si="0"/>
        <v>-8.39</v>
      </c>
      <c r="I17">
        <f t="shared" si="1"/>
        <v>-0.24674857852428347</v>
      </c>
      <c r="J17" s="2">
        <f t="shared" si="2"/>
        <v>72.804335706923681</v>
      </c>
    </row>
    <row r="18" spans="1:10" x14ac:dyDescent="0.3">
      <c r="A18" t="s">
        <v>37</v>
      </c>
      <c r="B18" t="s">
        <v>151</v>
      </c>
      <c r="C18" t="s">
        <v>38</v>
      </c>
      <c r="D18">
        <v>33</v>
      </c>
      <c r="E18">
        <v>1866.5333333333001</v>
      </c>
      <c r="F18">
        <v>103</v>
      </c>
      <c r="G18">
        <v>96.02</v>
      </c>
      <c r="H18">
        <f t="shared" si="0"/>
        <v>-6.980000000000004</v>
      </c>
      <c r="I18">
        <f t="shared" si="1"/>
        <v>-0.22437316951211211</v>
      </c>
      <c r="J18" s="2">
        <f t="shared" si="2"/>
        <v>74.966995800030944</v>
      </c>
    </row>
    <row r="19" spans="1:10" x14ac:dyDescent="0.3">
      <c r="A19" t="s">
        <v>39</v>
      </c>
      <c r="B19" t="s">
        <v>151</v>
      </c>
      <c r="C19" t="s">
        <v>40</v>
      </c>
      <c r="D19">
        <v>46</v>
      </c>
      <c r="E19">
        <v>2556.5500000000002</v>
      </c>
      <c r="F19">
        <v>150</v>
      </c>
      <c r="G19">
        <v>142.05000000000001</v>
      </c>
      <c r="H19">
        <f t="shared" si="0"/>
        <v>-7.9499999999999886</v>
      </c>
      <c r="I19">
        <f t="shared" si="1"/>
        <v>-0.18657957012379939</v>
      </c>
      <c r="J19" s="2">
        <f t="shared" si="2"/>
        <v>78.619876921780559</v>
      </c>
    </row>
    <row r="20" spans="1:10" x14ac:dyDescent="0.3">
      <c r="A20" t="s">
        <v>41</v>
      </c>
      <c r="B20" t="s">
        <v>151</v>
      </c>
      <c r="C20" t="s">
        <v>40</v>
      </c>
      <c r="D20">
        <v>43</v>
      </c>
      <c r="E20">
        <v>2262.8166666666998</v>
      </c>
      <c r="F20">
        <v>128</v>
      </c>
      <c r="G20">
        <v>121.14</v>
      </c>
      <c r="H20">
        <f t="shared" si="0"/>
        <v>-6.8599999999999994</v>
      </c>
      <c r="I20">
        <f t="shared" si="1"/>
        <v>-0.18189719302638774</v>
      </c>
      <c r="J20" s="2">
        <f t="shared" si="2"/>
        <v>79.07244474228132</v>
      </c>
    </row>
    <row r="21" spans="1:10" x14ac:dyDescent="0.3">
      <c r="A21" t="s">
        <v>42</v>
      </c>
      <c r="B21" t="s">
        <v>151</v>
      </c>
      <c r="C21" t="s">
        <v>43</v>
      </c>
      <c r="D21">
        <v>51</v>
      </c>
      <c r="E21">
        <v>2809.4666666666999</v>
      </c>
      <c r="F21">
        <v>132</v>
      </c>
      <c r="G21">
        <v>125.28</v>
      </c>
      <c r="H21">
        <f t="shared" si="0"/>
        <v>-6.7199999999999989</v>
      </c>
      <c r="I21">
        <f t="shared" si="1"/>
        <v>-0.14351478335152407</v>
      </c>
      <c r="J21" s="2">
        <f t="shared" si="2"/>
        <v>82.782236399540793</v>
      </c>
    </row>
    <row r="22" spans="1:10" x14ac:dyDescent="0.3">
      <c r="A22" t="s">
        <v>44</v>
      </c>
      <c r="B22" t="s">
        <v>151</v>
      </c>
      <c r="C22" t="s">
        <v>17</v>
      </c>
      <c r="D22">
        <v>21</v>
      </c>
      <c r="E22">
        <v>1144.05</v>
      </c>
      <c r="F22">
        <v>60</v>
      </c>
      <c r="G22">
        <v>57.34</v>
      </c>
      <c r="H22">
        <f t="shared" si="0"/>
        <v>-2.6599999999999966</v>
      </c>
      <c r="I22">
        <f t="shared" si="1"/>
        <v>-0.13950439229054656</v>
      </c>
      <c r="J22" s="2">
        <f t="shared" si="2"/>
        <v>83.169854462773174</v>
      </c>
    </row>
    <row r="23" spans="1:10" x14ac:dyDescent="0.3">
      <c r="A23" t="s">
        <v>45</v>
      </c>
      <c r="B23" t="s">
        <v>151</v>
      </c>
      <c r="C23" t="s">
        <v>19</v>
      </c>
      <c r="D23">
        <v>52</v>
      </c>
      <c r="E23">
        <v>3062.8666666667</v>
      </c>
      <c r="F23">
        <v>148</v>
      </c>
      <c r="G23">
        <v>141.19</v>
      </c>
      <c r="H23">
        <f t="shared" si="0"/>
        <v>-6.8100000000000023</v>
      </c>
      <c r="I23">
        <f t="shared" si="1"/>
        <v>-0.13340443593147891</v>
      </c>
      <c r="J23" s="2">
        <f t="shared" si="2"/>
        <v>83.759436185291648</v>
      </c>
    </row>
    <row r="24" spans="1:10" x14ac:dyDescent="0.3">
      <c r="A24" t="s">
        <v>46</v>
      </c>
      <c r="B24" t="s">
        <v>151</v>
      </c>
      <c r="C24" t="s">
        <v>47</v>
      </c>
      <c r="D24">
        <v>29</v>
      </c>
      <c r="E24">
        <v>1663.4833333332999</v>
      </c>
      <c r="F24">
        <v>80</v>
      </c>
      <c r="G24">
        <v>76.430000000000007</v>
      </c>
      <c r="H24">
        <f t="shared" si="0"/>
        <v>-3.5699999999999932</v>
      </c>
      <c r="I24">
        <f t="shared" si="1"/>
        <v>-0.12876594295103883</v>
      </c>
      <c r="J24" s="2">
        <f t="shared" si="2"/>
        <v>84.207762455238239</v>
      </c>
    </row>
    <row r="25" spans="1:10" x14ac:dyDescent="0.3">
      <c r="A25" t="s">
        <v>48</v>
      </c>
      <c r="B25" t="s">
        <v>151</v>
      </c>
      <c r="C25" t="s">
        <v>49</v>
      </c>
      <c r="D25">
        <v>37</v>
      </c>
      <c r="E25">
        <v>1914.2166666666999</v>
      </c>
      <c r="F25">
        <v>116</v>
      </c>
      <c r="G25">
        <v>112.03</v>
      </c>
      <c r="H25">
        <f t="shared" si="0"/>
        <v>-3.9699999999999989</v>
      </c>
      <c r="I25">
        <f t="shared" si="1"/>
        <v>-0.12443732423184198</v>
      </c>
      <c r="J25" s="2">
        <f t="shared" si="2"/>
        <v>84.62613831407468</v>
      </c>
    </row>
    <row r="26" spans="1:10" x14ac:dyDescent="0.3">
      <c r="A26" t="s">
        <v>50</v>
      </c>
      <c r="B26" t="s">
        <v>151</v>
      </c>
      <c r="C26" t="s">
        <v>27</v>
      </c>
      <c r="D26">
        <v>53</v>
      </c>
      <c r="E26">
        <v>3019.5833333332998</v>
      </c>
      <c r="F26">
        <v>139</v>
      </c>
      <c r="G26">
        <v>132.82</v>
      </c>
      <c r="H26">
        <f t="shared" si="0"/>
        <v>-6.1800000000000068</v>
      </c>
      <c r="I26">
        <f t="shared" si="1"/>
        <v>-0.12279839933765845</v>
      </c>
      <c r="J26" s="2">
        <f t="shared" si="2"/>
        <v>84.784546031329043</v>
      </c>
    </row>
    <row r="27" spans="1:10" x14ac:dyDescent="0.3">
      <c r="A27" t="s">
        <v>51</v>
      </c>
      <c r="B27" t="s">
        <v>151</v>
      </c>
      <c r="C27" t="s">
        <v>52</v>
      </c>
      <c r="D27">
        <v>36</v>
      </c>
      <c r="E27">
        <v>1996.6</v>
      </c>
      <c r="F27">
        <v>95</v>
      </c>
      <c r="G27">
        <v>90.95</v>
      </c>
      <c r="H27">
        <f t="shared" si="0"/>
        <v>-4.0499999999999972</v>
      </c>
      <c r="I27">
        <f t="shared" si="1"/>
        <v>-0.12170690173294593</v>
      </c>
      <c r="J27" s="2">
        <f t="shared" si="2"/>
        <v>84.890043021804161</v>
      </c>
    </row>
    <row r="28" spans="1:10" x14ac:dyDescent="0.3">
      <c r="A28" t="s">
        <v>53</v>
      </c>
      <c r="B28" t="s">
        <v>151</v>
      </c>
      <c r="C28" t="s">
        <v>54</v>
      </c>
      <c r="D28">
        <v>44</v>
      </c>
      <c r="E28">
        <v>2498.85</v>
      </c>
      <c r="F28">
        <v>127</v>
      </c>
      <c r="G28">
        <v>122.36</v>
      </c>
      <c r="H28">
        <f t="shared" si="0"/>
        <v>-4.6400000000000006</v>
      </c>
      <c r="I28">
        <f t="shared" si="1"/>
        <v>-0.11141124917462035</v>
      </c>
      <c r="J28" s="2">
        <f t="shared" si="2"/>
        <v>85.885153185300027</v>
      </c>
    </row>
    <row r="29" spans="1:10" x14ac:dyDescent="0.3">
      <c r="A29" t="s">
        <v>55</v>
      </c>
      <c r="B29" t="s">
        <v>151</v>
      </c>
      <c r="C29" t="s">
        <v>56</v>
      </c>
      <c r="D29">
        <v>63</v>
      </c>
      <c r="E29">
        <v>3637.95</v>
      </c>
      <c r="F29">
        <v>182</v>
      </c>
      <c r="G29">
        <v>176.48</v>
      </c>
      <c r="H29">
        <f t="shared" si="0"/>
        <v>-5.5200000000000102</v>
      </c>
      <c r="I29">
        <f t="shared" si="1"/>
        <v>-9.1040283676246406E-2</v>
      </c>
      <c r="J29" s="2">
        <f t="shared" si="2"/>
        <v>87.854076931785883</v>
      </c>
    </row>
    <row r="30" spans="1:10" x14ac:dyDescent="0.3">
      <c r="A30" t="s">
        <v>57</v>
      </c>
      <c r="B30" t="s">
        <v>151</v>
      </c>
      <c r="C30" t="s">
        <v>54</v>
      </c>
      <c r="D30">
        <v>19</v>
      </c>
      <c r="E30">
        <v>1012.9166666667001</v>
      </c>
      <c r="F30">
        <v>60</v>
      </c>
      <c r="G30">
        <v>58.52</v>
      </c>
      <c r="H30">
        <f t="shared" si="0"/>
        <v>-1.4799999999999969</v>
      </c>
      <c r="I30">
        <f t="shared" si="1"/>
        <v>-8.7667626491152825E-2</v>
      </c>
      <c r="J30" s="2">
        <f t="shared" si="2"/>
        <v>88.180055826650587</v>
      </c>
    </row>
    <row r="31" spans="1:10" x14ac:dyDescent="0.3">
      <c r="A31" t="s">
        <v>58</v>
      </c>
      <c r="B31" t="s">
        <v>151</v>
      </c>
      <c r="C31" t="s">
        <v>59</v>
      </c>
      <c r="D31">
        <v>24</v>
      </c>
      <c r="E31">
        <v>1376.4666666666999</v>
      </c>
      <c r="F31">
        <v>73</v>
      </c>
      <c r="G31">
        <v>71.16</v>
      </c>
      <c r="H31">
        <f t="shared" si="0"/>
        <v>-1.8400000000000034</v>
      </c>
      <c r="I31">
        <f t="shared" si="1"/>
        <v>-8.020535671041619E-2</v>
      </c>
      <c r="J31" s="2">
        <f t="shared" si="2"/>
        <v>88.901309818031066</v>
      </c>
    </row>
    <row r="32" spans="1:10" x14ac:dyDescent="0.3">
      <c r="A32" t="s">
        <v>60</v>
      </c>
      <c r="B32" t="s">
        <v>151</v>
      </c>
      <c r="C32" t="s">
        <v>61</v>
      </c>
      <c r="D32">
        <v>37</v>
      </c>
      <c r="E32">
        <v>2002.9</v>
      </c>
      <c r="F32">
        <v>97</v>
      </c>
      <c r="G32">
        <v>94.95</v>
      </c>
      <c r="H32">
        <f t="shared" si="0"/>
        <v>-2.0499999999999972</v>
      </c>
      <c r="I32">
        <f t="shared" si="1"/>
        <v>-6.1410954116530941E-2</v>
      </c>
      <c r="J32" s="2">
        <f t="shared" si="2"/>
        <v>90.717853347647775</v>
      </c>
    </row>
    <row r="33" spans="1:10" x14ac:dyDescent="0.3">
      <c r="A33" t="s">
        <v>62</v>
      </c>
      <c r="B33" t="s">
        <v>151</v>
      </c>
      <c r="C33" t="s">
        <v>59</v>
      </c>
      <c r="D33">
        <v>41</v>
      </c>
      <c r="E33">
        <v>2258.6666666667002</v>
      </c>
      <c r="F33">
        <v>130</v>
      </c>
      <c r="G33">
        <v>127.81</v>
      </c>
      <c r="H33">
        <f t="shared" si="0"/>
        <v>-2.1899999999999977</v>
      </c>
      <c r="I33">
        <f t="shared" si="1"/>
        <v>-5.8175914994095891E-2</v>
      </c>
      <c r="J33" s="2">
        <f t="shared" si="2"/>
        <v>91.030530984330312</v>
      </c>
    </row>
    <row r="34" spans="1:10" x14ac:dyDescent="0.3">
      <c r="A34" t="s">
        <v>63</v>
      </c>
      <c r="B34" t="s">
        <v>151</v>
      </c>
      <c r="C34" t="s">
        <v>64</v>
      </c>
      <c r="D34">
        <v>34</v>
      </c>
      <c r="E34">
        <v>1986.8833333333</v>
      </c>
      <c r="F34">
        <v>114</v>
      </c>
      <c r="G34">
        <v>112.83</v>
      </c>
      <c r="H34">
        <f t="shared" si="0"/>
        <v>-1.1700000000000017</v>
      </c>
      <c r="I34">
        <f t="shared" si="1"/>
        <v>-3.5331717178496279E-2</v>
      </c>
      <c r="J34" s="2">
        <f t="shared" si="2"/>
        <v>93.238501124584346</v>
      </c>
    </row>
    <row r="35" spans="1:10" x14ac:dyDescent="0.3">
      <c r="A35" t="s">
        <v>65</v>
      </c>
      <c r="B35" t="s">
        <v>151</v>
      </c>
      <c r="C35" t="s">
        <v>66</v>
      </c>
      <c r="D35">
        <v>46</v>
      </c>
      <c r="E35">
        <v>2645.4666666666999</v>
      </c>
      <c r="F35">
        <v>119</v>
      </c>
      <c r="G35">
        <v>117.6</v>
      </c>
      <c r="H35">
        <f t="shared" si="0"/>
        <v>-1.4000000000000057</v>
      </c>
      <c r="I35">
        <f t="shared" si="1"/>
        <v>-3.1752431833072657E-2</v>
      </c>
      <c r="J35" s="2">
        <f t="shared" si="2"/>
        <v>93.584451340474516</v>
      </c>
    </row>
    <row r="36" spans="1:10" x14ac:dyDescent="0.3">
      <c r="A36" t="s">
        <v>67</v>
      </c>
      <c r="B36" t="s">
        <v>151</v>
      </c>
      <c r="C36" t="s">
        <v>68</v>
      </c>
      <c r="D36">
        <v>64</v>
      </c>
      <c r="E36">
        <v>3625.4166666667002</v>
      </c>
      <c r="F36">
        <v>173</v>
      </c>
      <c r="G36">
        <v>171.88</v>
      </c>
      <c r="H36">
        <f t="shared" si="0"/>
        <v>-1.1200000000000045</v>
      </c>
      <c r="I36">
        <f t="shared" si="1"/>
        <v>-1.8535800482703042E-2</v>
      </c>
      <c r="J36" s="2">
        <f t="shared" si="2"/>
        <v>94.861884131589363</v>
      </c>
    </row>
    <row r="37" spans="1:10" x14ac:dyDescent="0.3">
      <c r="A37" t="s">
        <v>69</v>
      </c>
      <c r="B37" t="s">
        <v>151</v>
      </c>
      <c r="C37" t="s">
        <v>13</v>
      </c>
      <c r="D37">
        <v>56</v>
      </c>
      <c r="E37">
        <v>3152.6666666667002</v>
      </c>
      <c r="F37">
        <v>160</v>
      </c>
      <c r="G37">
        <v>159.53</v>
      </c>
      <c r="H37">
        <f t="shared" si="0"/>
        <v>-0.46999999999999886</v>
      </c>
      <c r="I37">
        <f t="shared" si="1"/>
        <v>-8.9448086276167158E-3</v>
      </c>
      <c r="J37" s="2">
        <f t="shared" si="2"/>
        <v>95.788886419101942</v>
      </c>
    </row>
    <row r="38" spans="1:10" x14ac:dyDescent="0.3">
      <c r="A38" t="s">
        <v>70</v>
      </c>
      <c r="B38" t="s">
        <v>151</v>
      </c>
      <c r="C38" t="s">
        <v>43</v>
      </c>
      <c r="D38">
        <v>26</v>
      </c>
      <c r="E38">
        <v>1455.1833333333</v>
      </c>
      <c r="F38">
        <v>67</v>
      </c>
      <c r="G38">
        <v>66.87</v>
      </c>
      <c r="H38">
        <f t="shared" si="0"/>
        <v>-0.12999999999999545</v>
      </c>
      <c r="I38">
        <f t="shared" si="1"/>
        <v>-5.3601493511698916E-3</v>
      </c>
      <c r="J38" s="2">
        <f t="shared" si="2"/>
        <v>96.135356043873543</v>
      </c>
    </row>
    <row r="39" spans="1:10" x14ac:dyDescent="0.3">
      <c r="A39" t="s">
        <v>71</v>
      </c>
      <c r="B39" t="s">
        <v>151</v>
      </c>
      <c r="C39" t="s">
        <v>72</v>
      </c>
      <c r="D39">
        <v>55</v>
      </c>
      <c r="E39">
        <v>3266.1</v>
      </c>
      <c r="F39">
        <v>163</v>
      </c>
      <c r="G39">
        <v>163.44</v>
      </c>
      <c r="H39">
        <f t="shared" si="0"/>
        <v>0.43999999999999773</v>
      </c>
      <c r="I39">
        <f t="shared" si="1"/>
        <v>8.0830348121612508E-3</v>
      </c>
      <c r="J39" s="2">
        <f t="shared" si="2"/>
        <v>97.434685942089615</v>
      </c>
    </row>
    <row r="40" spans="1:10" x14ac:dyDescent="0.3">
      <c r="A40" t="s">
        <v>73</v>
      </c>
      <c r="B40" t="s">
        <v>151</v>
      </c>
      <c r="C40" t="s">
        <v>74</v>
      </c>
      <c r="D40">
        <v>44</v>
      </c>
      <c r="E40">
        <v>2437.1333333333</v>
      </c>
      <c r="F40">
        <v>140</v>
      </c>
      <c r="G40">
        <v>140.76</v>
      </c>
      <c r="H40">
        <f t="shared" si="0"/>
        <v>0.75999999999999091</v>
      </c>
      <c r="I40">
        <f t="shared" si="1"/>
        <v>1.87105068796674E-2</v>
      </c>
      <c r="J40" s="2">
        <f t="shared" si="2"/>
        <v>98.461867600244133</v>
      </c>
    </row>
    <row r="41" spans="1:10" x14ac:dyDescent="0.3">
      <c r="A41" t="s">
        <v>75</v>
      </c>
      <c r="B41" t="s">
        <v>151</v>
      </c>
      <c r="C41" t="s">
        <v>15</v>
      </c>
      <c r="D41">
        <v>42</v>
      </c>
      <c r="E41">
        <v>2371.4833333332999</v>
      </c>
      <c r="F41">
        <v>92</v>
      </c>
      <c r="G41">
        <v>94.13</v>
      </c>
      <c r="H41">
        <f t="shared" si="0"/>
        <v>2.1299999999999955</v>
      </c>
      <c r="I41">
        <f t="shared" si="1"/>
        <v>5.3890321809838368E-2</v>
      </c>
      <c r="J41" s="2">
        <f t="shared" si="2"/>
        <v>101.86211748130749</v>
      </c>
    </row>
    <row r="42" spans="1:10" x14ac:dyDescent="0.3">
      <c r="A42" t="s">
        <v>76</v>
      </c>
      <c r="B42" t="s">
        <v>151</v>
      </c>
      <c r="C42" t="s">
        <v>54</v>
      </c>
      <c r="D42">
        <v>25</v>
      </c>
      <c r="E42">
        <v>1352.4</v>
      </c>
      <c r="F42">
        <v>70</v>
      </c>
      <c r="G42">
        <v>71.53</v>
      </c>
      <c r="H42">
        <f t="shared" si="0"/>
        <v>1.5300000000000011</v>
      </c>
      <c r="I42">
        <f t="shared" si="1"/>
        <v>6.7879325643300847E-2</v>
      </c>
      <c r="J42" s="2">
        <f t="shared" si="2"/>
        <v>103.21420272437487</v>
      </c>
    </row>
    <row r="43" spans="1:10" x14ac:dyDescent="0.3">
      <c r="A43" t="s">
        <v>77</v>
      </c>
      <c r="B43" t="s">
        <v>151</v>
      </c>
      <c r="C43" t="s">
        <v>61</v>
      </c>
      <c r="D43">
        <v>51</v>
      </c>
      <c r="E43">
        <v>2710.1166666667</v>
      </c>
      <c r="F43">
        <v>131</v>
      </c>
      <c r="G43">
        <v>136.47999999999999</v>
      </c>
      <c r="H43">
        <f t="shared" si="0"/>
        <v>5.4799999999999898</v>
      </c>
      <c r="I43">
        <f t="shared" si="1"/>
        <v>0.12132319026855989</v>
      </c>
      <c r="J43" s="2">
        <f t="shared" si="2"/>
        <v>108.37973570674866</v>
      </c>
    </row>
    <row r="44" spans="1:10" x14ac:dyDescent="0.3">
      <c r="A44" t="s">
        <v>78</v>
      </c>
      <c r="B44" t="s">
        <v>151</v>
      </c>
      <c r="C44" t="s">
        <v>79</v>
      </c>
      <c r="D44">
        <v>22</v>
      </c>
      <c r="E44">
        <v>1261.8666666667</v>
      </c>
      <c r="F44">
        <v>48</v>
      </c>
      <c r="G44">
        <v>50.69</v>
      </c>
      <c r="H44">
        <f t="shared" si="0"/>
        <v>2.6899999999999977</v>
      </c>
      <c r="I44">
        <f t="shared" si="1"/>
        <v>0.1279057480980523</v>
      </c>
      <c r="J44" s="2">
        <f t="shared" si="2"/>
        <v>109.01596251809633</v>
      </c>
    </row>
    <row r="45" spans="1:10" x14ac:dyDescent="0.3">
      <c r="A45" t="s">
        <v>80</v>
      </c>
      <c r="B45" t="s">
        <v>151</v>
      </c>
      <c r="C45" t="s">
        <v>79</v>
      </c>
      <c r="D45">
        <v>58</v>
      </c>
      <c r="E45">
        <v>3341.35</v>
      </c>
      <c r="F45">
        <v>143</v>
      </c>
      <c r="G45">
        <v>151.16</v>
      </c>
      <c r="H45">
        <f t="shared" si="0"/>
        <v>8.1599999999999966</v>
      </c>
      <c r="I45">
        <f t="shared" si="1"/>
        <v>0.14652760111930799</v>
      </c>
      <c r="J45" s="2">
        <f t="shared" si="2"/>
        <v>110.81582853917651</v>
      </c>
    </row>
    <row r="46" spans="1:10" x14ac:dyDescent="0.3">
      <c r="A46" t="s">
        <v>81</v>
      </c>
      <c r="B46" t="s">
        <v>151</v>
      </c>
      <c r="C46" t="s">
        <v>68</v>
      </c>
      <c r="D46">
        <v>24</v>
      </c>
      <c r="E46">
        <v>1191.4166666666999</v>
      </c>
      <c r="F46">
        <v>56</v>
      </c>
      <c r="G46">
        <v>58.97</v>
      </c>
      <c r="H46">
        <f t="shared" si="0"/>
        <v>2.9699999999999989</v>
      </c>
      <c r="I46">
        <f t="shared" si="1"/>
        <v>0.1495698398265328</v>
      </c>
      <c r="J46" s="2">
        <f t="shared" si="2"/>
        <v>111.10987135386843</v>
      </c>
    </row>
    <row r="47" spans="1:10" x14ac:dyDescent="0.3">
      <c r="A47" t="s">
        <v>82</v>
      </c>
      <c r="B47" t="s">
        <v>151</v>
      </c>
      <c r="C47" t="s">
        <v>36</v>
      </c>
      <c r="D47">
        <v>49</v>
      </c>
      <c r="E47">
        <v>2742.9833333332999</v>
      </c>
      <c r="F47">
        <v>134</v>
      </c>
      <c r="G47">
        <v>142.1</v>
      </c>
      <c r="H47">
        <f t="shared" si="0"/>
        <v>8.0999999999999943</v>
      </c>
      <c r="I47">
        <f t="shared" si="1"/>
        <v>0.17717934851955797</v>
      </c>
      <c r="J47" s="2">
        <f t="shared" si="2"/>
        <v>113.77842514916321</v>
      </c>
    </row>
    <row r="48" spans="1:10" x14ac:dyDescent="0.3">
      <c r="A48" t="s">
        <v>83</v>
      </c>
      <c r="B48" t="s">
        <v>151</v>
      </c>
      <c r="C48" t="s">
        <v>84</v>
      </c>
      <c r="D48">
        <v>58</v>
      </c>
      <c r="E48">
        <v>3414.2333333332999</v>
      </c>
      <c r="F48">
        <v>135</v>
      </c>
      <c r="G48">
        <v>145.24</v>
      </c>
      <c r="H48">
        <f t="shared" si="0"/>
        <v>10.240000000000009</v>
      </c>
      <c r="I48">
        <f t="shared" si="1"/>
        <v>0.17995255157331755</v>
      </c>
      <c r="J48" s="2">
        <f t="shared" si="2"/>
        <v>114.04646474438076</v>
      </c>
    </row>
    <row r="49" spans="1:10" x14ac:dyDescent="0.3">
      <c r="A49" t="s">
        <v>85</v>
      </c>
      <c r="B49" t="s">
        <v>151</v>
      </c>
      <c r="C49" t="s">
        <v>59</v>
      </c>
      <c r="D49">
        <v>9</v>
      </c>
      <c r="E49">
        <v>515.86666666666997</v>
      </c>
      <c r="F49">
        <v>30</v>
      </c>
      <c r="G49">
        <v>31.72</v>
      </c>
      <c r="H49">
        <f t="shared" si="0"/>
        <v>1.7199999999999989</v>
      </c>
      <c r="I49">
        <f t="shared" si="1"/>
        <v>0.20005169294391176</v>
      </c>
      <c r="J49" s="2">
        <f t="shared" si="2"/>
        <v>115.98911575577726</v>
      </c>
    </row>
    <row r="50" spans="1:10" x14ac:dyDescent="0.3">
      <c r="A50" t="s">
        <v>86</v>
      </c>
      <c r="B50" t="s">
        <v>151</v>
      </c>
      <c r="C50" t="s">
        <v>87</v>
      </c>
      <c r="D50">
        <v>55</v>
      </c>
      <c r="E50">
        <v>3277.1</v>
      </c>
      <c r="F50">
        <v>141</v>
      </c>
      <c r="G50">
        <v>152.44</v>
      </c>
      <c r="H50">
        <f t="shared" si="0"/>
        <v>11.439999999999998</v>
      </c>
      <c r="I50">
        <f t="shared" si="1"/>
        <v>0.20945348021116228</v>
      </c>
      <c r="J50" s="2">
        <f t="shared" si="2"/>
        <v>116.89783077035895</v>
      </c>
    </row>
    <row r="51" spans="1:10" x14ac:dyDescent="0.3">
      <c r="A51" t="s">
        <v>88</v>
      </c>
      <c r="B51" t="s">
        <v>151</v>
      </c>
      <c r="C51" t="s">
        <v>66</v>
      </c>
      <c r="D51">
        <v>34</v>
      </c>
      <c r="E51">
        <v>1910.6333333333</v>
      </c>
      <c r="F51">
        <v>86</v>
      </c>
      <c r="G51">
        <v>92.91</v>
      </c>
      <c r="H51">
        <f t="shared" si="0"/>
        <v>6.9099999999999966</v>
      </c>
      <c r="I51">
        <f t="shared" si="1"/>
        <v>0.21699610949249307</v>
      </c>
      <c r="J51" s="2">
        <f t="shared" si="2"/>
        <v>117.62685178333633</v>
      </c>
    </row>
    <row r="52" spans="1:10" x14ac:dyDescent="0.3">
      <c r="A52" t="s">
        <v>89</v>
      </c>
      <c r="B52" t="s">
        <v>151</v>
      </c>
      <c r="C52" t="s">
        <v>21</v>
      </c>
      <c r="D52">
        <v>23</v>
      </c>
      <c r="E52">
        <v>1294.9000000000001</v>
      </c>
      <c r="F52">
        <v>67</v>
      </c>
      <c r="G52">
        <v>71.89</v>
      </c>
      <c r="H52">
        <f t="shared" si="0"/>
        <v>4.8900000000000006</v>
      </c>
      <c r="I52">
        <f t="shared" si="1"/>
        <v>0.22658120318171288</v>
      </c>
      <c r="J52" s="2">
        <f t="shared" si="2"/>
        <v>118.55328399287022</v>
      </c>
    </row>
    <row r="53" spans="1:10" x14ac:dyDescent="0.3">
      <c r="A53" t="s">
        <v>90</v>
      </c>
      <c r="B53" t="s">
        <v>151</v>
      </c>
      <c r="C53" t="s">
        <v>38</v>
      </c>
      <c r="D53">
        <v>50</v>
      </c>
      <c r="E53">
        <v>2852.3833333333</v>
      </c>
      <c r="F53">
        <v>127</v>
      </c>
      <c r="G53">
        <v>138.44</v>
      </c>
      <c r="H53">
        <f t="shared" si="0"/>
        <v>11.439999999999998</v>
      </c>
      <c r="I53">
        <f t="shared" si="1"/>
        <v>0.24064086757857742</v>
      </c>
      <c r="J53" s="2">
        <f t="shared" si="2"/>
        <v>119.91219882195958</v>
      </c>
    </row>
    <row r="54" spans="1:10" x14ac:dyDescent="0.3">
      <c r="A54" t="s">
        <v>91</v>
      </c>
      <c r="B54" t="s">
        <v>151</v>
      </c>
      <c r="C54" t="s">
        <v>21</v>
      </c>
      <c r="D54">
        <v>54</v>
      </c>
      <c r="E54">
        <v>3081.4833333332999</v>
      </c>
      <c r="F54">
        <v>132</v>
      </c>
      <c r="G54">
        <v>144.55000000000001</v>
      </c>
      <c r="H54">
        <f t="shared" si="0"/>
        <v>12.550000000000011</v>
      </c>
      <c r="I54">
        <f t="shared" si="1"/>
        <v>0.24436283391656904</v>
      </c>
      <c r="J54" s="2">
        <f t="shared" si="2"/>
        <v>120.27193964558809</v>
      </c>
    </row>
    <row r="55" spans="1:10" x14ac:dyDescent="0.3">
      <c r="A55" t="s">
        <v>92</v>
      </c>
      <c r="B55" t="s">
        <v>151</v>
      </c>
      <c r="C55" t="s">
        <v>93</v>
      </c>
      <c r="D55">
        <v>53</v>
      </c>
      <c r="E55">
        <v>3056.9833333332999</v>
      </c>
      <c r="F55">
        <v>126</v>
      </c>
      <c r="G55">
        <v>139.01</v>
      </c>
      <c r="H55">
        <f t="shared" si="0"/>
        <v>13.009999999999991</v>
      </c>
      <c r="I55">
        <f t="shared" si="1"/>
        <v>0.25534977292429067</v>
      </c>
      <c r="J55" s="2">
        <f t="shared" si="2"/>
        <v>121.33386501752108</v>
      </c>
    </row>
    <row r="56" spans="1:10" x14ac:dyDescent="0.3">
      <c r="A56" t="s">
        <v>94</v>
      </c>
      <c r="B56" t="s">
        <v>151</v>
      </c>
      <c r="C56" t="s">
        <v>52</v>
      </c>
      <c r="D56">
        <v>49</v>
      </c>
      <c r="E56">
        <v>2772.7833333333001</v>
      </c>
      <c r="F56">
        <v>113</v>
      </c>
      <c r="G56">
        <v>124.99</v>
      </c>
      <c r="H56">
        <f t="shared" si="0"/>
        <v>11.989999999999995</v>
      </c>
      <c r="I56">
        <f t="shared" si="1"/>
        <v>0.25945049198459125</v>
      </c>
      <c r="J56" s="2">
        <f t="shared" si="2"/>
        <v>121.73021359197315</v>
      </c>
    </row>
    <row r="57" spans="1:10" x14ac:dyDescent="0.3">
      <c r="A57" t="s">
        <v>95</v>
      </c>
      <c r="B57" t="s">
        <v>151</v>
      </c>
      <c r="C57" t="s">
        <v>29</v>
      </c>
      <c r="D57">
        <v>25</v>
      </c>
      <c r="E57">
        <v>1471.65</v>
      </c>
      <c r="F57">
        <v>72</v>
      </c>
      <c r="G57">
        <v>78.47</v>
      </c>
      <c r="H57">
        <f t="shared" si="0"/>
        <v>6.4699999999999989</v>
      </c>
      <c r="I57">
        <f t="shared" si="1"/>
        <v>0.26378554683518496</v>
      </c>
      <c r="J57" s="2">
        <f t="shared" si="2"/>
        <v>122.14921152500359</v>
      </c>
    </row>
    <row r="58" spans="1:10" x14ac:dyDescent="0.3">
      <c r="A58" t="s">
        <v>96</v>
      </c>
      <c r="B58" t="s">
        <v>151</v>
      </c>
      <c r="C58" t="s">
        <v>97</v>
      </c>
      <c r="D58">
        <v>41</v>
      </c>
      <c r="E58">
        <v>2429.8666666667</v>
      </c>
      <c r="F58">
        <v>127</v>
      </c>
      <c r="G58">
        <v>138.16999999999999</v>
      </c>
      <c r="H58">
        <f t="shared" si="0"/>
        <v>11.169999999999987</v>
      </c>
      <c r="I58">
        <f t="shared" si="1"/>
        <v>0.27581760316066317</v>
      </c>
      <c r="J58" s="2">
        <f t="shared" si="2"/>
        <v>123.31215107345948</v>
      </c>
    </row>
    <row r="59" spans="1:10" x14ac:dyDescent="0.3">
      <c r="A59" t="s">
        <v>98</v>
      </c>
      <c r="B59" t="s">
        <v>151</v>
      </c>
      <c r="C59" t="s">
        <v>97</v>
      </c>
      <c r="D59">
        <v>23</v>
      </c>
      <c r="E59">
        <v>1324.8333333333001</v>
      </c>
      <c r="F59">
        <v>66</v>
      </c>
      <c r="G59">
        <v>72.45</v>
      </c>
      <c r="H59">
        <f t="shared" si="0"/>
        <v>6.4500000000000028</v>
      </c>
      <c r="I59">
        <f t="shared" si="1"/>
        <v>0.29211221537301035</v>
      </c>
      <c r="J59" s="2">
        <f t="shared" si="2"/>
        <v>124.88708128122161</v>
      </c>
    </row>
    <row r="60" spans="1:10" x14ac:dyDescent="0.3">
      <c r="A60" t="s">
        <v>99</v>
      </c>
      <c r="B60" t="s">
        <v>151</v>
      </c>
      <c r="C60" t="s">
        <v>29</v>
      </c>
      <c r="D60">
        <v>21</v>
      </c>
      <c r="E60">
        <v>1112.3833333333</v>
      </c>
      <c r="F60">
        <v>50</v>
      </c>
      <c r="G60">
        <v>55.7</v>
      </c>
      <c r="H60">
        <f t="shared" si="0"/>
        <v>5.7000000000000028</v>
      </c>
      <c r="I60">
        <f t="shared" si="1"/>
        <v>0.30744797207198693</v>
      </c>
      <c r="J60" s="2">
        <f t="shared" si="2"/>
        <v>126.36933481198112</v>
      </c>
    </row>
    <row r="61" spans="1:10" x14ac:dyDescent="0.3">
      <c r="A61" t="s">
        <v>100</v>
      </c>
      <c r="B61" t="s">
        <v>151</v>
      </c>
      <c r="C61" t="s">
        <v>101</v>
      </c>
      <c r="D61">
        <v>56</v>
      </c>
      <c r="E61">
        <v>3226.8333333332998</v>
      </c>
      <c r="F61">
        <v>155</v>
      </c>
      <c r="G61">
        <v>173.19</v>
      </c>
      <c r="H61">
        <f t="shared" si="0"/>
        <v>18.189999999999998</v>
      </c>
      <c r="I61">
        <f t="shared" si="1"/>
        <v>0.33822633128454455</v>
      </c>
      <c r="J61" s="2">
        <f t="shared" si="2"/>
        <v>129.34416888827042</v>
      </c>
    </row>
    <row r="62" spans="1:10" x14ac:dyDescent="0.3">
      <c r="A62" t="s">
        <v>102</v>
      </c>
      <c r="B62" t="s">
        <v>151</v>
      </c>
      <c r="C62" t="s">
        <v>10</v>
      </c>
      <c r="D62">
        <v>48</v>
      </c>
      <c r="E62">
        <v>2831.1166666667</v>
      </c>
      <c r="F62">
        <v>131</v>
      </c>
      <c r="G62">
        <v>147.51</v>
      </c>
      <c r="H62">
        <f t="shared" si="0"/>
        <v>16.509999999999991</v>
      </c>
      <c r="I62">
        <f t="shared" si="1"/>
        <v>0.34989727257206682</v>
      </c>
      <c r="J62" s="2">
        <f t="shared" si="2"/>
        <v>130.47220542864352</v>
      </c>
    </row>
    <row r="63" spans="1:10" x14ac:dyDescent="0.3">
      <c r="A63" t="s">
        <v>103</v>
      </c>
      <c r="B63" t="s">
        <v>151</v>
      </c>
      <c r="C63" t="s">
        <v>104</v>
      </c>
      <c r="D63">
        <v>41</v>
      </c>
      <c r="E63">
        <v>2400.4833333332999</v>
      </c>
      <c r="F63">
        <v>103</v>
      </c>
      <c r="G63">
        <v>117.61</v>
      </c>
      <c r="H63">
        <f t="shared" si="0"/>
        <v>14.61</v>
      </c>
      <c r="I63">
        <f t="shared" si="1"/>
        <v>0.36517645751897693</v>
      </c>
      <c r="J63" s="2">
        <f t="shared" si="2"/>
        <v>131.94899110536178</v>
      </c>
    </row>
    <row r="64" spans="1:10" x14ac:dyDescent="0.3">
      <c r="A64" t="s">
        <v>105</v>
      </c>
      <c r="B64" t="s">
        <v>151</v>
      </c>
      <c r="C64" t="s">
        <v>87</v>
      </c>
      <c r="D64">
        <v>27</v>
      </c>
      <c r="E64">
        <v>1582.7333333332999</v>
      </c>
      <c r="F64">
        <v>69</v>
      </c>
      <c r="G64">
        <v>79.069999999999993</v>
      </c>
      <c r="H64">
        <f t="shared" si="0"/>
        <v>10.069999999999993</v>
      </c>
      <c r="I64">
        <f t="shared" si="1"/>
        <v>0.38174466113475358</v>
      </c>
      <c r="J64" s="2">
        <f t="shared" si="2"/>
        <v>133.55036486147165</v>
      </c>
    </row>
    <row r="65" spans="1:10" x14ac:dyDescent="0.3">
      <c r="A65" t="s">
        <v>106</v>
      </c>
      <c r="B65" t="s">
        <v>151</v>
      </c>
      <c r="C65" t="s">
        <v>101</v>
      </c>
      <c r="D65">
        <v>30</v>
      </c>
      <c r="E65">
        <v>1628.65</v>
      </c>
      <c r="F65">
        <v>72</v>
      </c>
      <c r="G65">
        <v>82.48</v>
      </c>
      <c r="H65">
        <f t="shared" si="0"/>
        <v>10.480000000000004</v>
      </c>
      <c r="I65">
        <f t="shared" si="1"/>
        <v>0.38608663617106204</v>
      </c>
      <c r="J65" s="2">
        <f t="shared" si="2"/>
        <v>133.97003165420756</v>
      </c>
    </row>
    <row r="66" spans="1:10" x14ac:dyDescent="0.3">
      <c r="A66" t="s">
        <v>107</v>
      </c>
      <c r="B66" t="s">
        <v>151</v>
      </c>
      <c r="C66" t="s">
        <v>72</v>
      </c>
      <c r="D66">
        <v>28</v>
      </c>
      <c r="E66">
        <v>1594.7333333332999</v>
      </c>
      <c r="F66">
        <v>69</v>
      </c>
      <c r="G66">
        <v>80.180000000000007</v>
      </c>
      <c r="H66">
        <f t="shared" ref="H66:H74" si="3">G66-F66</f>
        <v>11.180000000000007</v>
      </c>
      <c r="I66">
        <f t="shared" ref="I66:I74" si="4">(H66/E66)*60</f>
        <v>0.42063458885499005</v>
      </c>
      <c r="J66" s="2">
        <f t="shared" si="2"/>
        <v>137.30920988006466</v>
      </c>
    </row>
    <row r="67" spans="1:10" x14ac:dyDescent="0.3">
      <c r="A67" t="s">
        <v>108</v>
      </c>
      <c r="B67" t="s">
        <v>151</v>
      </c>
      <c r="C67" t="s">
        <v>104</v>
      </c>
      <c r="D67">
        <v>44</v>
      </c>
      <c r="E67">
        <v>2565.85</v>
      </c>
      <c r="F67">
        <v>108</v>
      </c>
      <c r="G67">
        <v>126.13</v>
      </c>
      <c r="H67">
        <f t="shared" si="3"/>
        <v>18.129999999999995</v>
      </c>
      <c r="I67">
        <f t="shared" si="4"/>
        <v>0.4239530759787204</v>
      </c>
      <c r="J67" s="2">
        <f t="shared" ref="J67:J74" si="5">((I67+1)/($I$76+1))*100</f>
        <v>137.62995305253932</v>
      </c>
    </row>
    <row r="68" spans="1:10" x14ac:dyDescent="0.3">
      <c r="A68" t="s">
        <v>109</v>
      </c>
      <c r="B68" t="s">
        <v>151</v>
      </c>
      <c r="C68" t="s">
        <v>47</v>
      </c>
      <c r="D68">
        <v>50</v>
      </c>
      <c r="E68">
        <v>2956.15</v>
      </c>
      <c r="F68">
        <v>120</v>
      </c>
      <c r="G68">
        <v>141.09</v>
      </c>
      <c r="H68">
        <f t="shared" si="3"/>
        <v>21.090000000000003</v>
      </c>
      <c r="I68">
        <f t="shared" si="4"/>
        <v>0.42805676301946799</v>
      </c>
      <c r="J68" s="2">
        <f t="shared" si="5"/>
        <v>138.02658849249033</v>
      </c>
    </row>
    <row r="69" spans="1:10" x14ac:dyDescent="0.3">
      <c r="A69" t="s">
        <v>110</v>
      </c>
      <c r="B69" t="s">
        <v>151</v>
      </c>
      <c r="C69" t="s">
        <v>111</v>
      </c>
      <c r="D69">
        <v>60</v>
      </c>
      <c r="E69">
        <v>3567.3333333332998</v>
      </c>
      <c r="F69">
        <v>142</v>
      </c>
      <c r="G69">
        <v>173.96</v>
      </c>
      <c r="H69">
        <f t="shared" si="3"/>
        <v>31.960000000000008</v>
      </c>
      <c r="I69">
        <f t="shared" si="4"/>
        <v>0.53754438422725237</v>
      </c>
      <c r="J69" s="2">
        <f t="shared" si="5"/>
        <v>148.60894294002321</v>
      </c>
    </row>
    <row r="70" spans="1:10" x14ac:dyDescent="0.3">
      <c r="A70" t="s">
        <v>112</v>
      </c>
      <c r="B70" t="s">
        <v>151</v>
      </c>
      <c r="C70" t="s">
        <v>93</v>
      </c>
      <c r="D70">
        <v>24</v>
      </c>
      <c r="E70">
        <v>1364.5166666667001</v>
      </c>
      <c r="F70">
        <v>49</v>
      </c>
      <c r="G70">
        <v>63.47</v>
      </c>
      <c r="H70">
        <f t="shared" si="3"/>
        <v>14.469999999999999</v>
      </c>
      <c r="I70">
        <f t="shared" si="4"/>
        <v>0.63626925284897851</v>
      </c>
      <c r="J70" s="2">
        <f t="shared" si="5"/>
        <v>158.15104040288185</v>
      </c>
    </row>
    <row r="71" spans="1:10" x14ac:dyDescent="0.3">
      <c r="A71" t="s">
        <v>113</v>
      </c>
      <c r="B71" t="s">
        <v>151</v>
      </c>
      <c r="C71" t="s">
        <v>111</v>
      </c>
      <c r="D71">
        <v>22</v>
      </c>
      <c r="E71">
        <v>1291.3166666667</v>
      </c>
      <c r="F71">
        <v>43</v>
      </c>
      <c r="G71">
        <v>58.03</v>
      </c>
      <c r="H71">
        <f t="shared" si="3"/>
        <v>15.030000000000001</v>
      </c>
      <c r="I71">
        <f t="shared" si="4"/>
        <v>0.69835697414781561</v>
      </c>
      <c r="J71" s="2">
        <f t="shared" si="5"/>
        <v>164.15203180607455</v>
      </c>
    </row>
    <row r="72" spans="1:10" x14ac:dyDescent="0.3">
      <c r="A72" t="s">
        <v>114</v>
      </c>
      <c r="B72" t="s">
        <v>151</v>
      </c>
      <c r="C72" t="s">
        <v>56</v>
      </c>
      <c r="D72">
        <v>13</v>
      </c>
      <c r="E72">
        <v>741.08333333332996</v>
      </c>
      <c r="F72">
        <v>29</v>
      </c>
      <c r="G72">
        <v>38.14</v>
      </c>
      <c r="H72">
        <f t="shared" si="3"/>
        <v>9.14</v>
      </c>
      <c r="I72">
        <f t="shared" si="4"/>
        <v>0.73999775104014742</v>
      </c>
      <c r="J72" s="2">
        <f t="shared" si="5"/>
        <v>168.17675584048405</v>
      </c>
    </row>
    <row r="73" spans="1:10" x14ac:dyDescent="0.3">
      <c r="A73" t="s">
        <v>115</v>
      </c>
      <c r="B73" t="s">
        <v>151</v>
      </c>
      <c r="C73" t="s">
        <v>84</v>
      </c>
      <c r="D73">
        <v>27</v>
      </c>
      <c r="E73">
        <v>1506.45</v>
      </c>
      <c r="F73">
        <v>51</v>
      </c>
      <c r="G73">
        <v>72.27</v>
      </c>
      <c r="H73">
        <f t="shared" si="3"/>
        <v>21.269999999999996</v>
      </c>
      <c r="I73">
        <f t="shared" si="4"/>
        <v>0.84715722393707038</v>
      </c>
      <c r="J73" s="2">
        <f t="shared" si="5"/>
        <v>178.53408676151977</v>
      </c>
    </row>
    <row r="74" spans="1:10" x14ac:dyDescent="0.3">
      <c r="A74" t="s">
        <v>116</v>
      </c>
      <c r="B74" t="s">
        <v>151</v>
      </c>
      <c r="C74" t="s">
        <v>15</v>
      </c>
      <c r="D74">
        <v>16</v>
      </c>
      <c r="E74">
        <v>912.88333333333003</v>
      </c>
      <c r="F74">
        <v>28</v>
      </c>
      <c r="G74">
        <v>41.41</v>
      </c>
      <c r="H74">
        <f t="shared" si="3"/>
        <v>13.409999999999997</v>
      </c>
      <c r="I74">
        <f t="shared" si="4"/>
        <v>0.88138316323736443</v>
      </c>
      <c r="J74" s="2">
        <f t="shared" si="5"/>
        <v>181.84214128841555</v>
      </c>
    </row>
    <row r="76" spans="1:10" x14ac:dyDescent="0.3">
      <c r="I76">
        <f>AVERAGE(I2:I74)</f>
        <v>3.4624399991719811E-2</v>
      </c>
    </row>
  </sheetData>
  <autoFilter ref="A1:J74" xr:uid="{91291138-F6C6-43B4-8AF6-672E4F81D2E8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9D54-6200-49EB-B4D4-D5443BD4C494}">
  <dimension ref="A1:J87"/>
  <sheetViews>
    <sheetView workbookViewId="0">
      <selection activeCell="A2" sqref="A2:B85 J2:J85"/>
    </sheetView>
  </sheetViews>
  <sheetFormatPr defaultRowHeight="14.4" x14ac:dyDescent="0.3"/>
  <cols>
    <col min="1" max="1" width="21.21875" bestFit="1" customWidth="1"/>
    <col min="2" max="2" width="9.5546875" bestFit="1" customWidth="1"/>
    <col min="3" max="9" width="0" hidden="1" customWidth="1"/>
  </cols>
  <sheetData>
    <row r="1" spans="1:10" x14ac:dyDescent="0.3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118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95</v>
      </c>
      <c r="B2" t="s">
        <v>119</v>
      </c>
      <c r="C2" t="s">
        <v>29</v>
      </c>
      <c r="D2">
        <v>7</v>
      </c>
      <c r="E2">
        <v>416.43</v>
      </c>
      <c r="F2">
        <v>14.75</v>
      </c>
      <c r="G2">
        <v>21.34</v>
      </c>
      <c r="H2">
        <v>6.59</v>
      </c>
      <c r="I2" s="3">
        <f t="shared" ref="I2:I33" si="0">(H2/E2)*60</f>
        <v>0.94949931561126721</v>
      </c>
      <c r="J2" s="2">
        <f t="shared" ref="J2:J33" si="1">((I2+1)/($I$87+1))*100</f>
        <v>181.94476260682916</v>
      </c>
    </row>
    <row r="3" spans="1:10" x14ac:dyDescent="0.3">
      <c r="A3" t="s">
        <v>71</v>
      </c>
      <c r="B3" t="s">
        <v>119</v>
      </c>
      <c r="C3" t="s">
        <v>72</v>
      </c>
      <c r="D3">
        <v>62</v>
      </c>
      <c r="E3">
        <v>3587.07</v>
      </c>
      <c r="F3">
        <v>139.34</v>
      </c>
      <c r="G3">
        <v>190.7</v>
      </c>
      <c r="H3">
        <v>51.36</v>
      </c>
      <c r="I3" s="3">
        <f t="shared" si="0"/>
        <v>0.85908554892990652</v>
      </c>
      <c r="J3" s="2">
        <f t="shared" si="1"/>
        <v>173.50653891344385</v>
      </c>
    </row>
    <row r="4" spans="1:10" x14ac:dyDescent="0.3">
      <c r="A4" t="s">
        <v>103</v>
      </c>
      <c r="B4" t="s">
        <v>119</v>
      </c>
      <c r="C4" t="s">
        <v>104</v>
      </c>
      <c r="D4">
        <v>49</v>
      </c>
      <c r="E4">
        <v>2881.78</v>
      </c>
      <c r="F4">
        <v>89.89</v>
      </c>
      <c r="G4">
        <v>128.1</v>
      </c>
      <c r="H4">
        <v>38.21</v>
      </c>
      <c r="I4" s="3">
        <f t="shared" si="0"/>
        <v>0.79554997258638749</v>
      </c>
      <c r="J4" s="2">
        <f t="shared" si="1"/>
        <v>167.57682903237884</v>
      </c>
    </row>
    <row r="5" spans="1:10" x14ac:dyDescent="0.3">
      <c r="A5" t="s">
        <v>53</v>
      </c>
      <c r="B5" t="s">
        <v>119</v>
      </c>
      <c r="C5" t="s">
        <v>84</v>
      </c>
      <c r="D5">
        <v>15</v>
      </c>
      <c r="E5">
        <v>893.18</v>
      </c>
      <c r="F5">
        <v>42.8</v>
      </c>
      <c r="G5">
        <v>53.82</v>
      </c>
      <c r="H5">
        <v>11.02</v>
      </c>
      <c r="I5" s="3">
        <f t="shared" si="0"/>
        <v>0.74027631608410405</v>
      </c>
      <c r="J5" s="2">
        <f t="shared" si="1"/>
        <v>162.4181956180521</v>
      </c>
    </row>
    <row r="6" spans="1:10" x14ac:dyDescent="0.3">
      <c r="A6" t="s">
        <v>67</v>
      </c>
      <c r="B6" t="s">
        <v>119</v>
      </c>
      <c r="C6" t="s">
        <v>68</v>
      </c>
      <c r="D6">
        <v>64</v>
      </c>
      <c r="E6">
        <v>3809.98</v>
      </c>
      <c r="F6">
        <v>171.88</v>
      </c>
      <c r="G6">
        <v>217.37</v>
      </c>
      <c r="H6">
        <v>45.49</v>
      </c>
      <c r="I6" s="3">
        <f t="shared" si="0"/>
        <v>0.71638171328983358</v>
      </c>
      <c r="J6" s="2">
        <f t="shared" si="1"/>
        <v>160.18813695725959</v>
      </c>
    </row>
    <row r="7" spans="1:10" x14ac:dyDescent="0.3">
      <c r="A7" t="s">
        <v>34</v>
      </c>
      <c r="B7" t="s">
        <v>119</v>
      </c>
      <c r="C7" t="s">
        <v>25</v>
      </c>
      <c r="D7">
        <v>39</v>
      </c>
      <c r="E7">
        <v>2310.9299999999998</v>
      </c>
      <c r="F7">
        <v>81.599999999999994</v>
      </c>
      <c r="G7">
        <v>106.14</v>
      </c>
      <c r="H7">
        <v>24.54</v>
      </c>
      <c r="I7" s="3">
        <f t="shared" si="0"/>
        <v>0.63714608404408613</v>
      </c>
      <c r="J7" s="2">
        <f t="shared" si="1"/>
        <v>152.7931573141916</v>
      </c>
    </row>
    <row r="8" spans="1:10" x14ac:dyDescent="0.3">
      <c r="A8" t="s">
        <v>22</v>
      </c>
      <c r="B8" t="s">
        <v>119</v>
      </c>
      <c r="C8" t="s">
        <v>93</v>
      </c>
      <c r="D8">
        <v>11</v>
      </c>
      <c r="E8">
        <v>621</v>
      </c>
      <c r="F8">
        <v>21.45</v>
      </c>
      <c r="G8">
        <v>27.99</v>
      </c>
      <c r="H8">
        <v>6.54</v>
      </c>
      <c r="I8" s="3">
        <f t="shared" si="0"/>
        <v>0.63188405797101455</v>
      </c>
      <c r="J8" s="2">
        <f t="shared" si="1"/>
        <v>152.30205784212239</v>
      </c>
    </row>
    <row r="9" spans="1:10" x14ac:dyDescent="0.3">
      <c r="A9" t="s">
        <v>108</v>
      </c>
      <c r="B9" t="s">
        <v>119</v>
      </c>
      <c r="C9" t="s">
        <v>104</v>
      </c>
      <c r="D9">
        <v>37</v>
      </c>
      <c r="E9">
        <v>2012.98</v>
      </c>
      <c r="F9">
        <v>74.260000000000005</v>
      </c>
      <c r="G9">
        <v>95.25</v>
      </c>
      <c r="H9">
        <v>20.99</v>
      </c>
      <c r="I9" s="3">
        <f t="shared" si="0"/>
        <v>0.6256395990024739</v>
      </c>
      <c r="J9" s="2">
        <f t="shared" si="1"/>
        <v>151.71926892009452</v>
      </c>
    </row>
    <row r="10" spans="1:10" x14ac:dyDescent="0.3">
      <c r="A10" t="s">
        <v>113</v>
      </c>
      <c r="B10" t="s">
        <v>119</v>
      </c>
      <c r="C10" t="s">
        <v>66</v>
      </c>
      <c r="D10">
        <v>11</v>
      </c>
      <c r="E10">
        <v>636.03</v>
      </c>
      <c r="F10">
        <v>22.73</v>
      </c>
      <c r="G10">
        <v>29.25</v>
      </c>
      <c r="H10">
        <v>6.52</v>
      </c>
      <c r="I10" s="3">
        <f t="shared" si="0"/>
        <v>0.61506532710721185</v>
      </c>
      <c r="J10" s="2">
        <f t="shared" si="1"/>
        <v>150.73238301851097</v>
      </c>
    </row>
    <row r="11" spans="1:10" x14ac:dyDescent="0.3">
      <c r="A11" t="s">
        <v>33</v>
      </c>
      <c r="B11" t="s">
        <v>119</v>
      </c>
      <c r="C11" t="s">
        <v>17</v>
      </c>
      <c r="D11">
        <v>18</v>
      </c>
      <c r="E11">
        <v>901.35</v>
      </c>
      <c r="F11">
        <v>32.119999999999997</v>
      </c>
      <c r="G11">
        <v>40.590000000000003</v>
      </c>
      <c r="H11">
        <v>8.4700000000000006</v>
      </c>
      <c r="I11" s="3">
        <f t="shared" si="0"/>
        <v>0.56382093526377108</v>
      </c>
      <c r="J11" s="2">
        <f t="shared" si="1"/>
        <v>145.94979672354594</v>
      </c>
    </row>
    <row r="12" spans="1:10" x14ac:dyDescent="0.3">
      <c r="A12" t="s">
        <v>110</v>
      </c>
      <c r="B12" t="s">
        <v>119</v>
      </c>
      <c r="C12" t="s">
        <v>111</v>
      </c>
      <c r="D12">
        <v>64</v>
      </c>
      <c r="E12">
        <v>3777.97</v>
      </c>
      <c r="F12">
        <v>156.18</v>
      </c>
      <c r="G12">
        <v>189.8</v>
      </c>
      <c r="H12">
        <v>33.619999999999997</v>
      </c>
      <c r="I12" s="3">
        <f t="shared" si="0"/>
        <v>0.53393753788410181</v>
      </c>
      <c r="J12" s="2">
        <f t="shared" si="1"/>
        <v>143.16081003419967</v>
      </c>
    </row>
    <row r="13" spans="1:10" x14ac:dyDescent="0.3">
      <c r="A13" t="s">
        <v>89</v>
      </c>
      <c r="B13" t="s">
        <v>119</v>
      </c>
      <c r="C13" t="s">
        <v>21</v>
      </c>
      <c r="D13">
        <v>7</v>
      </c>
      <c r="E13">
        <v>429.02</v>
      </c>
      <c r="F13">
        <v>20.22</v>
      </c>
      <c r="G13">
        <v>23.91</v>
      </c>
      <c r="H13">
        <v>3.69</v>
      </c>
      <c r="I13" s="3">
        <f t="shared" si="0"/>
        <v>0.51605985734930782</v>
      </c>
      <c r="J13" s="2">
        <f t="shared" si="1"/>
        <v>141.49230452880332</v>
      </c>
    </row>
    <row r="14" spans="1:10" x14ac:dyDescent="0.3">
      <c r="A14" t="s">
        <v>28</v>
      </c>
      <c r="B14" t="s">
        <v>119</v>
      </c>
      <c r="C14" t="s">
        <v>29</v>
      </c>
      <c r="D14">
        <v>42</v>
      </c>
      <c r="E14">
        <v>2475.6</v>
      </c>
      <c r="F14">
        <v>96.2</v>
      </c>
      <c r="G14">
        <v>117.44</v>
      </c>
      <c r="H14">
        <v>21.24</v>
      </c>
      <c r="I14" s="3">
        <f t="shared" si="0"/>
        <v>0.51478429471643239</v>
      </c>
      <c r="J14" s="2">
        <f t="shared" si="1"/>
        <v>141.37325758245655</v>
      </c>
    </row>
    <row r="15" spans="1:10" x14ac:dyDescent="0.3">
      <c r="A15" t="s">
        <v>86</v>
      </c>
      <c r="B15" t="s">
        <v>119</v>
      </c>
      <c r="C15" t="s">
        <v>87</v>
      </c>
      <c r="D15">
        <v>58</v>
      </c>
      <c r="E15">
        <v>3488.77</v>
      </c>
      <c r="F15">
        <v>144</v>
      </c>
      <c r="G15">
        <v>171.84</v>
      </c>
      <c r="H15">
        <v>27.84</v>
      </c>
      <c r="I15" s="3">
        <f t="shared" si="0"/>
        <v>0.4787933856344786</v>
      </c>
      <c r="J15" s="2">
        <f t="shared" si="1"/>
        <v>138.01426311834882</v>
      </c>
    </row>
    <row r="16" spans="1:10" x14ac:dyDescent="0.3">
      <c r="A16" t="s">
        <v>81</v>
      </c>
      <c r="B16" t="s">
        <v>119</v>
      </c>
      <c r="C16" t="s">
        <v>68</v>
      </c>
      <c r="D16">
        <v>19</v>
      </c>
      <c r="E16">
        <v>1069.17</v>
      </c>
      <c r="F16">
        <v>48.89</v>
      </c>
      <c r="G16">
        <v>57.21</v>
      </c>
      <c r="H16">
        <v>8.32</v>
      </c>
      <c r="I16" s="3">
        <f t="shared" si="0"/>
        <v>0.46690423412553661</v>
      </c>
      <c r="J16" s="2">
        <f t="shared" si="1"/>
        <v>136.90466085710727</v>
      </c>
    </row>
    <row r="17" spans="1:10" x14ac:dyDescent="0.3">
      <c r="A17" t="s">
        <v>75</v>
      </c>
      <c r="B17" t="s">
        <v>119</v>
      </c>
      <c r="C17" t="s">
        <v>15</v>
      </c>
      <c r="D17">
        <v>24</v>
      </c>
      <c r="E17">
        <v>1403.92</v>
      </c>
      <c r="F17">
        <v>56.53</v>
      </c>
      <c r="G17">
        <v>67.239999999999995</v>
      </c>
      <c r="H17">
        <v>10.71</v>
      </c>
      <c r="I17" s="3">
        <f t="shared" si="0"/>
        <v>0.45771838851216595</v>
      </c>
      <c r="J17" s="2">
        <f t="shared" si="1"/>
        <v>136.04735534995265</v>
      </c>
    </row>
    <row r="18" spans="1:10" x14ac:dyDescent="0.3">
      <c r="A18" t="s">
        <v>45</v>
      </c>
      <c r="B18" t="s">
        <v>119</v>
      </c>
      <c r="C18" t="s">
        <v>19</v>
      </c>
      <c r="D18">
        <v>60</v>
      </c>
      <c r="E18">
        <v>3596.42</v>
      </c>
      <c r="F18">
        <v>159.52000000000001</v>
      </c>
      <c r="G18">
        <v>185.93</v>
      </c>
      <c r="H18">
        <v>26.41</v>
      </c>
      <c r="I18" s="3">
        <f t="shared" si="0"/>
        <v>0.44060482368577641</v>
      </c>
      <c r="J18" s="2">
        <f t="shared" si="1"/>
        <v>134.45016397637289</v>
      </c>
    </row>
    <row r="19" spans="1:10" x14ac:dyDescent="0.3">
      <c r="A19" t="s">
        <v>96</v>
      </c>
      <c r="B19" t="s">
        <v>119</v>
      </c>
      <c r="C19" t="s">
        <v>97</v>
      </c>
      <c r="D19">
        <v>40</v>
      </c>
      <c r="E19">
        <v>2333.48</v>
      </c>
      <c r="F19">
        <v>132.91</v>
      </c>
      <c r="G19">
        <v>149.69</v>
      </c>
      <c r="H19">
        <v>16.78</v>
      </c>
      <c r="I19" s="3">
        <f t="shared" si="0"/>
        <v>0.43145859403123238</v>
      </c>
      <c r="J19" s="2">
        <f t="shared" si="1"/>
        <v>133.59655578584022</v>
      </c>
    </row>
    <row r="20" spans="1:10" x14ac:dyDescent="0.3">
      <c r="A20" t="s">
        <v>22</v>
      </c>
      <c r="B20" t="s">
        <v>119</v>
      </c>
      <c r="C20" t="s">
        <v>59</v>
      </c>
      <c r="D20">
        <v>28</v>
      </c>
      <c r="E20">
        <v>1550.95</v>
      </c>
      <c r="F20">
        <v>84.98</v>
      </c>
      <c r="G20">
        <v>95.16</v>
      </c>
      <c r="H20">
        <v>10.18</v>
      </c>
      <c r="I20" s="3">
        <f t="shared" si="0"/>
        <v>0.39382314065572716</v>
      </c>
      <c r="J20" s="2">
        <f t="shared" si="1"/>
        <v>130.08407769714717</v>
      </c>
    </row>
    <row r="21" spans="1:10" x14ac:dyDescent="0.3">
      <c r="A21" t="s">
        <v>80</v>
      </c>
      <c r="B21" t="s">
        <v>119</v>
      </c>
      <c r="C21" t="s">
        <v>79</v>
      </c>
      <c r="D21">
        <v>50</v>
      </c>
      <c r="E21">
        <v>2903.03</v>
      </c>
      <c r="F21">
        <v>131.79</v>
      </c>
      <c r="G21">
        <v>150.19</v>
      </c>
      <c r="H21">
        <v>18.399999999999999</v>
      </c>
      <c r="I21" s="3">
        <f t="shared" si="0"/>
        <v>0.38029231527059654</v>
      </c>
      <c r="J21" s="2">
        <f t="shared" si="1"/>
        <v>128.82125970441547</v>
      </c>
    </row>
    <row r="22" spans="1:10" x14ac:dyDescent="0.3">
      <c r="A22" t="s">
        <v>50</v>
      </c>
      <c r="B22" t="s">
        <v>119</v>
      </c>
      <c r="C22" t="s">
        <v>27</v>
      </c>
      <c r="D22">
        <v>62</v>
      </c>
      <c r="E22">
        <v>3644.88</v>
      </c>
      <c r="F22">
        <v>144.47999999999999</v>
      </c>
      <c r="G22">
        <v>166.13</v>
      </c>
      <c r="H22">
        <v>21.65</v>
      </c>
      <c r="I22" s="3">
        <f t="shared" si="0"/>
        <v>0.35639033383815105</v>
      </c>
      <c r="J22" s="2">
        <f t="shared" si="1"/>
        <v>126.59051240292409</v>
      </c>
    </row>
    <row r="23" spans="1:10" x14ac:dyDescent="0.3">
      <c r="A23" t="s">
        <v>107</v>
      </c>
      <c r="B23" t="s">
        <v>119</v>
      </c>
      <c r="C23" t="s">
        <v>72</v>
      </c>
      <c r="D23">
        <v>23</v>
      </c>
      <c r="E23">
        <v>1334.73</v>
      </c>
      <c r="F23">
        <v>59.08</v>
      </c>
      <c r="G23">
        <v>66.83</v>
      </c>
      <c r="H23">
        <v>7.75</v>
      </c>
      <c r="I23" s="3">
        <f t="shared" si="0"/>
        <v>0.34838506664269175</v>
      </c>
      <c r="J23" s="2">
        <f t="shared" si="1"/>
        <v>125.84338906319346</v>
      </c>
    </row>
    <row r="24" spans="1:10" x14ac:dyDescent="0.3">
      <c r="A24" t="s">
        <v>82</v>
      </c>
      <c r="B24" t="s">
        <v>119</v>
      </c>
      <c r="C24" t="s">
        <v>36</v>
      </c>
      <c r="D24">
        <v>27</v>
      </c>
      <c r="E24">
        <v>1586.67</v>
      </c>
      <c r="F24">
        <v>89.29</v>
      </c>
      <c r="G24">
        <v>98.22</v>
      </c>
      <c r="H24">
        <v>8.93</v>
      </c>
      <c r="I24" s="3">
        <f t="shared" si="0"/>
        <v>0.33768836620091131</v>
      </c>
      <c r="J24" s="2">
        <f t="shared" si="1"/>
        <v>124.84507703149833</v>
      </c>
    </row>
    <row r="25" spans="1:10" x14ac:dyDescent="0.3">
      <c r="A25" t="s">
        <v>88</v>
      </c>
      <c r="B25" t="s">
        <v>119</v>
      </c>
      <c r="C25" t="s">
        <v>66</v>
      </c>
      <c r="D25">
        <v>27</v>
      </c>
      <c r="E25">
        <v>1490.9</v>
      </c>
      <c r="F25">
        <v>61.93</v>
      </c>
      <c r="G25">
        <v>69.47</v>
      </c>
      <c r="H25">
        <v>7.54</v>
      </c>
      <c r="I25" s="3">
        <f t="shared" si="0"/>
        <v>0.3034408746394795</v>
      </c>
      <c r="J25" s="2">
        <f t="shared" si="1"/>
        <v>121.64879392838255</v>
      </c>
    </row>
    <row r="26" spans="1:10" x14ac:dyDescent="0.3">
      <c r="A26" t="s">
        <v>55</v>
      </c>
      <c r="B26" t="s">
        <v>119</v>
      </c>
      <c r="C26" t="s">
        <v>56</v>
      </c>
      <c r="D26">
        <v>62</v>
      </c>
      <c r="E26">
        <v>3700.33</v>
      </c>
      <c r="F26">
        <v>155.74</v>
      </c>
      <c r="G26">
        <v>173.03</v>
      </c>
      <c r="H26">
        <v>17.29</v>
      </c>
      <c r="I26" s="3">
        <f t="shared" si="0"/>
        <v>0.2803533738882748</v>
      </c>
      <c r="J26" s="2">
        <f t="shared" si="1"/>
        <v>119.49406126973281</v>
      </c>
    </row>
    <row r="27" spans="1:10" x14ac:dyDescent="0.3">
      <c r="A27" t="s">
        <v>16</v>
      </c>
      <c r="B27" t="s">
        <v>119</v>
      </c>
      <c r="C27" t="s">
        <v>17</v>
      </c>
      <c r="D27">
        <v>52</v>
      </c>
      <c r="E27">
        <v>2915.53</v>
      </c>
      <c r="F27">
        <v>118.56</v>
      </c>
      <c r="G27">
        <v>131.84</v>
      </c>
      <c r="H27">
        <v>13.28</v>
      </c>
      <c r="I27" s="3">
        <f t="shared" si="0"/>
        <v>0.27329507842484901</v>
      </c>
      <c r="J27" s="2">
        <f t="shared" si="1"/>
        <v>118.83531782611215</v>
      </c>
    </row>
    <row r="28" spans="1:10" x14ac:dyDescent="0.3">
      <c r="A28" t="s">
        <v>121</v>
      </c>
      <c r="B28" t="s">
        <v>119</v>
      </c>
      <c r="C28" t="s">
        <v>61</v>
      </c>
      <c r="D28">
        <v>38</v>
      </c>
      <c r="E28">
        <v>2065.9499999999998</v>
      </c>
      <c r="F28">
        <v>107.5</v>
      </c>
      <c r="G28">
        <v>116.61</v>
      </c>
      <c r="H28">
        <v>9.11</v>
      </c>
      <c r="I28" s="3">
        <f t="shared" si="0"/>
        <v>0.26457561896464099</v>
      </c>
      <c r="J28" s="2">
        <f t="shared" si="1"/>
        <v>118.02153965812651</v>
      </c>
    </row>
    <row r="29" spans="1:10" x14ac:dyDescent="0.3">
      <c r="A29" t="s">
        <v>37</v>
      </c>
      <c r="B29" t="s">
        <v>119</v>
      </c>
      <c r="C29" t="s">
        <v>38</v>
      </c>
      <c r="D29">
        <v>57</v>
      </c>
      <c r="E29">
        <v>3223.78</v>
      </c>
      <c r="F29">
        <v>154.27000000000001</v>
      </c>
      <c r="G29">
        <v>167.48</v>
      </c>
      <c r="H29">
        <v>13.21</v>
      </c>
      <c r="I29" s="3">
        <f t="shared" si="0"/>
        <v>0.24586044953439748</v>
      </c>
      <c r="J29" s="2">
        <f t="shared" si="1"/>
        <v>116.27487217696117</v>
      </c>
    </row>
    <row r="30" spans="1:10" x14ac:dyDescent="0.3">
      <c r="A30" t="s">
        <v>70</v>
      </c>
      <c r="B30" t="s">
        <v>119</v>
      </c>
      <c r="C30" t="s">
        <v>43</v>
      </c>
      <c r="D30">
        <v>55</v>
      </c>
      <c r="E30">
        <v>3163.77</v>
      </c>
      <c r="F30">
        <v>156.96</v>
      </c>
      <c r="G30">
        <v>169.89</v>
      </c>
      <c r="H30">
        <v>12.93</v>
      </c>
      <c r="I30" s="3">
        <f t="shared" si="0"/>
        <v>0.24521377976275141</v>
      </c>
      <c r="J30" s="2">
        <f t="shared" si="1"/>
        <v>116.21451915342074</v>
      </c>
    </row>
    <row r="31" spans="1:10" x14ac:dyDescent="0.3">
      <c r="A31" t="s">
        <v>42</v>
      </c>
      <c r="B31" t="s">
        <v>119</v>
      </c>
      <c r="C31" t="s">
        <v>43</v>
      </c>
      <c r="D31">
        <v>12</v>
      </c>
      <c r="E31">
        <v>644.91999999999996</v>
      </c>
      <c r="F31">
        <v>31.98</v>
      </c>
      <c r="G31">
        <v>34.270000000000003</v>
      </c>
      <c r="H31">
        <v>2.29</v>
      </c>
      <c r="I31" s="3">
        <f t="shared" si="0"/>
        <v>0.21304968058053714</v>
      </c>
      <c r="J31" s="2">
        <f t="shared" si="1"/>
        <v>113.21267691459155</v>
      </c>
    </row>
    <row r="32" spans="1:10" x14ac:dyDescent="0.3">
      <c r="A32" t="s">
        <v>14</v>
      </c>
      <c r="B32" t="s">
        <v>119</v>
      </c>
      <c r="C32" t="s">
        <v>15</v>
      </c>
      <c r="D32">
        <v>27</v>
      </c>
      <c r="E32">
        <v>1561.22</v>
      </c>
      <c r="F32">
        <v>56.59</v>
      </c>
      <c r="G32">
        <v>62.07</v>
      </c>
      <c r="H32">
        <v>5.48</v>
      </c>
      <c r="I32" s="3">
        <f t="shared" si="0"/>
        <v>0.21060452722870579</v>
      </c>
      <c r="J32" s="2">
        <f t="shared" si="1"/>
        <v>112.98447327144396</v>
      </c>
    </row>
    <row r="33" spans="1:10" x14ac:dyDescent="0.3">
      <c r="A33" t="s">
        <v>41</v>
      </c>
      <c r="B33" t="s">
        <v>119</v>
      </c>
      <c r="C33" t="s">
        <v>40</v>
      </c>
      <c r="D33">
        <v>19</v>
      </c>
      <c r="E33">
        <v>1062.72</v>
      </c>
      <c r="F33">
        <v>67.290000000000006</v>
      </c>
      <c r="G33">
        <v>70.819999999999993</v>
      </c>
      <c r="H33">
        <v>3.53</v>
      </c>
      <c r="I33" s="3">
        <f t="shared" si="0"/>
        <v>0.1992999096657633</v>
      </c>
      <c r="J33" s="2">
        <f t="shared" si="1"/>
        <v>111.92942496115221</v>
      </c>
    </row>
    <row r="34" spans="1:10" x14ac:dyDescent="0.3">
      <c r="A34" t="s">
        <v>123</v>
      </c>
      <c r="B34" t="s">
        <v>119</v>
      </c>
      <c r="C34" t="s">
        <v>21</v>
      </c>
      <c r="D34">
        <v>26</v>
      </c>
      <c r="E34">
        <v>1490.03</v>
      </c>
      <c r="F34">
        <v>77.25</v>
      </c>
      <c r="G34">
        <v>81.91</v>
      </c>
      <c r="H34">
        <v>4.66</v>
      </c>
      <c r="I34" s="3">
        <f t="shared" ref="I34:I65" si="2">(H34/E34)*60</f>
        <v>0.18764722857929036</v>
      </c>
      <c r="J34" s="2">
        <f t="shared" ref="J34:J65" si="3">((I34+1)/($I$87+1))*100</f>
        <v>110.84189224081031</v>
      </c>
    </row>
    <row r="35" spans="1:10" x14ac:dyDescent="0.3">
      <c r="A35" t="s">
        <v>105</v>
      </c>
      <c r="B35" t="s">
        <v>119</v>
      </c>
      <c r="C35" t="s">
        <v>66</v>
      </c>
      <c r="D35">
        <v>10</v>
      </c>
      <c r="E35">
        <v>536.37</v>
      </c>
      <c r="F35">
        <v>28.37</v>
      </c>
      <c r="G35">
        <v>29.95</v>
      </c>
      <c r="H35">
        <v>1.58</v>
      </c>
      <c r="I35" s="3">
        <f t="shared" si="2"/>
        <v>0.1767436657531182</v>
      </c>
      <c r="J35" s="2">
        <f t="shared" si="3"/>
        <v>109.82427395590494</v>
      </c>
    </row>
    <row r="36" spans="1:10" x14ac:dyDescent="0.3">
      <c r="A36" t="s">
        <v>26</v>
      </c>
      <c r="B36" t="s">
        <v>119</v>
      </c>
      <c r="C36" t="s">
        <v>27</v>
      </c>
      <c r="D36">
        <v>21</v>
      </c>
      <c r="E36">
        <v>1126.77</v>
      </c>
      <c r="F36">
        <v>50.59</v>
      </c>
      <c r="G36">
        <v>53.73</v>
      </c>
      <c r="H36">
        <v>3.14</v>
      </c>
      <c r="I36" s="3">
        <f t="shared" si="2"/>
        <v>0.16720359966985279</v>
      </c>
      <c r="J36" s="2">
        <f t="shared" si="3"/>
        <v>108.93390941723933</v>
      </c>
    </row>
    <row r="37" spans="1:10" x14ac:dyDescent="0.3">
      <c r="A37" t="s">
        <v>126</v>
      </c>
      <c r="B37" t="s">
        <v>119</v>
      </c>
      <c r="C37" t="s">
        <v>87</v>
      </c>
      <c r="D37">
        <v>25</v>
      </c>
      <c r="E37">
        <v>1453.93</v>
      </c>
      <c r="F37">
        <v>65.510000000000005</v>
      </c>
      <c r="G37">
        <v>69.55</v>
      </c>
      <c r="H37">
        <v>4.04</v>
      </c>
      <c r="I37" s="3">
        <f t="shared" si="2"/>
        <v>0.16672054363002345</v>
      </c>
      <c r="J37" s="2">
        <f t="shared" si="3"/>
        <v>108.88882629472229</v>
      </c>
    </row>
    <row r="38" spans="1:10" x14ac:dyDescent="0.3">
      <c r="A38" t="s">
        <v>120</v>
      </c>
      <c r="B38" t="s">
        <v>119</v>
      </c>
      <c r="C38" t="s">
        <v>93</v>
      </c>
      <c r="D38">
        <v>37</v>
      </c>
      <c r="E38">
        <v>2089.4699999999998</v>
      </c>
      <c r="F38">
        <v>91.49</v>
      </c>
      <c r="G38">
        <v>97.27</v>
      </c>
      <c r="H38">
        <v>5.78</v>
      </c>
      <c r="I38" s="3">
        <f t="shared" si="2"/>
        <v>0.16597510373443985</v>
      </c>
      <c r="J38" s="2">
        <f t="shared" si="3"/>
        <v>108.81925515727511</v>
      </c>
    </row>
    <row r="39" spans="1:10" x14ac:dyDescent="0.3">
      <c r="A39" t="s">
        <v>115</v>
      </c>
      <c r="B39" t="s">
        <v>119</v>
      </c>
      <c r="C39" t="s">
        <v>40</v>
      </c>
      <c r="D39">
        <v>19</v>
      </c>
      <c r="E39">
        <v>820.05</v>
      </c>
      <c r="F39">
        <v>50.45</v>
      </c>
      <c r="G39">
        <v>52.68</v>
      </c>
      <c r="H39">
        <v>2.23</v>
      </c>
      <c r="I39" s="3">
        <f t="shared" si="2"/>
        <v>0.16316078287909275</v>
      </c>
      <c r="J39" s="2">
        <f t="shared" si="3"/>
        <v>108.55659749136817</v>
      </c>
    </row>
    <row r="40" spans="1:10" x14ac:dyDescent="0.3">
      <c r="A40" t="s">
        <v>51</v>
      </c>
      <c r="B40" t="s">
        <v>119</v>
      </c>
      <c r="C40" t="s">
        <v>52</v>
      </c>
      <c r="D40">
        <v>39</v>
      </c>
      <c r="E40">
        <v>2065.62</v>
      </c>
      <c r="F40">
        <v>99.16</v>
      </c>
      <c r="G40">
        <v>104.1</v>
      </c>
      <c r="H40">
        <v>4.9400000000000004</v>
      </c>
      <c r="I40" s="3">
        <f t="shared" si="2"/>
        <v>0.14349202660702357</v>
      </c>
      <c r="J40" s="2">
        <f t="shared" si="3"/>
        <v>106.72093273271138</v>
      </c>
    </row>
    <row r="41" spans="1:10" x14ac:dyDescent="0.3">
      <c r="A41" t="s">
        <v>35</v>
      </c>
      <c r="B41" t="s">
        <v>119</v>
      </c>
      <c r="C41" t="s">
        <v>36</v>
      </c>
      <c r="D41">
        <v>50</v>
      </c>
      <c r="E41">
        <v>2940.83</v>
      </c>
      <c r="F41">
        <v>168.77</v>
      </c>
      <c r="G41">
        <v>175.75</v>
      </c>
      <c r="H41">
        <v>6.98</v>
      </c>
      <c r="I41" s="3">
        <f t="shared" si="2"/>
        <v>0.1424087757537838</v>
      </c>
      <c r="J41" s="2">
        <f t="shared" si="3"/>
        <v>106.61983404662408</v>
      </c>
    </row>
    <row r="42" spans="1:10" x14ac:dyDescent="0.3">
      <c r="A42" t="s">
        <v>30</v>
      </c>
      <c r="B42" t="s">
        <v>119</v>
      </c>
      <c r="C42" t="s">
        <v>23</v>
      </c>
      <c r="D42">
        <v>28</v>
      </c>
      <c r="E42">
        <v>1471.72</v>
      </c>
      <c r="F42">
        <v>80.510000000000005</v>
      </c>
      <c r="G42">
        <v>83.45</v>
      </c>
      <c r="H42">
        <v>2.94</v>
      </c>
      <c r="I42" s="3">
        <f t="shared" si="2"/>
        <v>0.11985975593183484</v>
      </c>
      <c r="J42" s="2">
        <f t="shared" si="3"/>
        <v>104.51535725831866</v>
      </c>
    </row>
    <row r="43" spans="1:10" x14ac:dyDescent="0.3">
      <c r="A43" t="s">
        <v>116</v>
      </c>
      <c r="B43" t="s">
        <v>119</v>
      </c>
      <c r="C43" t="s">
        <v>15</v>
      </c>
      <c r="D43">
        <v>34</v>
      </c>
      <c r="E43">
        <v>1984.35</v>
      </c>
      <c r="F43">
        <v>81.63</v>
      </c>
      <c r="G43">
        <v>84.22</v>
      </c>
      <c r="H43">
        <v>2.59</v>
      </c>
      <c r="I43" s="3">
        <f t="shared" si="2"/>
        <v>7.8312797641545084E-2</v>
      </c>
      <c r="J43" s="2">
        <f t="shared" si="3"/>
        <v>100.63782244585202</v>
      </c>
    </row>
    <row r="44" spans="1:10" x14ac:dyDescent="0.3">
      <c r="A44" t="s">
        <v>83</v>
      </c>
      <c r="B44" t="s">
        <v>119</v>
      </c>
      <c r="C44" t="s">
        <v>84</v>
      </c>
      <c r="D44">
        <v>50</v>
      </c>
      <c r="E44">
        <v>2833.65</v>
      </c>
      <c r="F44">
        <v>145.85</v>
      </c>
      <c r="G44">
        <v>148.77000000000001</v>
      </c>
      <c r="H44">
        <v>2.92</v>
      </c>
      <c r="I44" s="3">
        <f t="shared" si="2"/>
        <v>6.1828383886506799E-2</v>
      </c>
      <c r="J44" s="2">
        <f t="shared" si="3"/>
        <v>99.09934909356322</v>
      </c>
    </row>
    <row r="45" spans="1:10" x14ac:dyDescent="0.3">
      <c r="A45" t="s">
        <v>102</v>
      </c>
      <c r="B45" t="s">
        <v>119</v>
      </c>
      <c r="C45" t="s">
        <v>10</v>
      </c>
      <c r="D45">
        <v>59</v>
      </c>
      <c r="E45">
        <v>3410.83</v>
      </c>
      <c r="F45">
        <v>166.79</v>
      </c>
      <c r="G45">
        <v>168.29</v>
      </c>
      <c r="H45">
        <v>1.5</v>
      </c>
      <c r="I45" s="3">
        <f t="shared" si="2"/>
        <v>2.6386539346727925E-2</v>
      </c>
      <c r="J45" s="2">
        <f t="shared" si="3"/>
        <v>95.791598257489554</v>
      </c>
    </row>
    <row r="46" spans="1:10" x14ac:dyDescent="0.3">
      <c r="A46" t="s">
        <v>77</v>
      </c>
      <c r="B46" t="s">
        <v>119</v>
      </c>
      <c r="C46" t="s">
        <v>61</v>
      </c>
      <c r="D46">
        <v>47</v>
      </c>
      <c r="E46">
        <v>2650.03</v>
      </c>
      <c r="F46">
        <v>127.65</v>
      </c>
      <c r="G46">
        <v>128.77000000000001</v>
      </c>
      <c r="H46">
        <v>1.1200000000000001</v>
      </c>
      <c r="I46" s="3">
        <f t="shared" si="2"/>
        <v>2.5358203492035939E-2</v>
      </c>
      <c r="J46" s="2">
        <f t="shared" si="3"/>
        <v>95.695624731639199</v>
      </c>
    </row>
    <row r="47" spans="1:10" x14ac:dyDescent="0.3">
      <c r="A47" t="s">
        <v>73</v>
      </c>
      <c r="B47" t="s">
        <v>119</v>
      </c>
      <c r="C47" t="s">
        <v>17</v>
      </c>
      <c r="D47">
        <v>22</v>
      </c>
      <c r="E47">
        <v>1125.55</v>
      </c>
      <c r="F47">
        <v>59.93</v>
      </c>
      <c r="G47">
        <v>60.37</v>
      </c>
      <c r="H47">
        <v>0.44</v>
      </c>
      <c r="I47" s="3">
        <f t="shared" si="2"/>
        <v>2.3455199680156368E-2</v>
      </c>
      <c r="J47" s="2">
        <f t="shared" si="3"/>
        <v>95.518019346492551</v>
      </c>
    </row>
    <row r="48" spans="1:10" x14ac:dyDescent="0.3">
      <c r="A48" t="s">
        <v>24</v>
      </c>
      <c r="B48" t="s">
        <v>119</v>
      </c>
      <c r="C48" t="s">
        <v>25</v>
      </c>
      <c r="D48">
        <v>46</v>
      </c>
      <c r="E48">
        <v>2654.28</v>
      </c>
      <c r="F48">
        <v>124.97</v>
      </c>
      <c r="G48">
        <v>125.83</v>
      </c>
      <c r="H48">
        <v>0.86</v>
      </c>
      <c r="I48" s="3">
        <f t="shared" si="2"/>
        <v>1.9440300194402998E-2</v>
      </c>
      <c r="J48" s="2">
        <f t="shared" si="3"/>
        <v>95.143312913935191</v>
      </c>
    </row>
    <row r="49" spans="1:10" x14ac:dyDescent="0.3">
      <c r="A49" t="s">
        <v>133</v>
      </c>
      <c r="B49" t="s">
        <v>119</v>
      </c>
      <c r="C49" t="s">
        <v>56</v>
      </c>
      <c r="D49">
        <v>16</v>
      </c>
      <c r="E49">
        <v>964.53</v>
      </c>
      <c r="F49">
        <v>41.41</v>
      </c>
      <c r="G49">
        <v>41.7</v>
      </c>
      <c r="H49">
        <v>0.28999999999999998</v>
      </c>
      <c r="I49" s="3">
        <f t="shared" si="2"/>
        <v>1.8039874342944233E-2</v>
      </c>
      <c r="J49" s="2">
        <f t="shared" si="3"/>
        <v>95.012612612041409</v>
      </c>
    </row>
    <row r="50" spans="1:10" x14ac:dyDescent="0.3">
      <c r="A50" t="s">
        <v>92</v>
      </c>
      <c r="B50" t="s">
        <v>119</v>
      </c>
      <c r="C50" t="s">
        <v>23</v>
      </c>
      <c r="D50">
        <v>36</v>
      </c>
      <c r="E50">
        <v>1947</v>
      </c>
      <c r="F50">
        <v>95.53</v>
      </c>
      <c r="G50">
        <v>95.83</v>
      </c>
      <c r="H50">
        <v>0.3</v>
      </c>
      <c r="I50" s="3">
        <f t="shared" si="2"/>
        <v>9.2449922958397542E-3</v>
      </c>
      <c r="J50" s="2">
        <f t="shared" si="3"/>
        <v>94.191795331726652</v>
      </c>
    </row>
    <row r="51" spans="1:10" x14ac:dyDescent="0.3">
      <c r="A51" t="s">
        <v>65</v>
      </c>
      <c r="B51" t="s">
        <v>119</v>
      </c>
      <c r="C51" t="s">
        <v>66</v>
      </c>
      <c r="D51">
        <v>37</v>
      </c>
      <c r="E51">
        <v>2171.37</v>
      </c>
      <c r="F51">
        <v>95.51</v>
      </c>
      <c r="G51">
        <v>95.11</v>
      </c>
      <c r="H51">
        <v>-0.4</v>
      </c>
      <c r="I51" s="3">
        <f t="shared" si="2"/>
        <v>-1.1052929717183163E-2</v>
      </c>
      <c r="J51" s="2">
        <f t="shared" si="3"/>
        <v>92.297411182679951</v>
      </c>
    </row>
    <row r="52" spans="1:10" x14ac:dyDescent="0.3">
      <c r="A52" t="s">
        <v>124</v>
      </c>
      <c r="B52" t="s">
        <v>119</v>
      </c>
      <c r="C52" t="s">
        <v>13</v>
      </c>
      <c r="D52">
        <v>27</v>
      </c>
      <c r="E52">
        <v>1475.33</v>
      </c>
      <c r="F52">
        <v>75.489999999999995</v>
      </c>
      <c r="G52">
        <v>75.13</v>
      </c>
      <c r="H52">
        <v>-0.36</v>
      </c>
      <c r="I52" s="3">
        <f t="shared" si="2"/>
        <v>-1.4640792229535087E-2</v>
      </c>
      <c r="J52" s="2">
        <f t="shared" si="3"/>
        <v>91.962559670884929</v>
      </c>
    </row>
    <row r="53" spans="1:10" x14ac:dyDescent="0.3">
      <c r="A53" t="s">
        <v>69</v>
      </c>
      <c r="B53" t="s">
        <v>119</v>
      </c>
      <c r="C53" t="s">
        <v>13</v>
      </c>
      <c r="D53">
        <v>39</v>
      </c>
      <c r="E53">
        <v>2165.13</v>
      </c>
      <c r="F53">
        <v>133.06</v>
      </c>
      <c r="G53">
        <v>132.18</v>
      </c>
      <c r="H53">
        <v>-0.88</v>
      </c>
      <c r="I53" s="3">
        <f t="shared" si="2"/>
        <v>-2.4386526444139613E-2</v>
      </c>
      <c r="J53" s="2">
        <f t="shared" si="3"/>
        <v>91.053000337416009</v>
      </c>
    </row>
    <row r="54" spans="1:10" x14ac:dyDescent="0.3">
      <c r="A54" t="s">
        <v>39</v>
      </c>
      <c r="B54" t="s">
        <v>119</v>
      </c>
      <c r="C54" t="s">
        <v>40</v>
      </c>
      <c r="D54">
        <v>53</v>
      </c>
      <c r="E54">
        <v>3004.92</v>
      </c>
      <c r="F54">
        <v>205.73</v>
      </c>
      <c r="G54">
        <v>203.42</v>
      </c>
      <c r="H54">
        <v>-2.31</v>
      </c>
      <c r="I54" s="3">
        <f t="shared" si="2"/>
        <v>-4.6124356056068044E-2</v>
      </c>
      <c r="J54" s="2">
        <f t="shared" si="3"/>
        <v>89.024231095663353</v>
      </c>
    </row>
    <row r="55" spans="1:10" x14ac:dyDescent="0.3">
      <c r="A55" t="s">
        <v>109</v>
      </c>
      <c r="B55" t="s">
        <v>119</v>
      </c>
      <c r="C55" t="s">
        <v>47</v>
      </c>
      <c r="D55">
        <v>32</v>
      </c>
      <c r="E55">
        <v>1878.43</v>
      </c>
      <c r="F55">
        <v>98.01</v>
      </c>
      <c r="G55">
        <v>96.52</v>
      </c>
      <c r="H55">
        <v>-1.49</v>
      </c>
      <c r="I55" s="3">
        <f t="shared" si="2"/>
        <v>-4.7592936654546614E-2</v>
      </c>
      <c r="J55" s="2">
        <f t="shared" si="3"/>
        <v>88.887169981448295</v>
      </c>
    </row>
    <row r="56" spans="1:10" x14ac:dyDescent="0.3">
      <c r="A56" t="s">
        <v>63</v>
      </c>
      <c r="B56" t="s">
        <v>119</v>
      </c>
      <c r="C56" t="s">
        <v>97</v>
      </c>
      <c r="D56">
        <v>42</v>
      </c>
      <c r="E56">
        <v>2450.42</v>
      </c>
      <c r="F56">
        <v>147.79</v>
      </c>
      <c r="G56">
        <v>145.79</v>
      </c>
      <c r="H56">
        <v>-2</v>
      </c>
      <c r="I56" s="3">
        <f t="shared" si="2"/>
        <v>-4.8971196774430507E-2</v>
      </c>
      <c r="J56" s="2">
        <f t="shared" si="3"/>
        <v>88.7585383844456</v>
      </c>
    </row>
    <row r="57" spans="1:10" x14ac:dyDescent="0.3">
      <c r="A57" t="s">
        <v>125</v>
      </c>
      <c r="B57" t="s">
        <v>119</v>
      </c>
      <c r="C57" t="s">
        <v>29</v>
      </c>
      <c r="D57">
        <v>26</v>
      </c>
      <c r="E57">
        <v>1473.17</v>
      </c>
      <c r="F57">
        <v>73.02</v>
      </c>
      <c r="G57">
        <v>71.72</v>
      </c>
      <c r="H57">
        <v>-1.3</v>
      </c>
      <c r="I57" s="3">
        <f t="shared" si="2"/>
        <v>-5.2947046165751403E-2</v>
      </c>
      <c r="J57" s="2">
        <f t="shared" si="3"/>
        <v>88.387476456969324</v>
      </c>
    </row>
    <row r="58" spans="1:10" x14ac:dyDescent="0.3">
      <c r="A58" t="s">
        <v>112</v>
      </c>
      <c r="B58" t="s">
        <v>119</v>
      </c>
      <c r="C58" t="s">
        <v>111</v>
      </c>
      <c r="D58">
        <v>21</v>
      </c>
      <c r="E58">
        <v>1121.68</v>
      </c>
      <c r="F58">
        <v>48.94</v>
      </c>
      <c r="G58">
        <v>47.94</v>
      </c>
      <c r="H58">
        <v>-1</v>
      </c>
      <c r="I58" s="3">
        <f t="shared" si="2"/>
        <v>-5.3491191783752938E-2</v>
      </c>
      <c r="J58" s="2">
        <f t="shared" si="3"/>
        <v>88.336691907060526</v>
      </c>
    </row>
    <row r="59" spans="1:10" x14ac:dyDescent="0.3">
      <c r="A59" t="s">
        <v>137</v>
      </c>
      <c r="B59" t="s">
        <v>119</v>
      </c>
      <c r="C59" t="s">
        <v>29</v>
      </c>
      <c r="D59">
        <v>10</v>
      </c>
      <c r="E59">
        <v>561.66999999999996</v>
      </c>
      <c r="F59">
        <v>25.36</v>
      </c>
      <c r="G59">
        <v>24.85</v>
      </c>
      <c r="H59">
        <v>-0.51</v>
      </c>
      <c r="I59" s="3">
        <f t="shared" si="2"/>
        <v>-5.448038884042232E-2</v>
      </c>
      <c r="J59" s="2">
        <f t="shared" si="3"/>
        <v>88.244371164905942</v>
      </c>
    </row>
    <row r="60" spans="1:10" x14ac:dyDescent="0.3">
      <c r="A60" t="s">
        <v>100</v>
      </c>
      <c r="B60" t="s">
        <v>119</v>
      </c>
      <c r="C60" t="s">
        <v>101</v>
      </c>
      <c r="D60">
        <v>61</v>
      </c>
      <c r="E60">
        <v>3516.05</v>
      </c>
      <c r="F60">
        <v>194.56</v>
      </c>
      <c r="G60">
        <v>188.11</v>
      </c>
      <c r="H60">
        <v>-6.45</v>
      </c>
      <c r="I60" s="3">
        <f t="shared" si="2"/>
        <v>-0.11006669415963936</v>
      </c>
      <c r="J60" s="2">
        <f t="shared" si="3"/>
        <v>83.056558558608856</v>
      </c>
    </row>
    <row r="61" spans="1:10" x14ac:dyDescent="0.3">
      <c r="A61" t="s">
        <v>129</v>
      </c>
      <c r="B61" t="s">
        <v>119</v>
      </c>
      <c r="C61" t="s">
        <v>47</v>
      </c>
      <c r="D61">
        <v>20</v>
      </c>
      <c r="E61">
        <v>1135.67</v>
      </c>
      <c r="F61">
        <v>61.87</v>
      </c>
      <c r="G61">
        <v>59.66</v>
      </c>
      <c r="H61">
        <v>-2.21</v>
      </c>
      <c r="I61" s="3">
        <f t="shared" si="2"/>
        <v>-0.11675926985832151</v>
      </c>
      <c r="J61" s="2">
        <f t="shared" si="3"/>
        <v>82.431947363840024</v>
      </c>
    </row>
    <row r="62" spans="1:10" x14ac:dyDescent="0.3">
      <c r="A62" t="s">
        <v>139</v>
      </c>
      <c r="B62" t="s">
        <v>119</v>
      </c>
      <c r="C62" t="s">
        <v>36</v>
      </c>
      <c r="D62">
        <v>7</v>
      </c>
      <c r="E62">
        <v>422.03</v>
      </c>
      <c r="F62">
        <v>29.28</v>
      </c>
      <c r="G62">
        <v>28.39</v>
      </c>
      <c r="H62">
        <v>-0.89</v>
      </c>
      <c r="I62" s="3">
        <f t="shared" si="2"/>
        <v>-0.12653128924484044</v>
      </c>
      <c r="J62" s="2">
        <f t="shared" si="3"/>
        <v>81.519934862357289</v>
      </c>
    </row>
    <row r="63" spans="1:10" x14ac:dyDescent="0.3">
      <c r="A63" t="s">
        <v>90</v>
      </c>
      <c r="B63" t="s">
        <v>119</v>
      </c>
      <c r="C63" t="s">
        <v>38</v>
      </c>
      <c r="D63">
        <v>31</v>
      </c>
      <c r="E63">
        <v>1692.07</v>
      </c>
      <c r="F63">
        <v>86.18</v>
      </c>
      <c r="G63">
        <v>82.48</v>
      </c>
      <c r="H63">
        <v>-3.7</v>
      </c>
      <c r="I63" s="3">
        <f t="shared" si="2"/>
        <v>-0.13120024585271295</v>
      </c>
      <c r="J63" s="2">
        <f t="shared" si="3"/>
        <v>81.084185952450866</v>
      </c>
    </row>
    <row r="64" spans="1:10" x14ac:dyDescent="0.3">
      <c r="A64" t="s">
        <v>127</v>
      </c>
      <c r="B64" t="s">
        <v>119</v>
      </c>
      <c r="C64" t="s">
        <v>19</v>
      </c>
      <c r="D64">
        <v>22</v>
      </c>
      <c r="E64">
        <v>1324.73</v>
      </c>
      <c r="F64">
        <v>73.19</v>
      </c>
      <c r="G64">
        <v>70.03</v>
      </c>
      <c r="H64">
        <v>-3.16</v>
      </c>
      <c r="I64" s="3">
        <f t="shared" si="2"/>
        <v>-0.14312350441221985</v>
      </c>
      <c r="J64" s="2">
        <f t="shared" si="3"/>
        <v>79.971400515319729</v>
      </c>
    </row>
    <row r="65" spans="1:10" x14ac:dyDescent="0.3">
      <c r="A65" t="s">
        <v>76</v>
      </c>
      <c r="B65" t="s">
        <v>119</v>
      </c>
      <c r="C65" t="s">
        <v>74</v>
      </c>
      <c r="D65">
        <v>43</v>
      </c>
      <c r="E65">
        <v>2537.58</v>
      </c>
      <c r="F65">
        <v>148.84</v>
      </c>
      <c r="G65">
        <v>142</v>
      </c>
      <c r="H65">
        <v>-6.84</v>
      </c>
      <c r="I65" s="3">
        <f t="shared" si="2"/>
        <v>-0.16172889130588985</v>
      </c>
      <c r="J65" s="2">
        <f t="shared" si="3"/>
        <v>78.234978925186681</v>
      </c>
    </row>
    <row r="66" spans="1:10" x14ac:dyDescent="0.3">
      <c r="A66" t="s">
        <v>12</v>
      </c>
      <c r="B66" t="s">
        <v>119</v>
      </c>
      <c r="C66" t="s">
        <v>13</v>
      </c>
      <c r="D66">
        <v>15</v>
      </c>
      <c r="E66">
        <v>835.23</v>
      </c>
      <c r="F66">
        <v>50.08</v>
      </c>
      <c r="G66">
        <v>47.58</v>
      </c>
      <c r="H66">
        <v>-2.5</v>
      </c>
      <c r="I66" s="3">
        <f t="shared" ref="I66:I85" si="4">(H66/E66)*60</f>
        <v>-0.17959125031428469</v>
      </c>
      <c r="J66" s="2">
        <f t="shared" ref="J66:J85" si="5">((I66+1)/($I$87+1))*100</f>
        <v>76.567903362063788</v>
      </c>
    </row>
    <row r="67" spans="1:10" x14ac:dyDescent="0.3">
      <c r="A67" t="s">
        <v>9</v>
      </c>
      <c r="B67" t="s">
        <v>119</v>
      </c>
      <c r="C67" t="s">
        <v>10</v>
      </c>
      <c r="D67">
        <v>27</v>
      </c>
      <c r="E67">
        <v>1483.92</v>
      </c>
      <c r="F67">
        <v>70.72</v>
      </c>
      <c r="G67">
        <v>65.47</v>
      </c>
      <c r="H67">
        <v>-5.25</v>
      </c>
      <c r="I67" s="3">
        <f t="shared" si="4"/>
        <v>-0.21227559437166424</v>
      </c>
      <c r="J67" s="2">
        <f t="shared" si="5"/>
        <v>73.517507205030384</v>
      </c>
    </row>
    <row r="68" spans="1:10" x14ac:dyDescent="0.3">
      <c r="A68" t="s">
        <v>128</v>
      </c>
      <c r="B68" t="s">
        <v>119</v>
      </c>
      <c r="C68" t="s">
        <v>84</v>
      </c>
      <c r="D68">
        <v>21</v>
      </c>
      <c r="E68">
        <v>1168.75</v>
      </c>
      <c r="F68">
        <v>61.58</v>
      </c>
      <c r="G68">
        <v>57.1</v>
      </c>
      <c r="H68">
        <v>-4.4800000000000004</v>
      </c>
      <c r="I68" s="3">
        <f t="shared" si="4"/>
        <v>-0.22998930481283425</v>
      </c>
      <c r="J68" s="2">
        <f t="shared" si="5"/>
        <v>71.864304859537782</v>
      </c>
    </row>
    <row r="69" spans="1:10" x14ac:dyDescent="0.3">
      <c r="A69" t="s">
        <v>57</v>
      </c>
      <c r="B69" t="s">
        <v>119</v>
      </c>
      <c r="C69" t="s">
        <v>54</v>
      </c>
      <c r="D69">
        <v>56</v>
      </c>
      <c r="E69">
        <v>3220.13</v>
      </c>
      <c r="F69">
        <v>171.23</v>
      </c>
      <c r="G69">
        <v>158.24</v>
      </c>
      <c r="H69">
        <v>-12.99</v>
      </c>
      <c r="I69" s="3">
        <f t="shared" si="4"/>
        <v>-0.2420399176430765</v>
      </c>
      <c r="J69" s="2">
        <f t="shared" si="5"/>
        <v>70.739633579528743</v>
      </c>
    </row>
    <row r="70" spans="1:10" x14ac:dyDescent="0.3">
      <c r="A70" t="s">
        <v>99</v>
      </c>
      <c r="B70" t="s">
        <v>119</v>
      </c>
      <c r="C70" t="s">
        <v>52</v>
      </c>
      <c r="D70">
        <v>48</v>
      </c>
      <c r="E70">
        <v>2625.65</v>
      </c>
      <c r="F70">
        <v>130.44</v>
      </c>
      <c r="G70">
        <v>119.83</v>
      </c>
      <c r="H70">
        <v>-10.61</v>
      </c>
      <c r="I70" s="3">
        <f t="shared" si="4"/>
        <v>-0.24245424942395211</v>
      </c>
      <c r="J70" s="2">
        <f t="shared" si="5"/>
        <v>70.700964421295041</v>
      </c>
    </row>
    <row r="71" spans="1:10" x14ac:dyDescent="0.3">
      <c r="A71" t="s">
        <v>132</v>
      </c>
      <c r="B71" t="s">
        <v>119</v>
      </c>
      <c r="C71" t="s">
        <v>23</v>
      </c>
      <c r="D71">
        <v>19</v>
      </c>
      <c r="E71">
        <v>1047.5</v>
      </c>
      <c r="F71">
        <v>57.96</v>
      </c>
      <c r="G71">
        <v>53.58</v>
      </c>
      <c r="H71">
        <v>-4.38</v>
      </c>
      <c r="I71" s="3">
        <f t="shared" si="4"/>
        <v>-0.25088305489260143</v>
      </c>
      <c r="J71" s="2">
        <f t="shared" si="5"/>
        <v>69.91431269088821</v>
      </c>
    </row>
    <row r="72" spans="1:10" x14ac:dyDescent="0.3">
      <c r="A72" t="s">
        <v>131</v>
      </c>
      <c r="B72" t="s">
        <v>119</v>
      </c>
      <c r="C72" t="s">
        <v>101</v>
      </c>
      <c r="D72">
        <v>21</v>
      </c>
      <c r="E72">
        <v>1089.33</v>
      </c>
      <c r="F72">
        <v>65.400000000000006</v>
      </c>
      <c r="G72">
        <v>59.79</v>
      </c>
      <c r="H72">
        <v>-5.61</v>
      </c>
      <c r="I72" s="3">
        <f t="shared" si="4"/>
        <v>-0.30899727355346868</v>
      </c>
      <c r="J72" s="2">
        <f t="shared" si="5"/>
        <v>64.490572536859219</v>
      </c>
    </row>
    <row r="73" spans="1:10" x14ac:dyDescent="0.3">
      <c r="A73" t="s">
        <v>134</v>
      </c>
      <c r="B73" t="s">
        <v>119</v>
      </c>
      <c r="C73" t="s">
        <v>54</v>
      </c>
      <c r="D73">
        <v>17</v>
      </c>
      <c r="E73">
        <v>876.35</v>
      </c>
      <c r="F73">
        <v>46.67</v>
      </c>
      <c r="G73">
        <v>42</v>
      </c>
      <c r="H73">
        <v>-4.67</v>
      </c>
      <c r="I73" s="3">
        <f t="shared" si="4"/>
        <v>-0.31973526559023219</v>
      </c>
      <c r="J73" s="2">
        <f t="shared" si="5"/>
        <v>63.488406803146027</v>
      </c>
    </row>
    <row r="74" spans="1:10" x14ac:dyDescent="0.3">
      <c r="A74" t="s">
        <v>91</v>
      </c>
      <c r="B74" t="s">
        <v>119</v>
      </c>
      <c r="C74" t="s">
        <v>21</v>
      </c>
      <c r="D74">
        <v>33</v>
      </c>
      <c r="E74">
        <v>1910.22</v>
      </c>
      <c r="F74">
        <v>115.76</v>
      </c>
      <c r="G74">
        <v>105.02</v>
      </c>
      <c r="H74">
        <v>-10.74</v>
      </c>
      <c r="I74" s="3">
        <f t="shared" si="4"/>
        <v>-0.33734334265163174</v>
      </c>
      <c r="J74" s="2">
        <f t="shared" si="5"/>
        <v>61.845063112156026</v>
      </c>
    </row>
    <row r="75" spans="1:10" x14ac:dyDescent="0.3">
      <c r="A75" t="s">
        <v>136</v>
      </c>
      <c r="B75" t="s">
        <v>119</v>
      </c>
      <c r="C75" t="s">
        <v>59</v>
      </c>
      <c r="D75">
        <v>16</v>
      </c>
      <c r="E75">
        <v>755.38</v>
      </c>
      <c r="F75">
        <v>54.38</v>
      </c>
      <c r="G75">
        <v>48.95</v>
      </c>
      <c r="H75">
        <v>-5.43</v>
      </c>
      <c r="I75" s="3">
        <f t="shared" si="4"/>
        <v>-0.43130609759326433</v>
      </c>
      <c r="J75" s="2">
        <f t="shared" si="5"/>
        <v>53.075616000871186</v>
      </c>
    </row>
    <row r="76" spans="1:10" x14ac:dyDescent="0.3">
      <c r="A76" t="s">
        <v>20</v>
      </c>
      <c r="B76" t="s">
        <v>119</v>
      </c>
      <c r="C76" t="s">
        <v>21</v>
      </c>
      <c r="D76">
        <v>19</v>
      </c>
      <c r="E76">
        <v>1111.98</v>
      </c>
      <c r="F76">
        <v>69.52</v>
      </c>
      <c r="G76">
        <v>60.97</v>
      </c>
      <c r="H76">
        <v>-8.5500000000000007</v>
      </c>
      <c r="I76" s="3">
        <f t="shared" si="4"/>
        <v>-0.46133923272001298</v>
      </c>
      <c r="J76" s="2">
        <f t="shared" si="5"/>
        <v>50.272654441860965</v>
      </c>
    </row>
    <row r="77" spans="1:10" x14ac:dyDescent="0.3">
      <c r="A77" t="s">
        <v>135</v>
      </c>
      <c r="B77" t="s">
        <v>119</v>
      </c>
      <c r="C77" t="s">
        <v>59</v>
      </c>
      <c r="D77">
        <v>17</v>
      </c>
      <c r="E77">
        <v>874.13</v>
      </c>
      <c r="F77">
        <v>56.34</v>
      </c>
      <c r="G77">
        <v>49.22</v>
      </c>
      <c r="H77">
        <v>-7.12</v>
      </c>
      <c r="I77" s="3">
        <f t="shared" si="4"/>
        <v>-0.48871449326759175</v>
      </c>
      <c r="J77" s="2">
        <f t="shared" si="5"/>
        <v>47.71774957898463</v>
      </c>
    </row>
    <row r="78" spans="1:10" x14ac:dyDescent="0.3">
      <c r="A78" t="s">
        <v>60</v>
      </c>
      <c r="B78" t="s">
        <v>119</v>
      </c>
      <c r="C78" t="s">
        <v>54</v>
      </c>
      <c r="D78">
        <v>15</v>
      </c>
      <c r="E78">
        <v>832.63</v>
      </c>
      <c r="F78">
        <v>48.96</v>
      </c>
      <c r="G78">
        <v>42.05</v>
      </c>
      <c r="H78">
        <v>-6.91</v>
      </c>
      <c r="I78" s="3">
        <f t="shared" si="4"/>
        <v>-0.4979402615807742</v>
      </c>
      <c r="J78" s="2">
        <f t="shared" si="5"/>
        <v>46.856718127387907</v>
      </c>
    </row>
    <row r="79" spans="1:10" x14ac:dyDescent="0.3">
      <c r="A79" t="s">
        <v>122</v>
      </c>
      <c r="B79" t="s">
        <v>119</v>
      </c>
      <c r="C79" t="s">
        <v>79</v>
      </c>
      <c r="D79">
        <v>36</v>
      </c>
      <c r="E79">
        <v>2026.38</v>
      </c>
      <c r="F79">
        <v>114.52</v>
      </c>
      <c r="G79">
        <v>95.65</v>
      </c>
      <c r="H79">
        <v>-18.87</v>
      </c>
      <c r="I79" s="3">
        <f t="shared" si="4"/>
        <v>-0.55873034672667521</v>
      </c>
      <c r="J79" s="2">
        <f t="shared" si="5"/>
        <v>41.183242111187369</v>
      </c>
    </row>
    <row r="80" spans="1:10" x14ac:dyDescent="0.3">
      <c r="A80" t="s">
        <v>105</v>
      </c>
      <c r="B80" t="s">
        <v>119</v>
      </c>
      <c r="C80" t="s">
        <v>93</v>
      </c>
      <c r="D80">
        <v>31</v>
      </c>
      <c r="E80">
        <v>1698.38</v>
      </c>
      <c r="F80">
        <v>98.9</v>
      </c>
      <c r="G80">
        <v>81.87</v>
      </c>
      <c r="H80">
        <v>-17.03</v>
      </c>
      <c r="I80" s="3">
        <f t="shared" si="4"/>
        <v>-0.60163214357210992</v>
      </c>
      <c r="J80" s="2">
        <f t="shared" si="5"/>
        <v>37.179261612224465</v>
      </c>
    </row>
    <row r="81" spans="1:10" x14ac:dyDescent="0.3">
      <c r="A81" t="s">
        <v>130</v>
      </c>
      <c r="B81" t="s">
        <v>119</v>
      </c>
      <c r="C81" t="s">
        <v>43</v>
      </c>
      <c r="D81">
        <v>20</v>
      </c>
      <c r="E81">
        <v>1112.8499999999999</v>
      </c>
      <c r="F81">
        <v>70.400000000000006</v>
      </c>
      <c r="G81">
        <v>59.18</v>
      </c>
      <c r="H81">
        <v>-11.22</v>
      </c>
      <c r="I81" s="3">
        <f t="shared" si="4"/>
        <v>-0.60493327941771136</v>
      </c>
      <c r="J81" s="2">
        <f t="shared" si="5"/>
        <v>36.87117000483012</v>
      </c>
    </row>
    <row r="82" spans="1:10" x14ac:dyDescent="0.3">
      <c r="A82" t="s">
        <v>48</v>
      </c>
      <c r="B82" t="s">
        <v>119</v>
      </c>
      <c r="C82" t="s">
        <v>74</v>
      </c>
      <c r="D82">
        <v>37</v>
      </c>
      <c r="E82">
        <v>2106.25</v>
      </c>
      <c r="F82">
        <v>135.88999999999999</v>
      </c>
      <c r="G82">
        <v>114.31</v>
      </c>
      <c r="H82">
        <v>-21.58</v>
      </c>
      <c r="I82" s="3">
        <f t="shared" si="4"/>
        <v>-0.61474183976261121</v>
      </c>
      <c r="J82" s="2">
        <f t="shared" si="5"/>
        <v>35.955747173348904</v>
      </c>
    </row>
    <row r="83" spans="1:10" x14ac:dyDescent="0.3">
      <c r="A83" t="s">
        <v>31</v>
      </c>
      <c r="B83" t="s">
        <v>119</v>
      </c>
      <c r="C83" t="s">
        <v>47</v>
      </c>
      <c r="D83">
        <v>29</v>
      </c>
      <c r="E83">
        <v>1610.18</v>
      </c>
      <c r="F83">
        <v>107.64</v>
      </c>
      <c r="G83">
        <v>84.92</v>
      </c>
      <c r="H83">
        <v>-22.72</v>
      </c>
      <c r="I83" s="3">
        <f t="shared" si="4"/>
        <v>-0.84661342210187673</v>
      </c>
      <c r="J83" s="2">
        <f t="shared" si="5"/>
        <v>14.315411284972626</v>
      </c>
    </row>
    <row r="84" spans="1:10" x14ac:dyDescent="0.3">
      <c r="A84" t="s">
        <v>62</v>
      </c>
      <c r="B84" t="s">
        <v>119</v>
      </c>
      <c r="C84" t="s">
        <v>59</v>
      </c>
      <c r="D84">
        <v>30</v>
      </c>
      <c r="E84">
        <v>1560.2</v>
      </c>
      <c r="F84">
        <v>111.11</v>
      </c>
      <c r="G84">
        <v>84.37</v>
      </c>
      <c r="H84">
        <v>-26.74</v>
      </c>
      <c r="I84" s="3">
        <f t="shared" si="4"/>
        <v>-1.0283297013203434</v>
      </c>
      <c r="J84" s="2">
        <f t="shared" si="5"/>
        <v>-2.6439818368625976</v>
      </c>
    </row>
    <row r="85" spans="1:10" x14ac:dyDescent="0.3">
      <c r="A85" t="s">
        <v>138</v>
      </c>
      <c r="B85" t="s">
        <v>119</v>
      </c>
      <c r="C85" t="s">
        <v>93</v>
      </c>
      <c r="D85">
        <v>10</v>
      </c>
      <c r="E85">
        <v>543.47</v>
      </c>
      <c r="F85">
        <v>33.340000000000003</v>
      </c>
      <c r="G85">
        <v>23.22</v>
      </c>
      <c r="H85">
        <v>-10.119999999999999</v>
      </c>
      <c r="I85" s="3">
        <f t="shared" si="4"/>
        <v>-1.1172649824277328</v>
      </c>
      <c r="J85" s="2">
        <f t="shared" si="5"/>
        <v>-10.944219994874933</v>
      </c>
    </row>
    <row r="87" spans="1:10" x14ac:dyDescent="0.3">
      <c r="I87">
        <f>AVERAGE(I2:I85)</f>
        <v>7.1478666205967656E-2</v>
      </c>
    </row>
  </sheetData>
  <autoFilter ref="A1:J85" xr:uid="{73EE9D54-6200-49EB-B4D4-D5443BD4C494}">
    <sortState xmlns:xlrd2="http://schemas.microsoft.com/office/spreadsheetml/2017/richdata2" ref="A2:J85">
      <sortCondition descending="1" ref="J1:J85"/>
    </sortState>
  </autoFilter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42D9-5487-4B9D-BE10-FD9A1BE296C3}">
  <dimension ref="A1:J101"/>
  <sheetViews>
    <sheetView workbookViewId="0">
      <selection activeCell="A2" sqref="A2:B77 J2:J77"/>
    </sheetView>
  </sheetViews>
  <sheetFormatPr defaultRowHeight="14.4" x14ac:dyDescent="0.3"/>
  <cols>
    <col min="1" max="1" width="19.77734375" bestFit="1" customWidth="1"/>
    <col min="2" max="2" width="9.5546875" bestFit="1" customWidth="1"/>
    <col min="3" max="9" width="0" hidden="1" customWidth="1"/>
  </cols>
  <sheetData>
    <row r="1" spans="1:10" x14ac:dyDescent="0.3">
      <c r="A1" s="1" t="s">
        <v>0</v>
      </c>
      <c r="B1" s="1" t="s">
        <v>117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118</v>
      </c>
      <c r="H1" s="1" t="s">
        <v>6</v>
      </c>
      <c r="I1" s="1" t="s">
        <v>7</v>
      </c>
      <c r="J1" s="1" t="s">
        <v>8</v>
      </c>
    </row>
    <row r="2" spans="1:10" x14ac:dyDescent="0.3">
      <c r="A2" t="s">
        <v>86</v>
      </c>
      <c r="B2" t="s">
        <v>143</v>
      </c>
      <c r="C2" t="s">
        <v>87</v>
      </c>
      <c r="D2">
        <v>53</v>
      </c>
      <c r="E2">
        <v>3070.53</v>
      </c>
      <c r="F2">
        <v>106.34</v>
      </c>
      <c r="G2">
        <v>143.52000000000001</v>
      </c>
      <c r="H2">
        <v>37.18</v>
      </c>
      <c r="I2" s="3">
        <f t="shared" ref="I2:I33" si="0">(H2/E2)*60</f>
        <v>0.72651952594503222</v>
      </c>
      <c r="J2" s="2">
        <f t="shared" ref="J2:J33" si="1">((I2+1)/($I$79+1))*100</f>
        <v>196.42749739529367</v>
      </c>
    </row>
    <row r="3" spans="1:10" x14ac:dyDescent="0.3">
      <c r="A3" t="s">
        <v>20</v>
      </c>
      <c r="B3" t="s">
        <v>143</v>
      </c>
      <c r="C3" t="s">
        <v>111</v>
      </c>
      <c r="D3">
        <v>19</v>
      </c>
      <c r="E3">
        <v>1024.82</v>
      </c>
      <c r="F3">
        <v>42.88</v>
      </c>
      <c r="G3">
        <v>52.77</v>
      </c>
      <c r="H3">
        <v>9.89</v>
      </c>
      <c r="I3" s="3">
        <f t="shared" si="0"/>
        <v>0.57902851232411545</v>
      </c>
      <c r="J3" s="2">
        <f t="shared" si="1"/>
        <v>179.64732766162442</v>
      </c>
    </row>
    <row r="4" spans="1:10" x14ac:dyDescent="0.3">
      <c r="A4" t="s">
        <v>116</v>
      </c>
      <c r="B4" t="s">
        <v>143</v>
      </c>
      <c r="C4" t="s">
        <v>15</v>
      </c>
      <c r="D4">
        <v>52</v>
      </c>
      <c r="E4">
        <v>3070.88</v>
      </c>
      <c r="F4">
        <v>109.5</v>
      </c>
      <c r="G4">
        <v>137.96</v>
      </c>
      <c r="H4">
        <v>28.46</v>
      </c>
      <c r="I4" s="3">
        <f t="shared" si="0"/>
        <v>0.55606210597613714</v>
      </c>
      <c r="J4" s="2">
        <f t="shared" si="1"/>
        <v>177.03442137513019</v>
      </c>
    </row>
    <row r="5" spans="1:10" x14ac:dyDescent="0.3">
      <c r="A5" t="s">
        <v>48</v>
      </c>
      <c r="B5" t="s">
        <v>143</v>
      </c>
      <c r="C5" t="s">
        <v>74</v>
      </c>
      <c r="D5">
        <v>11</v>
      </c>
      <c r="E5">
        <v>565.98</v>
      </c>
      <c r="F5">
        <v>26.78</v>
      </c>
      <c r="G5">
        <v>31.39</v>
      </c>
      <c r="H5">
        <v>4.6100000000000003</v>
      </c>
      <c r="I5" s="3">
        <f t="shared" si="0"/>
        <v>0.48870984840453724</v>
      </c>
      <c r="J5" s="2">
        <f t="shared" si="1"/>
        <v>169.37170155070712</v>
      </c>
    </row>
    <row r="6" spans="1:10" x14ac:dyDescent="0.3">
      <c r="A6" t="s">
        <v>71</v>
      </c>
      <c r="B6" t="s">
        <v>143</v>
      </c>
      <c r="C6" t="s">
        <v>72</v>
      </c>
      <c r="D6">
        <v>52</v>
      </c>
      <c r="E6">
        <v>3072.28</v>
      </c>
      <c r="F6">
        <v>121.22</v>
      </c>
      <c r="G6">
        <v>142.77000000000001</v>
      </c>
      <c r="H6">
        <v>21.55</v>
      </c>
      <c r="I6" s="3">
        <f t="shared" si="0"/>
        <v>0.42086007785748691</v>
      </c>
      <c r="J6" s="2">
        <f t="shared" si="1"/>
        <v>161.65237928002094</v>
      </c>
    </row>
    <row r="7" spans="1:10" x14ac:dyDescent="0.3">
      <c r="A7" t="s">
        <v>57</v>
      </c>
      <c r="B7" t="s">
        <v>143</v>
      </c>
      <c r="C7" t="s">
        <v>101</v>
      </c>
      <c r="D7">
        <v>40</v>
      </c>
      <c r="E7">
        <v>2341.23</v>
      </c>
      <c r="F7">
        <v>99.87</v>
      </c>
      <c r="G7">
        <v>114.01</v>
      </c>
      <c r="H7">
        <v>14.14</v>
      </c>
      <c r="I7" s="3">
        <f t="shared" si="0"/>
        <v>0.36237362412065455</v>
      </c>
      <c r="J7" s="2">
        <f t="shared" si="1"/>
        <v>154.99832899769743</v>
      </c>
    </row>
    <row r="8" spans="1:10" x14ac:dyDescent="0.3">
      <c r="A8" t="s">
        <v>14</v>
      </c>
      <c r="B8" t="s">
        <v>143</v>
      </c>
      <c r="C8" t="s">
        <v>15</v>
      </c>
      <c r="D8">
        <v>28</v>
      </c>
      <c r="E8">
        <v>1516.63</v>
      </c>
      <c r="F8">
        <v>61.32</v>
      </c>
      <c r="G8">
        <v>69.760000000000005</v>
      </c>
      <c r="H8">
        <v>8.44</v>
      </c>
      <c r="I8" s="3">
        <f t="shared" si="0"/>
        <v>0.33389818215385425</v>
      </c>
      <c r="J8" s="2">
        <f t="shared" si="1"/>
        <v>151.75865535444575</v>
      </c>
    </row>
    <row r="9" spans="1:10" x14ac:dyDescent="0.3">
      <c r="A9" t="s">
        <v>37</v>
      </c>
      <c r="B9" t="s">
        <v>143</v>
      </c>
      <c r="C9" t="s">
        <v>56</v>
      </c>
      <c r="D9">
        <v>57</v>
      </c>
      <c r="E9">
        <v>3258.75</v>
      </c>
      <c r="F9">
        <v>136.80000000000001</v>
      </c>
      <c r="G9">
        <v>152.66</v>
      </c>
      <c r="H9">
        <v>15.86</v>
      </c>
      <c r="I9" s="3">
        <f t="shared" si="0"/>
        <v>0.29201380897583429</v>
      </c>
      <c r="J9" s="2">
        <f t="shared" si="1"/>
        <v>146.99343696004283</v>
      </c>
    </row>
    <row r="10" spans="1:10" x14ac:dyDescent="0.3">
      <c r="A10" t="s">
        <v>45</v>
      </c>
      <c r="B10" t="s">
        <v>143</v>
      </c>
      <c r="C10" t="s">
        <v>19</v>
      </c>
      <c r="D10">
        <v>63</v>
      </c>
      <c r="E10">
        <v>3760.75</v>
      </c>
      <c r="F10">
        <v>154.97</v>
      </c>
      <c r="G10">
        <v>172.88</v>
      </c>
      <c r="H10">
        <v>17.91</v>
      </c>
      <c r="I10" s="3">
        <f t="shared" si="0"/>
        <v>0.28574087615502225</v>
      </c>
      <c r="J10" s="2">
        <f t="shared" si="1"/>
        <v>146.27976041204874</v>
      </c>
    </row>
    <row r="11" spans="1:10" x14ac:dyDescent="0.3">
      <c r="A11" t="s">
        <v>105</v>
      </c>
      <c r="B11" t="s">
        <v>143</v>
      </c>
      <c r="C11" t="s">
        <v>93</v>
      </c>
      <c r="D11">
        <v>46</v>
      </c>
      <c r="E11">
        <v>2685.87</v>
      </c>
      <c r="F11">
        <v>117.88</v>
      </c>
      <c r="G11">
        <v>129.88999999999999</v>
      </c>
      <c r="H11">
        <v>12.01</v>
      </c>
      <c r="I11" s="3">
        <f t="shared" si="0"/>
        <v>0.268292955355248</v>
      </c>
      <c r="J11" s="2">
        <f t="shared" si="1"/>
        <v>144.29469660828141</v>
      </c>
    </row>
    <row r="12" spans="1:10" x14ac:dyDescent="0.3">
      <c r="A12" t="s">
        <v>30</v>
      </c>
      <c r="B12" t="s">
        <v>143</v>
      </c>
      <c r="C12" t="s">
        <v>23</v>
      </c>
      <c r="D12">
        <v>46</v>
      </c>
      <c r="E12">
        <v>2571.4499999999998</v>
      </c>
      <c r="F12">
        <v>119.85</v>
      </c>
      <c r="G12">
        <v>131.34</v>
      </c>
      <c r="H12">
        <v>11.49</v>
      </c>
      <c r="I12" s="3">
        <f t="shared" si="0"/>
        <v>0.26809776585195128</v>
      </c>
      <c r="J12" s="2">
        <f t="shared" si="1"/>
        <v>144.27248974350275</v>
      </c>
    </row>
    <row r="13" spans="1:10" x14ac:dyDescent="0.3">
      <c r="A13" t="s">
        <v>146</v>
      </c>
      <c r="B13" t="s">
        <v>143</v>
      </c>
      <c r="C13" t="s">
        <v>79</v>
      </c>
      <c r="D13">
        <v>28</v>
      </c>
      <c r="E13">
        <v>1579.97</v>
      </c>
      <c r="F13">
        <v>74.92</v>
      </c>
      <c r="G13">
        <v>81.680000000000007</v>
      </c>
      <c r="H13">
        <v>6.76</v>
      </c>
      <c r="I13" s="3">
        <f t="shared" si="0"/>
        <v>0.2567137350709191</v>
      </c>
      <c r="J13" s="2">
        <f t="shared" si="1"/>
        <v>142.9773195221494</v>
      </c>
    </row>
    <row r="14" spans="1:10" x14ac:dyDescent="0.3">
      <c r="A14" t="s">
        <v>102</v>
      </c>
      <c r="B14" t="s">
        <v>143</v>
      </c>
      <c r="C14" t="s">
        <v>10</v>
      </c>
      <c r="D14">
        <v>63</v>
      </c>
      <c r="E14">
        <v>3695.83</v>
      </c>
      <c r="F14">
        <v>136.53</v>
      </c>
      <c r="G14">
        <v>152.13999999999999</v>
      </c>
      <c r="H14">
        <v>15.61</v>
      </c>
      <c r="I14" s="3">
        <f t="shared" si="0"/>
        <v>0.25342074716640101</v>
      </c>
      <c r="J14" s="2">
        <f t="shared" si="1"/>
        <v>142.60267367348257</v>
      </c>
    </row>
    <row r="15" spans="1:10" x14ac:dyDescent="0.3">
      <c r="A15" t="s">
        <v>83</v>
      </c>
      <c r="B15" t="s">
        <v>143</v>
      </c>
      <c r="C15" t="s">
        <v>84</v>
      </c>
      <c r="D15">
        <v>54</v>
      </c>
      <c r="E15">
        <v>3082.03</v>
      </c>
      <c r="F15">
        <v>137.63999999999999</v>
      </c>
      <c r="G15">
        <v>149.78</v>
      </c>
      <c r="H15">
        <v>12.14</v>
      </c>
      <c r="I15" s="3">
        <f t="shared" si="0"/>
        <v>0.23633773843862649</v>
      </c>
      <c r="J15" s="2">
        <f t="shared" si="1"/>
        <v>140.65912620590214</v>
      </c>
    </row>
    <row r="16" spans="1:10" x14ac:dyDescent="0.3">
      <c r="A16" t="s">
        <v>145</v>
      </c>
      <c r="B16" t="s">
        <v>143</v>
      </c>
      <c r="C16" t="s">
        <v>66</v>
      </c>
      <c r="D16">
        <v>44</v>
      </c>
      <c r="E16">
        <v>2546.65</v>
      </c>
      <c r="F16">
        <v>120.79</v>
      </c>
      <c r="G16">
        <v>130.6</v>
      </c>
      <c r="H16">
        <v>9.81</v>
      </c>
      <c r="I16" s="3">
        <f t="shared" si="0"/>
        <v>0.23112716706261166</v>
      </c>
      <c r="J16" s="2">
        <f t="shared" si="1"/>
        <v>140.06631536304189</v>
      </c>
    </row>
    <row r="17" spans="1:10" x14ac:dyDescent="0.3">
      <c r="A17" t="s">
        <v>110</v>
      </c>
      <c r="B17" t="s">
        <v>143</v>
      </c>
      <c r="C17" t="s">
        <v>111</v>
      </c>
      <c r="D17">
        <v>66</v>
      </c>
      <c r="E17">
        <v>3903.5</v>
      </c>
      <c r="F17">
        <v>192.95</v>
      </c>
      <c r="G17">
        <v>206.56</v>
      </c>
      <c r="H17">
        <v>13.61</v>
      </c>
      <c r="I17" s="3">
        <f t="shared" si="0"/>
        <v>0.2091968745997182</v>
      </c>
      <c r="J17" s="2">
        <f t="shared" si="1"/>
        <v>137.57128857597144</v>
      </c>
    </row>
    <row r="18" spans="1:10" x14ac:dyDescent="0.3">
      <c r="A18" t="s">
        <v>125</v>
      </c>
      <c r="B18" t="s">
        <v>143</v>
      </c>
      <c r="C18" t="s">
        <v>23</v>
      </c>
      <c r="D18">
        <v>20</v>
      </c>
      <c r="E18">
        <v>1181.52</v>
      </c>
      <c r="F18">
        <v>59.52</v>
      </c>
      <c r="G18">
        <v>63.31</v>
      </c>
      <c r="H18">
        <v>3.79</v>
      </c>
      <c r="I18" s="3">
        <f t="shared" si="0"/>
        <v>0.1924639447491367</v>
      </c>
      <c r="J18" s="2">
        <f t="shared" si="1"/>
        <v>135.66756986022642</v>
      </c>
    </row>
    <row r="19" spans="1:10" x14ac:dyDescent="0.3">
      <c r="A19" t="s">
        <v>67</v>
      </c>
      <c r="B19" t="s">
        <v>143</v>
      </c>
      <c r="C19" t="s">
        <v>68</v>
      </c>
      <c r="D19">
        <v>67</v>
      </c>
      <c r="E19">
        <v>3931.7</v>
      </c>
      <c r="F19">
        <v>173.97</v>
      </c>
      <c r="G19">
        <v>186.57</v>
      </c>
      <c r="H19">
        <v>12.6</v>
      </c>
      <c r="I19" s="3">
        <f t="shared" si="0"/>
        <v>0.19228323625912455</v>
      </c>
      <c r="J19" s="2">
        <f t="shared" si="1"/>
        <v>135.64701051182766</v>
      </c>
    </row>
    <row r="20" spans="1:10" x14ac:dyDescent="0.3">
      <c r="A20" t="s">
        <v>115</v>
      </c>
      <c r="B20" t="s">
        <v>143</v>
      </c>
      <c r="C20" t="s">
        <v>40</v>
      </c>
      <c r="D20">
        <v>28</v>
      </c>
      <c r="E20">
        <v>1506.42</v>
      </c>
      <c r="F20">
        <v>67.02</v>
      </c>
      <c r="G20">
        <v>71.569999999999993</v>
      </c>
      <c r="H20">
        <v>4.55</v>
      </c>
      <c r="I20" s="3">
        <f t="shared" si="0"/>
        <v>0.18122435974031145</v>
      </c>
      <c r="J20" s="2">
        <f t="shared" si="1"/>
        <v>134.38883334907302</v>
      </c>
    </row>
    <row r="21" spans="1:10" x14ac:dyDescent="0.3">
      <c r="A21" t="s">
        <v>26</v>
      </c>
      <c r="B21" t="s">
        <v>143</v>
      </c>
      <c r="C21" t="s">
        <v>36</v>
      </c>
      <c r="D21">
        <v>26</v>
      </c>
      <c r="E21">
        <v>1481.43</v>
      </c>
      <c r="F21">
        <v>78.34</v>
      </c>
      <c r="G21">
        <v>81.67</v>
      </c>
      <c r="H21">
        <v>3.33</v>
      </c>
      <c r="I21" s="3">
        <f t="shared" si="0"/>
        <v>0.13486968672161356</v>
      </c>
      <c r="J21" s="2">
        <f t="shared" si="1"/>
        <v>129.11502539219163</v>
      </c>
    </row>
    <row r="22" spans="1:10" x14ac:dyDescent="0.3">
      <c r="A22" t="s">
        <v>76</v>
      </c>
      <c r="B22" t="s">
        <v>143</v>
      </c>
      <c r="C22" t="s">
        <v>74</v>
      </c>
      <c r="D22">
        <v>48</v>
      </c>
      <c r="E22">
        <v>2672.68</v>
      </c>
      <c r="F22">
        <v>128.86000000000001</v>
      </c>
      <c r="G22">
        <v>134.69999999999999</v>
      </c>
      <c r="H22">
        <v>5.84</v>
      </c>
      <c r="I22" s="3">
        <f t="shared" si="0"/>
        <v>0.13110435966894651</v>
      </c>
      <c r="J22" s="2">
        <f t="shared" si="1"/>
        <v>128.68664114358296</v>
      </c>
    </row>
    <row r="23" spans="1:10" x14ac:dyDescent="0.3">
      <c r="A23" t="s">
        <v>107</v>
      </c>
      <c r="B23" t="s">
        <v>143</v>
      </c>
      <c r="C23" t="s">
        <v>72</v>
      </c>
      <c r="D23">
        <v>31</v>
      </c>
      <c r="E23">
        <v>1792.28</v>
      </c>
      <c r="F23">
        <v>88.62</v>
      </c>
      <c r="G23">
        <v>92.32</v>
      </c>
      <c r="H23">
        <v>3.7</v>
      </c>
      <c r="I23" s="3">
        <f t="shared" si="0"/>
        <v>0.12386457473162678</v>
      </c>
      <c r="J23" s="2">
        <f t="shared" si="1"/>
        <v>127.86296506257283</v>
      </c>
    </row>
    <row r="24" spans="1:10" x14ac:dyDescent="0.3">
      <c r="A24" t="s">
        <v>65</v>
      </c>
      <c r="B24" t="s">
        <v>143</v>
      </c>
      <c r="C24" t="s">
        <v>66</v>
      </c>
      <c r="D24">
        <v>19</v>
      </c>
      <c r="E24">
        <v>1097.73</v>
      </c>
      <c r="F24">
        <v>48.24</v>
      </c>
      <c r="G24">
        <v>50.44</v>
      </c>
      <c r="H24">
        <v>2.2000000000000002</v>
      </c>
      <c r="I24" s="3">
        <f t="shared" si="0"/>
        <v>0.12024814845180511</v>
      </c>
      <c r="J24" s="2">
        <f t="shared" si="1"/>
        <v>127.45152137312421</v>
      </c>
    </row>
    <row r="25" spans="1:10" x14ac:dyDescent="0.3">
      <c r="A25" t="s">
        <v>109</v>
      </c>
      <c r="B25" t="s">
        <v>143</v>
      </c>
      <c r="C25" t="s">
        <v>47</v>
      </c>
      <c r="D25">
        <v>64</v>
      </c>
      <c r="E25">
        <v>3700.63</v>
      </c>
      <c r="F25">
        <v>167.64</v>
      </c>
      <c r="G25">
        <v>174.94</v>
      </c>
      <c r="H25">
        <v>7.3</v>
      </c>
      <c r="I25" s="3">
        <f t="shared" si="0"/>
        <v>0.11835822549133526</v>
      </c>
      <c r="J25" s="2">
        <f t="shared" si="1"/>
        <v>127.23650333723388</v>
      </c>
    </row>
    <row r="26" spans="1:10" x14ac:dyDescent="0.3">
      <c r="A26" t="s">
        <v>77</v>
      </c>
      <c r="B26" t="s">
        <v>143</v>
      </c>
      <c r="C26" t="s">
        <v>61</v>
      </c>
      <c r="D26">
        <v>58</v>
      </c>
      <c r="E26">
        <v>3415.18</v>
      </c>
      <c r="F26">
        <v>139.47</v>
      </c>
      <c r="G26">
        <v>146.05000000000001</v>
      </c>
      <c r="H26">
        <v>6.58</v>
      </c>
      <c r="I26" s="3">
        <f t="shared" si="0"/>
        <v>0.1156015202712595</v>
      </c>
      <c r="J26" s="2">
        <f t="shared" si="1"/>
        <v>126.92287079540689</v>
      </c>
    </row>
    <row r="27" spans="1:10" x14ac:dyDescent="0.3">
      <c r="A27" t="s">
        <v>63</v>
      </c>
      <c r="B27" t="s">
        <v>143</v>
      </c>
      <c r="C27" t="s">
        <v>97</v>
      </c>
      <c r="D27">
        <v>35</v>
      </c>
      <c r="E27">
        <v>1947.67</v>
      </c>
      <c r="F27">
        <v>108.06</v>
      </c>
      <c r="G27">
        <v>111.04</v>
      </c>
      <c r="H27">
        <v>2.98</v>
      </c>
      <c r="I27" s="3">
        <f t="shared" si="0"/>
        <v>9.1801999311998436E-2</v>
      </c>
      <c r="J27" s="2">
        <f t="shared" si="1"/>
        <v>124.21518039805932</v>
      </c>
    </row>
    <row r="28" spans="1:10" x14ac:dyDescent="0.3">
      <c r="A28" t="s">
        <v>80</v>
      </c>
      <c r="B28" t="s">
        <v>143</v>
      </c>
      <c r="C28" t="s">
        <v>79</v>
      </c>
      <c r="D28">
        <v>13</v>
      </c>
      <c r="E28">
        <v>734.15</v>
      </c>
      <c r="F28">
        <v>31.82</v>
      </c>
      <c r="G28">
        <v>32.83</v>
      </c>
      <c r="H28">
        <v>1.01</v>
      </c>
      <c r="I28" s="3">
        <f t="shared" si="0"/>
        <v>8.2544439147313214E-2</v>
      </c>
      <c r="J28" s="2">
        <f t="shared" si="1"/>
        <v>123.1619404272341</v>
      </c>
    </row>
    <row r="29" spans="1:10" x14ac:dyDescent="0.3">
      <c r="A29" t="s">
        <v>50</v>
      </c>
      <c r="B29" t="s">
        <v>143</v>
      </c>
      <c r="C29" t="s">
        <v>27</v>
      </c>
      <c r="D29">
        <v>48</v>
      </c>
      <c r="E29">
        <v>2707.6</v>
      </c>
      <c r="F29">
        <v>114.83</v>
      </c>
      <c r="G29">
        <v>115.34</v>
      </c>
      <c r="H29">
        <v>0.51</v>
      </c>
      <c r="I29" s="3">
        <f t="shared" si="0"/>
        <v>1.1301521642783276E-2</v>
      </c>
      <c r="J29" s="2">
        <f t="shared" si="1"/>
        <v>115.05657713289526</v>
      </c>
    </row>
    <row r="30" spans="1:10" x14ac:dyDescent="0.3">
      <c r="A30" t="s">
        <v>127</v>
      </c>
      <c r="B30" t="s">
        <v>143</v>
      </c>
      <c r="C30" t="s">
        <v>19</v>
      </c>
      <c r="D30">
        <v>19</v>
      </c>
      <c r="E30">
        <v>1063.42</v>
      </c>
      <c r="F30">
        <v>42.37</v>
      </c>
      <c r="G30">
        <v>42.42</v>
      </c>
      <c r="H30">
        <v>0.05</v>
      </c>
      <c r="I30" s="3">
        <f t="shared" si="0"/>
        <v>2.8210866825901337E-3</v>
      </c>
      <c r="J30" s="2">
        <f t="shared" si="1"/>
        <v>114.09175131365497</v>
      </c>
    </row>
    <row r="31" spans="1:10" x14ac:dyDescent="0.3">
      <c r="A31" t="s">
        <v>133</v>
      </c>
      <c r="B31" t="s">
        <v>143</v>
      </c>
      <c r="C31" t="s">
        <v>56</v>
      </c>
      <c r="D31">
        <v>21</v>
      </c>
      <c r="E31">
        <v>1200.1500000000001</v>
      </c>
      <c r="F31">
        <v>50.9</v>
      </c>
      <c r="G31">
        <v>50.91</v>
      </c>
      <c r="H31">
        <v>0.01</v>
      </c>
      <c r="I31" s="3">
        <f t="shared" si="0"/>
        <v>4.9993750781152351E-4</v>
      </c>
      <c r="J31" s="2">
        <f t="shared" si="1"/>
        <v>113.82767232895112</v>
      </c>
    </row>
    <row r="32" spans="1:10" x14ac:dyDescent="0.3">
      <c r="A32" t="s">
        <v>121</v>
      </c>
      <c r="B32" t="s">
        <v>143</v>
      </c>
      <c r="C32" t="s">
        <v>61</v>
      </c>
      <c r="D32">
        <v>26</v>
      </c>
      <c r="E32">
        <v>1418.15</v>
      </c>
      <c r="F32">
        <v>65.97</v>
      </c>
      <c r="G32">
        <v>64.989999999999995</v>
      </c>
      <c r="H32">
        <v>-0.98</v>
      </c>
      <c r="I32" s="3">
        <f t="shared" si="0"/>
        <v>-4.1462468709233861E-2</v>
      </c>
      <c r="J32" s="2">
        <f t="shared" si="1"/>
        <v>109.05357605373682</v>
      </c>
    </row>
    <row r="33" spans="1:10" x14ac:dyDescent="0.3">
      <c r="A33" t="s">
        <v>144</v>
      </c>
      <c r="B33" t="s">
        <v>143</v>
      </c>
      <c r="C33" t="s">
        <v>79</v>
      </c>
      <c r="D33">
        <v>45</v>
      </c>
      <c r="E33">
        <v>2628.63</v>
      </c>
      <c r="F33">
        <v>136.91</v>
      </c>
      <c r="G33">
        <v>134.69</v>
      </c>
      <c r="H33">
        <v>-2.2200000000000002</v>
      </c>
      <c r="I33" s="3">
        <f t="shared" si="0"/>
        <v>-5.0672783921662613E-2</v>
      </c>
      <c r="J33" s="2">
        <f t="shared" si="1"/>
        <v>108.0057111786443</v>
      </c>
    </row>
    <row r="34" spans="1:10" x14ac:dyDescent="0.3">
      <c r="A34" t="s">
        <v>148</v>
      </c>
      <c r="B34" t="s">
        <v>143</v>
      </c>
      <c r="C34" t="s">
        <v>27</v>
      </c>
      <c r="D34">
        <v>24</v>
      </c>
      <c r="E34">
        <v>1318.47</v>
      </c>
      <c r="F34">
        <v>60.85</v>
      </c>
      <c r="G34">
        <v>59.73</v>
      </c>
      <c r="H34">
        <v>-1.1200000000000001</v>
      </c>
      <c r="I34" s="3">
        <f t="shared" ref="I34:I65" si="2">(H34/E34)*60</f>
        <v>-5.0968167648865734E-2</v>
      </c>
      <c r="J34" s="2">
        <f t="shared" ref="J34:J65" si="3">((I34+1)/($I$79+1))*100</f>
        <v>107.97210513745341</v>
      </c>
    </row>
    <row r="35" spans="1:10" x14ac:dyDescent="0.3">
      <c r="A35" t="s">
        <v>126</v>
      </c>
      <c r="B35" t="s">
        <v>143</v>
      </c>
      <c r="C35" t="s">
        <v>47</v>
      </c>
      <c r="D35">
        <v>17</v>
      </c>
      <c r="E35">
        <v>796.65</v>
      </c>
      <c r="F35">
        <v>39.020000000000003</v>
      </c>
      <c r="G35">
        <v>38.31</v>
      </c>
      <c r="H35">
        <v>-0.71</v>
      </c>
      <c r="I35" s="3">
        <f t="shared" si="2"/>
        <v>-5.3473922048578419E-2</v>
      </c>
      <c r="J35" s="2">
        <f t="shared" si="3"/>
        <v>107.68702346972456</v>
      </c>
    </row>
    <row r="36" spans="1:10" x14ac:dyDescent="0.3">
      <c r="A36" t="s">
        <v>128</v>
      </c>
      <c r="B36" t="s">
        <v>143</v>
      </c>
      <c r="C36" t="s">
        <v>84</v>
      </c>
      <c r="D36">
        <v>32</v>
      </c>
      <c r="E36">
        <v>1739.9</v>
      </c>
      <c r="F36">
        <v>80.25</v>
      </c>
      <c r="G36">
        <v>78.53</v>
      </c>
      <c r="H36">
        <v>-1.72</v>
      </c>
      <c r="I36" s="3">
        <f t="shared" si="2"/>
        <v>-5.9313753664003675E-2</v>
      </c>
      <c r="J36" s="2">
        <f t="shared" si="3"/>
        <v>107.0226211897677</v>
      </c>
    </row>
    <row r="37" spans="1:10" x14ac:dyDescent="0.3">
      <c r="A37" t="s">
        <v>103</v>
      </c>
      <c r="B37" t="s">
        <v>143</v>
      </c>
      <c r="C37" t="s">
        <v>104</v>
      </c>
      <c r="D37">
        <v>41</v>
      </c>
      <c r="E37">
        <v>2330.4299999999998</v>
      </c>
      <c r="F37">
        <v>94.23</v>
      </c>
      <c r="G37">
        <v>91.69</v>
      </c>
      <c r="H37">
        <v>-2.54</v>
      </c>
      <c r="I37" s="3">
        <f t="shared" si="2"/>
        <v>-6.5395656595563914E-2</v>
      </c>
      <c r="J37" s="2">
        <f t="shared" si="3"/>
        <v>106.33067826395947</v>
      </c>
    </row>
    <row r="38" spans="1:10" x14ac:dyDescent="0.3">
      <c r="A38" t="s">
        <v>16</v>
      </c>
      <c r="B38" t="s">
        <v>143</v>
      </c>
      <c r="C38" t="s">
        <v>38</v>
      </c>
      <c r="D38">
        <v>42</v>
      </c>
      <c r="E38">
        <v>2317.27</v>
      </c>
      <c r="F38">
        <v>103.76</v>
      </c>
      <c r="G38">
        <v>101</v>
      </c>
      <c r="H38">
        <v>-2.76</v>
      </c>
      <c r="I38" s="3">
        <f t="shared" si="2"/>
        <v>-7.1463403056182484E-2</v>
      </c>
      <c r="J38" s="2">
        <f t="shared" si="3"/>
        <v>105.64034593109109</v>
      </c>
    </row>
    <row r="39" spans="1:10" x14ac:dyDescent="0.3">
      <c r="A39" t="s">
        <v>39</v>
      </c>
      <c r="B39" t="s">
        <v>143</v>
      </c>
      <c r="C39" t="s">
        <v>40</v>
      </c>
      <c r="D39">
        <v>56</v>
      </c>
      <c r="E39">
        <v>3235.58</v>
      </c>
      <c r="F39">
        <v>171.88</v>
      </c>
      <c r="G39">
        <v>167.52</v>
      </c>
      <c r="H39">
        <v>-4.3600000000000003</v>
      </c>
      <c r="I39" s="3">
        <f t="shared" si="2"/>
        <v>-8.0851037526502204E-2</v>
      </c>
      <c r="J39" s="2">
        <f t="shared" si="3"/>
        <v>104.57230730322942</v>
      </c>
    </row>
    <row r="40" spans="1:10" x14ac:dyDescent="0.3">
      <c r="A40" t="s">
        <v>113</v>
      </c>
      <c r="B40" t="s">
        <v>143</v>
      </c>
      <c r="C40" t="s">
        <v>66</v>
      </c>
      <c r="D40">
        <v>24</v>
      </c>
      <c r="E40">
        <v>1281.43</v>
      </c>
      <c r="F40">
        <v>61.89</v>
      </c>
      <c r="G40">
        <v>59.84</v>
      </c>
      <c r="H40">
        <v>-2.0499999999999998</v>
      </c>
      <c r="I40" s="3">
        <f t="shared" si="2"/>
        <v>-9.5986515065200576E-2</v>
      </c>
      <c r="J40" s="2">
        <f t="shared" si="3"/>
        <v>102.85033200545115</v>
      </c>
    </row>
    <row r="41" spans="1:10" x14ac:dyDescent="0.3">
      <c r="A41" t="s">
        <v>108</v>
      </c>
      <c r="B41" t="s">
        <v>143</v>
      </c>
      <c r="C41" t="s">
        <v>104</v>
      </c>
      <c r="D41">
        <v>41</v>
      </c>
      <c r="E41">
        <v>2390.23</v>
      </c>
      <c r="F41">
        <v>96.61</v>
      </c>
      <c r="G41">
        <v>92.3</v>
      </c>
      <c r="H41">
        <v>-4.3099999999999996</v>
      </c>
      <c r="I41" s="3">
        <f t="shared" si="2"/>
        <v>-0.10819042518920773</v>
      </c>
      <c r="J41" s="2">
        <f t="shared" si="3"/>
        <v>101.4618834602291</v>
      </c>
    </row>
    <row r="42" spans="1:10" x14ac:dyDescent="0.3">
      <c r="A42" t="s">
        <v>24</v>
      </c>
      <c r="B42" t="s">
        <v>143</v>
      </c>
      <c r="C42" t="s">
        <v>25</v>
      </c>
      <c r="D42">
        <v>11</v>
      </c>
      <c r="E42">
        <v>657.9</v>
      </c>
      <c r="F42">
        <v>30.17</v>
      </c>
      <c r="G42">
        <v>28.89</v>
      </c>
      <c r="H42">
        <v>-1.28</v>
      </c>
      <c r="I42" s="3">
        <f t="shared" si="2"/>
        <v>-0.11673506611947106</v>
      </c>
      <c r="J42" s="2">
        <f t="shared" si="3"/>
        <v>100.48975287679171</v>
      </c>
    </row>
    <row r="43" spans="1:10" x14ac:dyDescent="0.3">
      <c r="A43" t="s">
        <v>62</v>
      </c>
      <c r="B43" t="s">
        <v>143</v>
      </c>
      <c r="C43" t="s">
        <v>59</v>
      </c>
      <c r="D43">
        <v>59</v>
      </c>
      <c r="E43">
        <v>3320.12</v>
      </c>
      <c r="F43">
        <v>178.86</v>
      </c>
      <c r="G43">
        <v>172.32</v>
      </c>
      <c r="H43">
        <v>-6.54</v>
      </c>
      <c r="I43" s="3">
        <f t="shared" si="2"/>
        <v>-0.11818849921087191</v>
      </c>
      <c r="J43" s="2">
        <f t="shared" si="3"/>
        <v>100.32439463989652</v>
      </c>
    </row>
    <row r="44" spans="1:10" x14ac:dyDescent="0.3">
      <c r="A44" t="s">
        <v>48</v>
      </c>
      <c r="B44" t="s">
        <v>143</v>
      </c>
      <c r="C44" t="s">
        <v>25</v>
      </c>
      <c r="D44">
        <v>25</v>
      </c>
      <c r="E44">
        <v>1380.97</v>
      </c>
      <c r="F44">
        <v>66.040000000000006</v>
      </c>
      <c r="G44">
        <v>63.23</v>
      </c>
      <c r="H44">
        <v>-2.81</v>
      </c>
      <c r="I44" s="3">
        <f t="shared" si="2"/>
        <v>-0.12208809749668711</v>
      </c>
      <c r="J44" s="2">
        <f t="shared" si="3"/>
        <v>99.880734246475612</v>
      </c>
    </row>
    <row r="45" spans="1:10" x14ac:dyDescent="0.3">
      <c r="A45" t="s">
        <v>70</v>
      </c>
      <c r="B45" t="s">
        <v>143</v>
      </c>
      <c r="C45" t="s">
        <v>43</v>
      </c>
      <c r="D45">
        <v>45</v>
      </c>
      <c r="E45">
        <v>2603.0700000000002</v>
      </c>
      <c r="F45">
        <v>139.35</v>
      </c>
      <c r="G45">
        <v>132.35</v>
      </c>
      <c r="H45">
        <v>-7</v>
      </c>
      <c r="I45" s="3">
        <f t="shared" si="2"/>
        <v>-0.16134794684737636</v>
      </c>
      <c r="J45" s="2">
        <f t="shared" si="3"/>
        <v>95.414110011889548</v>
      </c>
    </row>
    <row r="46" spans="1:10" x14ac:dyDescent="0.3">
      <c r="A46" t="s">
        <v>122</v>
      </c>
      <c r="B46" t="s">
        <v>143</v>
      </c>
      <c r="C46" t="s">
        <v>29</v>
      </c>
      <c r="D46">
        <v>49</v>
      </c>
      <c r="E46">
        <v>2795.4</v>
      </c>
      <c r="F46">
        <v>121.74</v>
      </c>
      <c r="G46">
        <v>113.78</v>
      </c>
      <c r="H46">
        <v>-7.96</v>
      </c>
      <c r="I46" s="3">
        <f t="shared" si="2"/>
        <v>-0.17085211418759388</v>
      </c>
      <c r="J46" s="2">
        <f t="shared" si="3"/>
        <v>94.332813346887662</v>
      </c>
    </row>
    <row r="47" spans="1:10" x14ac:dyDescent="0.3">
      <c r="A47" t="s">
        <v>55</v>
      </c>
      <c r="B47" t="s">
        <v>143</v>
      </c>
      <c r="C47" t="s">
        <v>87</v>
      </c>
      <c r="D47">
        <v>33</v>
      </c>
      <c r="E47">
        <v>1746.1</v>
      </c>
      <c r="F47">
        <v>84.06</v>
      </c>
      <c r="G47">
        <v>78.760000000000005</v>
      </c>
      <c r="H47">
        <v>-5.3</v>
      </c>
      <c r="I47" s="3">
        <f t="shared" si="2"/>
        <v>-0.18212015348490923</v>
      </c>
      <c r="J47" s="2">
        <f t="shared" si="3"/>
        <v>93.050839568738823</v>
      </c>
    </row>
    <row r="48" spans="1:10" x14ac:dyDescent="0.3">
      <c r="A48" t="s">
        <v>9</v>
      </c>
      <c r="B48" t="s">
        <v>143</v>
      </c>
      <c r="C48" t="s">
        <v>10</v>
      </c>
      <c r="D48">
        <v>23</v>
      </c>
      <c r="E48">
        <v>1243.1300000000001</v>
      </c>
      <c r="F48">
        <v>55.08</v>
      </c>
      <c r="G48">
        <v>51.19</v>
      </c>
      <c r="H48">
        <v>-3.89</v>
      </c>
      <c r="I48" s="3">
        <f t="shared" si="2"/>
        <v>-0.1877518843564229</v>
      </c>
      <c r="J48" s="2">
        <f t="shared" si="3"/>
        <v>92.410113075657463</v>
      </c>
    </row>
    <row r="49" spans="1:10" x14ac:dyDescent="0.3">
      <c r="A49" t="s">
        <v>147</v>
      </c>
      <c r="B49" t="s">
        <v>143</v>
      </c>
      <c r="C49" t="s">
        <v>52</v>
      </c>
      <c r="D49">
        <v>27</v>
      </c>
      <c r="E49">
        <v>1478.4</v>
      </c>
      <c r="F49">
        <v>72.349999999999994</v>
      </c>
      <c r="G49">
        <v>67.430000000000007</v>
      </c>
      <c r="H49">
        <v>-4.92</v>
      </c>
      <c r="I49" s="3">
        <f t="shared" si="2"/>
        <v>-0.19967532467532467</v>
      </c>
      <c r="J49" s="2">
        <f t="shared" si="3"/>
        <v>91.053573802866993</v>
      </c>
    </row>
    <row r="50" spans="1:10" x14ac:dyDescent="0.3">
      <c r="A50" t="s">
        <v>138</v>
      </c>
      <c r="B50" t="s">
        <v>143</v>
      </c>
      <c r="C50" t="s">
        <v>93</v>
      </c>
      <c r="D50">
        <v>37</v>
      </c>
      <c r="E50">
        <v>2176.5</v>
      </c>
      <c r="F50">
        <v>103.79</v>
      </c>
      <c r="G50">
        <v>96.31</v>
      </c>
      <c r="H50">
        <v>-7.48</v>
      </c>
      <c r="I50" s="3">
        <f t="shared" si="2"/>
        <v>-0.20620261888352862</v>
      </c>
      <c r="J50" s="2">
        <f t="shared" si="3"/>
        <v>90.310958357855725</v>
      </c>
    </row>
    <row r="51" spans="1:10" x14ac:dyDescent="0.3">
      <c r="A51" t="s">
        <v>60</v>
      </c>
      <c r="B51" t="s">
        <v>143</v>
      </c>
      <c r="C51" t="s">
        <v>54</v>
      </c>
      <c r="D51">
        <v>59</v>
      </c>
      <c r="E51">
        <v>3230.8</v>
      </c>
      <c r="F51">
        <v>180.28</v>
      </c>
      <c r="G51">
        <v>168.76</v>
      </c>
      <c r="H51">
        <v>-11.52</v>
      </c>
      <c r="I51" s="3">
        <f t="shared" si="2"/>
        <v>-0.21394081961124178</v>
      </c>
      <c r="J51" s="2">
        <f t="shared" si="3"/>
        <v>89.430577116609626</v>
      </c>
    </row>
    <row r="52" spans="1:10" x14ac:dyDescent="0.3">
      <c r="A52" t="s">
        <v>149</v>
      </c>
      <c r="B52" t="s">
        <v>143</v>
      </c>
      <c r="C52" t="s">
        <v>17</v>
      </c>
      <c r="D52">
        <v>10</v>
      </c>
      <c r="E52">
        <v>510.1</v>
      </c>
      <c r="F52">
        <v>25.73</v>
      </c>
      <c r="G52">
        <v>23.81</v>
      </c>
      <c r="H52">
        <v>-1.92</v>
      </c>
      <c r="I52" s="3">
        <f t="shared" si="2"/>
        <v>-0.22583807096647712</v>
      </c>
      <c r="J52" s="2">
        <f t="shared" si="3"/>
        <v>88.077017383010613</v>
      </c>
    </row>
    <row r="53" spans="1:10" x14ac:dyDescent="0.3">
      <c r="A53" t="s">
        <v>91</v>
      </c>
      <c r="B53" t="s">
        <v>143</v>
      </c>
      <c r="C53" t="s">
        <v>21</v>
      </c>
      <c r="D53">
        <v>9</v>
      </c>
      <c r="E53">
        <v>503.07</v>
      </c>
      <c r="F53">
        <v>23.58</v>
      </c>
      <c r="G53">
        <v>21.62</v>
      </c>
      <c r="H53">
        <v>-1.96</v>
      </c>
      <c r="I53" s="3">
        <f t="shared" si="2"/>
        <v>-0.2337646848351124</v>
      </c>
      <c r="J53" s="2">
        <f t="shared" si="3"/>
        <v>87.175200229113898</v>
      </c>
    </row>
    <row r="54" spans="1:10" x14ac:dyDescent="0.3">
      <c r="A54" t="s">
        <v>123</v>
      </c>
      <c r="B54" t="s">
        <v>143</v>
      </c>
      <c r="C54" t="s">
        <v>21</v>
      </c>
      <c r="D54">
        <v>31</v>
      </c>
      <c r="E54">
        <v>1867.25</v>
      </c>
      <c r="F54">
        <v>96.85</v>
      </c>
      <c r="G54">
        <v>89.08</v>
      </c>
      <c r="H54">
        <v>-7.77</v>
      </c>
      <c r="I54" s="3">
        <f t="shared" si="2"/>
        <v>-0.24967197750702905</v>
      </c>
      <c r="J54" s="2">
        <f t="shared" si="3"/>
        <v>85.365414910775968</v>
      </c>
    </row>
    <row r="55" spans="1:10" x14ac:dyDescent="0.3">
      <c r="A55" t="s">
        <v>24</v>
      </c>
      <c r="B55" t="s">
        <v>143</v>
      </c>
      <c r="C55" t="s">
        <v>13</v>
      </c>
      <c r="D55">
        <v>45</v>
      </c>
      <c r="E55">
        <v>2626.97</v>
      </c>
      <c r="F55">
        <v>130.91</v>
      </c>
      <c r="G55">
        <v>119.59</v>
      </c>
      <c r="H55">
        <v>-11.32</v>
      </c>
      <c r="I55" s="3">
        <f t="shared" si="2"/>
        <v>-0.2585488224075646</v>
      </c>
      <c r="J55" s="2">
        <f t="shared" si="3"/>
        <v>84.355489217856885</v>
      </c>
    </row>
    <row r="56" spans="1:10" x14ac:dyDescent="0.3">
      <c r="A56" t="s">
        <v>28</v>
      </c>
      <c r="B56" t="s">
        <v>143</v>
      </c>
      <c r="C56" t="s">
        <v>38</v>
      </c>
      <c r="D56">
        <v>44</v>
      </c>
      <c r="E56">
        <v>2361.3000000000002</v>
      </c>
      <c r="F56">
        <v>117.58</v>
      </c>
      <c r="G56">
        <v>106.43</v>
      </c>
      <c r="H56">
        <v>-11.15</v>
      </c>
      <c r="I56" s="3">
        <f t="shared" si="2"/>
        <v>-0.283318510989709</v>
      </c>
      <c r="J56" s="2">
        <f t="shared" si="3"/>
        <v>81.537422079700292</v>
      </c>
    </row>
    <row r="57" spans="1:10" x14ac:dyDescent="0.3">
      <c r="A57" t="s">
        <v>100</v>
      </c>
      <c r="B57" t="s">
        <v>143</v>
      </c>
      <c r="C57" t="s">
        <v>101</v>
      </c>
      <c r="D57">
        <v>37</v>
      </c>
      <c r="E57">
        <v>2144.9499999999998</v>
      </c>
      <c r="F57">
        <v>111.87</v>
      </c>
      <c r="G57">
        <v>101.48</v>
      </c>
      <c r="H57">
        <v>-10.39</v>
      </c>
      <c r="I57" s="3">
        <f t="shared" si="2"/>
        <v>-0.29063614536469384</v>
      </c>
      <c r="J57" s="2">
        <f t="shared" si="3"/>
        <v>80.704889006351294</v>
      </c>
    </row>
    <row r="58" spans="1:10" x14ac:dyDescent="0.3">
      <c r="A58" t="s">
        <v>88</v>
      </c>
      <c r="B58" t="s">
        <v>143</v>
      </c>
      <c r="C58" t="s">
        <v>74</v>
      </c>
      <c r="D58">
        <v>25</v>
      </c>
      <c r="E58">
        <v>1375.95</v>
      </c>
      <c r="F58">
        <v>62.41</v>
      </c>
      <c r="G58">
        <v>55.5</v>
      </c>
      <c r="H58">
        <v>-6.91</v>
      </c>
      <c r="I58" s="3">
        <f t="shared" si="2"/>
        <v>-0.30131908862967405</v>
      </c>
      <c r="J58" s="2">
        <f t="shared" si="3"/>
        <v>79.489482068391908</v>
      </c>
    </row>
    <row r="59" spans="1:10" x14ac:dyDescent="0.3">
      <c r="A59" t="s">
        <v>99</v>
      </c>
      <c r="B59" t="s">
        <v>143</v>
      </c>
      <c r="C59" t="s">
        <v>43</v>
      </c>
      <c r="D59">
        <v>35</v>
      </c>
      <c r="E59">
        <v>1997.13</v>
      </c>
      <c r="F59">
        <v>113.09</v>
      </c>
      <c r="G59">
        <v>102.03</v>
      </c>
      <c r="H59">
        <v>-11.06</v>
      </c>
      <c r="I59" s="3">
        <f t="shared" si="2"/>
        <v>-0.332276817232729</v>
      </c>
      <c r="J59" s="2">
        <f t="shared" si="3"/>
        <v>75.967396703494387</v>
      </c>
    </row>
    <row r="60" spans="1:10" x14ac:dyDescent="0.3">
      <c r="A60" t="s">
        <v>92</v>
      </c>
      <c r="B60" t="s">
        <v>143</v>
      </c>
      <c r="C60" t="s">
        <v>25</v>
      </c>
      <c r="D60">
        <v>49</v>
      </c>
      <c r="E60">
        <v>2864.38</v>
      </c>
      <c r="F60">
        <v>131.87</v>
      </c>
      <c r="G60">
        <v>114.61</v>
      </c>
      <c r="H60">
        <v>-17.260000000000002</v>
      </c>
      <c r="I60" s="3">
        <f t="shared" si="2"/>
        <v>-0.36154420851981933</v>
      </c>
      <c r="J60" s="2">
        <f t="shared" si="3"/>
        <v>72.637622357232516</v>
      </c>
    </row>
    <row r="61" spans="1:10" x14ac:dyDescent="0.3">
      <c r="A61" t="s">
        <v>140</v>
      </c>
      <c r="B61" t="s">
        <v>143</v>
      </c>
      <c r="C61" t="s">
        <v>21</v>
      </c>
      <c r="D61">
        <v>29</v>
      </c>
      <c r="E61">
        <v>1671.43</v>
      </c>
      <c r="F61">
        <v>91.59</v>
      </c>
      <c r="G61">
        <v>79.98</v>
      </c>
      <c r="H61">
        <v>-11.61</v>
      </c>
      <c r="I61" s="3">
        <f t="shared" si="2"/>
        <v>-0.4167688745565174</v>
      </c>
      <c r="J61" s="2">
        <f t="shared" si="3"/>
        <v>66.354668251548773</v>
      </c>
    </row>
    <row r="62" spans="1:10" x14ac:dyDescent="0.3">
      <c r="A62" t="s">
        <v>35</v>
      </c>
      <c r="B62" t="s">
        <v>143</v>
      </c>
      <c r="C62" t="s">
        <v>36</v>
      </c>
      <c r="D62">
        <v>52</v>
      </c>
      <c r="E62">
        <v>2773.23</v>
      </c>
      <c r="F62">
        <v>173.23</v>
      </c>
      <c r="G62">
        <v>153.33000000000001</v>
      </c>
      <c r="H62">
        <v>-19.899999999999999</v>
      </c>
      <c r="I62" s="3">
        <f t="shared" si="2"/>
        <v>-0.43054488809078223</v>
      </c>
      <c r="J62" s="2">
        <f t="shared" si="3"/>
        <v>64.787360253026037</v>
      </c>
    </row>
    <row r="63" spans="1:10" x14ac:dyDescent="0.3">
      <c r="A63" t="s">
        <v>34</v>
      </c>
      <c r="B63" t="s">
        <v>143</v>
      </c>
      <c r="C63" t="s">
        <v>23</v>
      </c>
      <c r="D63">
        <v>18</v>
      </c>
      <c r="E63">
        <v>1047.55</v>
      </c>
      <c r="F63">
        <v>63.03</v>
      </c>
      <c r="G63">
        <v>55.29</v>
      </c>
      <c r="H63">
        <v>-7.74</v>
      </c>
      <c r="I63" s="3">
        <f t="shared" si="2"/>
        <v>-0.4433201279175219</v>
      </c>
      <c r="J63" s="2">
        <f t="shared" si="3"/>
        <v>63.333911073864527</v>
      </c>
    </row>
    <row r="64" spans="1:10" x14ac:dyDescent="0.3">
      <c r="A64" t="s">
        <v>96</v>
      </c>
      <c r="B64" t="s">
        <v>143</v>
      </c>
      <c r="C64" t="s">
        <v>97</v>
      </c>
      <c r="D64">
        <v>38</v>
      </c>
      <c r="E64">
        <v>1942.77</v>
      </c>
      <c r="F64">
        <v>122.23</v>
      </c>
      <c r="G64">
        <v>107.71</v>
      </c>
      <c r="H64">
        <v>-14.52</v>
      </c>
      <c r="I64" s="3">
        <f t="shared" si="2"/>
        <v>-0.44843187819453667</v>
      </c>
      <c r="J64" s="2">
        <f t="shared" si="3"/>
        <v>62.75234318590558</v>
      </c>
    </row>
    <row r="65" spans="1:10" x14ac:dyDescent="0.3">
      <c r="A65" t="s">
        <v>44</v>
      </c>
      <c r="B65" t="s">
        <v>143</v>
      </c>
      <c r="C65" t="s">
        <v>17</v>
      </c>
      <c r="D65">
        <v>25</v>
      </c>
      <c r="E65">
        <v>1271.53</v>
      </c>
      <c r="F65">
        <v>65.849999999999994</v>
      </c>
      <c r="G65">
        <v>55.71</v>
      </c>
      <c r="H65">
        <v>-10.14</v>
      </c>
      <c r="I65" s="3">
        <f t="shared" si="2"/>
        <v>-0.47847868316123099</v>
      </c>
      <c r="J65" s="2">
        <f t="shared" si="3"/>
        <v>59.333894326428194</v>
      </c>
    </row>
    <row r="66" spans="1:10" x14ac:dyDescent="0.3">
      <c r="A66" t="s">
        <v>112</v>
      </c>
      <c r="B66" t="s">
        <v>143</v>
      </c>
      <c r="C66" t="s">
        <v>68</v>
      </c>
      <c r="D66">
        <v>17</v>
      </c>
      <c r="E66">
        <v>822.93</v>
      </c>
      <c r="F66">
        <v>48.1</v>
      </c>
      <c r="G66">
        <v>41.13</v>
      </c>
      <c r="H66">
        <v>-6.97</v>
      </c>
      <c r="I66" s="3">
        <f t="shared" ref="I66:I77" si="4">(H66/E66)*60</f>
        <v>-0.5081841711931756</v>
      </c>
      <c r="J66" s="2">
        <f t="shared" ref="J66:J77" si="5">((I66+1)/($I$79+1))*100</f>
        <v>55.954277365637154</v>
      </c>
    </row>
    <row r="67" spans="1:10" x14ac:dyDescent="0.3">
      <c r="A67" t="s">
        <v>131</v>
      </c>
      <c r="B67" t="s">
        <v>143</v>
      </c>
      <c r="C67" t="s">
        <v>54</v>
      </c>
      <c r="D67">
        <v>31</v>
      </c>
      <c r="E67">
        <v>1507.73</v>
      </c>
      <c r="F67">
        <v>91.44</v>
      </c>
      <c r="G67">
        <v>77.739999999999995</v>
      </c>
      <c r="H67">
        <v>-13.7</v>
      </c>
      <c r="I67" s="3">
        <f t="shared" si="4"/>
        <v>-0.54519045187135617</v>
      </c>
      <c r="J67" s="2">
        <f t="shared" si="5"/>
        <v>51.744043428349926</v>
      </c>
    </row>
    <row r="68" spans="1:10" x14ac:dyDescent="0.3">
      <c r="A68" t="s">
        <v>137</v>
      </c>
      <c r="B68" t="s">
        <v>143</v>
      </c>
      <c r="C68" t="s">
        <v>29</v>
      </c>
      <c r="D68">
        <v>14</v>
      </c>
      <c r="E68">
        <v>779.48</v>
      </c>
      <c r="F68">
        <v>42.31</v>
      </c>
      <c r="G68">
        <v>34.82</v>
      </c>
      <c r="H68">
        <v>-7.49</v>
      </c>
      <c r="I68" s="3">
        <f t="shared" si="4"/>
        <v>-0.57653820495715091</v>
      </c>
      <c r="J68" s="2">
        <f t="shared" si="5"/>
        <v>48.177584668355408</v>
      </c>
    </row>
    <row r="69" spans="1:10" x14ac:dyDescent="0.3">
      <c r="A69" t="s">
        <v>51</v>
      </c>
      <c r="B69" t="s">
        <v>143</v>
      </c>
      <c r="C69" t="s">
        <v>52</v>
      </c>
      <c r="D69">
        <v>55</v>
      </c>
      <c r="E69">
        <v>3111.38</v>
      </c>
      <c r="F69">
        <v>165.51</v>
      </c>
      <c r="G69">
        <v>133.97999999999999</v>
      </c>
      <c r="H69">
        <v>-31.53</v>
      </c>
      <c r="I69" s="3">
        <f t="shared" si="4"/>
        <v>-0.60802602060821886</v>
      </c>
      <c r="J69" s="2">
        <f t="shared" si="5"/>
        <v>44.595190879094226</v>
      </c>
    </row>
    <row r="70" spans="1:10" x14ac:dyDescent="0.3">
      <c r="A70" t="s">
        <v>73</v>
      </c>
      <c r="B70" t="s">
        <v>143</v>
      </c>
      <c r="C70" t="s">
        <v>17</v>
      </c>
      <c r="D70">
        <v>25</v>
      </c>
      <c r="E70">
        <v>1399.05</v>
      </c>
      <c r="F70">
        <v>79.08</v>
      </c>
      <c r="G70">
        <v>64.510000000000005</v>
      </c>
      <c r="H70">
        <v>-14.57</v>
      </c>
      <c r="I70" s="3">
        <f t="shared" si="4"/>
        <v>-0.62485257853543474</v>
      </c>
      <c r="J70" s="2">
        <f t="shared" si="5"/>
        <v>42.680820022725946</v>
      </c>
    </row>
    <row r="71" spans="1:10" x14ac:dyDescent="0.3">
      <c r="A71" t="s">
        <v>69</v>
      </c>
      <c r="B71" t="s">
        <v>143</v>
      </c>
      <c r="C71" t="s">
        <v>29</v>
      </c>
      <c r="D71">
        <v>20</v>
      </c>
      <c r="E71">
        <v>1042.1199999999999</v>
      </c>
      <c r="F71">
        <v>57.59</v>
      </c>
      <c r="G71">
        <v>44.74</v>
      </c>
      <c r="H71">
        <v>-12.85</v>
      </c>
      <c r="I71" s="3">
        <f t="shared" si="4"/>
        <v>-0.73983802249261121</v>
      </c>
      <c r="J71" s="2">
        <f t="shared" si="5"/>
        <v>29.59883476047872</v>
      </c>
    </row>
    <row r="72" spans="1:10" x14ac:dyDescent="0.3">
      <c r="A72" t="s">
        <v>22</v>
      </c>
      <c r="B72" t="s">
        <v>143</v>
      </c>
      <c r="C72" t="s">
        <v>59</v>
      </c>
      <c r="D72">
        <v>22</v>
      </c>
      <c r="E72">
        <v>1128.48</v>
      </c>
      <c r="F72">
        <v>78.86</v>
      </c>
      <c r="G72">
        <v>63.99</v>
      </c>
      <c r="H72">
        <v>-14.87</v>
      </c>
      <c r="I72" s="3">
        <f t="shared" si="4"/>
        <v>-0.79062101233517645</v>
      </c>
      <c r="J72" s="2">
        <f t="shared" si="5"/>
        <v>23.821213682277669</v>
      </c>
    </row>
    <row r="73" spans="1:10" x14ac:dyDescent="0.3">
      <c r="A73" t="s">
        <v>141</v>
      </c>
      <c r="B73" t="s">
        <v>143</v>
      </c>
      <c r="C73" t="s">
        <v>21</v>
      </c>
      <c r="D73">
        <v>12</v>
      </c>
      <c r="E73">
        <v>565.38</v>
      </c>
      <c r="F73">
        <v>37.950000000000003</v>
      </c>
      <c r="G73">
        <v>30.45</v>
      </c>
      <c r="H73">
        <v>-7.5</v>
      </c>
      <c r="I73" s="3">
        <f t="shared" si="4"/>
        <v>-0.79592486469277302</v>
      </c>
      <c r="J73" s="2">
        <f t="shared" si="5"/>
        <v>23.217790188073881</v>
      </c>
    </row>
    <row r="74" spans="1:10" x14ac:dyDescent="0.3">
      <c r="A74" t="s">
        <v>81</v>
      </c>
      <c r="B74" t="s">
        <v>143</v>
      </c>
      <c r="C74" t="s">
        <v>13</v>
      </c>
      <c r="D74">
        <v>32</v>
      </c>
      <c r="E74">
        <v>1815.58</v>
      </c>
      <c r="F74">
        <v>104.94</v>
      </c>
      <c r="G74">
        <v>80.66</v>
      </c>
      <c r="H74">
        <v>-24.28</v>
      </c>
      <c r="I74" s="3">
        <f t="shared" si="4"/>
        <v>-0.80238821753929879</v>
      </c>
      <c r="J74" s="2">
        <f t="shared" si="5"/>
        <v>22.482449402552856</v>
      </c>
    </row>
    <row r="75" spans="1:10" x14ac:dyDescent="0.3">
      <c r="A75" t="s">
        <v>142</v>
      </c>
      <c r="B75" t="s">
        <v>143</v>
      </c>
      <c r="C75" t="s">
        <v>17</v>
      </c>
      <c r="D75">
        <v>19</v>
      </c>
      <c r="E75">
        <v>940.98</v>
      </c>
      <c r="F75">
        <v>58.95</v>
      </c>
      <c r="G75">
        <v>44.88</v>
      </c>
      <c r="H75">
        <v>-14.07</v>
      </c>
      <c r="I75" s="3">
        <f t="shared" si="4"/>
        <v>-0.89714978001657841</v>
      </c>
      <c r="J75" s="2">
        <f t="shared" si="5"/>
        <v>11.701351194879058</v>
      </c>
    </row>
    <row r="76" spans="1:10" x14ac:dyDescent="0.3">
      <c r="A76" t="s">
        <v>150</v>
      </c>
      <c r="B76" t="s">
        <v>143</v>
      </c>
      <c r="C76" t="s">
        <v>27</v>
      </c>
      <c r="D76">
        <v>9</v>
      </c>
      <c r="E76">
        <v>462.47</v>
      </c>
      <c r="F76">
        <v>27.15</v>
      </c>
      <c r="G76">
        <v>19.37</v>
      </c>
      <c r="H76">
        <v>-7.78</v>
      </c>
      <c r="I76" s="3">
        <f t="shared" si="4"/>
        <v>-1.0093627694769389</v>
      </c>
      <c r="J76" s="2">
        <f t="shared" si="5"/>
        <v>-1.0652097178208852</v>
      </c>
    </row>
    <row r="77" spans="1:10" x14ac:dyDescent="0.3">
      <c r="A77" t="s">
        <v>98</v>
      </c>
      <c r="B77" t="s">
        <v>143</v>
      </c>
      <c r="C77" t="s">
        <v>97</v>
      </c>
      <c r="D77">
        <v>12</v>
      </c>
      <c r="E77">
        <v>519.22</v>
      </c>
      <c r="F77">
        <v>41.82</v>
      </c>
      <c r="G77">
        <v>29.21</v>
      </c>
      <c r="H77">
        <v>-12.61</v>
      </c>
      <c r="I77" s="3">
        <f t="shared" si="4"/>
        <v>-1.4571857786680018</v>
      </c>
      <c r="J77" s="2">
        <f t="shared" si="5"/>
        <v>-52.014389063638866</v>
      </c>
    </row>
    <row r="78" spans="1:10" x14ac:dyDescent="0.3">
      <c r="I78" s="3"/>
    </row>
    <row r="79" spans="1:10" x14ac:dyDescent="0.3">
      <c r="I79" s="3">
        <f>AVERAGE(I2:I77)</f>
        <v>-0.1210397989897728</v>
      </c>
    </row>
    <row r="80" spans="1:10" x14ac:dyDescent="0.3">
      <c r="I80" s="3"/>
    </row>
    <row r="81" spans="9:9" x14ac:dyDescent="0.3">
      <c r="I81" s="3"/>
    </row>
    <row r="82" spans="9:9" x14ac:dyDescent="0.3">
      <c r="I82" s="3"/>
    </row>
    <row r="83" spans="9:9" x14ac:dyDescent="0.3">
      <c r="I83" s="3"/>
    </row>
    <row r="84" spans="9:9" x14ac:dyDescent="0.3">
      <c r="I84" s="3"/>
    </row>
    <row r="85" spans="9:9" x14ac:dyDescent="0.3">
      <c r="I85" s="3"/>
    </row>
    <row r="86" spans="9:9" x14ac:dyDescent="0.3">
      <c r="I86" s="3"/>
    </row>
    <row r="87" spans="9:9" x14ac:dyDescent="0.3">
      <c r="I87" s="3"/>
    </row>
    <row r="88" spans="9:9" x14ac:dyDescent="0.3">
      <c r="I88" s="3"/>
    </row>
    <row r="89" spans="9:9" x14ac:dyDescent="0.3">
      <c r="I89" s="3"/>
    </row>
    <row r="90" spans="9:9" x14ac:dyDescent="0.3">
      <c r="I90" s="3"/>
    </row>
    <row r="91" spans="9:9" x14ac:dyDescent="0.3">
      <c r="I91" s="3"/>
    </row>
    <row r="92" spans="9:9" x14ac:dyDescent="0.3">
      <c r="I92" s="3"/>
    </row>
    <row r="93" spans="9:9" x14ac:dyDescent="0.3">
      <c r="I93" s="3"/>
    </row>
    <row r="94" spans="9:9" x14ac:dyDescent="0.3">
      <c r="I94" s="3"/>
    </row>
    <row r="95" spans="9:9" x14ac:dyDescent="0.3">
      <c r="I95" s="3"/>
    </row>
    <row r="96" spans="9:9" x14ac:dyDescent="0.3">
      <c r="I96" s="3"/>
    </row>
    <row r="97" spans="9:9" x14ac:dyDescent="0.3">
      <c r="I97" s="3"/>
    </row>
    <row r="98" spans="9:9" x14ac:dyDescent="0.3">
      <c r="I98" s="3"/>
    </row>
    <row r="99" spans="9:9" x14ac:dyDescent="0.3">
      <c r="I99" s="3"/>
    </row>
    <row r="100" spans="9:9" x14ac:dyDescent="0.3">
      <c r="I100" s="3"/>
    </row>
    <row r="101" spans="9:9" x14ac:dyDescent="0.3">
      <c r="I101" s="3"/>
    </row>
  </sheetData>
  <autoFilter ref="A1:J77" xr:uid="{101442D9-5487-4B9D-BE10-FD9A1BE296C3}">
    <sortState xmlns:xlrd2="http://schemas.microsoft.com/office/spreadsheetml/2017/richdata2" ref="A2:J77">
      <sortCondition descending="1" ref="J1:J77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9FBD9-5A1E-4BF1-93CD-CD981F08C81A}">
  <dimension ref="A1:D234"/>
  <sheetViews>
    <sheetView workbookViewId="0"/>
  </sheetViews>
  <sheetFormatPr defaultRowHeight="14.4" x14ac:dyDescent="0.3"/>
  <cols>
    <col min="1" max="1" width="21.21875" bestFit="1" customWidth="1"/>
    <col min="4" max="4" width="7.33203125" bestFit="1" customWidth="1"/>
  </cols>
  <sheetData>
    <row r="1" spans="1:4" x14ac:dyDescent="0.3">
      <c r="A1" s="1" t="s">
        <v>0</v>
      </c>
      <c r="B1" s="1" t="s">
        <v>117</v>
      </c>
      <c r="C1" s="1" t="s">
        <v>8</v>
      </c>
      <c r="D1" s="1" t="s">
        <v>152</v>
      </c>
    </row>
    <row r="2" spans="1:4" x14ac:dyDescent="0.3">
      <c r="A2" t="s">
        <v>9</v>
      </c>
      <c r="B2" t="s">
        <v>151</v>
      </c>
      <c r="C2" s="2">
        <v>19.160535652116835</v>
      </c>
      <c r="D2" s="2">
        <f>(C2-100)/_xlfn.STDEV.P($C$2:$C$234)</f>
        <v>-2.0624949513629867</v>
      </c>
    </row>
    <row r="3" spans="1:4" x14ac:dyDescent="0.3">
      <c r="A3" t="s">
        <v>11</v>
      </c>
      <c r="B3" t="s">
        <v>151</v>
      </c>
      <c r="C3" s="2">
        <v>21.631700362567639</v>
      </c>
      <c r="D3" s="2">
        <f t="shared" ref="D3:D66" si="0">(C3-100)/_xlfn.STDEV.P($C$2:$C$234)</f>
        <v>-1.9994469737396088</v>
      </c>
    </row>
    <row r="4" spans="1:4" x14ac:dyDescent="0.3">
      <c r="A4" t="s">
        <v>12</v>
      </c>
      <c r="B4" t="s">
        <v>151</v>
      </c>
      <c r="C4" s="2">
        <v>29.303816539268535</v>
      </c>
      <c r="D4" s="2">
        <f t="shared" si="0"/>
        <v>-1.8037046960246002</v>
      </c>
    </row>
    <row r="5" spans="1:4" x14ac:dyDescent="0.3">
      <c r="A5" t="s">
        <v>14</v>
      </c>
      <c r="B5" t="s">
        <v>151</v>
      </c>
      <c r="C5" s="2">
        <v>41.60333705700922</v>
      </c>
      <c r="D5" s="2">
        <f t="shared" si="0"/>
        <v>-1.4899012934827587</v>
      </c>
    </row>
    <row r="6" spans="1:4" x14ac:dyDescent="0.3">
      <c r="A6" t="s">
        <v>16</v>
      </c>
      <c r="B6" t="s">
        <v>151</v>
      </c>
      <c r="C6" s="2">
        <v>52.7217749102197</v>
      </c>
      <c r="D6" s="2">
        <f t="shared" si="0"/>
        <v>-1.2062314037293362</v>
      </c>
    </row>
    <row r="7" spans="1:4" x14ac:dyDescent="0.3">
      <c r="A7" t="s">
        <v>18</v>
      </c>
      <c r="B7" t="s">
        <v>151</v>
      </c>
      <c r="C7" s="2">
        <v>56.264598627642648</v>
      </c>
      <c r="D7" s="2">
        <f t="shared" si="0"/>
        <v>-1.1158416901197949</v>
      </c>
    </row>
    <row r="8" spans="1:4" x14ac:dyDescent="0.3">
      <c r="A8" t="s">
        <v>20</v>
      </c>
      <c r="B8" t="s">
        <v>151</v>
      </c>
      <c r="C8" s="2">
        <v>59.95524543875721</v>
      </c>
      <c r="D8" s="2">
        <f t="shared" si="0"/>
        <v>-1.0216804969873097</v>
      </c>
    </row>
    <row r="9" spans="1:4" x14ac:dyDescent="0.3">
      <c r="A9" t="s">
        <v>22</v>
      </c>
      <c r="B9" t="s">
        <v>151</v>
      </c>
      <c r="C9" s="2">
        <v>62.337082372983332</v>
      </c>
      <c r="D9" s="2">
        <f t="shared" si="0"/>
        <v>-0.9609115805745192</v>
      </c>
    </row>
    <row r="10" spans="1:4" x14ac:dyDescent="0.3">
      <c r="A10" t="s">
        <v>24</v>
      </c>
      <c r="B10" t="s">
        <v>151</v>
      </c>
      <c r="C10" s="2">
        <v>62.783876033470918</v>
      </c>
      <c r="D10" s="2">
        <f t="shared" si="0"/>
        <v>-0.94951232556348864</v>
      </c>
    </row>
    <row r="11" spans="1:4" x14ac:dyDescent="0.3">
      <c r="A11" t="s">
        <v>26</v>
      </c>
      <c r="B11" t="s">
        <v>151</v>
      </c>
      <c r="C11" s="2">
        <v>63.364776170225113</v>
      </c>
      <c r="D11" s="2">
        <f t="shared" si="0"/>
        <v>-0.93469154948627842</v>
      </c>
    </row>
    <row r="12" spans="1:4" x14ac:dyDescent="0.3">
      <c r="A12" t="s">
        <v>28</v>
      </c>
      <c r="B12" t="s">
        <v>151</v>
      </c>
      <c r="C12" s="2">
        <v>65.829740352975023</v>
      </c>
      <c r="D12" s="2">
        <f t="shared" si="0"/>
        <v>-0.8718017688175943</v>
      </c>
    </row>
    <row r="13" spans="1:4" x14ac:dyDescent="0.3">
      <c r="A13" t="s">
        <v>30</v>
      </c>
      <c r="B13" t="s">
        <v>151</v>
      </c>
      <c r="C13" s="2">
        <v>67.394180575351953</v>
      </c>
      <c r="D13" s="2">
        <f t="shared" si="0"/>
        <v>-0.83188747588665535</v>
      </c>
    </row>
    <row r="14" spans="1:4" x14ac:dyDescent="0.3">
      <c r="A14" t="s">
        <v>31</v>
      </c>
      <c r="B14" t="s">
        <v>151</v>
      </c>
      <c r="C14" s="2">
        <v>68.799071267419492</v>
      </c>
      <c r="D14" s="2">
        <f t="shared" si="0"/>
        <v>-0.79604384452441923</v>
      </c>
    </row>
    <row r="15" spans="1:4" x14ac:dyDescent="0.3">
      <c r="A15" t="s">
        <v>33</v>
      </c>
      <c r="B15" t="s">
        <v>151</v>
      </c>
      <c r="C15" s="2">
        <v>69.819060768931479</v>
      </c>
      <c r="D15" s="2">
        <f t="shared" si="0"/>
        <v>-0.77002037672583767</v>
      </c>
    </row>
    <row r="16" spans="1:4" x14ac:dyDescent="0.3">
      <c r="A16" t="s">
        <v>34</v>
      </c>
      <c r="B16" t="s">
        <v>151</v>
      </c>
      <c r="C16" s="2">
        <v>70.300722443674459</v>
      </c>
      <c r="D16" s="2">
        <f t="shared" si="0"/>
        <v>-0.75773151780728587</v>
      </c>
    </row>
    <row r="17" spans="1:4" x14ac:dyDescent="0.3">
      <c r="A17" t="s">
        <v>35</v>
      </c>
      <c r="B17" t="s">
        <v>151</v>
      </c>
      <c r="C17" s="2">
        <v>72.804335706923681</v>
      </c>
      <c r="D17" s="2">
        <f t="shared" si="0"/>
        <v>-0.69385566512479402</v>
      </c>
    </row>
    <row r="18" spans="1:4" x14ac:dyDescent="0.3">
      <c r="A18" t="s">
        <v>37</v>
      </c>
      <c r="B18" t="s">
        <v>151</v>
      </c>
      <c r="C18" s="2">
        <v>74.966995800030944</v>
      </c>
      <c r="D18" s="2">
        <f t="shared" si="0"/>
        <v>-0.6386787096670884</v>
      </c>
    </row>
    <row r="19" spans="1:4" x14ac:dyDescent="0.3">
      <c r="A19" t="s">
        <v>39</v>
      </c>
      <c r="B19" t="s">
        <v>151</v>
      </c>
      <c r="C19" s="2">
        <v>78.619876921780559</v>
      </c>
      <c r="D19" s="2">
        <f t="shared" si="0"/>
        <v>-0.54548105017845239</v>
      </c>
    </row>
    <row r="20" spans="1:4" x14ac:dyDescent="0.3">
      <c r="A20" t="s">
        <v>41</v>
      </c>
      <c r="B20" t="s">
        <v>151</v>
      </c>
      <c r="C20" s="2">
        <v>79.07244474228132</v>
      </c>
      <c r="D20" s="2">
        <f t="shared" si="0"/>
        <v>-0.53393447633037106</v>
      </c>
    </row>
    <row r="21" spans="1:4" x14ac:dyDescent="0.3">
      <c r="A21" t="s">
        <v>42</v>
      </c>
      <c r="B21" t="s">
        <v>151</v>
      </c>
      <c r="C21" s="2">
        <v>82.782236399540793</v>
      </c>
      <c r="D21" s="2">
        <f t="shared" si="0"/>
        <v>-0.43928483181047212</v>
      </c>
    </row>
    <row r="22" spans="1:4" x14ac:dyDescent="0.3">
      <c r="A22" t="s">
        <v>44</v>
      </c>
      <c r="B22" t="s">
        <v>151</v>
      </c>
      <c r="C22" s="2">
        <v>83.169854462773174</v>
      </c>
      <c r="D22" s="2">
        <f t="shared" si="0"/>
        <v>-0.42939535140726826</v>
      </c>
    </row>
    <row r="23" spans="1:4" x14ac:dyDescent="0.3">
      <c r="A23" t="s">
        <v>45</v>
      </c>
      <c r="B23" t="s">
        <v>151</v>
      </c>
      <c r="C23" s="2">
        <v>83.759436185291648</v>
      </c>
      <c r="D23" s="2">
        <f t="shared" si="0"/>
        <v>-0.41435307798401433</v>
      </c>
    </row>
    <row r="24" spans="1:4" x14ac:dyDescent="0.3">
      <c r="A24" t="s">
        <v>46</v>
      </c>
      <c r="B24" t="s">
        <v>151</v>
      </c>
      <c r="C24" s="2">
        <v>84.207762455238239</v>
      </c>
      <c r="D24" s="2">
        <f t="shared" si="0"/>
        <v>-0.40291472079316221</v>
      </c>
    </row>
    <row r="25" spans="1:4" x14ac:dyDescent="0.3">
      <c r="A25" t="s">
        <v>48</v>
      </c>
      <c r="B25" t="s">
        <v>151</v>
      </c>
      <c r="C25" s="2">
        <v>84.62613831407468</v>
      </c>
      <c r="D25" s="2">
        <f t="shared" si="0"/>
        <v>-0.3922405024075859</v>
      </c>
    </row>
    <row r="26" spans="1:4" x14ac:dyDescent="0.3">
      <c r="A26" t="s">
        <v>50</v>
      </c>
      <c r="B26" t="s">
        <v>151</v>
      </c>
      <c r="C26" s="2">
        <v>84.784546031329043</v>
      </c>
      <c r="D26" s="2">
        <f t="shared" si="0"/>
        <v>-0.38819897244781182</v>
      </c>
    </row>
    <row r="27" spans="1:4" x14ac:dyDescent="0.3">
      <c r="A27" t="s">
        <v>51</v>
      </c>
      <c r="B27" t="s">
        <v>151</v>
      </c>
      <c r="C27" s="2">
        <v>84.890043021804161</v>
      </c>
      <c r="D27" s="2">
        <f t="shared" si="0"/>
        <v>-0.38550737853394623</v>
      </c>
    </row>
    <row r="28" spans="1:4" x14ac:dyDescent="0.3">
      <c r="A28" t="s">
        <v>53</v>
      </c>
      <c r="B28" t="s">
        <v>151</v>
      </c>
      <c r="C28" s="2">
        <v>85.885153185300027</v>
      </c>
      <c r="D28" s="2">
        <f t="shared" si="0"/>
        <v>-0.36011866888802485</v>
      </c>
    </row>
    <row r="29" spans="1:4" x14ac:dyDescent="0.3">
      <c r="A29" t="s">
        <v>55</v>
      </c>
      <c r="B29" t="s">
        <v>151</v>
      </c>
      <c r="C29" s="2">
        <v>87.854076931785883</v>
      </c>
      <c r="D29" s="2">
        <f t="shared" si="0"/>
        <v>-0.30988459918575428</v>
      </c>
    </row>
    <row r="30" spans="1:4" x14ac:dyDescent="0.3">
      <c r="A30" t="s">
        <v>57</v>
      </c>
      <c r="B30" t="s">
        <v>151</v>
      </c>
      <c r="C30" s="2">
        <v>88.180055826650587</v>
      </c>
      <c r="D30" s="2">
        <f t="shared" si="0"/>
        <v>-0.3015677476289943</v>
      </c>
    </row>
    <row r="31" spans="1:4" x14ac:dyDescent="0.3">
      <c r="A31" t="s">
        <v>58</v>
      </c>
      <c r="B31" t="s">
        <v>151</v>
      </c>
      <c r="C31" s="2">
        <v>88.901309818031066</v>
      </c>
      <c r="D31" s="2">
        <f t="shared" si="0"/>
        <v>-0.2831660582082059</v>
      </c>
    </row>
    <row r="32" spans="1:4" x14ac:dyDescent="0.3">
      <c r="A32" t="s">
        <v>60</v>
      </c>
      <c r="B32" t="s">
        <v>151</v>
      </c>
      <c r="C32" s="2">
        <v>90.717853347647775</v>
      </c>
      <c r="D32" s="2">
        <f t="shared" si="0"/>
        <v>-0.23681973603760795</v>
      </c>
    </row>
    <row r="33" spans="1:4" x14ac:dyDescent="0.3">
      <c r="A33" t="s">
        <v>62</v>
      </c>
      <c r="B33" t="s">
        <v>151</v>
      </c>
      <c r="C33" s="2">
        <v>91.030530984330312</v>
      </c>
      <c r="D33" s="2">
        <f t="shared" si="0"/>
        <v>-0.22884224568355752</v>
      </c>
    </row>
    <row r="34" spans="1:4" x14ac:dyDescent="0.3">
      <c r="A34" t="s">
        <v>63</v>
      </c>
      <c r="B34" t="s">
        <v>151</v>
      </c>
      <c r="C34" s="2">
        <v>93.238501124584346</v>
      </c>
      <c r="D34" s="2">
        <f t="shared" si="0"/>
        <v>-0.17250927386379289</v>
      </c>
    </row>
    <row r="35" spans="1:4" x14ac:dyDescent="0.3">
      <c r="A35" t="s">
        <v>65</v>
      </c>
      <c r="B35" t="s">
        <v>151</v>
      </c>
      <c r="C35" s="2">
        <v>93.584451340474516</v>
      </c>
      <c r="D35" s="2">
        <f t="shared" si="0"/>
        <v>-0.16368288468058578</v>
      </c>
    </row>
    <row r="36" spans="1:4" x14ac:dyDescent="0.3">
      <c r="A36" t="s">
        <v>67</v>
      </c>
      <c r="B36" t="s">
        <v>151</v>
      </c>
      <c r="C36" s="2">
        <v>94.861884131589363</v>
      </c>
      <c r="D36" s="2">
        <f t="shared" si="0"/>
        <v>-0.13109114618214912</v>
      </c>
    </row>
    <row r="37" spans="1:4" x14ac:dyDescent="0.3">
      <c r="A37" t="s">
        <v>69</v>
      </c>
      <c r="B37" t="s">
        <v>151</v>
      </c>
      <c r="C37" s="2">
        <v>95.788886419101942</v>
      </c>
      <c r="D37" s="2">
        <f t="shared" si="0"/>
        <v>-0.10744010453658806</v>
      </c>
    </row>
    <row r="38" spans="1:4" x14ac:dyDescent="0.3">
      <c r="A38" t="s">
        <v>70</v>
      </c>
      <c r="B38" t="s">
        <v>151</v>
      </c>
      <c r="C38" s="2">
        <v>96.135356043873543</v>
      </c>
      <c r="D38" s="2">
        <f t="shared" si="0"/>
        <v>-9.8600463432375746E-2</v>
      </c>
    </row>
    <row r="39" spans="1:4" x14ac:dyDescent="0.3">
      <c r="A39" t="s">
        <v>71</v>
      </c>
      <c r="B39" t="s">
        <v>151</v>
      </c>
      <c r="C39" s="2">
        <v>97.434685942089615</v>
      </c>
      <c r="D39" s="2">
        <f t="shared" si="0"/>
        <v>-6.5450053829299179E-2</v>
      </c>
    </row>
    <row r="40" spans="1:4" x14ac:dyDescent="0.3">
      <c r="A40" t="s">
        <v>73</v>
      </c>
      <c r="B40" t="s">
        <v>151</v>
      </c>
      <c r="C40" s="2">
        <v>98.461867600244133</v>
      </c>
      <c r="D40" s="2">
        <f t="shared" si="0"/>
        <v>-3.924308918441493E-2</v>
      </c>
    </row>
    <row r="41" spans="1:4" x14ac:dyDescent="0.3">
      <c r="A41" t="s">
        <v>75</v>
      </c>
      <c r="B41" t="s">
        <v>151</v>
      </c>
      <c r="C41" s="2">
        <v>101.86211748130749</v>
      </c>
      <c r="D41" s="2">
        <f t="shared" si="0"/>
        <v>4.7509071652353588E-2</v>
      </c>
    </row>
    <row r="42" spans="1:4" x14ac:dyDescent="0.3">
      <c r="A42" t="s">
        <v>76</v>
      </c>
      <c r="B42" t="s">
        <v>151</v>
      </c>
      <c r="C42" s="2">
        <v>103.21420272437487</v>
      </c>
      <c r="D42" s="2">
        <f t="shared" si="0"/>
        <v>8.2005452969752646E-2</v>
      </c>
    </row>
    <row r="43" spans="1:4" x14ac:dyDescent="0.3">
      <c r="A43" t="s">
        <v>77</v>
      </c>
      <c r="B43" t="s">
        <v>151</v>
      </c>
      <c r="C43" s="2">
        <v>108.37973570674866</v>
      </c>
      <c r="D43" s="2">
        <f t="shared" si="0"/>
        <v>0.21379610476572675</v>
      </c>
    </row>
    <row r="44" spans="1:4" x14ac:dyDescent="0.3">
      <c r="A44" t="s">
        <v>78</v>
      </c>
      <c r="B44" t="s">
        <v>151</v>
      </c>
      <c r="C44" s="2">
        <v>109.01596251809633</v>
      </c>
      <c r="D44" s="2">
        <f t="shared" si="0"/>
        <v>0.23002845609204647</v>
      </c>
    </row>
    <row r="45" spans="1:4" x14ac:dyDescent="0.3">
      <c r="A45" t="s">
        <v>80</v>
      </c>
      <c r="B45" t="s">
        <v>151</v>
      </c>
      <c r="C45" s="2">
        <v>110.81582853917651</v>
      </c>
      <c r="D45" s="2">
        <f t="shared" si="0"/>
        <v>0.27594927721021434</v>
      </c>
    </row>
    <row r="46" spans="1:4" x14ac:dyDescent="0.3">
      <c r="A46" t="s">
        <v>81</v>
      </c>
      <c r="B46" t="s">
        <v>151</v>
      </c>
      <c r="C46" s="2">
        <v>111.10987135386843</v>
      </c>
      <c r="D46" s="2">
        <f t="shared" si="0"/>
        <v>0.28345132866093664</v>
      </c>
    </row>
    <row r="47" spans="1:4" x14ac:dyDescent="0.3">
      <c r="A47" t="s">
        <v>82</v>
      </c>
      <c r="B47" t="s">
        <v>151</v>
      </c>
      <c r="C47" s="2">
        <v>113.77842514916321</v>
      </c>
      <c r="D47" s="2">
        <f t="shared" si="0"/>
        <v>0.35153538605338458</v>
      </c>
    </row>
    <row r="48" spans="1:4" x14ac:dyDescent="0.3">
      <c r="A48" t="s">
        <v>83</v>
      </c>
      <c r="B48" t="s">
        <v>151</v>
      </c>
      <c r="C48" s="2">
        <v>114.04646474438076</v>
      </c>
      <c r="D48" s="2">
        <f t="shared" si="0"/>
        <v>0.3583740052397083</v>
      </c>
    </row>
    <row r="49" spans="1:4" x14ac:dyDescent="0.3">
      <c r="A49" t="s">
        <v>85</v>
      </c>
      <c r="B49" t="s">
        <v>151</v>
      </c>
      <c r="C49" s="2">
        <v>115.98911575577726</v>
      </c>
      <c r="D49" s="2">
        <f t="shared" si="0"/>
        <v>0.40793776640001356</v>
      </c>
    </row>
    <row r="50" spans="1:4" x14ac:dyDescent="0.3">
      <c r="A50" t="s">
        <v>86</v>
      </c>
      <c r="B50" t="s">
        <v>151</v>
      </c>
      <c r="C50" s="2">
        <v>116.89783077035895</v>
      </c>
      <c r="D50" s="2">
        <f t="shared" si="0"/>
        <v>0.43112223632347801</v>
      </c>
    </row>
    <row r="51" spans="1:4" x14ac:dyDescent="0.3">
      <c r="A51" t="s">
        <v>88</v>
      </c>
      <c r="B51" t="s">
        <v>151</v>
      </c>
      <c r="C51" s="2">
        <v>117.62685178333633</v>
      </c>
      <c r="D51" s="2">
        <f t="shared" si="0"/>
        <v>0.44972208938822383</v>
      </c>
    </row>
    <row r="52" spans="1:4" x14ac:dyDescent="0.3">
      <c r="A52" t="s">
        <v>89</v>
      </c>
      <c r="B52" t="s">
        <v>151</v>
      </c>
      <c r="C52" s="2">
        <v>118.55328399287022</v>
      </c>
      <c r="D52" s="2">
        <f t="shared" si="0"/>
        <v>0.47335858636847289</v>
      </c>
    </row>
    <row r="53" spans="1:4" x14ac:dyDescent="0.3">
      <c r="A53" t="s">
        <v>90</v>
      </c>
      <c r="B53" t="s">
        <v>151</v>
      </c>
      <c r="C53" s="2">
        <v>119.91219882195958</v>
      </c>
      <c r="D53" s="2">
        <f t="shared" si="0"/>
        <v>0.50802921409885682</v>
      </c>
    </row>
    <row r="54" spans="1:4" x14ac:dyDescent="0.3">
      <c r="A54" t="s">
        <v>91</v>
      </c>
      <c r="B54" t="s">
        <v>151</v>
      </c>
      <c r="C54" s="2">
        <v>120.27193964558809</v>
      </c>
      <c r="D54" s="2">
        <f t="shared" si="0"/>
        <v>0.51720744948819608</v>
      </c>
    </row>
    <row r="55" spans="1:4" x14ac:dyDescent="0.3">
      <c r="A55" t="s">
        <v>92</v>
      </c>
      <c r="B55" t="s">
        <v>151</v>
      </c>
      <c r="C55" s="2">
        <v>121.33386501752108</v>
      </c>
      <c r="D55" s="2">
        <f t="shared" si="0"/>
        <v>0.54430084670456935</v>
      </c>
    </row>
    <row r="56" spans="1:4" x14ac:dyDescent="0.3">
      <c r="A56" t="s">
        <v>94</v>
      </c>
      <c r="B56" t="s">
        <v>151</v>
      </c>
      <c r="C56" s="2">
        <v>121.73021359197315</v>
      </c>
      <c r="D56" s="2">
        <f t="shared" si="0"/>
        <v>0.55441307271177609</v>
      </c>
    </row>
    <row r="57" spans="1:4" x14ac:dyDescent="0.3">
      <c r="A57" t="s">
        <v>95</v>
      </c>
      <c r="B57" t="s">
        <v>151</v>
      </c>
      <c r="C57" s="2">
        <v>122.14921152500359</v>
      </c>
      <c r="D57" s="2">
        <f t="shared" si="0"/>
        <v>0.5651031623663525</v>
      </c>
    </row>
    <row r="58" spans="1:4" x14ac:dyDescent="0.3">
      <c r="A58" t="s">
        <v>96</v>
      </c>
      <c r="B58" t="s">
        <v>151</v>
      </c>
      <c r="C58" s="2">
        <v>123.31215107345948</v>
      </c>
      <c r="D58" s="2">
        <f t="shared" si="0"/>
        <v>0.59477378137378056</v>
      </c>
    </row>
    <row r="59" spans="1:4" x14ac:dyDescent="0.3">
      <c r="A59" t="s">
        <v>98</v>
      </c>
      <c r="B59" t="s">
        <v>151</v>
      </c>
      <c r="C59" s="2">
        <v>124.88708128122161</v>
      </c>
      <c r="D59" s="2">
        <f t="shared" si="0"/>
        <v>0.63495571019359376</v>
      </c>
    </row>
    <row r="60" spans="1:4" x14ac:dyDescent="0.3">
      <c r="A60" t="s">
        <v>99</v>
      </c>
      <c r="B60" t="s">
        <v>151</v>
      </c>
      <c r="C60" s="2">
        <v>126.36933481198112</v>
      </c>
      <c r="D60" s="2">
        <f t="shared" si="0"/>
        <v>0.67277313573559638</v>
      </c>
    </row>
    <row r="61" spans="1:4" x14ac:dyDescent="0.3">
      <c r="A61" t="s">
        <v>100</v>
      </c>
      <c r="B61" t="s">
        <v>151</v>
      </c>
      <c r="C61" s="2">
        <v>129.34416888827042</v>
      </c>
      <c r="D61" s="2">
        <f t="shared" si="0"/>
        <v>0.74867146476317992</v>
      </c>
    </row>
    <row r="62" spans="1:4" x14ac:dyDescent="0.3">
      <c r="A62" t="s">
        <v>102</v>
      </c>
      <c r="B62" t="s">
        <v>151</v>
      </c>
      <c r="C62" s="2">
        <v>130.47220542864352</v>
      </c>
      <c r="D62" s="2">
        <f t="shared" si="0"/>
        <v>0.77745158704925021</v>
      </c>
    </row>
    <row r="63" spans="1:4" x14ac:dyDescent="0.3">
      <c r="A63" t="s">
        <v>103</v>
      </c>
      <c r="B63" t="s">
        <v>151</v>
      </c>
      <c r="C63" s="2">
        <v>131.94899110536178</v>
      </c>
      <c r="D63" s="2">
        <f t="shared" si="0"/>
        <v>0.81512950868130207</v>
      </c>
    </row>
    <row r="64" spans="1:4" x14ac:dyDescent="0.3">
      <c r="A64" t="s">
        <v>105</v>
      </c>
      <c r="B64" t="s">
        <v>151</v>
      </c>
      <c r="C64" s="2">
        <v>133.55036486147165</v>
      </c>
      <c r="D64" s="2">
        <f t="shared" si="0"/>
        <v>0.85598610408139597</v>
      </c>
    </row>
    <row r="65" spans="1:4" x14ac:dyDescent="0.3">
      <c r="A65" t="s">
        <v>106</v>
      </c>
      <c r="B65" t="s">
        <v>151</v>
      </c>
      <c r="C65" s="2">
        <v>133.97003165420756</v>
      </c>
      <c r="D65" s="2">
        <f t="shared" si="0"/>
        <v>0.86669325866554403</v>
      </c>
    </row>
    <row r="66" spans="1:4" x14ac:dyDescent="0.3">
      <c r="A66" t="s">
        <v>107</v>
      </c>
      <c r="B66" t="s">
        <v>151</v>
      </c>
      <c r="C66" s="2">
        <v>137.30920988006466</v>
      </c>
      <c r="D66" s="2">
        <f t="shared" si="0"/>
        <v>0.95188726988380146</v>
      </c>
    </row>
    <row r="67" spans="1:4" x14ac:dyDescent="0.3">
      <c r="A67" t="s">
        <v>108</v>
      </c>
      <c r="B67" t="s">
        <v>151</v>
      </c>
      <c r="C67" s="2">
        <v>137.62995305253932</v>
      </c>
      <c r="D67" s="2">
        <f t="shared" ref="D67:D130" si="1">(C67-100)/_xlfn.STDEV.P($C$2:$C$234)</f>
        <v>0.96007054001367664</v>
      </c>
    </row>
    <row r="68" spans="1:4" x14ac:dyDescent="0.3">
      <c r="A68" t="s">
        <v>109</v>
      </c>
      <c r="B68" t="s">
        <v>151</v>
      </c>
      <c r="C68" s="2">
        <v>138.02658849249033</v>
      </c>
      <c r="D68" s="2">
        <f t="shared" si="1"/>
        <v>0.97019008495413028</v>
      </c>
    </row>
    <row r="69" spans="1:4" x14ac:dyDescent="0.3">
      <c r="A69" t="s">
        <v>110</v>
      </c>
      <c r="B69" t="s">
        <v>151</v>
      </c>
      <c r="C69" s="2">
        <v>148.60894294002321</v>
      </c>
      <c r="D69" s="2">
        <f t="shared" si="1"/>
        <v>1.2401826287894573</v>
      </c>
    </row>
    <row r="70" spans="1:4" x14ac:dyDescent="0.3">
      <c r="A70" t="s">
        <v>112</v>
      </c>
      <c r="B70" t="s">
        <v>151</v>
      </c>
      <c r="C70" s="2">
        <v>158.15104040288185</v>
      </c>
      <c r="D70" s="2">
        <f t="shared" si="1"/>
        <v>1.483634611077052</v>
      </c>
    </row>
    <row r="71" spans="1:4" x14ac:dyDescent="0.3">
      <c r="A71" t="s">
        <v>113</v>
      </c>
      <c r="B71" t="s">
        <v>151</v>
      </c>
      <c r="C71" s="2">
        <v>164.15203180607455</v>
      </c>
      <c r="D71" s="2">
        <f t="shared" si="1"/>
        <v>1.6367407031584469</v>
      </c>
    </row>
    <row r="72" spans="1:4" x14ac:dyDescent="0.3">
      <c r="A72" t="s">
        <v>114</v>
      </c>
      <c r="B72" t="s">
        <v>151</v>
      </c>
      <c r="C72" s="2">
        <v>168.17675584048405</v>
      </c>
      <c r="D72" s="2">
        <f t="shared" si="1"/>
        <v>1.7394253642773849</v>
      </c>
    </row>
    <row r="73" spans="1:4" x14ac:dyDescent="0.3">
      <c r="A73" t="s">
        <v>115</v>
      </c>
      <c r="B73" t="s">
        <v>151</v>
      </c>
      <c r="C73" s="2">
        <v>178.53408676151977</v>
      </c>
      <c r="D73" s="2">
        <f t="shared" si="1"/>
        <v>2.0036767779471156</v>
      </c>
    </row>
    <row r="74" spans="1:4" x14ac:dyDescent="0.3">
      <c r="A74" t="s">
        <v>116</v>
      </c>
      <c r="B74" t="s">
        <v>151</v>
      </c>
      <c r="C74" s="2">
        <v>181.84214128841555</v>
      </c>
      <c r="D74" s="2">
        <f t="shared" si="1"/>
        <v>2.0880767157200171</v>
      </c>
    </row>
    <row r="75" spans="1:4" x14ac:dyDescent="0.3">
      <c r="A75" t="s">
        <v>95</v>
      </c>
      <c r="B75" t="s">
        <v>119</v>
      </c>
      <c r="C75" s="2">
        <v>181.94476260682916</v>
      </c>
      <c r="D75" s="2">
        <f t="shared" si="1"/>
        <v>2.0906949412715798</v>
      </c>
    </row>
    <row r="76" spans="1:4" x14ac:dyDescent="0.3">
      <c r="A76" t="s">
        <v>71</v>
      </c>
      <c r="B76" t="s">
        <v>119</v>
      </c>
      <c r="C76" s="2">
        <v>173.50653891344385</v>
      </c>
      <c r="D76" s="2">
        <f t="shared" si="1"/>
        <v>1.8754066052283875</v>
      </c>
    </row>
    <row r="77" spans="1:4" x14ac:dyDescent="0.3">
      <c r="A77" t="s">
        <v>103</v>
      </c>
      <c r="B77" t="s">
        <v>119</v>
      </c>
      <c r="C77" s="2">
        <v>167.57682903237884</v>
      </c>
      <c r="D77" s="2">
        <f t="shared" si="1"/>
        <v>1.7241191518613856</v>
      </c>
    </row>
    <row r="78" spans="1:4" x14ac:dyDescent="0.3">
      <c r="A78" t="s">
        <v>53</v>
      </c>
      <c r="B78" t="s">
        <v>119</v>
      </c>
      <c r="C78" s="2">
        <v>162.4181956180521</v>
      </c>
      <c r="D78" s="2">
        <f t="shared" si="1"/>
        <v>1.5925045319624362</v>
      </c>
    </row>
    <row r="79" spans="1:4" x14ac:dyDescent="0.3">
      <c r="A79" t="s">
        <v>67</v>
      </c>
      <c r="B79" t="s">
        <v>119</v>
      </c>
      <c r="C79" s="2">
        <v>160.18813695725959</v>
      </c>
      <c r="D79" s="2">
        <f t="shared" si="1"/>
        <v>1.5356080054177463</v>
      </c>
    </row>
    <row r="80" spans="1:4" x14ac:dyDescent="0.3">
      <c r="A80" t="s">
        <v>34</v>
      </c>
      <c r="B80" t="s">
        <v>119</v>
      </c>
      <c r="C80" s="2">
        <v>152.7931573141916</v>
      </c>
      <c r="D80" s="2">
        <f t="shared" si="1"/>
        <v>1.3469364413209814</v>
      </c>
    </row>
    <row r="81" spans="1:4" x14ac:dyDescent="0.3">
      <c r="A81" t="s">
        <v>22</v>
      </c>
      <c r="B81" t="s">
        <v>119</v>
      </c>
      <c r="C81" s="2">
        <v>152.30205784212239</v>
      </c>
      <c r="D81" s="2">
        <f t="shared" si="1"/>
        <v>1.3344067914781657</v>
      </c>
    </row>
    <row r="82" spans="1:4" x14ac:dyDescent="0.3">
      <c r="A82" t="s">
        <v>108</v>
      </c>
      <c r="B82" t="s">
        <v>119</v>
      </c>
      <c r="C82" s="2">
        <v>151.71926892009452</v>
      </c>
      <c r="D82" s="2">
        <f t="shared" si="1"/>
        <v>1.3195378259414805</v>
      </c>
    </row>
    <row r="83" spans="1:4" x14ac:dyDescent="0.3">
      <c r="A83" t="s">
        <v>113</v>
      </c>
      <c r="B83" t="s">
        <v>119</v>
      </c>
      <c r="C83" s="2">
        <v>150.73238301851097</v>
      </c>
      <c r="D83" s="2">
        <f t="shared" si="1"/>
        <v>1.2943589457249061</v>
      </c>
    </row>
    <row r="84" spans="1:4" x14ac:dyDescent="0.3">
      <c r="A84" t="s">
        <v>33</v>
      </c>
      <c r="B84" t="s">
        <v>119</v>
      </c>
      <c r="C84" s="2">
        <v>145.94979672354594</v>
      </c>
      <c r="D84" s="2">
        <f t="shared" si="1"/>
        <v>1.172338591342369</v>
      </c>
    </row>
    <row r="85" spans="1:4" x14ac:dyDescent="0.3">
      <c r="A85" t="s">
        <v>110</v>
      </c>
      <c r="B85" t="s">
        <v>119</v>
      </c>
      <c r="C85" s="2">
        <v>143.16081003419967</v>
      </c>
      <c r="D85" s="2">
        <f t="shared" si="1"/>
        <v>1.1011818733631276</v>
      </c>
    </row>
    <row r="86" spans="1:4" x14ac:dyDescent="0.3">
      <c r="A86" t="s">
        <v>89</v>
      </c>
      <c r="B86" t="s">
        <v>119</v>
      </c>
      <c r="C86" s="2">
        <v>141.49230452880332</v>
      </c>
      <c r="D86" s="2">
        <f t="shared" si="1"/>
        <v>1.058612514338281</v>
      </c>
    </row>
    <row r="87" spans="1:4" x14ac:dyDescent="0.3">
      <c r="A87" t="s">
        <v>28</v>
      </c>
      <c r="B87" t="s">
        <v>119</v>
      </c>
      <c r="C87" s="2">
        <v>141.37325758245655</v>
      </c>
      <c r="D87" s="2">
        <f t="shared" si="1"/>
        <v>1.0555752140815799</v>
      </c>
    </row>
    <row r="88" spans="1:4" x14ac:dyDescent="0.3">
      <c r="A88" t="s">
        <v>86</v>
      </c>
      <c r="B88" t="s">
        <v>119</v>
      </c>
      <c r="C88" s="2">
        <v>138.01426311834882</v>
      </c>
      <c r="D88" s="2">
        <f t="shared" si="1"/>
        <v>0.96987562193602894</v>
      </c>
    </row>
    <row r="89" spans="1:4" x14ac:dyDescent="0.3">
      <c r="A89" t="s">
        <v>81</v>
      </c>
      <c r="B89" t="s">
        <v>119</v>
      </c>
      <c r="C89" s="2">
        <v>136.90466085710727</v>
      </c>
      <c r="D89" s="2">
        <f t="shared" si="1"/>
        <v>0.94156582200980543</v>
      </c>
    </row>
    <row r="90" spans="1:4" x14ac:dyDescent="0.3">
      <c r="A90" t="s">
        <v>75</v>
      </c>
      <c r="B90" t="s">
        <v>119</v>
      </c>
      <c r="C90" s="2">
        <v>136.04735534995265</v>
      </c>
      <c r="D90" s="2">
        <f t="shared" si="1"/>
        <v>0.91969298682286138</v>
      </c>
    </row>
    <row r="91" spans="1:4" x14ac:dyDescent="0.3">
      <c r="A91" t="s">
        <v>45</v>
      </c>
      <c r="B91" t="s">
        <v>119</v>
      </c>
      <c r="C91" s="2">
        <v>134.45016397637289</v>
      </c>
      <c r="D91" s="2">
        <f t="shared" si="1"/>
        <v>0.87894309849860719</v>
      </c>
    </row>
    <row r="92" spans="1:4" x14ac:dyDescent="0.3">
      <c r="A92" t="s">
        <v>96</v>
      </c>
      <c r="B92" t="s">
        <v>119</v>
      </c>
      <c r="C92" s="2">
        <v>133.59655578584022</v>
      </c>
      <c r="D92" s="2">
        <f t="shared" si="1"/>
        <v>0.85716459467478978</v>
      </c>
    </row>
    <row r="93" spans="1:4" x14ac:dyDescent="0.3">
      <c r="A93" t="s">
        <v>22</v>
      </c>
      <c r="B93" t="s">
        <v>119</v>
      </c>
      <c r="C93" s="2">
        <v>130.08407769714717</v>
      </c>
      <c r="D93" s="2">
        <f t="shared" si="1"/>
        <v>0.76754910324195669</v>
      </c>
    </row>
    <row r="94" spans="1:4" x14ac:dyDescent="0.3">
      <c r="A94" t="s">
        <v>80</v>
      </c>
      <c r="B94" t="s">
        <v>119</v>
      </c>
      <c r="C94" s="2">
        <v>128.82125970441547</v>
      </c>
      <c r="D94" s="2">
        <f t="shared" si="1"/>
        <v>0.73533023890991378</v>
      </c>
    </row>
    <row r="95" spans="1:4" x14ac:dyDescent="0.3">
      <c r="A95" t="s">
        <v>50</v>
      </c>
      <c r="B95" t="s">
        <v>119</v>
      </c>
      <c r="C95" s="2">
        <v>126.59051240292409</v>
      </c>
      <c r="D95" s="2">
        <f t="shared" si="1"/>
        <v>0.67841614275394324</v>
      </c>
    </row>
    <row r="96" spans="1:4" x14ac:dyDescent="0.3">
      <c r="A96" t="s">
        <v>107</v>
      </c>
      <c r="B96" t="s">
        <v>119</v>
      </c>
      <c r="C96" s="2">
        <v>125.84338906319346</v>
      </c>
      <c r="D96" s="2">
        <f t="shared" si="1"/>
        <v>0.65935443658517601</v>
      </c>
    </row>
    <row r="97" spans="1:4" x14ac:dyDescent="0.3">
      <c r="A97" t="s">
        <v>82</v>
      </c>
      <c r="B97" t="s">
        <v>119</v>
      </c>
      <c r="C97" s="2">
        <v>124.84507703149833</v>
      </c>
      <c r="D97" s="2">
        <f t="shared" si="1"/>
        <v>0.63388403618277611</v>
      </c>
    </row>
    <row r="98" spans="1:4" x14ac:dyDescent="0.3">
      <c r="A98" t="s">
        <v>88</v>
      </c>
      <c r="B98" t="s">
        <v>119</v>
      </c>
      <c r="C98" s="2">
        <v>121.64879392838255</v>
      </c>
      <c r="D98" s="2">
        <f t="shared" si="1"/>
        <v>0.55233577486657204</v>
      </c>
    </row>
    <row r="99" spans="1:4" x14ac:dyDescent="0.3">
      <c r="A99" t="s">
        <v>55</v>
      </c>
      <c r="B99" t="s">
        <v>119</v>
      </c>
      <c r="C99" s="2">
        <v>119.49406126973281</v>
      </c>
      <c r="D99" s="2">
        <f t="shared" si="1"/>
        <v>0.49736107574094141</v>
      </c>
    </row>
    <row r="100" spans="1:4" x14ac:dyDescent="0.3">
      <c r="A100" t="s">
        <v>16</v>
      </c>
      <c r="B100" t="s">
        <v>119</v>
      </c>
      <c r="C100" s="2">
        <v>118.83531782611215</v>
      </c>
      <c r="D100" s="2">
        <f t="shared" si="1"/>
        <v>0.48055424707537436</v>
      </c>
    </row>
    <row r="101" spans="1:4" x14ac:dyDescent="0.3">
      <c r="A101" t="s">
        <v>121</v>
      </c>
      <c r="B101" t="s">
        <v>119</v>
      </c>
      <c r="C101" s="2">
        <v>118.02153965812651</v>
      </c>
      <c r="D101" s="2">
        <f t="shared" si="1"/>
        <v>0.45979194519053096</v>
      </c>
    </row>
    <row r="102" spans="1:4" x14ac:dyDescent="0.3">
      <c r="A102" t="s">
        <v>37</v>
      </c>
      <c r="B102" t="s">
        <v>119</v>
      </c>
      <c r="C102" s="2">
        <v>116.27487217696117</v>
      </c>
      <c r="D102" s="2">
        <f t="shared" si="1"/>
        <v>0.41522840322901416</v>
      </c>
    </row>
    <row r="103" spans="1:4" x14ac:dyDescent="0.3">
      <c r="A103" t="s">
        <v>70</v>
      </c>
      <c r="B103" t="s">
        <v>119</v>
      </c>
      <c r="C103" s="2">
        <v>116.21451915342074</v>
      </c>
      <c r="D103" s="2">
        <f t="shared" si="1"/>
        <v>0.41368858839530931</v>
      </c>
    </row>
    <row r="104" spans="1:4" x14ac:dyDescent="0.3">
      <c r="A104" t="s">
        <v>42</v>
      </c>
      <c r="B104" t="s">
        <v>119</v>
      </c>
      <c r="C104" s="2">
        <v>113.21267691459155</v>
      </c>
      <c r="D104" s="2">
        <f t="shared" si="1"/>
        <v>0.33710118752226675</v>
      </c>
    </row>
    <row r="105" spans="1:4" x14ac:dyDescent="0.3">
      <c r="A105" t="s">
        <v>14</v>
      </c>
      <c r="B105" t="s">
        <v>119</v>
      </c>
      <c r="C105" s="2">
        <v>112.98447327144396</v>
      </c>
      <c r="D105" s="2">
        <f t="shared" si="1"/>
        <v>0.33127892155760025</v>
      </c>
    </row>
    <row r="106" spans="1:4" x14ac:dyDescent="0.3">
      <c r="A106" t="s">
        <v>41</v>
      </c>
      <c r="B106" t="s">
        <v>119</v>
      </c>
      <c r="C106" s="2">
        <v>111.92942496115221</v>
      </c>
      <c r="D106" s="2">
        <f t="shared" si="1"/>
        <v>0.30436098202182488</v>
      </c>
    </row>
    <row r="107" spans="1:4" x14ac:dyDescent="0.3">
      <c r="A107" t="s">
        <v>123</v>
      </c>
      <c r="B107" t="s">
        <v>119</v>
      </c>
      <c r="C107" s="2">
        <v>110.84189224081031</v>
      </c>
      <c r="D107" s="2">
        <f t="shared" si="1"/>
        <v>0.27661425258415073</v>
      </c>
    </row>
    <row r="108" spans="1:4" x14ac:dyDescent="0.3">
      <c r="A108" t="s">
        <v>105</v>
      </c>
      <c r="B108" t="s">
        <v>119</v>
      </c>
      <c r="C108" s="2">
        <v>109.82427395590494</v>
      </c>
      <c r="D108" s="2">
        <f t="shared" si="1"/>
        <v>0.25065128274061116</v>
      </c>
    </row>
    <row r="109" spans="1:4" x14ac:dyDescent="0.3">
      <c r="A109" t="s">
        <v>26</v>
      </c>
      <c r="B109" t="s">
        <v>119</v>
      </c>
      <c r="C109" s="2">
        <v>108.93390941723933</v>
      </c>
      <c r="D109" s="2">
        <f t="shared" si="1"/>
        <v>0.22793499706647757</v>
      </c>
    </row>
    <row r="110" spans="1:4" x14ac:dyDescent="0.3">
      <c r="A110" t="s">
        <v>126</v>
      </c>
      <c r="B110" t="s">
        <v>119</v>
      </c>
      <c r="C110" s="2">
        <v>108.88882629472229</v>
      </c>
      <c r="D110" s="2">
        <f t="shared" si="1"/>
        <v>0.22678477033831751</v>
      </c>
    </row>
    <row r="111" spans="1:4" x14ac:dyDescent="0.3">
      <c r="A111" t="s">
        <v>120</v>
      </c>
      <c r="B111" t="s">
        <v>119</v>
      </c>
      <c r="C111" s="2">
        <v>108.81925515727511</v>
      </c>
      <c r="D111" s="2">
        <f t="shared" si="1"/>
        <v>0.22500976946587353</v>
      </c>
    </row>
    <row r="112" spans="1:4" x14ac:dyDescent="0.3">
      <c r="A112" t="s">
        <v>115</v>
      </c>
      <c r="B112" t="s">
        <v>119</v>
      </c>
      <c r="C112" s="2">
        <v>108.55659749136817</v>
      </c>
      <c r="D112" s="2">
        <f t="shared" si="1"/>
        <v>0.21830846195177889</v>
      </c>
    </row>
    <row r="113" spans="1:4" x14ac:dyDescent="0.3">
      <c r="A113" t="s">
        <v>51</v>
      </c>
      <c r="B113" t="s">
        <v>119</v>
      </c>
      <c r="C113" s="2">
        <v>106.72093273271138</v>
      </c>
      <c r="D113" s="2">
        <f t="shared" si="1"/>
        <v>0.171474290947976</v>
      </c>
    </row>
    <row r="114" spans="1:4" x14ac:dyDescent="0.3">
      <c r="A114" t="s">
        <v>35</v>
      </c>
      <c r="B114" t="s">
        <v>119</v>
      </c>
      <c r="C114" s="2">
        <v>106.61983404662408</v>
      </c>
      <c r="D114" s="2">
        <f t="shared" si="1"/>
        <v>0.16889491302499571</v>
      </c>
    </row>
    <row r="115" spans="1:4" x14ac:dyDescent="0.3">
      <c r="A115" t="s">
        <v>30</v>
      </c>
      <c r="B115" t="s">
        <v>119</v>
      </c>
      <c r="C115" s="2">
        <v>104.51535725831866</v>
      </c>
      <c r="D115" s="2">
        <f t="shared" si="1"/>
        <v>0.1152024153550235</v>
      </c>
    </row>
    <row r="116" spans="1:4" x14ac:dyDescent="0.3">
      <c r="A116" t="s">
        <v>116</v>
      </c>
      <c r="B116" t="s">
        <v>119</v>
      </c>
      <c r="C116" s="2">
        <v>100.63782244585202</v>
      </c>
      <c r="D116" s="2">
        <f t="shared" si="1"/>
        <v>1.6273061493513444E-2</v>
      </c>
    </row>
    <row r="117" spans="1:4" x14ac:dyDescent="0.3">
      <c r="A117" t="s">
        <v>83</v>
      </c>
      <c r="B117" t="s">
        <v>119</v>
      </c>
      <c r="C117" s="2">
        <v>99.09934909356322</v>
      </c>
      <c r="D117" s="2">
        <f t="shared" si="1"/>
        <v>-2.297872657186897E-2</v>
      </c>
    </row>
    <row r="118" spans="1:4" x14ac:dyDescent="0.3">
      <c r="A118" t="s">
        <v>102</v>
      </c>
      <c r="B118" t="s">
        <v>119</v>
      </c>
      <c r="C118" s="2">
        <v>95.791598257489554</v>
      </c>
      <c r="D118" s="2">
        <f t="shared" si="1"/>
        <v>-0.10737091613920716</v>
      </c>
    </row>
    <row r="119" spans="1:4" x14ac:dyDescent="0.3">
      <c r="A119" t="s">
        <v>77</v>
      </c>
      <c r="B119" t="s">
        <v>119</v>
      </c>
      <c r="C119" s="2">
        <v>95.695624731639199</v>
      </c>
      <c r="D119" s="2">
        <f t="shared" si="1"/>
        <v>-0.10981953345907247</v>
      </c>
    </row>
    <row r="120" spans="1:4" x14ac:dyDescent="0.3">
      <c r="A120" t="s">
        <v>73</v>
      </c>
      <c r="B120" t="s">
        <v>119</v>
      </c>
      <c r="C120" s="2">
        <v>95.518019346492551</v>
      </c>
      <c r="D120" s="2">
        <f t="shared" si="1"/>
        <v>-0.11435086247213307</v>
      </c>
    </row>
    <row r="121" spans="1:4" x14ac:dyDescent="0.3">
      <c r="A121" t="s">
        <v>24</v>
      </c>
      <c r="B121" t="s">
        <v>119</v>
      </c>
      <c r="C121" s="2">
        <v>95.143312913935191</v>
      </c>
      <c r="D121" s="2">
        <f t="shared" si="1"/>
        <v>-0.12391092242091016</v>
      </c>
    </row>
    <row r="122" spans="1:4" x14ac:dyDescent="0.3">
      <c r="A122" t="s">
        <v>133</v>
      </c>
      <c r="B122" t="s">
        <v>119</v>
      </c>
      <c r="C122" s="2">
        <v>95.012612612041409</v>
      </c>
      <c r="D122" s="2">
        <f t="shared" si="1"/>
        <v>-0.12724554017193193</v>
      </c>
    </row>
    <row r="123" spans="1:4" x14ac:dyDescent="0.3">
      <c r="A123" t="s">
        <v>92</v>
      </c>
      <c r="B123" t="s">
        <v>119</v>
      </c>
      <c r="C123" s="2">
        <v>94.191795331726652</v>
      </c>
      <c r="D123" s="2">
        <f t="shared" si="1"/>
        <v>-0.14818743421214167</v>
      </c>
    </row>
    <row r="124" spans="1:4" x14ac:dyDescent="0.3">
      <c r="A124" t="s">
        <v>65</v>
      </c>
      <c r="B124" t="s">
        <v>119</v>
      </c>
      <c r="C124" s="2">
        <v>92.297411182679951</v>
      </c>
      <c r="D124" s="2">
        <f t="shared" si="1"/>
        <v>-0.19651974040527639</v>
      </c>
    </row>
    <row r="125" spans="1:4" x14ac:dyDescent="0.3">
      <c r="A125" t="s">
        <v>124</v>
      </c>
      <c r="B125" t="s">
        <v>119</v>
      </c>
      <c r="C125" s="2">
        <v>91.962559670884929</v>
      </c>
      <c r="D125" s="2">
        <f t="shared" si="1"/>
        <v>-0.20506296317530187</v>
      </c>
    </row>
    <row r="126" spans="1:4" x14ac:dyDescent="0.3">
      <c r="A126" t="s">
        <v>69</v>
      </c>
      <c r="B126" t="s">
        <v>119</v>
      </c>
      <c r="C126" s="2">
        <v>91.053000337416009</v>
      </c>
      <c r="D126" s="2">
        <f t="shared" si="1"/>
        <v>-0.22826897460026321</v>
      </c>
    </row>
    <row r="127" spans="1:4" x14ac:dyDescent="0.3">
      <c r="A127" t="s">
        <v>39</v>
      </c>
      <c r="B127" t="s">
        <v>119</v>
      </c>
      <c r="C127" s="2">
        <v>89.024231095663353</v>
      </c>
      <c r="D127" s="2">
        <f t="shared" si="1"/>
        <v>-0.28002991033072039</v>
      </c>
    </row>
    <row r="128" spans="1:4" x14ac:dyDescent="0.3">
      <c r="A128" t="s">
        <v>109</v>
      </c>
      <c r="B128" t="s">
        <v>119</v>
      </c>
      <c r="C128" s="2">
        <v>88.887169981448295</v>
      </c>
      <c r="D128" s="2">
        <f t="shared" si="1"/>
        <v>-0.28352681445270012</v>
      </c>
    </row>
    <row r="129" spans="1:4" x14ac:dyDescent="0.3">
      <c r="A129" t="s">
        <v>63</v>
      </c>
      <c r="B129" t="s">
        <v>119</v>
      </c>
      <c r="C129" s="2">
        <v>88.7585383844456</v>
      </c>
      <c r="D129" s="2">
        <f t="shared" si="1"/>
        <v>-0.28680865237114694</v>
      </c>
    </row>
    <row r="130" spans="1:4" x14ac:dyDescent="0.3">
      <c r="A130" t="s">
        <v>125</v>
      </c>
      <c r="B130" t="s">
        <v>119</v>
      </c>
      <c r="C130" s="2">
        <v>88.387476456969324</v>
      </c>
      <c r="D130" s="2">
        <f t="shared" si="1"/>
        <v>-0.29627572836226684</v>
      </c>
    </row>
    <row r="131" spans="1:4" x14ac:dyDescent="0.3">
      <c r="A131" t="s">
        <v>112</v>
      </c>
      <c r="B131" t="s">
        <v>119</v>
      </c>
      <c r="C131" s="2">
        <v>88.336691907060526</v>
      </c>
      <c r="D131" s="2">
        <f t="shared" ref="D131:D194" si="2">(C131-100)/_xlfn.STDEV.P($C$2:$C$234)</f>
        <v>-0.29757141826619038</v>
      </c>
    </row>
    <row r="132" spans="1:4" x14ac:dyDescent="0.3">
      <c r="A132" t="s">
        <v>137</v>
      </c>
      <c r="B132" t="s">
        <v>119</v>
      </c>
      <c r="C132" s="2">
        <v>88.244371164905942</v>
      </c>
      <c r="D132" s="2">
        <f t="shared" si="2"/>
        <v>-0.29992684041224149</v>
      </c>
    </row>
    <row r="133" spans="1:4" x14ac:dyDescent="0.3">
      <c r="A133" t="s">
        <v>100</v>
      </c>
      <c r="B133" t="s">
        <v>119</v>
      </c>
      <c r="C133" s="2">
        <v>83.056558558608856</v>
      </c>
      <c r="D133" s="2">
        <f t="shared" si="2"/>
        <v>-0.43228592264291416</v>
      </c>
    </row>
    <row r="134" spans="1:4" x14ac:dyDescent="0.3">
      <c r="A134" t="s">
        <v>129</v>
      </c>
      <c r="B134" t="s">
        <v>119</v>
      </c>
      <c r="C134" s="2">
        <v>82.431947363840024</v>
      </c>
      <c r="D134" s="2">
        <f t="shared" si="2"/>
        <v>-0.44822191932680672</v>
      </c>
    </row>
    <row r="135" spans="1:4" x14ac:dyDescent="0.3">
      <c r="A135" t="s">
        <v>139</v>
      </c>
      <c r="B135" t="s">
        <v>119</v>
      </c>
      <c r="C135" s="2">
        <v>81.519934862357289</v>
      </c>
      <c r="D135" s="2">
        <f t="shared" si="2"/>
        <v>-0.47149051957127786</v>
      </c>
    </row>
    <row r="136" spans="1:4" x14ac:dyDescent="0.3">
      <c r="A136" t="s">
        <v>90</v>
      </c>
      <c r="B136" t="s">
        <v>119</v>
      </c>
      <c r="C136" s="2">
        <v>81.084185952450866</v>
      </c>
      <c r="D136" s="2">
        <f t="shared" si="2"/>
        <v>-0.48260798471028893</v>
      </c>
    </row>
    <row r="137" spans="1:4" x14ac:dyDescent="0.3">
      <c r="A137" t="s">
        <v>127</v>
      </c>
      <c r="B137" t="s">
        <v>119</v>
      </c>
      <c r="C137" s="2">
        <v>79.971400515319729</v>
      </c>
      <c r="D137" s="2">
        <f t="shared" si="2"/>
        <v>-0.51099899848737762</v>
      </c>
    </row>
    <row r="138" spans="1:4" x14ac:dyDescent="0.3">
      <c r="A138" t="s">
        <v>76</v>
      </c>
      <c r="B138" t="s">
        <v>119</v>
      </c>
      <c r="C138" s="2">
        <v>78.234978925186681</v>
      </c>
      <c r="D138" s="2">
        <f t="shared" si="2"/>
        <v>-0.55530113225307332</v>
      </c>
    </row>
    <row r="139" spans="1:4" x14ac:dyDescent="0.3">
      <c r="A139" t="s">
        <v>12</v>
      </c>
      <c r="B139" t="s">
        <v>119</v>
      </c>
      <c r="C139" s="2">
        <v>76.567903362063788</v>
      </c>
      <c r="D139" s="2">
        <f t="shared" si="2"/>
        <v>-0.59783400849387935</v>
      </c>
    </row>
    <row r="140" spans="1:4" x14ac:dyDescent="0.3">
      <c r="A140" t="s">
        <v>9</v>
      </c>
      <c r="B140" t="s">
        <v>119</v>
      </c>
      <c r="C140" s="2">
        <v>73.517507205030384</v>
      </c>
      <c r="D140" s="2">
        <f t="shared" si="2"/>
        <v>-0.67566018812396744</v>
      </c>
    </row>
    <row r="141" spans="1:4" x14ac:dyDescent="0.3">
      <c r="A141" t="s">
        <v>128</v>
      </c>
      <c r="B141" t="s">
        <v>119</v>
      </c>
      <c r="C141" s="2">
        <v>71.864304859537782</v>
      </c>
      <c r="D141" s="2">
        <f t="shared" si="2"/>
        <v>-0.71783911049394511</v>
      </c>
    </row>
    <row r="142" spans="1:4" x14ac:dyDescent="0.3">
      <c r="A142" t="s">
        <v>57</v>
      </c>
      <c r="B142" t="s">
        <v>119</v>
      </c>
      <c r="C142" s="2">
        <v>70.739633579528743</v>
      </c>
      <c r="D142" s="2">
        <f t="shared" si="2"/>
        <v>-0.74653337332304226</v>
      </c>
    </row>
    <row r="143" spans="1:4" x14ac:dyDescent="0.3">
      <c r="A143" t="s">
        <v>99</v>
      </c>
      <c r="B143" t="s">
        <v>119</v>
      </c>
      <c r="C143" s="2">
        <v>70.700964421295041</v>
      </c>
      <c r="D143" s="2">
        <f t="shared" si="2"/>
        <v>-0.74751995758945022</v>
      </c>
    </row>
    <row r="144" spans="1:4" x14ac:dyDescent="0.3">
      <c r="A144" t="s">
        <v>132</v>
      </c>
      <c r="B144" t="s">
        <v>119</v>
      </c>
      <c r="C144" s="2">
        <v>69.91431269088821</v>
      </c>
      <c r="D144" s="2">
        <f t="shared" si="2"/>
        <v>-0.76759017002261221</v>
      </c>
    </row>
    <row r="145" spans="1:4" x14ac:dyDescent="0.3">
      <c r="A145" t="s">
        <v>131</v>
      </c>
      <c r="B145" t="s">
        <v>119</v>
      </c>
      <c r="C145" s="2">
        <v>64.490572536859219</v>
      </c>
      <c r="D145" s="2">
        <f t="shared" si="2"/>
        <v>-0.90596858179745998</v>
      </c>
    </row>
    <row r="146" spans="1:4" x14ac:dyDescent="0.3">
      <c r="A146" t="s">
        <v>134</v>
      </c>
      <c r="B146" t="s">
        <v>119</v>
      </c>
      <c r="C146" s="2">
        <v>63.488406803146027</v>
      </c>
      <c r="D146" s="2">
        <f t="shared" si="2"/>
        <v>-0.93153730349652408</v>
      </c>
    </row>
    <row r="147" spans="1:4" x14ac:dyDescent="0.3">
      <c r="A147" t="s">
        <v>91</v>
      </c>
      <c r="B147" t="s">
        <v>119</v>
      </c>
      <c r="C147" s="2">
        <v>61.845063112156026</v>
      </c>
      <c r="D147" s="2">
        <f t="shared" si="2"/>
        <v>-0.97346469741684083</v>
      </c>
    </row>
    <row r="148" spans="1:4" x14ac:dyDescent="0.3">
      <c r="A148" t="s">
        <v>136</v>
      </c>
      <c r="B148" t="s">
        <v>119</v>
      </c>
      <c r="C148" s="2">
        <v>53.075616000871186</v>
      </c>
      <c r="D148" s="2">
        <f t="shared" si="2"/>
        <v>-1.1972036909786323</v>
      </c>
    </row>
    <row r="149" spans="1:4" x14ac:dyDescent="0.3">
      <c r="A149" t="s">
        <v>20</v>
      </c>
      <c r="B149" t="s">
        <v>119</v>
      </c>
      <c r="C149" s="2">
        <v>50.272654441860965</v>
      </c>
      <c r="D149" s="2">
        <f t="shared" si="2"/>
        <v>-1.2687169563244398</v>
      </c>
    </row>
    <row r="150" spans="1:4" x14ac:dyDescent="0.3">
      <c r="A150" t="s">
        <v>135</v>
      </c>
      <c r="B150" t="s">
        <v>119</v>
      </c>
      <c r="C150" s="2">
        <v>47.71774957898463</v>
      </c>
      <c r="D150" s="2">
        <f t="shared" si="2"/>
        <v>-1.3339014355067682</v>
      </c>
    </row>
    <row r="151" spans="1:4" x14ac:dyDescent="0.3">
      <c r="A151" t="s">
        <v>60</v>
      </c>
      <c r="B151" t="s">
        <v>119</v>
      </c>
      <c r="C151" s="2">
        <v>46.856718127387907</v>
      </c>
      <c r="D151" s="2">
        <f t="shared" si="2"/>
        <v>-1.3558693324517643</v>
      </c>
    </row>
    <row r="152" spans="1:4" x14ac:dyDescent="0.3">
      <c r="A152" t="s">
        <v>122</v>
      </c>
      <c r="B152" t="s">
        <v>119</v>
      </c>
      <c r="C152" s="2">
        <v>41.183242111187369</v>
      </c>
      <c r="D152" s="2">
        <f t="shared" si="2"/>
        <v>-1.5006193717362468</v>
      </c>
    </row>
    <row r="153" spans="1:4" x14ac:dyDescent="0.3">
      <c r="A153" t="s">
        <v>105</v>
      </c>
      <c r="B153" t="s">
        <v>119</v>
      </c>
      <c r="C153" s="2">
        <v>37.179261612224465</v>
      </c>
      <c r="D153" s="2">
        <f t="shared" si="2"/>
        <v>-1.6027747933621088</v>
      </c>
    </row>
    <row r="154" spans="1:4" x14ac:dyDescent="0.3">
      <c r="A154" t="s">
        <v>130</v>
      </c>
      <c r="B154" t="s">
        <v>119</v>
      </c>
      <c r="C154" s="2">
        <v>36.87117000483012</v>
      </c>
      <c r="D154" s="2">
        <f t="shared" si="2"/>
        <v>-1.6106352782123499</v>
      </c>
    </row>
    <row r="155" spans="1:4" x14ac:dyDescent="0.3">
      <c r="A155" t="s">
        <v>48</v>
      </c>
      <c r="B155" t="s">
        <v>119</v>
      </c>
      <c r="C155" s="2">
        <v>35.955747173348904</v>
      </c>
      <c r="D155" s="2">
        <f t="shared" si="2"/>
        <v>-1.6339908877963942</v>
      </c>
    </row>
    <row r="156" spans="1:4" x14ac:dyDescent="0.3">
      <c r="A156" t="s">
        <v>31</v>
      </c>
      <c r="B156" t="s">
        <v>119</v>
      </c>
      <c r="C156" s="2">
        <v>14.315411284972626</v>
      </c>
      <c r="D156" s="2">
        <f t="shared" si="2"/>
        <v>-2.1861108687440916</v>
      </c>
    </row>
    <row r="157" spans="1:4" x14ac:dyDescent="0.3">
      <c r="A157" t="s">
        <v>62</v>
      </c>
      <c r="B157" t="s">
        <v>119</v>
      </c>
      <c r="C157" s="2">
        <v>-2.6439818368625976</v>
      </c>
      <c r="D157" s="2">
        <f t="shared" si="2"/>
        <v>-2.6188037740488412</v>
      </c>
    </row>
    <row r="158" spans="1:4" x14ac:dyDescent="0.3">
      <c r="A158" t="s">
        <v>138</v>
      </c>
      <c r="B158" t="s">
        <v>119</v>
      </c>
      <c r="C158" s="2">
        <v>-10.944219994874933</v>
      </c>
      <c r="D158" s="2">
        <f t="shared" si="2"/>
        <v>-2.8305716207819711</v>
      </c>
    </row>
    <row r="159" spans="1:4" x14ac:dyDescent="0.3">
      <c r="A159" t="s">
        <v>86</v>
      </c>
      <c r="B159" t="s">
        <v>143</v>
      </c>
      <c r="C159" s="2">
        <v>196.42749739529367</v>
      </c>
      <c r="D159" s="2">
        <f t="shared" si="2"/>
        <v>2.4601997075895836</v>
      </c>
    </row>
    <row r="160" spans="1:4" x14ac:dyDescent="0.3">
      <c r="A160" t="s">
        <v>20</v>
      </c>
      <c r="B160" t="s">
        <v>143</v>
      </c>
      <c r="C160" s="2">
        <v>179.64732766162442</v>
      </c>
      <c r="D160" s="2">
        <f t="shared" si="2"/>
        <v>2.0320794121634411</v>
      </c>
    </row>
    <row r="161" spans="1:4" x14ac:dyDescent="0.3">
      <c r="A161" t="s">
        <v>116</v>
      </c>
      <c r="B161" t="s">
        <v>143</v>
      </c>
      <c r="C161" s="2">
        <v>177.03442137513019</v>
      </c>
      <c r="D161" s="2">
        <f t="shared" si="2"/>
        <v>1.9654151156128412</v>
      </c>
    </row>
    <row r="162" spans="1:4" x14ac:dyDescent="0.3">
      <c r="A162" t="s">
        <v>48</v>
      </c>
      <c r="B162" t="s">
        <v>143</v>
      </c>
      <c r="C162" s="2">
        <v>169.37170155070712</v>
      </c>
      <c r="D162" s="2">
        <f t="shared" si="2"/>
        <v>1.7699125714152495</v>
      </c>
    </row>
    <row r="163" spans="1:4" x14ac:dyDescent="0.3">
      <c r="A163" t="s">
        <v>71</v>
      </c>
      <c r="B163" t="s">
        <v>143</v>
      </c>
      <c r="C163" s="2">
        <v>161.65237928002094</v>
      </c>
      <c r="D163" s="2">
        <f t="shared" si="2"/>
        <v>1.572965902611017</v>
      </c>
    </row>
    <row r="164" spans="1:4" x14ac:dyDescent="0.3">
      <c r="A164" t="s">
        <v>57</v>
      </c>
      <c r="B164" t="s">
        <v>143</v>
      </c>
      <c r="C164" s="2">
        <v>154.99832899769743</v>
      </c>
      <c r="D164" s="2">
        <f t="shared" si="2"/>
        <v>1.4031980148087388</v>
      </c>
    </row>
    <row r="165" spans="1:4" x14ac:dyDescent="0.3">
      <c r="A165" t="s">
        <v>14</v>
      </c>
      <c r="B165" t="s">
        <v>143</v>
      </c>
      <c r="C165" s="2">
        <v>151.75865535444575</v>
      </c>
      <c r="D165" s="2">
        <f t="shared" si="2"/>
        <v>1.3205427104079586</v>
      </c>
    </row>
    <row r="166" spans="1:4" x14ac:dyDescent="0.3">
      <c r="A166" t="s">
        <v>37</v>
      </c>
      <c r="B166" t="s">
        <v>143</v>
      </c>
      <c r="C166" s="2">
        <v>146.99343696004283</v>
      </c>
      <c r="D166" s="2">
        <f t="shared" si="2"/>
        <v>1.198965471371547</v>
      </c>
    </row>
    <row r="167" spans="1:4" x14ac:dyDescent="0.3">
      <c r="A167" t="s">
        <v>45</v>
      </c>
      <c r="B167" t="s">
        <v>143</v>
      </c>
      <c r="C167" s="2">
        <v>146.27976041204874</v>
      </c>
      <c r="D167" s="2">
        <f t="shared" si="2"/>
        <v>1.1807571087974262</v>
      </c>
    </row>
    <row r="168" spans="1:4" x14ac:dyDescent="0.3">
      <c r="A168" t="s">
        <v>105</v>
      </c>
      <c r="B168" t="s">
        <v>143</v>
      </c>
      <c r="C168" s="2">
        <v>144.29469660828141</v>
      </c>
      <c r="D168" s="2">
        <f t="shared" si="2"/>
        <v>1.1301112502872228</v>
      </c>
    </row>
    <row r="169" spans="1:4" x14ac:dyDescent="0.3">
      <c r="A169" t="s">
        <v>30</v>
      </c>
      <c r="B169" t="s">
        <v>143</v>
      </c>
      <c r="C169" s="2">
        <v>144.27248974350275</v>
      </c>
      <c r="D169" s="2">
        <f t="shared" si="2"/>
        <v>1.1295446761905106</v>
      </c>
    </row>
    <row r="170" spans="1:4" x14ac:dyDescent="0.3">
      <c r="A170" t="s">
        <v>146</v>
      </c>
      <c r="B170" t="s">
        <v>143</v>
      </c>
      <c r="C170" s="2">
        <v>142.9773195221494</v>
      </c>
      <c r="D170" s="2">
        <f t="shared" si="2"/>
        <v>1.0965003943629936</v>
      </c>
    </row>
    <row r="171" spans="1:4" x14ac:dyDescent="0.3">
      <c r="A171" t="s">
        <v>102</v>
      </c>
      <c r="B171" t="s">
        <v>143</v>
      </c>
      <c r="C171" s="2">
        <v>142.60267367348257</v>
      </c>
      <c r="D171" s="2">
        <f t="shared" si="2"/>
        <v>1.0869418801192674</v>
      </c>
    </row>
    <row r="172" spans="1:4" x14ac:dyDescent="0.3">
      <c r="A172" t="s">
        <v>83</v>
      </c>
      <c r="B172" t="s">
        <v>143</v>
      </c>
      <c r="C172" s="2">
        <v>140.65912620590214</v>
      </c>
      <c r="D172" s="2">
        <f t="shared" si="2"/>
        <v>1.0373552472543019</v>
      </c>
    </row>
    <row r="173" spans="1:4" x14ac:dyDescent="0.3">
      <c r="A173" t="s">
        <v>145</v>
      </c>
      <c r="B173" t="s">
        <v>143</v>
      </c>
      <c r="C173" s="2">
        <v>140.06631536304189</v>
      </c>
      <c r="D173" s="2">
        <f t="shared" si="2"/>
        <v>1.0222305877779492</v>
      </c>
    </row>
    <row r="174" spans="1:4" x14ac:dyDescent="0.3">
      <c r="A174" t="s">
        <v>110</v>
      </c>
      <c r="B174" t="s">
        <v>143</v>
      </c>
      <c r="C174" s="2">
        <v>137.57128857597144</v>
      </c>
      <c r="D174" s="2">
        <f t="shared" si="2"/>
        <v>0.95857380586629382</v>
      </c>
    </row>
    <row r="175" spans="1:4" x14ac:dyDescent="0.3">
      <c r="A175" t="s">
        <v>125</v>
      </c>
      <c r="B175" t="s">
        <v>143</v>
      </c>
      <c r="C175" s="2">
        <v>135.66756986022642</v>
      </c>
      <c r="D175" s="2">
        <f t="shared" si="2"/>
        <v>0.91000334252004411</v>
      </c>
    </row>
    <row r="176" spans="1:4" x14ac:dyDescent="0.3">
      <c r="A176" t="s">
        <v>67</v>
      </c>
      <c r="B176" t="s">
        <v>143</v>
      </c>
      <c r="C176" s="2">
        <v>135.64701051182766</v>
      </c>
      <c r="D176" s="2">
        <f t="shared" si="2"/>
        <v>0.90947880227701028</v>
      </c>
    </row>
    <row r="177" spans="1:4" x14ac:dyDescent="0.3">
      <c r="A177" t="s">
        <v>115</v>
      </c>
      <c r="B177" t="s">
        <v>143</v>
      </c>
      <c r="C177" s="2">
        <v>134.38883334907302</v>
      </c>
      <c r="D177" s="2">
        <f t="shared" si="2"/>
        <v>0.87737834160430672</v>
      </c>
    </row>
    <row r="178" spans="1:4" x14ac:dyDescent="0.3">
      <c r="A178" t="s">
        <v>26</v>
      </c>
      <c r="B178" t="s">
        <v>143</v>
      </c>
      <c r="C178" s="2">
        <v>129.11502539219163</v>
      </c>
      <c r="D178" s="2">
        <f t="shared" si="2"/>
        <v>0.74282521989240302</v>
      </c>
    </row>
    <row r="179" spans="1:4" x14ac:dyDescent="0.3">
      <c r="A179" t="s">
        <v>76</v>
      </c>
      <c r="B179" t="s">
        <v>143</v>
      </c>
      <c r="C179" s="2">
        <v>128.68664114358296</v>
      </c>
      <c r="D179" s="2">
        <f t="shared" si="2"/>
        <v>0.73189565279140656</v>
      </c>
    </row>
    <row r="180" spans="1:4" x14ac:dyDescent="0.3">
      <c r="A180" t="s">
        <v>107</v>
      </c>
      <c r="B180" t="s">
        <v>143</v>
      </c>
      <c r="C180" s="2">
        <v>127.86296506257283</v>
      </c>
      <c r="D180" s="2">
        <f t="shared" si="2"/>
        <v>0.71088082083592563</v>
      </c>
    </row>
    <row r="181" spans="1:4" x14ac:dyDescent="0.3">
      <c r="A181" t="s">
        <v>65</v>
      </c>
      <c r="B181" t="s">
        <v>143</v>
      </c>
      <c r="C181" s="2">
        <v>127.45152137312421</v>
      </c>
      <c r="D181" s="2">
        <f t="shared" si="2"/>
        <v>0.70038346612058411</v>
      </c>
    </row>
    <row r="182" spans="1:4" x14ac:dyDescent="0.3">
      <c r="A182" t="s">
        <v>109</v>
      </c>
      <c r="B182" t="s">
        <v>143</v>
      </c>
      <c r="C182" s="2">
        <v>127.23650333723388</v>
      </c>
      <c r="D182" s="2">
        <f t="shared" si="2"/>
        <v>0.69489761070264933</v>
      </c>
    </row>
    <row r="183" spans="1:4" x14ac:dyDescent="0.3">
      <c r="A183" t="s">
        <v>77</v>
      </c>
      <c r="B183" t="s">
        <v>143</v>
      </c>
      <c r="C183" s="2">
        <v>126.92287079540689</v>
      </c>
      <c r="D183" s="2">
        <f t="shared" si="2"/>
        <v>0.6868957574083524</v>
      </c>
    </row>
    <row r="184" spans="1:4" x14ac:dyDescent="0.3">
      <c r="A184" t="s">
        <v>63</v>
      </c>
      <c r="B184" t="s">
        <v>143</v>
      </c>
      <c r="C184" s="2">
        <v>124.21518039805932</v>
      </c>
      <c r="D184" s="2">
        <f t="shared" si="2"/>
        <v>0.61781318963735943</v>
      </c>
    </row>
    <row r="185" spans="1:4" x14ac:dyDescent="0.3">
      <c r="A185" t="s">
        <v>80</v>
      </c>
      <c r="B185" t="s">
        <v>143</v>
      </c>
      <c r="C185" s="2">
        <v>123.1619404272341</v>
      </c>
      <c r="D185" s="2">
        <f t="shared" si="2"/>
        <v>0.59094138710966748</v>
      </c>
    </row>
    <row r="186" spans="1:4" x14ac:dyDescent="0.3">
      <c r="A186" t="s">
        <v>50</v>
      </c>
      <c r="B186" t="s">
        <v>143</v>
      </c>
      <c r="C186" s="2">
        <v>115.05657713289526</v>
      </c>
      <c r="D186" s="2">
        <f t="shared" si="2"/>
        <v>0.3841454736484412</v>
      </c>
    </row>
    <row r="187" spans="1:4" x14ac:dyDescent="0.3">
      <c r="A187" t="s">
        <v>127</v>
      </c>
      <c r="B187" t="s">
        <v>143</v>
      </c>
      <c r="C187" s="2">
        <v>114.09175131365497</v>
      </c>
      <c r="D187" s="2">
        <f t="shared" si="2"/>
        <v>0.35952942259985626</v>
      </c>
    </row>
    <row r="188" spans="1:4" x14ac:dyDescent="0.3">
      <c r="A188" t="s">
        <v>133</v>
      </c>
      <c r="B188" t="s">
        <v>143</v>
      </c>
      <c r="C188" s="2">
        <v>113.82767232895112</v>
      </c>
      <c r="D188" s="2">
        <f t="shared" si="2"/>
        <v>0.35279185231649995</v>
      </c>
    </row>
    <row r="189" spans="1:4" x14ac:dyDescent="0.3">
      <c r="A189" t="s">
        <v>121</v>
      </c>
      <c r="B189" t="s">
        <v>143</v>
      </c>
      <c r="C189" s="2">
        <v>109.05357605373682</v>
      </c>
      <c r="D189" s="2">
        <f t="shared" si="2"/>
        <v>0.23098810776697065</v>
      </c>
    </row>
    <row r="190" spans="1:4" x14ac:dyDescent="0.3">
      <c r="A190" t="s">
        <v>144</v>
      </c>
      <c r="B190" t="s">
        <v>143</v>
      </c>
      <c r="C190" s="2">
        <v>108.0057111786443</v>
      </c>
      <c r="D190" s="2">
        <f t="shared" si="2"/>
        <v>0.20425344256324815</v>
      </c>
    </row>
    <row r="191" spans="1:4" x14ac:dyDescent="0.3">
      <c r="A191" t="s">
        <v>148</v>
      </c>
      <c r="B191" t="s">
        <v>143</v>
      </c>
      <c r="C191" s="2">
        <v>107.97210513745341</v>
      </c>
      <c r="D191" s="2">
        <f t="shared" si="2"/>
        <v>0.20339603596301098</v>
      </c>
    </row>
    <row r="192" spans="1:4" x14ac:dyDescent="0.3">
      <c r="A192" t="s">
        <v>126</v>
      </c>
      <c r="B192" t="s">
        <v>143</v>
      </c>
      <c r="C192" s="2">
        <v>107.68702346972456</v>
      </c>
      <c r="D192" s="2">
        <f t="shared" si="2"/>
        <v>0.1961226144335636</v>
      </c>
    </row>
    <row r="193" spans="1:4" x14ac:dyDescent="0.3">
      <c r="A193" t="s">
        <v>128</v>
      </c>
      <c r="B193" t="s">
        <v>143</v>
      </c>
      <c r="C193" s="2">
        <v>107.0226211897677</v>
      </c>
      <c r="D193" s="2">
        <f t="shared" si="2"/>
        <v>0.1791714092376949</v>
      </c>
    </row>
    <row r="194" spans="1:4" x14ac:dyDescent="0.3">
      <c r="A194" t="s">
        <v>103</v>
      </c>
      <c r="B194" t="s">
        <v>143</v>
      </c>
      <c r="C194" s="2">
        <v>106.33067826395947</v>
      </c>
      <c r="D194" s="2">
        <f t="shared" si="2"/>
        <v>0.16151754670133101</v>
      </c>
    </row>
    <row r="195" spans="1:4" x14ac:dyDescent="0.3">
      <c r="A195" t="s">
        <v>16</v>
      </c>
      <c r="B195" t="s">
        <v>143</v>
      </c>
      <c r="C195" s="2">
        <v>105.64034593109109</v>
      </c>
      <c r="D195" s="2">
        <f t="shared" ref="D195:D234" si="3">(C195-100)/_xlfn.STDEV.P($C$2:$C$234)</f>
        <v>0.14390477597370127</v>
      </c>
    </row>
    <row r="196" spans="1:4" x14ac:dyDescent="0.3">
      <c r="A196" t="s">
        <v>39</v>
      </c>
      <c r="B196" t="s">
        <v>143</v>
      </c>
      <c r="C196" s="2">
        <v>104.57230730322942</v>
      </c>
      <c r="D196" s="2">
        <f t="shared" si="3"/>
        <v>0.11665540840805602</v>
      </c>
    </row>
    <row r="197" spans="1:4" x14ac:dyDescent="0.3">
      <c r="A197" t="s">
        <v>113</v>
      </c>
      <c r="B197" t="s">
        <v>143</v>
      </c>
      <c r="C197" s="2">
        <v>102.85033200545115</v>
      </c>
      <c r="D197" s="2">
        <f t="shared" si="3"/>
        <v>7.272184963587372E-2</v>
      </c>
    </row>
    <row r="198" spans="1:4" x14ac:dyDescent="0.3">
      <c r="A198" t="s">
        <v>108</v>
      </c>
      <c r="B198" t="s">
        <v>143</v>
      </c>
      <c r="C198" s="2">
        <v>101.4618834602291</v>
      </c>
      <c r="D198" s="2">
        <f t="shared" si="3"/>
        <v>3.7297714433489212E-2</v>
      </c>
    </row>
    <row r="199" spans="1:4" x14ac:dyDescent="0.3">
      <c r="A199" t="s">
        <v>24</v>
      </c>
      <c r="B199" t="s">
        <v>143</v>
      </c>
      <c r="C199" s="2">
        <v>100.48975287679171</v>
      </c>
      <c r="D199" s="2">
        <f t="shared" si="3"/>
        <v>1.249529352955016E-2</v>
      </c>
    </row>
    <row r="200" spans="1:4" x14ac:dyDescent="0.3">
      <c r="A200" t="s">
        <v>62</v>
      </c>
      <c r="B200" t="s">
        <v>143</v>
      </c>
      <c r="C200" s="2">
        <v>100.32439463989652</v>
      </c>
      <c r="D200" s="2">
        <f t="shared" si="3"/>
        <v>8.2764317209793169E-3</v>
      </c>
    </row>
    <row r="201" spans="1:4" x14ac:dyDescent="0.3">
      <c r="A201" t="s">
        <v>48</v>
      </c>
      <c r="B201" t="s">
        <v>143</v>
      </c>
      <c r="C201" s="2">
        <v>99.880734246475612</v>
      </c>
      <c r="D201" s="2">
        <f t="shared" si="3"/>
        <v>-3.0428827862587662E-3</v>
      </c>
    </row>
    <row r="202" spans="1:4" x14ac:dyDescent="0.3">
      <c r="A202" t="s">
        <v>70</v>
      </c>
      <c r="B202" t="s">
        <v>143</v>
      </c>
      <c r="C202" s="2">
        <v>95.414110011889548</v>
      </c>
      <c r="D202" s="2">
        <f t="shared" si="3"/>
        <v>-0.11700194978136996</v>
      </c>
    </row>
    <row r="203" spans="1:4" x14ac:dyDescent="0.3">
      <c r="A203" t="s">
        <v>122</v>
      </c>
      <c r="B203" t="s">
        <v>143</v>
      </c>
      <c r="C203" s="2">
        <v>94.332813346887662</v>
      </c>
      <c r="D203" s="2">
        <f t="shared" si="3"/>
        <v>-0.14458957583112647</v>
      </c>
    </row>
    <row r="204" spans="1:4" x14ac:dyDescent="0.3">
      <c r="A204" t="s">
        <v>55</v>
      </c>
      <c r="B204" t="s">
        <v>143</v>
      </c>
      <c r="C204" s="2">
        <v>93.050839568738823</v>
      </c>
      <c r="D204" s="2">
        <f t="shared" si="3"/>
        <v>-0.1772971706493367</v>
      </c>
    </row>
    <row r="205" spans="1:4" x14ac:dyDescent="0.3">
      <c r="A205" t="s">
        <v>9</v>
      </c>
      <c r="B205" t="s">
        <v>143</v>
      </c>
      <c r="C205" s="2">
        <v>92.410113075657463</v>
      </c>
      <c r="D205" s="2">
        <f t="shared" si="3"/>
        <v>-0.19364432445404173</v>
      </c>
    </row>
    <row r="206" spans="1:4" x14ac:dyDescent="0.3">
      <c r="A206" t="s">
        <v>147</v>
      </c>
      <c r="B206" t="s">
        <v>143</v>
      </c>
      <c r="C206" s="2">
        <v>91.053573802866993</v>
      </c>
      <c r="D206" s="2">
        <f t="shared" si="3"/>
        <v>-0.22825434350879104</v>
      </c>
    </row>
    <row r="207" spans="1:4" x14ac:dyDescent="0.3">
      <c r="A207" t="s">
        <v>138</v>
      </c>
      <c r="B207" t="s">
        <v>143</v>
      </c>
      <c r="C207" s="2">
        <v>90.310958357855725</v>
      </c>
      <c r="D207" s="2">
        <f t="shared" si="3"/>
        <v>-0.24720103765743953</v>
      </c>
    </row>
    <row r="208" spans="1:4" x14ac:dyDescent="0.3">
      <c r="A208" t="s">
        <v>60</v>
      </c>
      <c r="B208" t="s">
        <v>143</v>
      </c>
      <c r="C208" s="2">
        <v>89.430577116609626</v>
      </c>
      <c r="D208" s="2">
        <f t="shared" si="3"/>
        <v>-0.26966261480904896</v>
      </c>
    </row>
    <row r="209" spans="1:4" x14ac:dyDescent="0.3">
      <c r="A209" t="s">
        <v>149</v>
      </c>
      <c r="B209" t="s">
        <v>143</v>
      </c>
      <c r="C209" s="2">
        <v>88.077017383010613</v>
      </c>
      <c r="D209" s="2">
        <f t="shared" si="3"/>
        <v>-0.30419661549097327</v>
      </c>
    </row>
    <row r="210" spans="1:4" x14ac:dyDescent="0.3">
      <c r="A210" t="s">
        <v>91</v>
      </c>
      <c r="B210" t="s">
        <v>143</v>
      </c>
      <c r="C210" s="2">
        <v>87.175200229113898</v>
      </c>
      <c r="D210" s="2">
        <f t="shared" si="3"/>
        <v>-0.32720509707813783</v>
      </c>
    </row>
    <row r="211" spans="1:4" x14ac:dyDescent="0.3">
      <c r="A211" t="s">
        <v>123</v>
      </c>
      <c r="B211" t="s">
        <v>143</v>
      </c>
      <c r="C211" s="2">
        <v>85.365414910775968</v>
      </c>
      <c r="D211" s="2">
        <f t="shared" si="3"/>
        <v>-0.37337899385285805</v>
      </c>
    </row>
    <row r="212" spans="1:4" x14ac:dyDescent="0.3">
      <c r="A212" t="s">
        <v>24</v>
      </c>
      <c r="B212" t="s">
        <v>143</v>
      </c>
      <c r="C212" s="2">
        <v>84.355489217856885</v>
      </c>
      <c r="D212" s="2">
        <f t="shared" si="3"/>
        <v>-0.39914569900980434</v>
      </c>
    </row>
    <row r="213" spans="1:4" x14ac:dyDescent="0.3">
      <c r="A213" t="s">
        <v>28</v>
      </c>
      <c r="B213" t="s">
        <v>143</v>
      </c>
      <c r="C213" s="2">
        <v>81.537422079700292</v>
      </c>
      <c r="D213" s="2">
        <f t="shared" si="3"/>
        <v>-0.47104436004048084</v>
      </c>
    </row>
    <row r="214" spans="1:4" x14ac:dyDescent="0.3">
      <c r="A214" t="s">
        <v>100</v>
      </c>
      <c r="B214" t="s">
        <v>143</v>
      </c>
      <c r="C214" s="2">
        <v>80.704889006351294</v>
      </c>
      <c r="D214" s="2">
        <f t="shared" si="3"/>
        <v>-0.49228516457173926</v>
      </c>
    </row>
    <row r="215" spans="1:4" x14ac:dyDescent="0.3">
      <c r="A215" t="s">
        <v>88</v>
      </c>
      <c r="B215" t="s">
        <v>143</v>
      </c>
      <c r="C215" s="2">
        <v>79.489482068391908</v>
      </c>
      <c r="D215" s="2">
        <f t="shared" si="3"/>
        <v>-0.52329440855442066</v>
      </c>
    </row>
    <row r="216" spans="1:4" x14ac:dyDescent="0.3">
      <c r="A216" t="s">
        <v>99</v>
      </c>
      <c r="B216" t="s">
        <v>143</v>
      </c>
      <c r="C216" s="2">
        <v>75.967396703494387</v>
      </c>
      <c r="D216" s="2">
        <f t="shared" si="3"/>
        <v>-0.61315501490517044</v>
      </c>
    </row>
    <row r="217" spans="1:4" x14ac:dyDescent="0.3">
      <c r="A217" t="s">
        <v>92</v>
      </c>
      <c r="B217" t="s">
        <v>143</v>
      </c>
      <c r="C217" s="2">
        <v>72.637622357232516</v>
      </c>
      <c r="D217" s="2">
        <f t="shared" si="3"/>
        <v>-0.69810910055805153</v>
      </c>
    </row>
    <row r="218" spans="1:4" x14ac:dyDescent="0.3">
      <c r="A218" t="s">
        <v>140</v>
      </c>
      <c r="B218" t="s">
        <v>143</v>
      </c>
      <c r="C218" s="2">
        <v>66.354668251548773</v>
      </c>
      <c r="D218" s="2">
        <f t="shared" si="3"/>
        <v>-0.85840903855433037</v>
      </c>
    </row>
    <row r="219" spans="1:4" x14ac:dyDescent="0.3">
      <c r="A219" t="s">
        <v>35</v>
      </c>
      <c r="B219" t="s">
        <v>143</v>
      </c>
      <c r="C219" s="2">
        <v>64.787360253026037</v>
      </c>
      <c r="D219" s="2">
        <f t="shared" si="3"/>
        <v>-0.89839649839539271</v>
      </c>
    </row>
    <row r="220" spans="1:4" x14ac:dyDescent="0.3">
      <c r="A220" t="s">
        <v>34</v>
      </c>
      <c r="B220" t="s">
        <v>143</v>
      </c>
      <c r="C220" s="2">
        <v>63.333911073864527</v>
      </c>
      <c r="D220" s="2">
        <f t="shared" si="3"/>
        <v>-0.93547902508288916</v>
      </c>
    </row>
    <row r="221" spans="1:4" x14ac:dyDescent="0.3">
      <c r="A221" t="s">
        <v>96</v>
      </c>
      <c r="B221" t="s">
        <v>143</v>
      </c>
      <c r="C221" s="2">
        <v>62.75234318590558</v>
      </c>
      <c r="D221" s="2">
        <f t="shared" si="3"/>
        <v>-0.95031683780797527</v>
      </c>
    </row>
    <row r="222" spans="1:4" x14ac:dyDescent="0.3">
      <c r="A222" t="s">
        <v>44</v>
      </c>
      <c r="B222" t="s">
        <v>143</v>
      </c>
      <c r="C222" s="2">
        <v>59.333894326428194</v>
      </c>
      <c r="D222" s="2">
        <f t="shared" si="3"/>
        <v>-1.0375333176676576</v>
      </c>
    </row>
    <row r="223" spans="1:4" x14ac:dyDescent="0.3">
      <c r="A223" t="s">
        <v>112</v>
      </c>
      <c r="B223" t="s">
        <v>143</v>
      </c>
      <c r="C223" s="2">
        <v>55.954277365637154</v>
      </c>
      <c r="D223" s="2">
        <f t="shared" si="3"/>
        <v>-1.1237590611878738</v>
      </c>
    </row>
    <row r="224" spans="1:4" x14ac:dyDescent="0.3">
      <c r="A224" t="s">
        <v>131</v>
      </c>
      <c r="B224" t="s">
        <v>143</v>
      </c>
      <c r="C224" s="2">
        <v>51.744043428349926</v>
      </c>
      <c r="D224" s="2">
        <f t="shared" si="3"/>
        <v>-1.2311767229668191</v>
      </c>
    </row>
    <row r="225" spans="1:4" x14ac:dyDescent="0.3">
      <c r="A225" t="s">
        <v>137</v>
      </c>
      <c r="B225" t="s">
        <v>143</v>
      </c>
      <c r="C225" s="2">
        <v>48.177584668355408</v>
      </c>
      <c r="D225" s="2">
        <f t="shared" si="3"/>
        <v>-1.3221694484390978</v>
      </c>
    </row>
    <row r="226" spans="1:4" x14ac:dyDescent="0.3">
      <c r="A226" t="s">
        <v>51</v>
      </c>
      <c r="B226" t="s">
        <v>143</v>
      </c>
      <c r="C226" s="2">
        <v>44.595190879094226</v>
      </c>
      <c r="D226" s="2">
        <f t="shared" si="3"/>
        <v>-1.4135687317439578</v>
      </c>
    </row>
    <row r="227" spans="1:4" x14ac:dyDescent="0.3">
      <c r="A227" t="s">
        <v>73</v>
      </c>
      <c r="B227" t="s">
        <v>143</v>
      </c>
      <c r="C227" s="2">
        <v>42.680820022725946</v>
      </c>
      <c r="D227" s="2">
        <f t="shared" si="3"/>
        <v>-1.4624109681212873</v>
      </c>
    </row>
    <row r="228" spans="1:4" x14ac:dyDescent="0.3">
      <c r="A228" t="s">
        <v>69</v>
      </c>
      <c r="B228" t="s">
        <v>143</v>
      </c>
      <c r="C228" s="2">
        <v>29.59883476047872</v>
      </c>
      <c r="D228" s="2">
        <f t="shared" si="3"/>
        <v>-1.7961777585725209</v>
      </c>
    </row>
    <row r="229" spans="1:4" x14ac:dyDescent="0.3">
      <c r="A229" t="s">
        <v>22</v>
      </c>
      <c r="B229" t="s">
        <v>143</v>
      </c>
      <c r="C229" s="2">
        <v>23.821213682277669</v>
      </c>
      <c r="D229" s="2">
        <f t="shared" si="3"/>
        <v>-1.9435848993892584</v>
      </c>
    </row>
    <row r="230" spans="1:4" x14ac:dyDescent="0.3">
      <c r="A230" t="s">
        <v>141</v>
      </c>
      <c r="B230" t="s">
        <v>143</v>
      </c>
      <c r="C230" s="2">
        <v>23.217790188073881</v>
      </c>
      <c r="D230" s="2">
        <f t="shared" si="3"/>
        <v>-1.9589803243882828</v>
      </c>
    </row>
    <row r="231" spans="1:4" x14ac:dyDescent="0.3">
      <c r="A231" t="s">
        <v>81</v>
      </c>
      <c r="B231" t="s">
        <v>143</v>
      </c>
      <c r="C231" s="2">
        <v>22.482449402552856</v>
      </c>
      <c r="D231" s="2">
        <f t="shared" si="3"/>
        <v>-1.9777414167570018</v>
      </c>
    </row>
    <row r="232" spans="1:4" x14ac:dyDescent="0.3">
      <c r="A232" t="s">
        <v>142</v>
      </c>
      <c r="B232" t="s">
        <v>143</v>
      </c>
      <c r="C232" s="2">
        <v>11.701351194879058</v>
      </c>
      <c r="D232" s="2">
        <f t="shared" si="3"/>
        <v>-2.2528046028239692</v>
      </c>
    </row>
    <row r="233" spans="1:4" x14ac:dyDescent="0.3">
      <c r="A233" t="s">
        <v>150</v>
      </c>
      <c r="B233" t="s">
        <v>143</v>
      </c>
      <c r="C233" s="2">
        <v>-1.0652097178208852</v>
      </c>
      <c r="D233" s="2">
        <f t="shared" si="3"/>
        <v>-2.5785238247549738</v>
      </c>
    </row>
    <row r="234" spans="1:4" x14ac:dyDescent="0.3">
      <c r="A234" t="s">
        <v>98</v>
      </c>
      <c r="B234" t="s">
        <v>143</v>
      </c>
      <c r="C234" s="2">
        <v>-52.014389063638866</v>
      </c>
      <c r="D234" s="2">
        <f t="shared" si="3"/>
        <v>-3.8784139962759898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23-24</vt:lpstr>
      <vt:lpstr>22-23</vt:lpstr>
      <vt:lpstr>21-22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Larabee</dc:creator>
  <cp:lastModifiedBy>Joey Larabee</cp:lastModifiedBy>
  <dcterms:created xsi:type="dcterms:W3CDTF">2024-09-03T17:45:25Z</dcterms:created>
  <dcterms:modified xsi:type="dcterms:W3CDTF">2024-09-15T22:56:11Z</dcterms:modified>
</cp:coreProperties>
</file>