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524131_ed_ac_uk/Documents/Documents/UNIVERSITY/PhD/Project/Sep_22 -/Mouse_NH3/"/>
    </mc:Choice>
  </mc:AlternateContent>
  <xr:revisionPtr revIDLastSave="140" documentId="8_{B31B6F9C-3D87-4BEC-99B3-F8E0FFDF7E22}" xr6:coauthVersionLast="47" xr6:coauthVersionMax="47" xr10:uidLastSave="{363507F9-A726-4F41-BEBC-418341EA847F}"/>
  <bookViews>
    <workbookView xWindow="28680" yWindow="-120" windowWidth="29040" windowHeight="15840" activeTab="8" xr2:uid="{601F004F-F7DC-4B0F-9EDF-AC10B0328AE4}"/>
  </bookViews>
  <sheets>
    <sheet name="AA01_Rest" sheetId="1" r:id="rId1"/>
    <sheet name="AA01_Stress" sheetId="5" r:id="rId2"/>
    <sheet name="AA02_Rest" sheetId="6" r:id="rId3"/>
    <sheet name="AA02_Stress" sheetId="7" r:id="rId4"/>
    <sheet name="AA03_Rest" sheetId="2" r:id="rId5"/>
    <sheet name="AA03_Stress" sheetId="8" r:id="rId6"/>
    <sheet name="AA04_Rest" sheetId="3" r:id="rId7"/>
    <sheet name="AA05_Rest" sheetId="9" r:id="rId8"/>
    <sheet name="AA05_Stres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4" l="1"/>
  <c r="S32" i="9"/>
  <c r="S32" i="3"/>
  <c r="S32" i="8"/>
  <c r="S32" i="2"/>
  <c r="S32" i="7"/>
  <c r="S32" i="6"/>
  <c r="S32" i="5"/>
  <c r="S32" i="1"/>
  <c r="S31" i="6"/>
  <c r="S31" i="1"/>
  <c r="S31" i="3"/>
  <c r="S31" i="9"/>
  <c r="S29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4" i="4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4" i="9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4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4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4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4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4" i="6"/>
  <c r="R4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S31" i="5"/>
  <c r="S5" i="5"/>
  <c r="S4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S9" i="1" l="1"/>
  <c r="S29" i="9"/>
  <c r="S28" i="9"/>
  <c r="S31" i="8"/>
  <c r="S31" i="2"/>
  <c r="S31" i="7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4" i="1"/>
</calcChain>
</file>

<file path=xl/sharedStrings.xml><?xml version="1.0" encoding="utf-8"?>
<sst xmlns="http://schemas.openxmlformats.org/spreadsheetml/2006/main" count="641" uniqueCount="40">
  <si>
    <t># Stats for Study: Scout View + CT + PET + PET Recon</t>
  </si>
  <si>
    <t>Generated on: Tue Feb 13 12:57:49 2024</t>
  </si>
  <si>
    <t xml:space="preserve"># ROI       </t>
  </si>
  <si>
    <t xml:space="preserve">Data Set    </t>
  </si>
  <si>
    <t xml:space="preserve">       Frame</t>
  </si>
  <si>
    <t>Duration (s)</t>
  </si>
  <si>
    <t xml:space="preserve">   Midpt (s)</t>
  </si>
  <si>
    <t xml:space="preserve">        Gate</t>
  </si>
  <si>
    <t>Gate Time (s)</t>
  </si>
  <si>
    <t xml:space="preserve">      Median</t>
  </si>
  <si>
    <t xml:space="preserve">        Mean</t>
  </si>
  <si>
    <t xml:space="preserve">         Var</t>
  </si>
  <si>
    <t xml:space="preserve">     Std Dev</t>
  </si>
  <si>
    <t xml:space="preserve">         Min</t>
  </si>
  <si>
    <t xml:space="preserve">         Max</t>
  </si>
  <si>
    <t xml:space="preserve"> Size (mm^3)</t>
  </si>
  <si>
    <t>Frac. Voxels</t>
  </si>
  <si>
    <t xml:space="preserve">      Voxels</t>
  </si>
  <si>
    <t>ID1811_whole_scan</t>
  </si>
  <si>
    <t xml:space="preserve">AA04_Rest   </t>
  </si>
  <si>
    <t>Generated on: Tue Feb 13 12:59:57 2024</t>
  </si>
  <si>
    <t xml:space="preserve">AA03_Rest   </t>
  </si>
  <si>
    <t>Generated on: Tue Feb 13 13:01:16 2024</t>
  </si>
  <si>
    <t xml:space="preserve">AA01_Rest   </t>
  </si>
  <si>
    <t>Generated on: Tue Feb 13 13:04:57 2024</t>
  </si>
  <si>
    <t>ID1696/1697_whole_scan</t>
  </si>
  <si>
    <t xml:space="preserve">AA05_Stress </t>
  </si>
  <si>
    <t>Generated on: Tue Feb 13 13:06:12 2024</t>
  </si>
  <si>
    <t xml:space="preserve">AA01_Stress </t>
  </si>
  <si>
    <t>Generated on: Tue Feb 13 13:07:22 2024</t>
  </si>
  <si>
    <t xml:space="preserve">AA02_Rest   </t>
  </si>
  <si>
    <t>Generated on: Tue Feb 13 13:08:18 2024</t>
  </si>
  <si>
    <t xml:space="preserve">AA02_Stress </t>
  </si>
  <si>
    <t>Generated on: Tue Feb 13 13:12:36 2024</t>
  </si>
  <si>
    <t xml:space="preserve">AA03_Stress </t>
  </si>
  <si>
    <t>Generated on: Tue Feb 13 13:15:57 2024</t>
  </si>
  <si>
    <t xml:space="preserve">AA05_Rest   </t>
  </si>
  <si>
    <t>IDIF to SUV then compare to ascertain biological variability</t>
  </si>
  <si>
    <t>Size (cm^3)</t>
  </si>
  <si>
    <t>Mean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</si>
</sst>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AA01_Rest!$F$4:$F$29</c:f>
              <c:numCache>
                <c:formatCode>General</c:formatCode>
                <c:ptCount val="26"/>
                <c:pt idx="0">
                  <c:v>22.152999999999999</c:v>
                </c:pt>
                <c:pt idx="1">
                  <c:v>32.152999999999999</c:v>
                </c:pt>
                <c:pt idx="2">
                  <c:v>42.152999999999999</c:v>
                </c:pt>
                <c:pt idx="3">
                  <c:v>52.152999999999999</c:v>
                </c:pt>
                <c:pt idx="4">
                  <c:v>62.152999999999999</c:v>
                </c:pt>
                <c:pt idx="5">
                  <c:v>72.153000000000006</c:v>
                </c:pt>
                <c:pt idx="6">
                  <c:v>82.153000000000006</c:v>
                </c:pt>
                <c:pt idx="7">
                  <c:v>92.153000000000006</c:v>
                </c:pt>
                <c:pt idx="8">
                  <c:v>102.15300000000001</c:v>
                </c:pt>
                <c:pt idx="9">
                  <c:v>112.15300000000001</c:v>
                </c:pt>
                <c:pt idx="10">
                  <c:v>122.15300000000001</c:v>
                </c:pt>
                <c:pt idx="11">
                  <c:v>132.15299999999999</c:v>
                </c:pt>
                <c:pt idx="12">
                  <c:v>142.15299999999999</c:v>
                </c:pt>
                <c:pt idx="13">
                  <c:v>152.15299999999999</c:v>
                </c:pt>
                <c:pt idx="14">
                  <c:v>162.15299999999999</c:v>
                </c:pt>
                <c:pt idx="15">
                  <c:v>172.15299999999999</c:v>
                </c:pt>
                <c:pt idx="16">
                  <c:v>182.15299999999999</c:v>
                </c:pt>
                <c:pt idx="17">
                  <c:v>197.15299999999999</c:v>
                </c:pt>
                <c:pt idx="18">
                  <c:v>222.15299999999999</c:v>
                </c:pt>
                <c:pt idx="19">
                  <c:v>259.65300000000002</c:v>
                </c:pt>
                <c:pt idx="20">
                  <c:v>327.15300000000002</c:v>
                </c:pt>
                <c:pt idx="21">
                  <c:v>432.15300000000002</c:v>
                </c:pt>
                <c:pt idx="22">
                  <c:v>597.15300000000002</c:v>
                </c:pt>
                <c:pt idx="23">
                  <c:v>852.15300000000002</c:v>
                </c:pt>
                <c:pt idx="24">
                  <c:v>1092.153</c:v>
                </c:pt>
                <c:pt idx="25">
                  <c:v>1212.153</c:v>
                </c:pt>
              </c:numCache>
            </c:numRef>
          </c:xVal>
          <c:yVal>
            <c:numRef>
              <c:f>AA01_Rest!$J$4:$J$29</c:f>
              <c:numCache>
                <c:formatCode>General</c:formatCode>
                <c:ptCount val="26"/>
                <c:pt idx="0">
                  <c:v>39792.1</c:v>
                </c:pt>
                <c:pt idx="1">
                  <c:v>296241</c:v>
                </c:pt>
                <c:pt idx="2">
                  <c:v>321775</c:v>
                </c:pt>
                <c:pt idx="3">
                  <c:v>316008</c:v>
                </c:pt>
                <c:pt idx="4">
                  <c:v>320327</c:v>
                </c:pt>
                <c:pt idx="5">
                  <c:v>320259</c:v>
                </c:pt>
                <c:pt idx="6">
                  <c:v>319735</c:v>
                </c:pt>
                <c:pt idx="7">
                  <c:v>318948</c:v>
                </c:pt>
                <c:pt idx="8">
                  <c:v>318710</c:v>
                </c:pt>
                <c:pt idx="9">
                  <c:v>314963</c:v>
                </c:pt>
                <c:pt idx="10">
                  <c:v>318133</c:v>
                </c:pt>
                <c:pt idx="11">
                  <c:v>318443</c:v>
                </c:pt>
                <c:pt idx="12">
                  <c:v>317416</c:v>
                </c:pt>
                <c:pt idx="13">
                  <c:v>318400</c:v>
                </c:pt>
                <c:pt idx="14">
                  <c:v>318213</c:v>
                </c:pt>
                <c:pt idx="15">
                  <c:v>313992</c:v>
                </c:pt>
                <c:pt idx="16">
                  <c:v>317485</c:v>
                </c:pt>
                <c:pt idx="17">
                  <c:v>317485</c:v>
                </c:pt>
                <c:pt idx="18">
                  <c:v>315408</c:v>
                </c:pt>
                <c:pt idx="19">
                  <c:v>313727</c:v>
                </c:pt>
                <c:pt idx="20">
                  <c:v>313179</c:v>
                </c:pt>
                <c:pt idx="21">
                  <c:v>310448</c:v>
                </c:pt>
                <c:pt idx="22">
                  <c:v>307608</c:v>
                </c:pt>
                <c:pt idx="23">
                  <c:v>304042</c:v>
                </c:pt>
                <c:pt idx="24">
                  <c:v>300331</c:v>
                </c:pt>
                <c:pt idx="25">
                  <c:v>299583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3-4695-BE5D-60D7DDA8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2192"/>
        <c:axId val="451252527"/>
      </c:scatterChart>
      <c:valAx>
        <c:axId val="7697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52527"/>
        <c:crosses val="autoZero"/>
        <c:crossBetween val="midCat"/>
      </c:valAx>
      <c:valAx>
        <c:axId val="4512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AA01_Stress!$F$4:$F$29</c:f>
              <c:numCache>
                <c:formatCode>General</c:formatCode>
                <c:ptCount val="26"/>
                <c:pt idx="0">
                  <c:v>489.13400000000001</c:v>
                </c:pt>
                <c:pt idx="1">
                  <c:v>499.13400000000001</c:v>
                </c:pt>
                <c:pt idx="2">
                  <c:v>509.13400000000001</c:v>
                </c:pt>
                <c:pt idx="3">
                  <c:v>519.13400000000001</c:v>
                </c:pt>
                <c:pt idx="4">
                  <c:v>529.13400000000001</c:v>
                </c:pt>
                <c:pt idx="5">
                  <c:v>539.13400000000001</c:v>
                </c:pt>
                <c:pt idx="6">
                  <c:v>549.13400000000001</c:v>
                </c:pt>
                <c:pt idx="7">
                  <c:v>559.13400000000001</c:v>
                </c:pt>
                <c:pt idx="8">
                  <c:v>569.13400000000001</c:v>
                </c:pt>
                <c:pt idx="9">
                  <c:v>579.13400000000001</c:v>
                </c:pt>
                <c:pt idx="10">
                  <c:v>589.13400000000001</c:v>
                </c:pt>
                <c:pt idx="11">
                  <c:v>599.13400000000001</c:v>
                </c:pt>
                <c:pt idx="12">
                  <c:v>609.13400000000001</c:v>
                </c:pt>
                <c:pt idx="13">
                  <c:v>619.13400000000001</c:v>
                </c:pt>
                <c:pt idx="14">
                  <c:v>629.13400000000001</c:v>
                </c:pt>
                <c:pt idx="15">
                  <c:v>639.13400000000001</c:v>
                </c:pt>
                <c:pt idx="16">
                  <c:v>649.13400000000001</c:v>
                </c:pt>
                <c:pt idx="17">
                  <c:v>664.13400000000001</c:v>
                </c:pt>
                <c:pt idx="18">
                  <c:v>689.13400000000001</c:v>
                </c:pt>
                <c:pt idx="19">
                  <c:v>726.63400000000001</c:v>
                </c:pt>
                <c:pt idx="20">
                  <c:v>794.13400000000001</c:v>
                </c:pt>
                <c:pt idx="21">
                  <c:v>899.13400000000001</c:v>
                </c:pt>
                <c:pt idx="22">
                  <c:v>1064.134</c:v>
                </c:pt>
                <c:pt idx="23">
                  <c:v>1319.134</c:v>
                </c:pt>
                <c:pt idx="24">
                  <c:v>1559.134</c:v>
                </c:pt>
                <c:pt idx="25">
                  <c:v>1679.134</c:v>
                </c:pt>
              </c:numCache>
            </c:numRef>
          </c:xVal>
          <c:yVal>
            <c:numRef>
              <c:f>AA01_Stress!$J$4:$J$29</c:f>
              <c:numCache>
                <c:formatCode>General</c:formatCode>
                <c:ptCount val="26"/>
                <c:pt idx="0">
                  <c:v>41751.5</c:v>
                </c:pt>
                <c:pt idx="1">
                  <c:v>250151</c:v>
                </c:pt>
                <c:pt idx="2">
                  <c:v>394984</c:v>
                </c:pt>
                <c:pt idx="3">
                  <c:v>406659</c:v>
                </c:pt>
                <c:pt idx="4">
                  <c:v>406061</c:v>
                </c:pt>
                <c:pt idx="5">
                  <c:v>405112</c:v>
                </c:pt>
                <c:pt idx="6">
                  <c:v>404887</c:v>
                </c:pt>
                <c:pt idx="7">
                  <c:v>404650</c:v>
                </c:pt>
                <c:pt idx="8">
                  <c:v>398208</c:v>
                </c:pt>
                <c:pt idx="9">
                  <c:v>403485</c:v>
                </c:pt>
                <c:pt idx="10">
                  <c:v>401666</c:v>
                </c:pt>
                <c:pt idx="11">
                  <c:v>402154</c:v>
                </c:pt>
                <c:pt idx="12">
                  <c:v>401914</c:v>
                </c:pt>
                <c:pt idx="13">
                  <c:v>401243</c:v>
                </c:pt>
                <c:pt idx="14">
                  <c:v>396398</c:v>
                </c:pt>
                <c:pt idx="15">
                  <c:v>401513</c:v>
                </c:pt>
                <c:pt idx="16">
                  <c:v>400273</c:v>
                </c:pt>
                <c:pt idx="17">
                  <c:v>401031</c:v>
                </c:pt>
                <c:pt idx="18">
                  <c:v>397341</c:v>
                </c:pt>
                <c:pt idx="19">
                  <c:v>397686</c:v>
                </c:pt>
                <c:pt idx="20">
                  <c:v>395201</c:v>
                </c:pt>
                <c:pt idx="21">
                  <c:v>392269</c:v>
                </c:pt>
                <c:pt idx="22">
                  <c:v>389261</c:v>
                </c:pt>
                <c:pt idx="23">
                  <c:v>386488</c:v>
                </c:pt>
                <c:pt idx="24">
                  <c:v>386369</c:v>
                </c:pt>
                <c:pt idx="25">
                  <c:v>389275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2-477A-B8D4-3D542D15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43792"/>
        <c:axId val="1131918527"/>
      </c:scatterChart>
      <c:valAx>
        <c:axId val="7697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18527"/>
        <c:crosses val="autoZero"/>
        <c:crossBetween val="midCat"/>
      </c:valAx>
      <c:valAx>
        <c:axId val="11319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AA02_Rest!$F$4:$F$29</c:f>
              <c:numCache>
                <c:formatCode>General</c:formatCode>
                <c:ptCount val="26"/>
                <c:pt idx="0">
                  <c:v>326.62900000000002</c:v>
                </c:pt>
                <c:pt idx="1">
                  <c:v>336.62900000000002</c:v>
                </c:pt>
                <c:pt idx="2">
                  <c:v>346.62900000000002</c:v>
                </c:pt>
                <c:pt idx="3">
                  <c:v>356.62900000000002</c:v>
                </c:pt>
                <c:pt idx="4">
                  <c:v>366.62900000000002</c:v>
                </c:pt>
                <c:pt idx="5">
                  <c:v>376.62900000000002</c:v>
                </c:pt>
                <c:pt idx="6">
                  <c:v>386.62900000000002</c:v>
                </c:pt>
                <c:pt idx="7">
                  <c:v>396.62900000000002</c:v>
                </c:pt>
                <c:pt idx="8">
                  <c:v>406.62900000000002</c:v>
                </c:pt>
                <c:pt idx="9">
                  <c:v>416.62900000000002</c:v>
                </c:pt>
                <c:pt idx="10">
                  <c:v>426.62900000000002</c:v>
                </c:pt>
                <c:pt idx="11">
                  <c:v>436.62900000000002</c:v>
                </c:pt>
                <c:pt idx="12">
                  <c:v>446.62900000000002</c:v>
                </c:pt>
                <c:pt idx="13">
                  <c:v>456.62900000000002</c:v>
                </c:pt>
                <c:pt idx="14">
                  <c:v>466.62900000000002</c:v>
                </c:pt>
                <c:pt idx="15">
                  <c:v>476.62900000000002</c:v>
                </c:pt>
                <c:pt idx="16">
                  <c:v>486.62900000000002</c:v>
                </c:pt>
                <c:pt idx="17">
                  <c:v>501.62900000000002</c:v>
                </c:pt>
                <c:pt idx="18">
                  <c:v>526.62900000000002</c:v>
                </c:pt>
                <c:pt idx="19">
                  <c:v>564.12900000000002</c:v>
                </c:pt>
                <c:pt idx="20">
                  <c:v>631.62900000000002</c:v>
                </c:pt>
                <c:pt idx="21">
                  <c:v>736.62900000000002</c:v>
                </c:pt>
                <c:pt idx="22">
                  <c:v>901.62900000000002</c:v>
                </c:pt>
                <c:pt idx="23">
                  <c:v>1156.6289999999999</c:v>
                </c:pt>
                <c:pt idx="24">
                  <c:v>1396.6289999999999</c:v>
                </c:pt>
                <c:pt idx="25">
                  <c:v>1516.6289999999999</c:v>
                </c:pt>
              </c:numCache>
            </c:numRef>
          </c:xVal>
          <c:yVal>
            <c:numRef>
              <c:f>AA02_Rest!$J$4:$J$29</c:f>
              <c:numCache>
                <c:formatCode>General</c:formatCode>
                <c:ptCount val="26"/>
                <c:pt idx="0">
                  <c:v>1416.75</c:v>
                </c:pt>
                <c:pt idx="1">
                  <c:v>24469.4</c:v>
                </c:pt>
                <c:pt idx="2">
                  <c:v>45692.5</c:v>
                </c:pt>
                <c:pt idx="3">
                  <c:v>59061.2</c:v>
                </c:pt>
                <c:pt idx="4">
                  <c:v>59607.4</c:v>
                </c:pt>
                <c:pt idx="5">
                  <c:v>60113.7</c:v>
                </c:pt>
                <c:pt idx="6">
                  <c:v>62151</c:v>
                </c:pt>
                <c:pt idx="7">
                  <c:v>63145</c:v>
                </c:pt>
                <c:pt idx="8">
                  <c:v>63142</c:v>
                </c:pt>
                <c:pt idx="9">
                  <c:v>63061</c:v>
                </c:pt>
                <c:pt idx="10">
                  <c:v>63094.1</c:v>
                </c:pt>
                <c:pt idx="11">
                  <c:v>63038.400000000001</c:v>
                </c:pt>
                <c:pt idx="12">
                  <c:v>63260.9</c:v>
                </c:pt>
                <c:pt idx="13">
                  <c:v>63433</c:v>
                </c:pt>
                <c:pt idx="14">
                  <c:v>63333.4</c:v>
                </c:pt>
                <c:pt idx="15">
                  <c:v>63597.7</c:v>
                </c:pt>
                <c:pt idx="16">
                  <c:v>63337.7</c:v>
                </c:pt>
                <c:pt idx="17">
                  <c:v>63469.2</c:v>
                </c:pt>
                <c:pt idx="18">
                  <c:v>63344.1</c:v>
                </c:pt>
                <c:pt idx="19">
                  <c:v>63299.3</c:v>
                </c:pt>
                <c:pt idx="20">
                  <c:v>63370.400000000001</c:v>
                </c:pt>
                <c:pt idx="21">
                  <c:v>63262.9</c:v>
                </c:pt>
                <c:pt idx="22">
                  <c:v>63349.2</c:v>
                </c:pt>
                <c:pt idx="23">
                  <c:v>63350.7</c:v>
                </c:pt>
                <c:pt idx="24">
                  <c:v>63793.2</c:v>
                </c:pt>
                <c:pt idx="25">
                  <c:v>64422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E-4E38-A899-87F2CB76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17376"/>
        <c:axId val="769004016"/>
      </c:scatterChart>
      <c:valAx>
        <c:axId val="7635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04016"/>
        <c:crosses val="autoZero"/>
        <c:crossBetween val="midCat"/>
      </c:valAx>
      <c:valAx>
        <c:axId val="7690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AA02_Stress!$F$4:$F$29</c:f>
              <c:numCache>
                <c:formatCode>General</c:formatCode>
                <c:ptCount val="26"/>
                <c:pt idx="0">
                  <c:v>464.12599999999998</c:v>
                </c:pt>
                <c:pt idx="1">
                  <c:v>474.12599999999998</c:v>
                </c:pt>
                <c:pt idx="2">
                  <c:v>484.12599999999998</c:v>
                </c:pt>
                <c:pt idx="3">
                  <c:v>494.12599999999998</c:v>
                </c:pt>
                <c:pt idx="4">
                  <c:v>504.12599999999998</c:v>
                </c:pt>
                <c:pt idx="5">
                  <c:v>514.12599999999998</c:v>
                </c:pt>
                <c:pt idx="6">
                  <c:v>524.12599999999998</c:v>
                </c:pt>
                <c:pt idx="7">
                  <c:v>534.12599999999998</c:v>
                </c:pt>
                <c:pt idx="8">
                  <c:v>544.12599999999998</c:v>
                </c:pt>
                <c:pt idx="9">
                  <c:v>554.12599999999998</c:v>
                </c:pt>
                <c:pt idx="10">
                  <c:v>564.12599999999998</c:v>
                </c:pt>
                <c:pt idx="11">
                  <c:v>574.12599999999998</c:v>
                </c:pt>
                <c:pt idx="12">
                  <c:v>584.12599999999998</c:v>
                </c:pt>
                <c:pt idx="13">
                  <c:v>594.12599999999998</c:v>
                </c:pt>
                <c:pt idx="14">
                  <c:v>604.12599999999998</c:v>
                </c:pt>
                <c:pt idx="15">
                  <c:v>614.12599999999998</c:v>
                </c:pt>
                <c:pt idx="16">
                  <c:v>624.12599999999998</c:v>
                </c:pt>
                <c:pt idx="17">
                  <c:v>639.12599999999998</c:v>
                </c:pt>
                <c:pt idx="18">
                  <c:v>664.12599999999998</c:v>
                </c:pt>
                <c:pt idx="19">
                  <c:v>701.62599999999998</c:v>
                </c:pt>
                <c:pt idx="20">
                  <c:v>769.12599999999998</c:v>
                </c:pt>
                <c:pt idx="21">
                  <c:v>874.12599999999998</c:v>
                </c:pt>
                <c:pt idx="22">
                  <c:v>1039.126</c:v>
                </c:pt>
                <c:pt idx="23">
                  <c:v>1294.126</c:v>
                </c:pt>
                <c:pt idx="24">
                  <c:v>1534.126</c:v>
                </c:pt>
                <c:pt idx="25">
                  <c:v>1654.126</c:v>
                </c:pt>
              </c:numCache>
            </c:numRef>
          </c:xVal>
          <c:yVal>
            <c:numRef>
              <c:f>AA02_Stress!$J$4:$J$29</c:f>
              <c:numCache>
                <c:formatCode>General</c:formatCode>
                <c:ptCount val="26"/>
                <c:pt idx="0">
                  <c:v>9154.86</c:v>
                </c:pt>
                <c:pt idx="1">
                  <c:v>37247.4</c:v>
                </c:pt>
                <c:pt idx="2">
                  <c:v>94678.399999999994</c:v>
                </c:pt>
                <c:pt idx="3">
                  <c:v>169340</c:v>
                </c:pt>
                <c:pt idx="4">
                  <c:v>211661</c:v>
                </c:pt>
                <c:pt idx="5">
                  <c:v>214292</c:v>
                </c:pt>
                <c:pt idx="6">
                  <c:v>214563</c:v>
                </c:pt>
                <c:pt idx="7">
                  <c:v>212614</c:v>
                </c:pt>
                <c:pt idx="8">
                  <c:v>212990</c:v>
                </c:pt>
                <c:pt idx="9">
                  <c:v>213588</c:v>
                </c:pt>
                <c:pt idx="10">
                  <c:v>213419</c:v>
                </c:pt>
                <c:pt idx="11">
                  <c:v>213201</c:v>
                </c:pt>
                <c:pt idx="12">
                  <c:v>213021</c:v>
                </c:pt>
                <c:pt idx="13">
                  <c:v>212371</c:v>
                </c:pt>
                <c:pt idx="14">
                  <c:v>212012</c:v>
                </c:pt>
                <c:pt idx="15">
                  <c:v>213469</c:v>
                </c:pt>
                <c:pt idx="16">
                  <c:v>212766</c:v>
                </c:pt>
                <c:pt idx="17">
                  <c:v>213421</c:v>
                </c:pt>
                <c:pt idx="18">
                  <c:v>211935</c:v>
                </c:pt>
                <c:pt idx="19">
                  <c:v>213023</c:v>
                </c:pt>
                <c:pt idx="20">
                  <c:v>211926</c:v>
                </c:pt>
                <c:pt idx="21">
                  <c:v>211942</c:v>
                </c:pt>
                <c:pt idx="22">
                  <c:v>211803</c:v>
                </c:pt>
                <c:pt idx="23">
                  <c:v>213294</c:v>
                </c:pt>
                <c:pt idx="24">
                  <c:v>218287</c:v>
                </c:pt>
                <c:pt idx="25">
                  <c:v>223267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49F4-9921-7C3E1D7D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11616"/>
        <c:axId val="948643216"/>
      </c:scatterChart>
      <c:valAx>
        <c:axId val="7635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43216"/>
        <c:crosses val="autoZero"/>
        <c:crossBetween val="midCat"/>
      </c:valAx>
      <c:valAx>
        <c:axId val="9486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AA03_Rest!$F$4:$F$29</c:f>
              <c:numCache>
                <c:formatCode>General</c:formatCode>
                <c:ptCount val="26"/>
                <c:pt idx="0">
                  <c:v>636.50400000000002</c:v>
                </c:pt>
                <c:pt idx="1">
                  <c:v>646.50400000000002</c:v>
                </c:pt>
                <c:pt idx="2">
                  <c:v>656.50400000000002</c:v>
                </c:pt>
                <c:pt idx="3">
                  <c:v>666.50400000000002</c:v>
                </c:pt>
                <c:pt idx="4">
                  <c:v>676.50400000000002</c:v>
                </c:pt>
                <c:pt idx="5">
                  <c:v>686.50400000000002</c:v>
                </c:pt>
                <c:pt idx="6">
                  <c:v>696.50400000000002</c:v>
                </c:pt>
                <c:pt idx="7">
                  <c:v>706.50400000000002</c:v>
                </c:pt>
                <c:pt idx="8">
                  <c:v>716.50400000000002</c:v>
                </c:pt>
                <c:pt idx="9">
                  <c:v>726.50400000000002</c:v>
                </c:pt>
                <c:pt idx="10">
                  <c:v>736.50400000000002</c:v>
                </c:pt>
                <c:pt idx="11">
                  <c:v>746.50400000000002</c:v>
                </c:pt>
                <c:pt idx="12">
                  <c:v>756.50400000000002</c:v>
                </c:pt>
                <c:pt idx="13">
                  <c:v>766.50400000000002</c:v>
                </c:pt>
                <c:pt idx="14">
                  <c:v>776.50400000000002</c:v>
                </c:pt>
                <c:pt idx="15">
                  <c:v>786.50400000000002</c:v>
                </c:pt>
                <c:pt idx="16">
                  <c:v>796.50400000000002</c:v>
                </c:pt>
                <c:pt idx="17">
                  <c:v>811.50400000000002</c:v>
                </c:pt>
                <c:pt idx="18">
                  <c:v>836.50400000000002</c:v>
                </c:pt>
                <c:pt idx="19">
                  <c:v>874.00400000000002</c:v>
                </c:pt>
                <c:pt idx="20">
                  <c:v>941.50400000000002</c:v>
                </c:pt>
                <c:pt idx="21">
                  <c:v>1046.5039999999999</c:v>
                </c:pt>
                <c:pt idx="22">
                  <c:v>1211.5039999999999</c:v>
                </c:pt>
                <c:pt idx="23">
                  <c:v>1466.5039999999999</c:v>
                </c:pt>
                <c:pt idx="24">
                  <c:v>1706.5039999999999</c:v>
                </c:pt>
                <c:pt idx="25">
                  <c:v>1826.5039999999999</c:v>
                </c:pt>
              </c:numCache>
            </c:numRef>
          </c:xVal>
          <c:yVal>
            <c:numRef>
              <c:f>AA03_Rest!$J$4:$J$29</c:f>
              <c:numCache>
                <c:formatCode>General</c:formatCode>
                <c:ptCount val="26"/>
                <c:pt idx="0">
                  <c:v>0</c:v>
                </c:pt>
                <c:pt idx="1">
                  <c:v>345723</c:v>
                </c:pt>
                <c:pt idx="2">
                  <c:v>537165</c:v>
                </c:pt>
                <c:pt idx="3">
                  <c:v>542850</c:v>
                </c:pt>
                <c:pt idx="4">
                  <c:v>552015</c:v>
                </c:pt>
                <c:pt idx="5">
                  <c:v>551313</c:v>
                </c:pt>
                <c:pt idx="6">
                  <c:v>550028</c:v>
                </c:pt>
                <c:pt idx="7">
                  <c:v>548909</c:v>
                </c:pt>
                <c:pt idx="8">
                  <c:v>547694</c:v>
                </c:pt>
                <c:pt idx="9">
                  <c:v>540844</c:v>
                </c:pt>
                <c:pt idx="10">
                  <c:v>546668</c:v>
                </c:pt>
                <c:pt idx="11">
                  <c:v>545017</c:v>
                </c:pt>
                <c:pt idx="12">
                  <c:v>545807</c:v>
                </c:pt>
                <c:pt idx="13">
                  <c:v>543519</c:v>
                </c:pt>
                <c:pt idx="14">
                  <c:v>542661</c:v>
                </c:pt>
                <c:pt idx="15">
                  <c:v>533981</c:v>
                </c:pt>
                <c:pt idx="16">
                  <c:v>540098</c:v>
                </c:pt>
                <c:pt idx="17">
                  <c:v>538985</c:v>
                </c:pt>
                <c:pt idx="18">
                  <c:v>536774</c:v>
                </c:pt>
                <c:pt idx="19">
                  <c:v>530905</c:v>
                </c:pt>
                <c:pt idx="20">
                  <c:v>528267</c:v>
                </c:pt>
                <c:pt idx="21">
                  <c:v>520559</c:v>
                </c:pt>
                <c:pt idx="22">
                  <c:v>511146</c:v>
                </c:pt>
                <c:pt idx="23">
                  <c:v>499310</c:v>
                </c:pt>
                <c:pt idx="24">
                  <c:v>485998</c:v>
                </c:pt>
                <c:pt idx="25">
                  <c:v>478486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7B9-9FEB-0A617ACA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4592"/>
        <c:axId val="953024048"/>
      </c:scatterChart>
      <c:valAx>
        <c:axId val="7697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24048"/>
        <c:crosses val="autoZero"/>
        <c:crossBetween val="midCat"/>
      </c:valAx>
      <c:valAx>
        <c:axId val="953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AA03_Stress!$F$4:$F$29</c:f>
              <c:numCache>
                <c:formatCode>General</c:formatCode>
                <c:ptCount val="26"/>
                <c:pt idx="0">
                  <c:v>580.17200000000003</c:v>
                </c:pt>
                <c:pt idx="1">
                  <c:v>590.17200000000003</c:v>
                </c:pt>
                <c:pt idx="2">
                  <c:v>600.17200000000003</c:v>
                </c:pt>
                <c:pt idx="3">
                  <c:v>610.17200000000003</c:v>
                </c:pt>
                <c:pt idx="4">
                  <c:v>620.17200000000003</c:v>
                </c:pt>
                <c:pt idx="5">
                  <c:v>630.17200000000003</c:v>
                </c:pt>
                <c:pt idx="6">
                  <c:v>640.17200000000003</c:v>
                </c:pt>
                <c:pt idx="7">
                  <c:v>650.17200000000003</c:v>
                </c:pt>
                <c:pt idx="8">
                  <c:v>660.17200000000003</c:v>
                </c:pt>
                <c:pt idx="9">
                  <c:v>670.17200000000003</c:v>
                </c:pt>
                <c:pt idx="10">
                  <c:v>680.17200000000003</c:v>
                </c:pt>
                <c:pt idx="11">
                  <c:v>690.17200000000003</c:v>
                </c:pt>
                <c:pt idx="12">
                  <c:v>700.17200000000003</c:v>
                </c:pt>
                <c:pt idx="13">
                  <c:v>710.17200000000003</c:v>
                </c:pt>
                <c:pt idx="14">
                  <c:v>720.17200000000003</c:v>
                </c:pt>
                <c:pt idx="15">
                  <c:v>730.17200000000003</c:v>
                </c:pt>
                <c:pt idx="16">
                  <c:v>740.17200000000003</c:v>
                </c:pt>
                <c:pt idx="17">
                  <c:v>755.17200000000003</c:v>
                </c:pt>
                <c:pt idx="18">
                  <c:v>780.17200000000003</c:v>
                </c:pt>
                <c:pt idx="19">
                  <c:v>817.67200000000003</c:v>
                </c:pt>
                <c:pt idx="20">
                  <c:v>885.17200000000003</c:v>
                </c:pt>
                <c:pt idx="21">
                  <c:v>990.17200000000003</c:v>
                </c:pt>
                <c:pt idx="22">
                  <c:v>1155.172</c:v>
                </c:pt>
                <c:pt idx="23">
                  <c:v>1410.172</c:v>
                </c:pt>
                <c:pt idx="24">
                  <c:v>1650.172</c:v>
                </c:pt>
                <c:pt idx="25">
                  <c:v>1770.172</c:v>
                </c:pt>
              </c:numCache>
            </c:numRef>
          </c:xVal>
          <c:yVal>
            <c:numRef>
              <c:f>AA03_Stress!$J$4:$J$29</c:f>
              <c:numCache>
                <c:formatCode>General</c:formatCode>
                <c:ptCount val="26"/>
                <c:pt idx="0">
                  <c:v>50038.3</c:v>
                </c:pt>
                <c:pt idx="1">
                  <c:v>251188</c:v>
                </c:pt>
                <c:pt idx="2">
                  <c:v>543558</c:v>
                </c:pt>
                <c:pt idx="3">
                  <c:v>542016</c:v>
                </c:pt>
                <c:pt idx="4">
                  <c:v>541554</c:v>
                </c:pt>
                <c:pt idx="5">
                  <c:v>540352</c:v>
                </c:pt>
                <c:pt idx="6">
                  <c:v>539859</c:v>
                </c:pt>
                <c:pt idx="7">
                  <c:v>530474</c:v>
                </c:pt>
                <c:pt idx="8">
                  <c:v>536894</c:v>
                </c:pt>
                <c:pt idx="9">
                  <c:v>537447</c:v>
                </c:pt>
                <c:pt idx="10">
                  <c:v>536975</c:v>
                </c:pt>
                <c:pt idx="11">
                  <c:v>536726</c:v>
                </c:pt>
                <c:pt idx="12">
                  <c:v>536271</c:v>
                </c:pt>
                <c:pt idx="13">
                  <c:v>525583</c:v>
                </c:pt>
                <c:pt idx="14">
                  <c:v>534103</c:v>
                </c:pt>
                <c:pt idx="15">
                  <c:v>532003</c:v>
                </c:pt>
                <c:pt idx="16">
                  <c:v>531041</c:v>
                </c:pt>
                <c:pt idx="17">
                  <c:v>529332</c:v>
                </c:pt>
                <c:pt idx="18">
                  <c:v>525253</c:v>
                </c:pt>
                <c:pt idx="19">
                  <c:v>525011</c:v>
                </c:pt>
                <c:pt idx="20">
                  <c:v>520221</c:v>
                </c:pt>
                <c:pt idx="21">
                  <c:v>513527</c:v>
                </c:pt>
                <c:pt idx="22">
                  <c:v>505157</c:v>
                </c:pt>
                <c:pt idx="23">
                  <c:v>494169</c:v>
                </c:pt>
                <c:pt idx="24">
                  <c:v>482289</c:v>
                </c:pt>
                <c:pt idx="25">
                  <c:v>477442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6-43F5-A820-87A73353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19327"/>
        <c:axId val="769862032"/>
      </c:scatterChart>
      <c:valAx>
        <c:axId val="70991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2032"/>
        <c:crosses val="autoZero"/>
        <c:crossBetween val="midCat"/>
      </c:valAx>
      <c:valAx>
        <c:axId val="7698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AA04_Rest!$F$4:$F$29</c:f>
              <c:numCache>
                <c:formatCode>General</c:formatCode>
                <c:ptCount val="26"/>
                <c:pt idx="0">
                  <c:v>562.87800000000004</c:v>
                </c:pt>
                <c:pt idx="1">
                  <c:v>572.87800000000004</c:v>
                </c:pt>
                <c:pt idx="2">
                  <c:v>582.87800000000004</c:v>
                </c:pt>
                <c:pt idx="3">
                  <c:v>592.87800000000004</c:v>
                </c:pt>
                <c:pt idx="4">
                  <c:v>602.87800000000004</c:v>
                </c:pt>
                <c:pt idx="5">
                  <c:v>612.87800000000004</c:v>
                </c:pt>
                <c:pt idx="6">
                  <c:v>622.87800000000004</c:v>
                </c:pt>
                <c:pt idx="7">
                  <c:v>632.87800000000004</c:v>
                </c:pt>
                <c:pt idx="8">
                  <c:v>642.87800000000004</c:v>
                </c:pt>
                <c:pt idx="9">
                  <c:v>652.87800000000004</c:v>
                </c:pt>
                <c:pt idx="10">
                  <c:v>662.87800000000004</c:v>
                </c:pt>
                <c:pt idx="11">
                  <c:v>672.87800000000004</c:v>
                </c:pt>
                <c:pt idx="12">
                  <c:v>682.87800000000004</c:v>
                </c:pt>
                <c:pt idx="13">
                  <c:v>692.87800000000004</c:v>
                </c:pt>
                <c:pt idx="14">
                  <c:v>702.87800000000004</c:v>
                </c:pt>
                <c:pt idx="15">
                  <c:v>712.87800000000004</c:v>
                </c:pt>
                <c:pt idx="16">
                  <c:v>722.87800000000004</c:v>
                </c:pt>
                <c:pt idx="17">
                  <c:v>737.87800000000004</c:v>
                </c:pt>
                <c:pt idx="18">
                  <c:v>762.87800000000004</c:v>
                </c:pt>
                <c:pt idx="19">
                  <c:v>800.37800000000004</c:v>
                </c:pt>
                <c:pt idx="20">
                  <c:v>867.87800000000004</c:v>
                </c:pt>
                <c:pt idx="21">
                  <c:v>972.87800000000004</c:v>
                </c:pt>
                <c:pt idx="22">
                  <c:v>1137.8779999999999</c:v>
                </c:pt>
                <c:pt idx="23">
                  <c:v>1392.8779999999999</c:v>
                </c:pt>
                <c:pt idx="24">
                  <c:v>1632.8779999999999</c:v>
                </c:pt>
                <c:pt idx="25">
                  <c:v>1752.8779999999999</c:v>
                </c:pt>
              </c:numCache>
            </c:numRef>
          </c:xVal>
          <c:yVal>
            <c:numRef>
              <c:f>AA04_Rest!$J$4:$J$29</c:f>
              <c:numCache>
                <c:formatCode>General</c:formatCode>
                <c:ptCount val="26"/>
                <c:pt idx="0">
                  <c:v>8039.19</c:v>
                </c:pt>
                <c:pt idx="1">
                  <c:v>392368</c:v>
                </c:pt>
                <c:pt idx="2">
                  <c:v>448651</c:v>
                </c:pt>
                <c:pt idx="3">
                  <c:v>448316</c:v>
                </c:pt>
                <c:pt idx="4">
                  <c:v>446632</c:v>
                </c:pt>
                <c:pt idx="5">
                  <c:v>445701</c:v>
                </c:pt>
                <c:pt idx="6">
                  <c:v>444552</c:v>
                </c:pt>
                <c:pt idx="7">
                  <c:v>438106</c:v>
                </c:pt>
                <c:pt idx="8">
                  <c:v>443106</c:v>
                </c:pt>
                <c:pt idx="9">
                  <c:v>443702</c:v>
                </c:pt>
                <c:pt idx="10">
                  <c:v>442836</c:v>
                </c:pt>
                <c:pt idx="11">
                  <c:v>442270</c:v>
                </c:pt>
                <c:pt idx="12">
                  <c:v>440934</c:v>
                </c:pt>
                <c:pt idx="13">
                  <c:v>436052</c:v>
                </c:pt>
                <c:pt idx="14">
                  <c:v>440427</c:v>
                </c:pt>
                <c:pt idx="15">
                  <c:v>440516</c:v>
                </c:pt>
                <c:pt idx="16">
                  <c:v>439960</c:v>
                </c:pt>
                <c:pt idx="17">
                  <c:v>439037</c:v>
                </c:pt>
                <c:pt idx="18">
                  <c:v>434408</c:v>
                </c:pt>
                <c:pt idx="19">
                  <c:v>435116</c:v>
                </c:pt>
                <c:pt idx="20">
                  <c:v>430962</c:v>
                </c:pt>
                <c:pt idx="21">
                  <c:v>426543</c:v>
                </c:pt>
                <c:pt idx="22">
                  <c:v>421151</c:v>
                </c:pt>
                <c:pt idx="23">
                  <c:v>413599</c:v>
                </c:pt>
                <c:pt idx="24">
                  <c:v>405745</c:v>
                </c:pt>
                <c:pt idx="25">
                  <c:v>403084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9A3-8818-40B7FD7F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6032"/>
        <c:axId val="765972512"/>
      </c:scatterChart>
      <c:valAx>
        <c:axId val="7697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2512"/>
        <c:crosses val="autoZero"/>
        <c:crossBetween val="midCat"/>
      </c:valAx>
      <c:valAx>
        <c:axId val="765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AA05_Rest!$F$4:$F$27</c:f>
              <c:numCache>
                <c:formatCode>General</c:formatCode>
                <c:ptCount val="24"/>
                <c:pt idx="0">
                  <c:v>905.28099999999995</c:v>
                </c:pt>
                <c:pt idx="1">
                  <c:v>915.28099999999995</c:v>
                </c:pt>
                <c:pt idx="2">
                  <c:v>925.28099999999995</c:v>
                </c:pt>
                <c:pt idx="3">
                  <c:v>935.28099999999995</c:v>
                </c:pt>
                <c:pt idx="4">
                  <c:v>945.28099999999995</c:v>
                </c:pt>
                <c:pt idx="5">
                  <c:v>955.28099999999995</c:v>
                </c:pt>
                <c:pt idx="6">
                  <c:v>965.28099999999995</c:v>
                </c:pt>
                <c:pt idx="7">
                  <c:v>975.28099999999995</c:v>
                </c:pt>
                <c:pt idx="8">
                  <c:v>985.28099999999995</c:v>
                </c:pt>
                <c:pt idx="9">
                  <c:v>995.28099999999995</c:v>
                </c:pt>
                <c:pt idx="10">
                  <c:v>1005.2809999999999</c:v>
                </c:pt>
                <c:pt idx="11">
                  <c:v>1015.2809999999999</c:v>
                </c:pt>
                <c:pt idx="12">
                  <c:v>1025.2809999999999</c:v>
                </c:pt>
                <c:pt idx="13">
                  <c:v>1035.2809999999999</c:v>
                </c:pt>
                <c:pt idx="14">
                  <c:v>1045.2809999999999</c:v>
                </c:pt>
                <c:pt idx="15">
                  <c:v>1055.2809999999999</c:v>
                </c:pt>
                <c:pt idx="16">
                  <c:v>1065.2809999999999</c:v>
                </c:pt>
                <c:pt idx="17">
                  <c:v>1080.2809999999999</c:v>
                </c:pt>
                <c:pt idx="18">
                  <c:v>1105.2809999999999</c:v>
                </c:pt>
                <c:pt idx="19">
                  <c:v>1142.7809999999999</c:v>
                </c:pt>
                <c:pt idx="20">
                  <c:v>1210.2809999999999</c:v>
                </c:pt>
                <c:pt idx="21">
                  <c:v>1315.2809999999999</c:v>
                </c:pt>
                <c:pt idx="22">
                  <c:v>1420.2809999999999</c:v>
                </c:pt>
                <c:pt idx="23">
                  <c:v>1495.2809999999999</c:v>
                </c:pt>
              </c:numCache>
            </c:numRef>
          </c:xVal>
          <c:yVal>
            <c:numRef>
              <c:f>AA05_Rest!$J$4:$J$27</c:f>
              <c:numCache>
                <c:formatCode>General</c:formatCode>
                <c:ptCount val="24"/>
                <c:pt idx="0">
                  <c:v>7055.79</c:v>
                </c:pt>
                <c:pt idx="1">
                  <c:v>366304</c:v>
                </c:pt>
                <c:pt idx="2">
                  <c:v>654695</c:v>
                </c:pt>
                <c:pt idx="3">
                  <c:v>679320</c:v>
                </c:pt>
                <c:pt idx="4">
                  <c:v>686471</c:v>
                </c:pt>
                <c:pt idx="5">
                  <c:v>593051</c:v>
                </c:pt>
                <c:pt idx="6">
                  <c:v>618128</c:v>
                </c:pt>
                <c:pt idx="7">
                  <c:v>696579</c:v>
                </c:pt>
                <c:pt idx="8">
                  <c:v>655245</c:v>
                </c:pt>
                <c:pt idx="9">
                  <c:v>668167</c:v>
                </c:pt>
                <c:pt idx="10">
                  <c:v>675325</c:v>
                </c:pt>
                <c:pt idx="11">
                  <c:v>694927</c:v>
                </c:pt>
                <c:pt idx="12">
                  <c:v>736331</c:v>
                </c:pt>
                <c:pt idx="13">
                  <c:v>750140</c:v>
                </c:pt>
                <c:pt idx="14">
                  <c:v>753278</c:v>
                </c:pt>
                <c:pt idx="15">
                  <c:v>739768</c:v>
                </c:pt>
                <c:pt idx="16">
                  <c:v>624643</c:v>
                </c:pt>
                <c:pt idx="17">
                  <c:v>672632</c:v>
                </c:pt>
                <c:pt idx="18">
                  <c:v>713976</c:v>
                </c:pt>
                <c:pt idx="19">
                  <c:v>695708</c:v>
                </c:pt>
                <c:pt idx="20">
                  <c:v>689470</c:v>
                </c:pt>
                <c:pt idx="21">
                  <c:v>700535</c:v>
                </c:pt>
                <c:pt idx="22">
                  <c:v>661192</c:v>
                </c:pt>
                <c:pt idx="23">
                  <c:v>655614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2DE-BB7D-AF6BA94E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5536"/>
        <c:axId val="769002528"/>
      </c:scatterChart>
      <c:valAx>
        <c:axId val="7635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02528"/>
        <c:crosses val="autoZero"/>
        <c:crossBetween val="midCat"/>
      </c:valAx>
      <c:valAx>
        <c:axId val="769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AA05_Stress!$F$4:$F$27</c:f>
              <c:numCache>
                <c:formatCode>General</c:formatCode>
                <c:ptCount val="24"/>
                <c:pt idx="0">
                  <c:v>740.98400000000004</c:v>
                </c:pt>
                <c:pt idx="1">
                  <c:v>750.98400000000004</c:v>
                </c:pt>
                <c:pt idx="2">
                  <c:v>760.98400000000004</c:v>
                </c:pt>
                <c:pt idx="3">
                  <c:v>770.98400000000004</c:v>
                </c:pt>
                <c:pt idx="4">
                  <c:v>780.98400000000004</c:v>
                </c:pt>
                <c:pt idx="5">
                  <c:v>790.98400000000004</c:v>
                </c:pt>
                <c:pt idx="6">
                  <c:v>800.98400000000004</c:v>
                </c:pt>
                <c:pt idx="7">
                  <c:v>810.98400000000004</c:v>
                </c:pt>
                <c:pt idx="8">
                  <c:v>820.98400000000004</c:v>
                </c:pt>
                <c:pt idx="9">
                  <c:v>830.98400000000004</c:v>
                </c:pt>
                <c:pt idx="10">
                  <c:v>840.98400000000004</c:v>
                </c:pt>
                <c:pt idx="11">
                  <c:v>850.98400000000004</c:v>
                </c:pt>
                <c:pt idx="12">
                  <c:v>860.98400000000004</c:v>
                </c:pt>
                <c:pt idx="13">
                  <c:v>870.98400000000004</c:v>
                </c:pt>
                <c:pt idx="14">
                  <c:v>880.98400000000004</c:v>
                </c:pt>
                <c:pt idx="15">
                  <c:v>890.98400000000004</c:v>
                </c:pt>
                <c:pt idx="16">
                  <c:v>900.98400000000004</c:v>
                </c:pt>
                <c:pt idx="17">
                  <c:v>915.98400000000004</c:v>
                </c:pt>
                <c:pt idx="18">
                  <c:v>940.98400000000004</c:v>
                </c:pt>
                <c:pt idx="19">
                  <c:v>978.48400000000004</c:v>
                </c:pt>
                <c:pt idx="20">
                  <c:v>1045.9839999999999</c:v>
                </c:pt>
                <c:pt idx="21">
                  <c:v>1150.9839999999999</c:v>
                </c:pt>
                <c:pt idx="22">
                  <c:v>1255.9839999999999</c:v>
                </c:pt>
                <c:pt idx="23">
                  <c:v>1330.9839999999999</c:v>
                </c:pt>
              </c:numCache>
            </c:numRef>
          </c:xVal>
          <c:yVal>
            <c:numRef>
              <c:f>AA05_Stress!$J$4:$J$27</c:f>
              <c:numCache>
                <c:formatCode>General</c:formatCode>
                <c:ptCount val="24"/>
                <c:pt idx="0">
                  <c:v>104215</c:v>
                </c:pt>
                <c:pt idx="1">
                  <c:v>150716</c:v>
                </c:pt>
                <c:pt idx="2">
                  <c:v>175103</c:v>
                </c:pt>
                <c:pt idx="3">
                  <c:v>171590</c:v>
                </c:pt>
                <c:pt idx="4">
                  <c:v>175542</c:v>
                </c:pt>
                <c:pt idx="5">
                  <c:v>169788</c:v>
                </c:pt>
                <c:pt idx="6">
                  <c:v>174046</c:v>
                </c:pt>
                <c:pt idx="7">
                  <c:v>185851</c:v>
                </c:pt>
                <c:pt idx="8">
                  <c:v>185785</c:v>
                </c:pt>
                <c:pt idx="9">
                  <c:v>185903</c:v>
                </c:pt>
                <c:pt idx="10">
                  <c:v>178657</c:v>
                </c:pt>
                <c:pt idx="11">
                  <c:v>170985</c:v>
                </c:pt>
                <c:pt idx="12">
                  <c:v>185497</c:v>
                </c:pt>
                <c:pt idx="13">
                  <c:v>185035</c:v>
                </c:pt>
                <c:pt idx="14">
                  <c:v>186409</c:v>
                </c:pt>
                <c:pt idx="15">
                  <c:v>185218</c:v>
                </c:pt>
                <c:pt idx="16">
                  <c:v>185282</c:v>
                </c:pt>
                <c:pt idx="17">
                  <c:v>184895</c:v>
                </c:pt>
                <c:pt idx="18">
                  <c:v>184309</c:v>
                </c:pt>
                <c:pt idx="19">
                  <c:v>183112</c:v>
                </c:pt>
                <c:pt idx="20">
                  <c:v>180056</c:v>
                </c:pt>
                <c:pt idx="21">
                  <c:v>178065</c:v>
                </c:pt>
                <c:pt idx="22">
                  <c:v>179531</c:v>
                </c:pt>
                <c:pt idx="23">
                  <c:v>181046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3-4A3E-A32A-9EADDE24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1712"/>
        <c:axId val="1134765807"/>
      </c:scatterChart>
      <c:valAx>
        <c:axId val="7697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65807"/>
        <c:crosses val="autoZero"/>
        <c:crossBetween val="midCat"/>
      </c:valAx>
      <c:valAx>
        <c:axId val="11347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14</xdr:row>
      <xdr:rowOff>128587</xdr:rowOff>
    </xdr:from>
    <xdr:to>
      <xdr:col>29</xdr:col>
      <xdr:colOff>76200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A7398-6927-1BC9-BE79-244BDF3D2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400050</xdr:colOff>
      <xdr:row>6</xdr:row>
      <xdr:rowOff>157162</xdr:rowOff>
    </xdr:from>
    <xdr:to>
      <xdr:col>29</xdr:col>
      <xdr:colOff>95250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0CFF9-3F58-D25D-C836-72CC7474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6</xdr:row>
      <xdr:rowOff>166687</xdr:rowOff>
    </xdr:from>
    <xdr:to>
      <xdr:col>28</xdr:col>
      <xdr:colOff>533400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3CD2B-78BB-4DEE-6E36-68C6774C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166687</xdr:rowOff>
    </xdr:from>
    <xdr:to>
      <xdr:col>27</xdr:col>
      <xdr:colOff>304800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51A57-6C29-67E5-BA1A-7B245E1F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7</xdr:row>
      <xdr:rowOff>33337</xdr:rowOff>
    </xdr:from>
    <xdr:to>
      <xdr:col>26</xdr:col>
      <xdr:colOff>161925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99CA9-E5D3-628D-820F-B92B21A4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7</xdr:row>
      <xdr:rowOff>61912</xdr:rowOff>
    </xdr:from>
    <xdr:to>
      <xdr:col>28</xdr:col>
      <xdr:colOff>38100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8A9B9-5835-B7CD-C136-51313324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6</xdr:row>
      <xdr:rowOff>147637</xdr:rowOff>
    </xdr:from>
    <xdr:to>
      <xdr:col>27</xdr:col>
      <xdr:colOff>581025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7E301-AAFE-C987-AC4F-83032C89D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542925</xdr:colOff>
      <xdr:row>6</xdr:row>
      <xdr:rowOff>166687</xdr:rowOff>
    </xdr:from>
    <xdr:to>
      <xdr:col>27</xdr:col>
      <xdr:colOff>238125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36094-66DE-826A-4CEC-92C73BDB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5</xdr:row>
      <xdr:rowOff>33337</xdr:rowOff>
    </xdr:from>
    <xdr:to>
      <xdr:col>28</xdr:col>
      <xdr:colOff>400050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9DC3A-C3E9-94CC-E19B-6F8C9C00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7AC7-E2C8-4918-9C19-D78ED5E58C70}">
  <dimension ref="B2:S32"/>
  <sheetViews>
    <sheetView workbookViewId="0">
      <selection activeCell="S32" sqref="S32"/>
    </sheetView>
  </sheetViews>
  <sheetFormatPr defaultRowHeight="15" x14ac:dyDescent="0.25"/>
  <cols>
    <col min="18" max="18" width="11.28515625" bestFit="1" customWidth="1"/>
    <col min="19" max="19" width="12.42578125" bestFit="1" customWidth="1"/>
  </cols>
  <sheetData>
    <row r="2" spans="2:19" x14ac:dyDescent="0.25">
      <c r="B2" t="s">
        <v>0</v>
      </c>
      <c r="C2" t="s">
        <v>22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23</v>
      </c>
      <c r="D4">
        <v>0</v>
      </c>
      <c r="E4">
        <v>10</v>
      </c>
      <c r="F4">
        <v>22.152999999999999</v>
      </c>
      <c r="G4">
        <v>0</v>
      </c>
      <c r="H4">
        <v>0</v>
      </c>
      <c r="I4">
        <v>0</v>
      </c>
      <c r="J4">
        <v>39792.1</v>
      </c>
      <c r="K4" s="1">
        <v>191890000000</v>
      </c>
      <c r="L4">
        <v>438053</v>
      </c>
      <c r="M4">
        <v>0</v>
      </c>
      <c r="N4" s="1">
        <v>43494600</v>
      </c>
      <c r="O4">
        <v>186614</v>
      </c>
      <c r="P4">
        <v>2915880</v>
      </c>
      <c r="Q4">
        <v>2915880</v>
      </c>
      <c r="R4">
        <f>O4/1000</f>
        <v>186.614</v>
      </c>
      <c r="S4">
        <f>R4*J4</f>
        <v>7425762.9494000003</v>
      </c>
    </row>
    <row r="5" spans="2:19" x14ac:dyDescent="0.25">
      <c r="B5" t="s">
        <v>18</v>
      </c>
      <c r="C5" t="s">
        <v>23</v>
      </c>
      <c r="D5">
        <v>1</v>
      </c>
      <c r="E5">
        <v>10</v>
      </c>
      <c r="F5">
        <v>32.152999999999999</v>
      </c>
      <c r="G5">
        <v>0</v>
      </c>
      <c r="H5">
        <v>0</v>
      </c>
      <c r="I5">
        <v>7644.24</v>
      </c>
      <c r="J5">
        <v>296241</v>
      </c>
      <c r="K5" s="1">
        <v>1275270000000</v>
      </c>
      <c r="L5" s="1">
        <v>1129280</v>
      </c>
      <c r="M5">
        <v>0</v>
      </c>
      <c r="N5" s="1">
        <v>53546000</v>
      </c>
      <c r="O5">
        <v>186614</v>
      </c>
      <c r="P5">
        <v>2915880</v>
      </c>
      <c r="Q5">
        <v>2915880</v>
      </c>
      <c r="R5">
        <f t="shared" ref="R5:R29" si="0">O5/1000</f>
        <v>186.614</v>
      </c>
      <c r="S5">
        <f t="shared" ref="S5:S29" si="1">R5*J5</f>
        <v>55282717.973999999</v>
      </c>
    </row>
    <row r="6" spans="2:19" x14ac:dyDescent="0.25">
      <c r="B6" t="s">
        <v>18</v>
      </c>
      <c r="C6" t="s">
        <v>23</v>
      </c>
      <c r="D6">
        <v>2</v>
      </c>
      <c r="E6">
        <v>10</v>
      </c>
      <c r="F6">
        <v>42.152999999999999</v>
      </c>
      <c r="G6">
        <v>0</v>
      </c>
      <c r="H6">
        <v>0</v>
      </c>
      <c r="I6">
        <v>10326.200000000001</v>
      </c>
      <c r="J6">
        <v>321775</v>
      </c>
      <c r="K6" s="1">
        <v>1059710000000</v>
      </c>
      <c r="L6" s="1">
        <v>1029420</v>
      </c>
      <c r="M6">
        <v>0</v>
      </c>
      <c r="N6" s="1">
        <v>84709100</v>
      </c>
      <c r="O6">
        <v>186614</v>
      </c>
      <c r="P6">
        <v>2915880</v>
      </c>
      <c r="Q6">
        <v>2915880</v>
      </c>
      <c r="R6">
        <f t="shared" si="0"/>
        <v>186.614</v>
      </c>
      <c r="S6">
        <f t="shared" si="1"/>
        <v>60047719.850000001</v>
      </c>
    </row>
    <row r="7" spans="2:19" x14ac:dyDescent="0.25">
      <c r="B7" t="s">
        <v>18</v>
      </c>
      <c r="C7" t="s">
        <v>23</v>
      </c>
      <c r="D7">
        <v>3</v>
      </c>
      <c r="E7">
        <v>10</v>
      </c>
      <c r="F7">
        <v>52.152999999999999</v>
      </c>
      <c r="G7">
        <v>0</v>
      </c>
      <c r="H7">
        <v>0</v>
      </c>
      <c r="I7">
        <v>9426.94</v>
      </c>
      <c r="J7">
        <v>316008</v>
      </c>
      <c r="K7" s="1">
        <v>974403000000</v>
      </c>
      <c r="L7">
        <v>987118</v>
      </c>
      <c r="M7">
        <v>0</v>
      </c>
      <c r="N7" s="1">
        <v>51482100</v>
      </c>
      <c r="O7">
        <v>186614</v>
      </c>
      <c r="P7">
        <v>2915880</v>
      </c>
      <c r="Q7">
        <v>2915880</v>
      </c>
      <c r="R7">
        <f t="shared" si="0"/>
        <v>186.614</v>
      </c>
      <c r="S7">
        <f t="shared" si="1"/>
        <v>58971516.912</v>
      </c>
    </row>
    <row r="8" spans="2:19" x14ac:dyDescent="0.25">
      <c r="B8" t="s">
        <v>18</v>
      </c>
      <c r="C8" t="s">
        <v>23</v>
      </c>
      <c r="D8">
        <v>4</v>
      </c>
      <c r="E8">
        <v>10</v>
      </c>
      <c r="F8">
        <v>62.152999999999999</v>
      </c>
      <c r="G8">
        <v>0</v>
      </c>
      <c r="H8">
        <v>0</v>
      </c>
      <c r="I8">
        <v>9329.4500000000007</v>
      </c>
      <c r="J8">
        <v>320327</v>
      </c>
      <c r="K8" s="1">
        <v>978033000000</v>
      </c>
      <c r="L8">
        <v>988955</v>
      </c>
      <c r="M8">
        <v>0</v>
      </c>
      <c r="N8" s="1">
        <v>49615900</v>
      </c>
      <c r="O8">
        <v>186614</v>
      </c>
      <c r="P8">
        <v>2915880</v>
      </c>
      <c r="Q8">
        <v>2915880</v>
      </c>
      <c r="R8">
        <f t="shared" si="0"/>
        <v>186.614</v>
      </c>
      <c r="S8">
        <f t="shared" si="1"/>
        <v>59777502.778000005</v>
      </c>
    </row>
    <row r="9" spans="2:19" x14ac:dyDescent="0.25">
      <c r="B9" t="s">
        <v>18</v>
      </c>
      <c r="C9" t="s">
        <v>23</v>
      </c>
      <c r="D9">
        <v>5</v>
      </c>
      <c r="E9">
        <v>10</v>
      </c>
      <c r="F9">
        <v>72.153000000000006</v>
      </c>
      <c r="G9">
        <v>0</v>
      </c>
      <c r="H9">
        <v>0</v>
      </c>
      <c r="I9">
        <v>10925.8</v>
      </c>
      <c r="J9">
        <v>320259</v>
      </c>
      <c r="K9" s="1">
        <v>956832000000</v>
      </c>
      <c r="L9">
        <v>978178</v>
      </c>
      <c r="M9">
        <v>0</v>
      </c>
      <c r="N9" s="1">
        <v>48155700</v>
      </c>
      <c r="O9">
        <v>186614</v>
      </c>
      <c r="P9">
        <v>2915880</v>
      </c>
      <c r="Q9">
        <v>2915880</v>
      </c>
      <c r="R9">
        <f t="shared" si="0"/>
        <v>186.614</v>
      </c>
      <c r="S9">
        <f>R9*J9</f>
        <v>59764813.026000001</v>
      </c>
    </row>
    <row r="10" spans="2:19" x14ac:dyDescent="0.25">
      <c r="B10" t="s">
        <v>18</v>
      </c>
      <c r="C10" t="s">
        <v>23</v>
      </c>
      <c r="D10">
        <v>6</v>
      </c>
      <c r="E10">
        <v>10</v>
      </c>
      <c r="F10">
        <v>82.153000000000006</v>
      </c>
      <c r="G10">
        <v>0</v>
      </c>
      <c r="H10">
        <v>0</v>
      </c>
      <c r="I10">
        <v>10448.200000000001</v>
      </c>
      <c r="J10">
        <v>319735</v>
      </c>
      <c r="K10" s="1">
        <v>952887000000</v>
      </c>
      <c r="L10">
        <v>976159</v>
      </c>
      <c r="M10">
        <v>0</v>
      </c>
      <c r="N10" s="1">
        <v>42794600</v>
      </c>
      <c r="O10">
        <v>186614</v>
      </c>
      <c r="P10">
        <v>2915880</v>
      </c>
      <c r="Q10">
        <v>2915880</v>
      </c>
      <c r="R10">
        <f t="shared" si="0"/>
        <v>186.614</v>
      </c>
      <c r="S10">
        <f t="shared" si="1"/>
        <v>59667027.289999999</v>
      </c>
    </row>
    <row r="11" spans="2:19" x14ac:dyDescent="0.25">
      <c r="B11" t="s">
        <v>18</v>
      </c>
      <c r="C11" t="s">
        <v>23</v>
      </c>
      <c r="D11">
        <v>7</v>
      </c>
      <c r="E11">
        <v>10</v>
      </c>
      <c r="F11">
        <v>92.153000000000006</v>
      </c>
      <c r="G11">
        <v>0</v>
      </c>
      <c r="H11">
        <v>0</v>
      </c>
      <c r="I11">
        <v>10469.799999999999</v>
      </c>
      <c r="J11">
        <v>318948</v>
      </c>
      <c r="K11" s="1">
        <v>942396000000</v>
      </c>
      <c r="L11">
        <v>970771</v>
      </c>
      <c r="M11">
        <v>0</v>
      </c>
      <c r="N11" s="1">
        <v>57177400</v>
      </c>
      <c r="O11">
        <v>186614</v>
      </c>
      <c r="P11">
        <v>2915880</v>
      </c>
      <c r="Q11">
        <v>2915880</v>
      </c>
      <c r="R11">
        <f t="shared" si="0"/>
        <v>186.614</v>
      </c>
      <c r="S11">
        <f t="shared" si="1"/>
        <v>59520162.072000004</v>
      </c>
    </row>
    <row r="12" spans="2:19" x14ac:dyDescent="0.25">
      <c r="B12" t="s">
        <v>18</v>
      </c>
      <c r="C12" t="s">
        <v>23</v>
      </c>
      <c r="D12">
        <v>8</v>
      </c>
      <c r="E12">
        <v>10</v>
      </c>
      <c r="F12">
        <v>102.15300000000001</v>
      </c>
      <c r="G12">
        <v>0</v>
      </c>
      <c r="H12">
        <v>0</v>
      </c>
      <c r="I12">
        <v>9911.42</v>
      </c>
      <c r="J12">
        <v>318710</v>
      </c>
      <c r="K12" s="1">
        <v>934437000000</v>
      </c>
      <c r="L12">
        <v>966663</v>
      </c>
      <c r="M12">
        <v>0</v>
      </c>
      <c r="N12" s="1">
        <v>46395400</v>
      </c>
      <c r="O12">
        <v>186614</v>
      </c>
      <c r="P12">
        <v>2915880</v>
      </c>
      <c r="Q12">
        <v>2915880</v>
      </c>
      <c r="R12">
        <f t="shared" si="0"/>
        <v>186.614</v>
      </c>
      <c r="S12">
        <f t="shared" si="1"/>
        <v>59475747.940000005</v>
      </c>
    </row>
    <row r="13" spans="2:19" x14ac:dyDescent="0.25">
      <c r="B13" t="s">
        <v>18</v>
      </c>
      <c r="C13" t="s">
        <v>23</v>
      </c>
      <c r="D13">
        <v>9</v>
      </c>
      <c r="E13">
        <v>10</v>
      </c>
      <c r="F13">
        <v>112.15300000000001</v>
      </c>
      <c r="G13">
        <v>0</v>
      </c>
      <c r="H13">
        <v>0</v>
      </c>
      <c r="I13">
        <v>9630.1299999999992</v>
      </c>
      <c r="J13">
        <v>314963</v>
      </c>
      <c r="K13" s="1">
        <v>908983000000</v>
      </c>
      <c r="L13">
        <v>953406</v>
      </c>
      <c r="M13">
        <v>0</v>
      </c>
      <c r="N13" s="1">
        <v>78887600</v>
      </c>
      <c r="O13">
        <v>186614</v>
      </c>
      <c r="P13">
        <v>2915880</v>
      </c>
      <c r="Q13">
        <v>2915880</v>
      </c>
      <c r="R13">
        <f t="shared" si="0"/>
        <v>186.614</v>
      </c>
      <c r="S13">
        <f t="shared" si="1"/>
        <v>58776505.281999998</v>
      </c>
    </row>
    <row r="14" spans="2:19" x14ac:dyDescent="0.25">
      <c r="B14" t="s">
        <v>18</v>
      </c>
      <c r="C14" t="s">
        <v>23</v>
      </c>
      <c r="D14">
        <v>10</v>
      </c>
      <c r="E14">
        <v>10</v>
      </c>
      <c r="F14">
        <v>122.15300000000001</v>
      </c>
      <c r="G14">
        <v>0</v>
      </c>
      <c r="H14">
        <v>0</v>
      </c>
      <c r="I14">
        <v>9928.2199999999993</v>
      </c>
      <c r="J14">
        <v>318133</v>
      </c>
      <c r="K14" s="1">
        <v>932531000000</v>
      </c>
      <c r="L14">
        <v>965676</v>
      </c>
      <c r="M14">
        <v>0</v>
      </c>
      <c r="N14" s="1">
        <v>54219700</v>
      </c>
      <c r="O14">
        <v>186614</v>
      </c>
      <c r="P14">
        <v>2915880</v>
      </c>
      <c r="Q14">
        <v>2915880</v>
      </c>
      <c r="R14">
        <f t="shared" si="0"/>
        <v>186.614</v>
      </c>
      <c r="S14">
        <f t="shared" si="1"/>
        <v>59368071.662</v>
      </c>
    </row>
    <row r="15" spans="2:19" x14ac:dyDescent="0.25">
      <c r="B15" t="s">
        <v>18</v>
      </c>
      <c r="C15" t="s">
        <v>23</v>
      </c>
      <c r="D15">
        <v>11</v>
      </c>
      <c r="E15">
        <v>10</v>
      </c>
      <c r="F15">
        <v>132.15299999999999</v>
      </c>
      <c r="G15">
        <v>0</v>
      </c>
      <c r="H15">
        <v>0</v>
      </c>
      <c r="I15">
        <v>9517.2199999999993</v>
      </c>
      <c r="J15">
        <v>318443</v>
      </c>
      <c r="K15" s="1">
        <v>924465000000</v>
      </c>
      <c r="L15">
        <v>961491</v>
      </c>
      <c r="M15">
        <v>0</v>
      </c>
      <c r="N15" s="1">
        <v>38981300</v>
      </c>
      <c r="O15">
        <v>186614</v>
      </c>
      <c r="P15">
        <v>2915880</v>
      </c>
      <c r="Q15">
        <v>2915880</v>
      </c>
      <c r="R15">
        <f t="shared" si="0"/>
        <v>186.614</v>
      </c>
      <c r="S15">
        <f t="shared" si="1"/>
        <v>59425922.002000004</v>
      </c>
    </row>
    <row r="16" spans="2:19" x14ac:dyDescent="0.25">
      <c r="B16" t="s">
        <v>18</v>
      </c>
      <c r="C16" t="s">
        <v>23</v>
      </c>
      <c r="D16">
        <v>12</v>
      </c>
      <c r="E16">
        <v>10</v>
      </c>
      <c r="F16">
        <v>142.15299999999999</v>
      </c>
      <c r="G16">
        <v>0</v>
      </c>
      <c r="H16">
        <v>0</v>
      </c>
      <c r="I16">
        <v>9573.14</v>
      </c>
      <c r="J16">
        <v>317416</v>
      </c>
      <c r="K16" s="1">
        <v>920407000000</v>
      </c>
      <c r="L16">
        <v>959378</v>
      </c>
      <c r="M16">
        <v>0</v>
      </c>
      <c r="N16" s="1">
        <v>34853700</v>
      </c>
      <c r="O16">
        <v>186614</v>
      </c>
      <c r="P16">
        <v>2915880</v>
      </c>
      <c r="Q16">
        <v>2915880</v>
      </c>
      <c r="R16">
        <f t="shared" si="0"/>
        <v>186.614</v>
      </c>
      <c r="S16">
        <f t="shared" si="1"/>
        <v>59234269.424000002</v>
      </c>
    </row>
    <row r="17" spans="2:19" x14ac:dyDescent="0.25">
      <c r="B17" t="s">
        <v>18</v>
      </c>
      <c r="C17" t="s">
        <v>23</v>
      </c>
      <c r="D17">
        <v>13</v>
      </c>
      <c r="E17">
        <v>10</v>
      </c>
      <c r="F17">
        <v>152.15299999999999</v>
      </c>
      <c r="G17">
        <v>0</v>
      </c>
      <c r="H17">
        <v>0</v>
      </c>
      <c r="I17">
        <v>9676.67</v>
      </c>
      <c r="J17">
        <v>318400</v>
      </c>
      <c r="K17" s="1">
        <v>928825000000</v>
      </c>
      <c r="L17">
        <v>963756</v>
      </c>
      <c r="M17">
        <v>0</v>
      </c>
      <c r="N17" s="1">
        <v>45296500</v>
      </c>
      <c r="O17">
        <v>186614</v>
      </c>
      <c r="P17">
        <v>2915880</v>
      </c>
      <c r="Q17">
        <v>2915880</v>
      </c>
      <c r="R17">
        <f t="shared" si="0"/>
        <v>186.614</v>
      </c>
      <c r="S17">
        <f t="shared" si="1"/>
        <v>59417897.600000001</v>
      </c>
    </row>
    <row r="18" spans="2:19" x14ac:dyDescent="0.25">
      <c r="B18" t="s">
        <v>18</v>
      </c>
      <c r="C18" t="s">
        <v>23</v>
      </c>
      <c r="D18">
        <v>14</v>
      </c>
      <c r="E18">
        <v>10</v>
      </c>
      <c r="F18">
        <v>162.15299999999999</v>
      </c>
      <c r="G18">
        <v>0</v>
      </c>
      <c r="H18">
        <v>0</v>
      </c>
      <c r="I18">
        <v>9408.08</v>
      </c>
      <c r="J18">
        <v>318213</v>
      </c>
      <c r="K18" s="1">
        <v>924873000000</v>
      </c>
      <c r="L18">
        <v>961703</v>
      </c>
      <c r="M18">
        <v>0</v>
      </c>
      <c r="N18" s="1">
        <v>44039200</v>
      </c>
      <c r="O18">
        <v>186614</v>
      </c>
      <c r="P18">
        <v>2915880</v>
      </c>
      <c r="Q18">
        <v>2915880</v>
      </c>
      <c r="R18">
        <f t="shared" si="0"/>
        <v>186.614</v>
      </c>
      <c r="S18">
        <f t="shared" si="1"/>
        <v>59383000.781999998</v>
      </c>
    </row>
    <row r="19" spans="2:19" x14ac:dyDescent="0.25">
      <c r="B19" t="s">
        <v>18</v>
      </c>
      <c r="C19" t="s">
        <v>23</v>
      </c>
      <c r="D19">
        <v>15</v>
      </c>
      <c r="E19">
        <v>10</v>
      </c>
      <c r="F19">
        <v>172.15299999999999</v>
      </c>
      <c r="G19">
        <v>0</v>
      </c>
      <c r="H19">
        <v>0</v>
      </c>
      <c r="I19">
        <v>8374.64</v>
      </c>
      <c r="J19">
        <v>313992</v>
      </c>
      <c r="K19" s="1">
        <v>907621000000</v>
      </c>
      <c r="L19">
        <v>952691</v>
      </c>
      <c r="M19">
        <v>0</v>
      </c>
      <c r="N19" s="1">
        <v>39201700</v>
      </c>
      <c r="O19">
        <v>186614</v>
      </c>
      <c r="P19">
        <v>2915880</v>
      </c>
      <c r="Q19">
        <v>2915880</v>
      </c>
      <c r="R19">
        <f t="shared" si="0"/>
        <v>186.614</v>
      </c>
      <c r="S19">
        <f t="shared" si="1"/>
        <v>58595303.088</v>
      </c>
    </row>
    <row r="20" spans="2:19" x14ac:dyDescent="0.25">
      <c r="B20" t="s">
        <v>18</v>
      </c>
      <c r="C20" t="s">
        <v>23</v>
      </c>
      <c r="D20">
        <v>16</v>
      </c>
      <c r="E20">
        <v>10</v>
      </c>
      <c r="F20">
        <v>182.15299999999999</v>
      </c>
      <c r="G20">
        <v>0</v>
      </c>
      <c r="H20">
        <v>0</v>
      </c>
      <c r="I20">
        <v>9152.3799999999992</v>
      </c>
      <c r="J20">
        <v>317485</v>
      </c>
      <c r="K20" s="1">
        <v>928939000000</v>
      </c>
      <c r="L20">
        <v>963815</v>
      </c>
      <c r="M20">
        <v>0</v>
      </c>
      <c r="N20" s="1">
        <v>59979200</v>
      </c>
      <c r="O20">
        <v>186614</v>
      </c>
      <c r="P20">
        <v>2915880</v>
      </c>
      <c r="Q20">
        <v>2915880</v>
      </c>
      <c r="R20">
        <f t="shared" si="0"/>
        <v>186.614</v>
      </c>
      <c r="S20">
        <f t="shared" si="1"/>
        <v>59247145.789999999</v>
      </c>
    </row>
    <row r="21" spans="2:19" x14ac:dyDescent="0.25">
      <c r="B21" t="s">
        <v>18</v>
      </c>
      <c r="C21" t="s">
        <v>23</v>
      </c>
      <c r="D21">
        <v>17</v>
      </c>
      <c r="E21">
        <v>20</v>
      </c>
      <c r="F21">
        <v>197.15299999999999</v>
      </c>
      <c r="G21">
        <v>0</v>
      </c>
      <c r="H21">
        <v>0</v>
      </c>
      <c r="I21">
        <v>8837.18</v>
      </c>
      <c r="J21">
        <v>317485</v>
      </c>
      <c r="K21" s="1">
        <v>920317000000</v>
      </c>
      <c r="L21">
        <v>959331</v>
      </c>
      <c r="M21">
        <v>0</v>
      </c>
      <c r="N21" s="1">
        <v>32174200</v>
      </c>
      <c r="O21">
        <v>186614</v>
      </c>
      <c r="P21">
        <v>2915880</v>
      </c>
      <c r="Q21">
        <v>2915880</v>
      </c>
      <c r="R21">
        <f t="shared" si="0"/>
        <v>186.614</v>
      </c>
      <c r="S21">
        <f t="shared" si="1"/>
        <v>59247145.789999999</v>
      </c>
    </row>
    <row r="22" spans="2:19" x14ac:dyDescent="0.25">
      <c r="B22" t="s">
        <v>18</v>
      </c>
      <c r="C22" t="s">
        <v>23</v>
      </c>
      <c r="D22">
        <v>18</v>
      </c>
      <c r="E22">
        <v>30</v>
      </c>
      <c r="F22">
        <v>222.15299999999999</v>
      </c>
      <c r="G22">
        <v>0</v>
      </c>
      <c r="H22">
        <v>0</v>
      </c>
      <c r="I22">
        <v>18342.7</v>
      </c>
      <c r="J22">
        <v>315408</v>
      </c>
      <c r="K22" s="1">
        <v>731044000000</v>
      </c>
      <c r="L22">
        <v>855011</v>
      </c>
      <c r="M22">
        <v>0</v>
      </c>
      <c r="N22" s="1">
        <v>21218700</v>
      </c>
      <c r="O22">
        <v>186614</v>
      </c>
      <c r="P22">
        <v>2915880</v>
      </c>
      <c r="Q22">
        <v>2915880</v>
      </c>
      <c r="R22">
        <f t="shared" si="0"/>
        <v>186.614</v>
      </c>
      <c r="S22">
        <f t="shared" si="1"/>
        <v>58859548.512000002</v>
      </c>
    </row>
    <row r="23" spans="2:19" x14ac:dyDescent="0.25">
      <c r="B23" t="s">
        <v>18</v>
      </c>
      <c r="C23" t="s">
        <v>23</v>
      </c>
      <c r="D23">
        <v>19</v>
      </c>
      <c r="E23">
        <v>45</v>
      </c>
      <c r="F23">
        <v>259.65300000000002</v>
      </c>
      <c r="G23">
        <v>0</v>
      </c>
      <c r="H23">
        <v>0</v>
      </c>
      <c r="I23">
        <v>18040.900000000001</v>
      </c>
      <c r="J23">
        <v>313727</v>
      </c>
      <c r="K23" s="1">
        <v>726452000000</v>
      </c>
      <c r="L23">
        <v>852322</v>
      </c>
      <c r="M23">
        <v>0</v>
      </c>
      <c r="N23" s="1">
        <v>30020000</v>
      </c>
      <c r="O23">
        <v>186614</v>
      </c>
      <c r="P23">
        <v>2915880</v>
      </c>
      <c r="Q23">
        <v>2915880</v>
      </c>
      <c r="R23">
        <f t="shared" si="0"/>
        <v>186.614</v>
      </c>
      <c r="S23">
        <f t="shared" si="1"/>
        <v>58545850.377999999</v>
      </c>
    </row>
    <row r="24" spans="2:19" x14ac:dyDescent="0.25">
      <c r="B24" t="s">
        <v>18</v>
      </c>
      <c r="C24" t="s">
        <v>23</v>
      </c>
      <c r="D24">
        <v>20</v>
      </c>
      <c r="E24">
        <v>90</v>
      </c>
      <c r="F24">
        <v>327.15300000000002</v>
      </c>
      <c r="G24">
        <v>0</v>
      </c>
      <c r="H24">
        <v>0</v>
      </c>
      <c r="I24">
        <v>21407</v>
      </c>
      <c r="J24">
        <v>313179</v>
      </c>
      <c r="K24" s="1">
        <v>683703000000</v>
      </c>
      <c r="L24">
        <v>826863</v>
      </c>
      <c r="M24">
        <v>0</v>
      </c>
      <c r="N24" s="1">
        <v>17264800</v>
      </c>
      <c r="O24">
        <v>186614</v>
      </c>
      <c r="P24">
        <v>2915880</v>
      </c>
      <c r="Q24">
        <v>2915880</v>
      </c>
      <c r="R24">
        <f t="shared" si="0"/>
        <v>186.614</v>
      </c>
      <c r="S24">
        <f t="shared" si="1"/>
        <v>58443585.906000003</v>
      </c>
    </row>
    <row r="25" spans="2:19" x14ac:dyDescent="0.25">
      <c r="B25" t="s">
        <v>18</v>
      </c>
      <c r="C25" t="s">
        <v>23</v>
      </c>
      <c r="D25">
        <v>21</v>
      </c>
      <c r="E25">
        <v>120</v>
      </c>
      <c r="F25">
        <v>432.15300000000002</v>
      </c>
      <c r="G25">
        <v>0</v>
      </c>
      <c r="H25">
        <v>0</v>
      </c>
      <c r="I25">
        <v>22646.400000000001</v>
      </c>
      <c r="J25">
        <v>310448</v>
      </c>
      <c r="K25" s="1">
        <v>651240000000</v>
      </c>
      <c r="L25">
        <v>806994</v>
      </c>
      <c r="M25">
        <v>0</v>
      </c>
      <c r="N25" s="1">
        <v>10953300</v>
      </c>
      <c r="O25">
        <v>186614</v>
      </c>
      <c r="P25">
        <v>2915880</v>
      </c>
      <c r="Q25">
        <v>2915880</v>
      </c>
      <c r="R25">
        <f t="shared" si="0"/>
        <v>186.614</v>
      </c>
      <c r="S25">
        <f t="shared" si="1"/>
        <v>57933943.072000004</v>
      </c>
    </row>
    <row r="26" spans="2:19" x14ac:dyDescent="0.25">
      <c r="B26" t="s">
        <v>18</v>
      </c>
      <c r="C26" t="s">
        <v>23</v>
      </c>
      <c r="D26">
        <v>22</v>
      </c>
      <c r="E26">
        <v>210</v>
      </c>
      <c r="F26">
        <v>597.15300000000002</v>
      </c>
      <c r="G26">
        <v>0</v>
      </c>
      <c r="H26">
        <v>0</v>
      </c>
      <c r="I26">
        <v>21809.200000000001</v>
      </c>
      <c r="J26">
        <v>307608</v>
      </c>
      <c r="K26" s="1">
        <v>643961000000</v>
      </c>
      <c r="L26">
        <v>802472</v>
      </c>
      <c r="M26">
        <v>0</v>
      </c>
      <c r="N26" s="1">
        <v>13020900</v>
      </c>
      <c r="O26">
        <v>186614</v>
      </c>
      <c r="P26">
        <v>2915880</v>
      </c>
      <c r="Q26">
        <v>2915880</v>
      </c>
      <c r="R26">
        <f t="shared" si="0"/>
        <v>186.614</v>
      </c>
      <c r="S26">
        <f t="shared" si="1"/>
        <v>57403959.311999999</v>
      </c>
    </row>
    <row r="27" spans="2:19" x14ac:dyDescent="0.25">
      <c r="B27" t="s">
        <v>18</v>
      </c>
      <c r="C27" t="s">
        <v>23</v>
      </c>
      <c r="D27">
        <v>23</v>
      </c>
      <c r="E27">
        <v>300</v>
      </c>
      <c r="F27">
        <v>852.15300000000002</v>
      </c>
      <c r="G27">
        <v>0</v>
      </c>
      <c r="H27">
        <v>0</v>
      </c>
      <c r="I27">
        <v>21043.1</v>
      </c>
      <c r="J27">
        <v>304042</v>
      </c>
      <c r="K27" s="1">
        <v>616802000000</v>
      </c>
      <c r="L27">
        <v>785368</v>
      </c>
      <c r="M27">
        <v>0</v>
      </c>
      <c r="N27" s="1">
        <v>8910150</v>
      </c>
      <c r="O27">
        <v>186614</v>
      </c>
      <c r="P27">
        <v>2915880</v>
      </c>
      <c r="Q27">
        <v>2915880</v>
      </c>
      <c r="R27">
        <f t="shared" si="0"/>
        <v>186.614</v>
      </c>
      <c r="S27">
        <f t="shared" si="1"/>
        <v>56738493.788000003</v>
      </c>
    </row>
    <row r="28" spans="2:19" x14ac:dyDescent="0.25">
      <c r="B28" t="s">
        <v>18</v>
      </c>
      <c r="C28" t="s">
        <v>23</v>
      </c>
      <c r="D28">
        <v>24</v>
      </c>
      <c r="E28">
        <v>180</v>
      </c>
      <c r="F28">
        <v>1092.153</v>
      </c>
      <c r="G28">
        <v>0</v>
      </c>
      <c r="H28">
        <v>0</v>
      </c>
      <c r="I28">
        <v>18819.599999999999</v>
      </c>
      <c r="J28">
        <v>300331</v>
      </c>
      <c r="K28" s="1">
        <v>600673000000</v>
      </c>
      <c r="L28">
        <v>775031</v>
      </c>
      <c r="M28">
        <v>0</v>
      </c>
      <c r="N28" s="1">
        <v>8552170</v>
      </c>
      <c r="O28">
        <v>186614</v>
      </c>
      <c r="P28">
        <v>2915880</v>
      </c>
      <c r="Q28">
        <v>2915880</v>
      </c>
      <c r="R28">
        <f t="shared" si="0"/>
        <v>186.614</v>
      </c>
      <c r="S28">
        <f t="shared" si="1"/>
        <v>56045969.234000005</v>
      </c>
    </row>
    <row r="29" spans="2:19" x14ac:dyDescent="0.25">
      <c r="B29" t="s">
        <v>18</v>
      </c>
      <c r="C29" t="s">
        <v>23</v>
      </c>
      <c r="D29">
        <v>25</v>
      </c>
      <c r="E29">
        <v>60</v>
      </c>
      <c r="F29">
        <v>1212.153</v>
      </c>
      <c r="G29">
        <v>0</v>
      </c>
      <c r="H29">
        <v>0</v>
      </c>
      <c r="I29">
        <v>10592.9</v>
      </c>
      <c r="J29">
        <v>299583</v>
      </c>
      <c r="K29" s="1">
        <v>661379000000</v>
      </c>
      <c r="L29">
        <v>813252</v>
      </c>
      <c r="M29">
        <v>0</v>
      </c>
      <c r="N29" s="1">
        <v>16528500</v>
      </c>
      <c r="O29">
        <v>186614</v>
      </c>
      <c r="P29">
        <v>2915880</v>
      </c>
      <c r="Q29">
        <v>2915880</v>
      </c>
      <c r="R29">
        <f t="shared" si="0"/>
        <v>186.614</v>
      </c>
      <c r="S29">
        <f t="shared" si="1"/>
        <v>55906381.962000005</v>
      </c>
    </row>
    <row r="31" spans="2:19" x14ac:dyDescent="0.25">
      <c r="S31">
        <f>AVERAGE(S6:S29)</f>
        <v>58741561.810499996</v>
      </c>
    </row>
    <row r="32" spans="2:19" x14ac:dyDescent="0.25">
      <c r="S32" s="2">
        <f>S31/1000000</f>
        <v>58.741561810499995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F4E-1E11-4D68-8547-0A0852786795}">
  <dimension ref="B2:S32"/>
  <sheetViews>
    <sheetView workbookViewId="0">
      <selection activeCell="S32" sqref="S32"/>
    </sheetView>
  </sheetViews>
  <sheetFormatPr defaultRowHeight="15" x14ac:dyDescent="0.25"/>
  <cols>
    <col min="18" max="18" width="12.140625" bestFit="1" customWidth="1"/>
  </cols>
  <sheetData>
    <row r="2" spans="2:19" x14ac:dyDescent="0.25">
      <c r="B2" t="s">
        <v>0</v>
      </c>
      <c r="C2" t="s">
        <v>27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28</v>
      </c>
      <c r="D4">
        <v>0</v>
      </c>
      <c r="E4">
        <v>10</v>
      </c>
      <c r="F4">
        <v>489.13400000000001</v>
      </c>
      <c r="G4">
        <v>0</v>
      </c>
      <c r="H4">
        <v>0</v>
      </c>
      <c r="I4">
        <v>0</v>
      </c>
      <c r="J4">
        <v>41751.5</v>
      </c>
      <c r="K4" s="1">
        <v>36446400000</v>
      </c>
      <c r="L4">
        <v>190909</v>
      </c>
      <c r="M4">
        <v>0</v>
      </c>
      <c r="N4" s="1">
        <v>16405400</v>
      </c>
      <c r="O4">
        <v>186614</v>
      </c>
      <c r="P4">
        <v>2915880</v>
      </c>
      <c r="Q4">
        <v>2915880</v>
      </c>
      <c r="R4">
        <f>O4/1000</f>
        <v>186.614</v>
      </c>
      <c r="S4">
        <f>$R4*$J4</f>
        <v>7791414.4210000001</v>
      </c>
    </row>
    <row r="5" spans="2:19" x14ac:dyDescent="0.25">
      <c r="B5" t="s">
        <v>18</v>
      </c>
      <c r="C5" t="s">
        <v>28</v>
      </c>
      <c r="D5">
        <v>1</v>
      </c>
      <c r="E5">
        <v>10</v>
      </c>
      <c r="F5">
        <v>499.13400000000001</v>
      </c>
      <c r="G5">
        <v>0</v>
      </c>
      <c r="H5">
        <v>0</v>
      </c>
      <c r="I5">
        <v>5721.49</v>
      </c>
      <c r="J5">
        <v>250151</v>
      </c>
      <c r="K5" s="1">
        <v>2934250000000</v>
      </c>
      <c r="L5" s="1">
        <v>1712960</v>
      </c>
      <c r="M5">
        <v>0</v>
      </c>
      <c r="N5" s="1">
        <v>93738000</v>
      </c>
      <c r="O5">
        <v>186614</v>
      </c>
      <c r="P5">
        <v>2915880</v>
      </c>
      <c r="Q5">
        <v>2915880</v>
      </c>
      <c r="R5">
        <f t="shared" ref="R5:R29" si="0">O5/1000</f>
        <v>186.614</v>
      </c>
      <c r="S5">
        <f>$R5*$J5</f>
        <v>46681678.714000002</v>
      </c>
    </row>
    <row r="6" spans="2:19" x14ac:dyDescent="0.25">
      <c r="B6" t="s">
        <v>18</v>
      </c>
      <c r="C6" t="s">
        <v>28</v>
      </c>
      <c r="D6">
        <v>2</v>
      </c>
      <c r="E6">
        <v>10</v>
      </c>
      <c r="F6">
        <v>509.13400000000001</v>
      </c>
      <c r="G6">
        <v>0</v>
      </c>
      <c r="H6">
        <v>0</v>
      </c>
      <c r="I6">
        <v>14427.3</v>
      </c>
      <c r="J6">
        <v>394984</v>
      </c>
      <c r="K6" s="1">
        <v>4721390000000</v>
      </c>
      <c r="L6" s="1">
        <v>2172880</v>
      </c>
      <c r="M6">
        <v>0</v>
      </c>
      <c r="N6" s="1">
        <v>94547800</v>
      </c>
      <c r="O6">
        <v>186614</v>
      </c>
      <c r="P6">
        <v>2915880</v>
      </c>
      <c r="Q6">
        <v>2915880</v>
      </c>
      <c r="R6">
        <f t="shared" si="0"/>
        <v>186.614</v>
      </c>
      <c r="S6">
        <f t="shared" ref="S6:S29" si="1">$R6*$J6</f>
        <v>73709544.175999999</v>
      </c>
    </row>
    <row r="7" spans="2:19" x14ac:dyDescent="0.25">
      <c r="B7" t="s">
        <v>18</v>
      </c>
      <c r="C7" t="s">
        <v>28</v>
      </c>
      <c r="D7">
        <v>3</v>
      </c>
      <c r="E7">
        <v>10</v>
      </c>
      <c r="F7">
        <v>519.13400000000001</v>
      </c>
      <c r="G7">
        <v>0</v>
      </c>
      <c r="H7">
        <v>0</v>
      </c>
      <c r="I7">
        <v>13590.9</v>
      </c>
      <c r="J7">
        <v>406659</v>
      </c>
      <c r="K7" s="1">
        <v>3752350000000</v>
      </c>
      <c r="L7" s="1">
        <v>1937100</v>
      </c>
      <c r="M7">
        <v>0</v>
      </c>
      <c r="N7" s="1">
        <v>74222300</v>
      </c>
      <c r="O7">
        <v>186614</v>
      </c>
      <c r="P7">
        <v>2915880</v>
      </c>
      <c r="Q7">
        <v>2915880</v>
      </c>
      <c r="R7">
        <f t="shared" si="0"/>
        <v>186.614</v>
      </c>
      <c r="S7">
        <f t="shared" si="1"/>
        <v>75888262.626000002</v>
      </c>
    </row>
    <row r="8" spans="2:19" x14ac:dyDescent="0.25">
      <c r="B8" t="s">
        <v>18</v>
      </c>
      <c r="C8" t="s">
        <v>28</v>
      </c>
      <c r="D8">
        <v>4</v>
      </c>
      <c r="E8">
        <v>10</v>
      </c>
      <c r="F8">
        <v>529.13400000000001</v>
      </c>
      <c r="G8">
        <v>0</v>
      </c>
      <c r="H8">
        <v>0</v>
      </c>
      <c r="I8">
        <v>14761.6</v>
      </c>
      <c r="J8">
        <v>406061</v>
      </c>
      <c r="K8" s="1">
        <v>3643140000000</v>
      </c>
      <c r="L8" s="1">
        <v>1908700</v>
      </c>
      <c r="M8">
        <v>0</v>
      </c>
      <c r="N8" s="1">
        <v>69098900</v>
      </c>
      <c r="O8">
        <v>186614</v>
      </c>
      <c r="P8">
        <v>2915880</v>
      </c>
      <c r="Q8">
        <v>2915880</v>
      </c>
      <c r="R8">
        <f t="shared" si="0"/>
        <v>186.614</v>
      </c>
      <c r="S8">
        <f t="shared" si="1"/>
        <v>75776667.453999996</v>
      </c>
    </row>
    <row r="9" spans="2:19" x14ac:dyDescent="0.25">
      <c r="B9" t="s">
        <v>18</v>
      </c>
      <c r="C9" t="s">
        <v>28</v>
      </c>
      <c r="D9">
        <v>5</v>
      </c>
      <c r="E9">
        <v>10</v>
      </c>
      <c r="F9">
        <v>539.13400000000001</v>
      </c>
      <c r="G9">
        <v>0</v>
      </c>
      <c r="H9">
        <v>0</v>
      </c>
      <c r="I9">
        <v>14971.8</v>
      </c>
      <c r="J9">
        <v>405112</v>
      </c>
      <c r="K9" s="1">
        <v>3562880000000</v>
      </c>
      <c r="L9" s="1">
        <v>1887560</v>
      </c>
      <c r="M9">
        <v>0</v>
      </c>
      <c r="N9" s="1">
        <v>61322400</v>
      </c>
      <c r="O9">
        <v>186614</v>
      </c>
      <c r="P9">
        <v>2915880</v>
      </c>
      <c r="Q9">
        <v>2915880</v>
      </c>
      <c r="R9">
        <f t="shared" si="0"/>
        <v>186.614</v>
      </c>
      <c r="S9">
        <f t="shared" si="1"/>
        <v>75599570.768000007</v>
      </c>
    </row>
    <row r="10" spans="2:19" x14ac:dyDescent="0.25">
      <c r="B10" t="s">
        <v>18</v>
      </c>
      <c r="C10" t="s">
        <v>28</v>
      </c>
      <c r="D10">
        <v>6</v>
      </c>
      <c r="E10">
        <v>10</v>
      </c>
      <c r="F10">
        <v>549.13400000000001</v>
      </c>
      <c r="G10">
        <v>0</v>
      </c>
      <c r="H10">
        <v>0</v>
      </c>
      <c r="I10">
        <v>13728.2</v>
      </c>
      <c r="J10">
        <v>404887</v>
      </c>
      <c r="K10" s="1">
        <v>3512720000000</v>
      </c>
      <c r="L10" s="1">
        <v>1874220</v>
      </c>
      <c r="M10">
        <v>0</v>
      </c>
      <c r="N10" s="1">
        <v>56229100</v>
      </c>
      <c r="O10">
        <v>186614</v>
      </c>
      <c r="P10">
        <v>2915880</v>
      </c>
      <c r="Q10">
        <v>2915880</v>
      </c>
      <c r="R10">
        <f t="shared" si="0"/>
        <v>186.614</v>
      </c>
      <c r="S10">
        <f t="shared" si="1"/>
        <v>75557582.618000001</v>
      </c>
    </row>
    <row r="11" spans="2:19" x14ac:dyDescent="0.25">
      <c r="B11" t="s">
        <v>18</v>
      </c>
      <c r="C11" t="s">
        <v>28</v>
      </c>
      <c r="D11">
        <v>7</v>
      </c>
      <c r="E11">
        <v>10</v>
      </c>
      <c r="F11">
        <v>559.13400000000001</v>
      </c>
      <c r="G11">
        <v>0</v>
      </c>
      <c r="H11">
        <v>0</v>
      </c>
      <c r="I11">
        <v>13149.8</v>
      </c>
      <c r="J11">
        <v>404650</v>
      </c>
      <c r="K11" s="1">
        <v>3499230000000</v>
      </c>
      <c r="L11" s="1">
        <v>1870620</v>
      </c>
      <c r="M11">
        <v>0</v>
      </c>
      <c r="N11" s="1">
        <v>61554200</v>
      </c>
      <c r="O11">
        <v>186614</v>
      </c>
      <c r="P11">
        <v>2915880</v>
      </c>
      <c r="Q11">
        <v>2915880</v>
      </c>
      <c r="R11">
        <f t="shared" si="0"/>
        <v>186.614</v>
      </c>
      <c r="S11">
        <f t="shared" si="1"/>
        <v>75513355.100000009</v>
      </c>
    </row>
    <row r="12" spans="2:19" x14ac:dyDescent="0.25">
      <c r="B12" t="s">
        <v>18</v>
      </c>
      <c r="C12" t="s">
        <v>28</v>
      </c>
      <c r="D12">
        <v>8</v>
      </c>
      <c r="E12">
        <v>10</v>
      </c>
      <c r="F12">
        <v>569.13400000000001</v>
      </c>
      <c r="G12">
        <v>0</v>
      </c>
      <c r="H12">
        <v>0</v>
      </c>
      <c r="I12">
        <v>13021.2</v>
      </c>
      <c r="J12">
        <v>398208</v>
      </c>
      <c r="K12" s="1">
        <v>3379730000000</v>
      </c>
      <c r="L12" s="1">
        <v>1838400</v>
      </c>
      <c r="M12">
        <v>0</v>
      </c>
      <c r="N12" s="1">
        <v>53333300</v>
      </c>
      <c r="O12">
        <v>186614</v>
      </c>
      <c r="P12">
        <v>2915880</v>
      </c>
      <c r="Q12">
        <v>2915880</v>
      </c>
      <c r="R12">
        <f t="shared" si="0"/>
        <v>186.614</v>
      </c>
      <c r="S12">
        <f t="shared" si="1"/>
        <v>74311187.711999997</v>
      </c>
    </row>
    <row r="13" spans="2:19" x14ac:dyDescent="0.25">
      <c r="B13" t="s">
        <v>18</v>
      </c>
      <c r="C13" t="s">
        <v>28</v>
      </c>
      <c r="D13">
        <v>9</v>
      </c>
      <c r="E13">
        <v>10</v>
      </c>
      <c r="F13">
        <v>579.13400000000001</v>
      </c>
      <c r="G13">
        <v>0</v>
      </c>
      <c r="H13">
        <v>0</v>
      </c>
      <c r="I13">
        <v>13351.6</v>
      </c>
      <c r="J13">
        <v>403485</v>
      </c>
      <c r="K13" s="1">
        <v>3479790000000</v>
      </c>
      <c r="L13" s="1">
        <v>1865420</v>
      </c>
      <c r="M13">
        <v>0</v>
      </c>
      <c r="N13" s="1">
        <v>54686300</v>
      </c>
      <c r="O13">
        <v>186614</v>
      </c>
      <c r="P13">
        <v>2915880</v>
      </c>
      <c r="Q13">
        <v>2915880</v>
      </c>
      <c r="R13">
        <f t="shared" si="0"/>
        <v>186.614</v>
      </c>
      <c r="S13">
        <f t="shared" si="1"/>
        <v>75295949.790000007</v>
      </c>
    </row>
    <row r="14" spans="2:19" x14ac:dyDescent="0.25">
      <c r="B14" t="s">
        <v>18</v>
      </c>
      <c r="C14" t="s">
        <v>28</v>
      </c>
      <c r="D14">
        <v>10</v>
      </c>
      <c r="E14">
        <v>10</v>
      </c>
      <c r="F14">
        <v>589.13400000000001</v>
      </c>
      <c r="G14">
        <v>0</v>
      </c>
      <c r="H14">
        <v>0</v>
      </c>
      <c r="I14">
        <v>12832.4</v>
      </c>
      <c r="J14">
        <v>401666</v>
      </c>
      <c r="K14" s="1">
        <v>3444420000000</v>
      </c>
      <c r="L14" s="1">
        <v>1855910</v>
      </c>
      <c r="M14">
        <v>0</v>
      </c>
      <c r="N14" s="1">
        <v>52560100</v>
      </c>
      <c r="O14">
        <v>186614</v>
      </c>
      <c r="P14">
        <v>2915880</v>
      </c>
      <c r="Q14">
        <v>2915880</v>
      </c>
      <c r="R14">
        <f t="shared" si="0"/>
        <v>186.614</v>
      </c>
      <c r="S14">
        <f t="shared" si="1"/>
        <v>74956498.923999995</v>
      </c>
    </row>
    <row r="15" spans="2:19" x14ac:dyDescent="0.25">
      <c r="B15" t="s">
        <v>18</v>
      </c>
      <c r="C15" t="s">
        <v>28</v>
      </c>
      <c r="D15">
        <v>11</v>
      </c>
      <c r="E15">
        <v>10</v>
      </c>
      <c r="F15">
        <v>599.13400000000001</v>
      </c>
      <c r="G15">
        <v>0</v>
      </c>
      <c r="H15">
        <v>0</v>
      </c>
      <c r="I15">
        <v>12271.7</v>
      </c>
      <c r="J15">
        <v>402154</v>
      </c>
      <c r="K15" s="1">
        <v>3466350000000</v>
      </c>
      <c r="L15" s="1">
        <v>1861810</v>
      </c>
      <c r="M15">
        <v>0</v>
      </c>
      <c r="N15" s="1">
        <v>57443600</v>
      </c>
      <c r="O15">
        <v>186614</v>
      </c>
      <c r="P15">
        <v>2915880</v>
      </c>
      <c r="Q15">
        <v>2915880</v>
      </c>
      <c r="R15">
        <f t="shared" si="0"/>
        <v>186.614</v>
      </c>
      <c r="S15">
        <f t="shared" si="1"/>
        <v>75047566.556000009</v>
      </c>
    </row>
    <row r="16" spans="2:19" x14ac:dyDescent="0.25">
      <c r="B16" t="s">
        <v>18</v>
      </c>
      <c r="C16" t="s">
        <v>28</v>
      </c>
      <c r="D16">
        <v>12</v>
      </c>
      <c r="E16">
        <v>10</v>
      </c>
      <c r="F16">
        <v>609.13400000000001</v>
      </c>
      <c r="G16">
        <v>0</v>
      </c>
      <c r="H16">
        <v>0</v>
      </c>
      <c r="I16">
        <v>12991.4</v>
      </c>
      <c r="J16">
        <v>401914</v>
      </c>
      <c r="K16" s="1">
        <v>3448230000000</v>
      </c>
      <c r="L16" s="1">
        <v>1856940</v>
      </c>
      <c r="M16">
        <v>0</v>
      </c>
      <c r="N16" s="1">
        <v>53211100</v>
      </c>
      <c r="O16">
        <v>186614</v>
      </c>
      <c r="P16">
        <v>2915880</v>
      </c>
      <c r="Q16">
        <v>2915880</v>
      </c>
      <c r="R16">
        <f t="shared" si="0"/>
        <v>186.614</v>
      </c>
      <c r="S16">
        <f t="shared" si="1"/>
        <v>75002779.195999995</v>
      </c>
    </row>
    <row r="17" spans="2:19" x14ac:dyDescent="0.25">
      <c r="B17" t="s">
        <v>18</v>
      </c>
      <c r="C17" t="s">
        <v>28</v>
      </c>
      <c r="D17">
        <v>13</v>
      </c>
      <c r="E17">
        <v>10</v>
      </c>
      <c r="F17">
        <v>619.13400000000001</v>
      </c>
      <c r="G17">
        <v>0</v>
      </c>
      <c r="H17">
        <v>0</v>
      </c>
      <c r="I17">
        <v>11791.9</v>
      </c>
      <c r="J17">
        <v>401243</v>
      </c>
      <c r="K17" s="1">
        <v>3431760000000</v>
      </c>
      <c r="L17" s="1">
        <v>1852500</v>
      </c>
      <c r="M17">
        <v>0</v>
      </c>
      <c r="N17" s="1">
        <v>64397600</v>
      </c>
      <c r="O17">
        <v>186614</v>
      </c>
      <c r="P17">
        <v>2915880</v>
      </c>
      <c r="Q17">
        <v>2915880</v>
      </c>
      <c r="R17">
        <f t="shared" si="0"/>
        <v>186.614</v>
      </c>
      <c r="S17">
        <f t="shared" si="1"/>
        <v>74877561.202000007</v>
      </c>
    </row>
    <row r="18" spans="2:19" x14ac:dyDescent="0.25">
      <c r="B18" t="s">
        <v>18</v>
      </c>
      <c r="C18" t="s">
        <v>28</v>
      </c>
      <c r="D18">
        <v>14</v>
      </c>
      <c r="E18">
        <v>10</v>
      </c>
      <c r="F18">
        <v>629.13400000000001</v>
      </c>
      <c r="G18">
        <v>0</v>
      </c>
      <c r="H18">
        <v>0</v>
      </c>
      <c r="I18">
        <v>12680.3</v>
      </c>
      <c r="J18">
        <v>396398</v>
      </c>
      <c r="K18" s="1">
        <v>3372180000000</v>
      </c>
      <c r="L18" s="1">
        <v>1836350</v>
      </c>
      <c r="M18">
        <v>0</v>
      </c>
      <c r="N18" s="1">
        <v>51936900</v>
      </c>
      <c r="O18">
        <v>186614</v>
      </c>
      <c r="P18">
        <v>2915880</v>
      </c>
      <c r="Q18">
        <v>2915880</v>
      </c>
      <c r="R18">
        <f t="shared" si="0"/>
        <v>186.614</v>
      </c>
      <c r="S18">
        <f t="shared" si="1"/>
        <v>73973416.372000009</v>
      </c>
    </row>
    <row r="19" spans="2:19" x14ac:dyDescent="0.25">
      <c r="B19" t="s">
        <v>18</v>
      </c>
      <c r="C19" t="s">
        <v>28</v>
      </c>
      <c r="D19">
        <v>15</v>
      </c>
      <c r="E19">
        <v>10</v>
      </c>
      <c r="F19">
        <v>639.13400000000001</v>
      </c>
      <c r="G19">
        <v>0</v>
      </c>
      <c r="H19">
        <v>0</v>
      </c>
      <c r="I19">
        <v>12829.3</v>
      </c>
      <c r="J19">
        <v>401513</v>
      </c>
      <c r="K19" s="1">
        <v>3456850000000</v>
      </c>
      <c r="L19" s="1">
        <v>1859260</v>
      </c>
      <c r="M19">
        <v>0</v>
      </c>
      <c r="N19" s="1">
        <v>52547400</v>
      </c>
      <c r="O19">
        <v>186614</v>
      </c>
      <c r="P19">
        <v>2915880</v>
      </c>
      <c r="Q19">
        <v>2915880</v>
      </c>
      <c r="R19">
        <f t="shared" si="0"/>
        <v>186.614</v>
      </c>
      <c r="S19">
        <f t="shared" si="1"/>
        <v>74927946.982000008</v>
      </c>
    </row>
    <row r="20" spans="2:19" x14ac:dyDescent="0.25">
      <c r="B20" t="s">
        <v>18</v>
      </c>
      <c r="C20" t="s">
        <v>28</v>
      </c>
      <c r="D20">
        <v>16</v>
      </c>
      <c r="E20">
        <v>10</v>
      </c>
      <c r="F20">
        <v>649.13400000000001</v>
      </c>
      <c r="G20">
        <v>0</v>
      </c>
      <c r="H20">
        <v>0</v>
      </c>
      <c r="I20">
        <v>11608.5</v>
      </c>
      <c r="J20">
        <v>400273</v>
      </c>
      <c r="K20" s="1">
        <v>3421420000000</v>
      </c>
      <c r="L20" s="1">
        <v>1849710</v>
      </c>
      <c r="M20">
        <v>0</v>
      </c>
      <c r="N20" s="1">
        <v>54339400</v>
      </c>
      <c r="O20">
        <v>186614</v>
      </c>
      <c r="P20">
        <v>2915880</v>
      </c>
      <c r="Q20">
        <v>2915880</v>
      </c>
      <c r="R20">
        <f t="shared" si="0"/>
        <v>186.614</v>
      </c>
      <c r="S20">
        <f t="shared" si="1"/>
        <v>74696545.622000009</v>
      </c>
    </row>
    <row r="21" spans="2:19" x14ac:dyDescent="0.25">
      <c r="B21" t="s">
        <v>18</v>
      </c>
      <c r="C21" t="s">
        <v>28</v>
      </c>
      <c r="D21">
        <v>17</v>
      </c>
      <c r="E21">
        <v>20</v>
      </c>
      <c r="F21">
        <v>664.13400000000001</v>
      </c>
      <c r="G21">
        <v>0</v>
      </c>
      <c r="H21">
        <v>0</v>
      </c>
      <c r="I21">
        <v>12695.6</v>
      </c>
      <c r="J21">
        <v>401031</v>
      </c>
      <c r="K21" s="1">
        <v>3431520000000</v>
      </c>
      <c r="L21" s="1">
        <v>1852440</v>
      </c>
      <c r="M21">
        <v>0</v>
      </c>
      <c r="N21" s="1">
        <v>51999400</v>
      </c>
      <c r="O21">
        <v>186614</v>
      </c>
      <c r="P21">
        <v>2915880</v>
      </c>
      <c r="Q21">
        <v>2915880</v>
      </c>
      <c r="R21">
        <f t="shared" si="0"/>
        <v>186.614</v>
      </c>
      <c r="S21">
        <f t="shared" si="1"/>
        <v>74837999.033999994</v>
      </c>
    </row>
    <row r="22" spans="2:19" x14ac:dyDescent="0.25">
      <c r="B22" t="s">
        <v>18</v>
      </c>
      <c r="C22" t="s">
        <v>28</v>
      </c>
      <c r="D22">
        <v>18</v>
      </c>
      <c r="E22">
        <v>30</v>
      </c>
      <c r="F22">
        <v>689.13400000000001</v>
      </c>
      <c r="G22">
        <v>0</v>
      </c>
      <c r="H22">
        <v>0</v>
      </c>
      <c r="I22">
        <v>25674.9</v>
      </c>
      <c r="J22">
        <v>397341</v>
      </c>
      <c r="K22" s="1">
        <v>3074950000000</v>
      </c>
      <c r="L22" s="1">
        <v>1753550</v>
      </c>
      <c r="M22">
        <v>0</v>
      </c>
      <c r="N22" s="1">
        <v>44336900</v>
      </c>
      <c r="O22">
        <v>186614</v>
      </c>
      <c r="P22">
        <v>2915880</v>
      </c>
      <c r="Q22">
        <v>2915880</v>
      </c>
      <c r="R22">
        <f t="shared" si="0"/>
        <v>186.614</v>
      </c>
      <c r="S22">
        <f t="shared" si="1"/>
        <v>74149393.373999998</v>
      </c>
    </row>
    <row r="23" spans="2:19" x14ac:dyDescent="0.25">
      <c r="B23" t="s">
        <v>18</v>
      </c>
      <c r="C23" t="s">
        <v>28</v>
      </c>
      <c r="D23">
        <v>19</v>
      </c>
      <c r="E23">
        <v>45</v>
      </c>
      <c r="F23">
        <v>726.63400000000001</v>
      </c>
      <c r="G23">
        <v>0</v>
      </c>
      <c r="H23">
        <v>0</v>
      </c>
      <c r="I23">
        <v>25441.1</v>
      </c>
      <c r="J23">
        <v>397686</v>
      </c>
      <c r="K23" s="1">
        <v>3082480000000</v>
      </c>
      <c r="L23" s="1">
        <v>1755700</v>
      </c>
      <c r="M23">
        <v>0</v>
      </c>
      <c r="N23" s="1">
        <v>39829900</v>
      </c>
      <c r="O23">
        <v>186614</v>
      </c>
      <c r="P23">
        <v>2915880</v>
      </c>
      <c r="Q23">
        <v>2915880</v>
      </c>
      <c r="R23">
        <f t="shared" si="0"/>
        <v>186.614</v>
      </c>
      <c r="S23">
        <f t="shared" si="1"/>
        <v>74213775.203999996</v>
      </c>
    </row>
    <row r="24" spans="2:19" x14ac:dyDescent="0.25">
      <c r="B24" t="s">
        <v>18</v>
      </c>
      <c r="C24" t="s">
        <v>28</v>
      </c>
      <c r="D24">
        <v>20</v>
      </c>
      <c r="E24">
        <v>90</v>
      </c>
      <c r="F24">
        <v>794.13400000000001</v>
      </c>
      <c r="G24">
        <v>0</v>
      </c>
      <c r="H24">
        <v>0</v>
      </c>
      <c r="I24">
        <v>30735.5</v>
      </c>
      <c r="J24">
        <v>395201</v>
      </c>
      <c r="K24" s="1">
        <v>2981820000000</v>
      </c>
      <c r="L24" s="1">
        <v>1726800</v>
      </c>
      <c r="M24">
        <v>0</v>
      </c>
      <c r="N24" s="1">
        <v>34509800</v>
      </c>
      <c r="O24">
        <v>186614</v>
      </c>
      <c r="P24">
        <v>2915880</v>
      </c>
      <c r="Q24">
        <v>2915880</v>
      </c>
      <c r="R24">
        <f t="shared" si="0"/>
        <v>186.614</v>
      </c>
      <c r="S24">
        <f t="shared" si="1"/>
        <v>73750039.414000005</v>
      </c>
    </row>
    <row r="25" spans="2:19" x14ac:dyDescent="0.25">
      <c r="B25" t="s">
        <v>18</v>
      </c>
      <c r="C25" t="s">
        <v>28</v>
      </c>
      <c r="D25">
        <v>21</v>
      </c>
      <c r="E25">
        <v>120</v>
      </c>
      <c r="F25">
        <v>899.13400000000001</v>
      </c>
      <c r="G25">
        <v>0</v>
      </c>
      <c r="H25">
        <v>0</v>
      </c>
      <c r="I25">
        <v>33112.9</v>
      </c>
      <c r="J25">
        <v>392269</v>
      </c>
      <c r="K25" s="1">
        <v>2913110000000</v>
      </c>
      <c r="L25" s="1">
        <v>1706780</v>
      </c>
      <c r="M25">
        <v>0</v>
      </c>
      <c r="N25" s="1">
        <v>34213100</v>
      </c>
      <c r="O25">
        <v>186614</v>
      </c>
      <c r="P25">
        <v>2915880</v>
      </c>
      <c r="Q25">
        <v>2915880</v>
      </c>
      <c r="R25">
        <f t="shared" si="0"/>
        <v>186.614</v>
      </c>
      <c r="S25">
        <f t="shared" si="1"/>
        <v>73202887.166000009</v>
      </c>
    </row>
    <row r="26" spans="2:19" x14ac:dyDescent="0.25">
      <c r="B26" t="s">
        <v>18</v>
      </c>
      <c r="C26" t="s">
        <v>28</v>
      </c>
      <c r="D26">
        <v>22</v>
      </c>
      <c r="E26">
        <v>210</v>
      </c>
      <c r="F26">
        <v>1064.134</v>
      </c>
      <c r="G26">
        <v>0</v>
      </c>
      <c r="H26">
        <v>0</v>
      </c>
      <c r="I26">
        <v>29793.4</v>
      </c>
      <c r="J26">
        <v>389261</v>
      </c>
      <c r="K26" s="1">
        <v>2895270000000</v>
      </c>
      <c r="L26" s="1">
        <v>1701550</v>
      </c>
      <c r="M26">
        <v>0</v>
      </c>
      <c r="N26" s="1">
        <v>33772600</v>
      </c>
      <c r="O26">
        <v>186614</v>
      </c>
      <c r="P26">
        <v>2915880</v>
      </c>
      <c r="Q26">
        <v>2915880</v>
      </c>
      <c r="R26">
        <f t="shared" si="0"/>
        <v>186.614</v>
      </c>
      <c r="S26">
        <f t="shared" si="1"/>
        <v>72641552.254000008</v>
      </c>
    </row>
    <row r="27" spans="2:19" x14ac:dyDescent="0.25">
      <c r="B27" t="s">
        <v>18</v>
      </c>
      <c r="C27" t="s">
        <v>28</v>
      </c>
      <c r="D27">
        <v>23</v>
      </c>
      <c r="E27">
        <v>300</v>
      </c>
      <c r="F27">
        <v>1319.134</v>
      </c>
      <c r="G27">
        <v>0</v>
      </c>
      <c r="H27">
        <v>0</v>
      </c>
      <c r="I27">
        <v>29783.200000000001</v>
      </c>
      <c r="J27">
        <v>386488</v>
      </c>
      <c r="K27" s="1">
        <v>2847930000000</v>
      </c>
      <c r="L27" s="1">
        <v>1687580</v>
      </c>
      <c r="M27">
        <v>0</v>
      </c>
      <c r="N27" s="1">
        <v>33651900</v>
      </c>
      <c r="O27">
        <v>186614</v>
      </c>
      <c r="P27">
        <v>2915880</v>
      </c>
      <c r="Q27">
        <v>2915880</v>
      </c>
      <c r="R27">
        <f t="shared" si="0"/>
        <v>186.614</v>
      </c>
      <c r="S27">
        <f t="shared" si="1"/>
        <v>72124071.631999999</v>
      </c>
    </row>
    <row r="28" spans="2:19" x14ac:dyDescent="0.25">
      <c r="B28" t="s">
        <v>18</v>
      </c>
      <c r="C28" t="s">
        <v>28</v>
      </c>
      <c r="D28">
        <v>24</v>
      </c>
      <c r="E28">
        <v>180</v>
      </c>
      <c r="F28">
        <v>1559.134</v>
      </c>
      <c r="G28">
        <v>0</v>
      </c>
      <c r="H28">
        <v>0</v>
      </c>
      <c r="I28">
        <v>27602</v>
      </c>
      <c r="J28">
        <v>386369</v>
      </c>
      <c r="K28" s="1">
        <v>2880140000000</v>
      </c>
      <c r="L28" s="1">
        <v>1697100</v>
      </c>
      <c r="M28">
        <v>0</v>
      </c>
      <c r="N28" s="1">
        <v>34951400</v>
      </c>
      <c r="O28">
        <v>186614</v>
      </c>
      <c r="P28">
        <v>2915880</v>
      </c>
      <c r="Q28">
        <v>2915880</v>
      </c>
      <c r="R28">
        <f t="shared" si="0"/>
        <v>186.614</v>
      </c>
      <c r="S28">
        <f t="shared" si="1"/>
        <v>72101864.566</v>
      </c>
    </row>
    <row r="29" spans="2:19" x14ac:dyDescent="0.25">
      <c r="B29" t="s">
        <v>18</v>
      </c>
      <c r="C29" t="s">
        <v>28</v>
      </c>
      <c r="D29">
        <v>25</v>
      </c>
      <c r="E29">
        <v>60</v>
      </c>
      <c r="F29">
        <v>1679.134</v>
      </c>
      <c r="G29">
        <v>0</v>
      </c>
      <c r="H29">
        <v>0</v>
      </c>
      <c r="I29">
        <v>16488</v>
      </c>
      <c r="J29">
        <v>389275</v>
      </c>
      <c r="K29" s="1">
        <v>3049450000000</v>
      </c>
      <c r="L29" s="1">
        <v>1746270</v>
      </c>
      <c r="M29">
        <v>0</v>
      </c>
      <c r="N29" s="1">
        <v>45022000</v>
      </c>
      <c r="O29">
        <v>186614</v>
      </c>
      <c r="P29">
        <v>2915880</v>
      </c>
      <c r="Q29">
        <v>2915880</v>
      </c>
      <c r="R29">
        <f t="shared" si="0"/>
        <v>186.614</v>
      </c>
      <c r="S29">
        <f t="shared" si="1"/>
        <v>72644164.850000009</v>
      </c>
    </row>
    <row r="31" spans="2:19" x14ac:dyDescent="0.25">
      <c r="S31">
        <f>AVERAGE(S6:S29)</f>
        <v>74366674.274666652</v>
      </c>
    </row>
    <row r="32" spans="2:19" x14ac:dyDescent="0.25">
      <c r="S32" s="2">
        <f>S31/1000000</f>
        <v>74.36667427466665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9914-C6B4-49F5-8C5F-A12B87FB46DA}">
  <dimension ref="B2:S32"/>
  <sheetViews>
    <sheetView workbookViewId="0">
      <selection activeCell="S32" sqref="S32"/>
    </sheetView>
  </sheetViews>
  <sheetFormatPr defaultRowHeight="15" x14ac:dyDescent="0.25"/>
  <cols>
    <col min="18" max="18" width="12" bestFit="1" customWidth="1"/>
  </cols>
  <sheetData>
    <row r="2" spans="2:19" x14ac:dyDescent="0.25">
      <c r="B2" t="s">
        <v>0</v>
      </c>
      <c r="C2" t="s">
        <v>29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30</v>
      </c>
      <c r="D4">
        <v>0</v>
      </c>
      <c r="E4">
        <v>10</v>
      </c>
      <c r="F4">
        <v>326.62900000000002</v>
      </c>
      <c r="G4">
        <v>0</v>
      </c>
      <c r="H4">
        <v>0</v>
      </c>
      <c r="I4">
        <v>0</v>
      </c>
      <c r="J4">
        <v>1416.75</v>
      </c>
      <c r="K4" s="1">
        <v>1090270000</v>
      </c>
      <c r="L4">
        <v>33019.199999999997</v>
      </c>
      <c r="M4">
        <v>0</v>
      </c>
      <c r="N4" s="1">
        <v>2703840</v>
      </c>
      <c r="O4">
        <v>204821</v>
      </c>
      <c r="P4">
        <v>3200256</v>
      </c>
      <c r="Q4">
        <v>3207168</v>
      </c>
      <c r="R4">
        <f>O4/1000</f>
        <v>204.821</v>
      </c>
      <c r="S4">
        <f>$R4*$J4</f>
        <v>290180.15175000002</v>
      </c>
    </row>
    <row r="5" spans="2:19" x14ac:dyDescent="0.25">
      <c r="B5" t="s">
        <v>18</v>
      </c>
      <c r="C5" t="s">
        <v>30</v>
      </c>
      <c r="D5">
        <v>1</v>
      </c>
      <c r="E5">
        <v>10</v>
      </c>
      <c r="F5">
        <v>336.62900000000002</v>
      </c>
      <c r="G5">
        <v>0</v>
      </c>
      <c r="H5">
        <v>0</v>
      </c>
      <c r="I5">
        <v>0</v>
      </c>
      <c r="J5">
        <v>24469.4</v>
      </c>
      <c r="K5" s="1">
        <v>34773000000</v>
      </c>
      <c r="L5">
        <v>186475</v>
      </c>
      <c r="M5">
        <v>0</v>
      </c>
      <c r="N5" s="1">
        <v>32573600</v>
      </c>
      <c r="O5">
        <v>204821</v>
      </c>
      <c r="P5">
        <v>3200256</v>
      </c>
      <c r="Q5">
        <v>3207168</v>
      </c>
      <c r="R5">
        <f t="shared" ref="R5:R29" si="0">O5/1000</f>
        <v>204.821</v>
      </c>
      <c r="S5">
        <f t="shared" ref="S5:S29" si="1">$R5*$J5</f>
        <v>5011846.9774000002</v>
      </c>
    </row>
    <row r="6" spans="2:19" x14ac:dyDescent="0.25">
      <c r="B6" t="s">
        <v>18</v>
      </c>
      <c r="C6" t="s">
        <v>30</v>
      </c>
      <c r="D6">
        <v>2</v>
      </c>
      <c r="E6">
        <v>10</v>
      </c>
      <c r="F6">
        <v>346.62900000000002</v>
      </c>
      <c r="G6">
        <v>0</v>
      </c>
      <c r="H6">
        <v>0</v>
      </c>
      <c r="I6">
        <v>0</v>
      </c>
      <c r="J6">
        <v>45692.5</v>
      </c>
      <c r="K6" s="1">
        <v>89347200000</v>
      </c>
      <c r="L6">
        <v>298910</v>
      </c>
      <c r="M6">
        <v>0</v>
      </c>
      <c r="N6" s="1">
        <v>40784200</v>
      </c>
      <c r="O6">
        <v>204821</v>
      </c>
      <c r="P6">
        <v>3200256</v>
      </c>
      <c r="Q6">
        <v>3207168</v>
      </c>
      <c r="R6">
        <f t="shared" si="0"/>
        <v>204.821</v>
      </c>
      <c r="S6">
        <f t="shared" si="1"/>
        <v>9358783.5425000004</v>
      </c>
    </row>
    <row r="7" spans="2:19" x14ac:dyDescent="0.25">
      <c r="B7" t="s">
        <v>18</v>
      </c>
      <c r="C7" t="s">
        <v>30</v>
      </c>
      <c r="D7">
        <v>3</v>
      </c>
      <c r="E7">
        <v>10</v>
      </c>
      <c r="F7">
        <v>356.62900000000002</v>
      </c>
      <c r="G7">
        <v>0</v>
      </c>
      <c r="H7">
        <v>0</v>
      </c>
      <c r="I7">
        <v>0</v>
      </c>
      <c r="J7">
        <v>59061.2</v>
      </c>
      <c r="K7" s="1">
        <v>105913000000</v>
      </c>
      <c r="L7">
        <v>325443</v>
      </c>
      <c r="M7">
        <v>0</v>
      </c>
      <c r="N7" s="1">
        <v>35048800</v>
      </c>
      <c r="O7">
        <v>204821</v>
      </c>
      <c r="P7">
        <v>3200256</v>
      </c>
      <c r="Q7">
        <v>3207168</v>
      </c>
      <c r="R7">
        <f t="shared" si="0"/>
        <v>204.821</v>
      </c>
      <c r="S7">
        <f t="shared" si="1"/>
        <v>12096974.0452</v>
      </c>
    </row>
    <row r="8" spans="2:19" x14ac:dyDescent="0.25">
      <c r="B8" t="s">
        <v>18</v>
      </c>
      <c r="C8" t="s">
        <v>30</v>
      </c>
      <c r="D8">
        <v>4</v>
      </c>
      <c r="E8">
        <v>10</v>
      </c>
      <c r="F8">
        <v>366.62900000000002</v>
      </c>
      <c r="G8">
        <v>0</v>
      </c>
      <c r="H8">
        <v>0</v>
      </c>
      <c r="I8">
        <v>0</v>
      </c>
      <c r="J8">
        <v>59607.4</v>
      </c>
      <c r="K8" s="1">
        <v>87679200000</v>
      </c>
      <c r="L8">
        <v>296107</v>
      </c>
      <c r="M8">
        <v>0</v>
      </c>
      <c r="N8" s="1">
        <v>28283600</v>
      </c>
      <c r="O8">
        <v>204821</v>
      </c>
      <c r="P8">
        <v>3200256</v>
      </c>
      <c r="Q8">
        <v>3207168</v>
      </c>
      <c r="R8">
        <f t="shared" si="0"/>
        <v>204.821</v>
      </c>
      <c r="S8">
        <f t="shared" si="1"/>
        <v>12208847.2754</v>
      </c>
    </row>
    <row r="9" spans="2:19" x14ac:dyDescent="0.25">
      <c r="B9" t="s">
        <v>18</v>
      </c>
      <c r="C9" t="s">
        <v>30</v>
      </c>
      <c r="D9">
        <v>5</v>
      </c>
      <c r="E9">
        <v>10</v>
      </c>
      <c r="F9">
        <v>376.62900000000002</v>
      </c>
      <c r="G9">
        <v>0</v>
      </c>
      <c r="H9">
        <v>0</v>
      </c>
      <c r="I9">
        <v>0</v>
      </c>
      <c r="J9">
        <v>60113.7</v>
      </c>
      <c r="K9" s="1">
        <v>86045000000</v>
      </c>
      <c r="L9">
        <v>293334</v>
      </c>
      <c r="M9">
        <v>0</v>
      </c>
      <c r="N9" s="1">
        <v>47845000</v>
      </c>
      <c r="O9">
        <v>204821</v>
      </c>
      <c r="P9">
        <v>3200256</v>
      </c>
      <c r="Q9">
        <v>3207168</v>
      </c>
      <c r="R9">
        <f t="shared" si="0"/>
        <v>204.821</v>
      </c>
      <c r="S9">
        <f t="shared" si="1"/>
        <v>12312548.147699999</v>
      </c>
    </row>
    <row r="10" spans="2:19" x14ac:dyDescent="0.25">
      <c r="B10" t="s">
        <v>18</v>
      </c>
      <c r="C10" t="s">
        <v>30</v>
      </c>
      <c r="D10">
        <v>6</v>
      </c>
      <c r="E10">
        <v>10</v>
      </c>
      <c r="F10">
        <v>386.62900000000002</v>
      </c>
      <c r="G10">
        <v>0</v>
      </c>
      <c r="H10">
        <v>0</v>
      </c>
      <c r="I10">
        <v>0</v>
      </c>
      <c r="J10">
        <v>62151</v>
      </c>
      <c r="K10" s="1">
        <v>89059200000</v>
      </c>
      <c r="L10">
        <v>298428</v>
      </c>
      <c r="M10">
        <v>0</v>
      </c>
      <c r="N10" s="1">
        <v>49891200</v>
      </c>
      <c r="O10">
        <v>204821</v>
      </c>
      <c r="P10">
        <v>3200256</v>
      </c>
      <c r="Q10">
        <v>3207168</v>
      </c>
      <c r="R10">
        <f t="shared" si="0"/>
        <v>204.821</v>
      </c>
      <c r="S10">
        <f t="shared" si="1"/>
        <v>12729829.970999999</v>
      </c>
    </row>
    <row r="11" spans="2:19" x14ac:dyDescent="0.25">
      <c r="B11" t="s">
        <v>18</v>
      </c>
      <c r="C11" t="s">
        <v>30</v>
      </c>
      <c r="D11">
        <v>7</v>
      </c>
      <c r="E11">
        <v>10</v>
      </c>
      <c r="F11">
        <v>396.62900000000002</v>
      </c>
      <c r="G11">
        <v>0</v>
      </c>
      <c r="H11">
        <v>0</v>
      </c>
      <c r="I11">
        <v>0</v>
      </c>
      <c r="J11">
        <v>63145</v>
      </c>
      <c r="K11" s="1">
        <v>89982700000</v>
      </c>
      <c r="L11">
        <v>299971</v>
      </c>
      <c r="M11">
        <v>0</v>
      </c>
      <c r="N11" s="1">
        <v>39624600</v>
      </c>
      <c r="O11">
        <v>204821</v>
      </c>
      <c r="P11">
        <v>3200256</v>
      </c>
      <c r="Q11">
        <v>3207168</v>
      </c>
      <c r="R11">
        <f t="shared" si="0"/>
        <v>204.821</v>
      </c>
      <c r="S11">
        <f t="shared" si="1"/>
        <v>12933422.045</v>
      </c>
    </row>
    <row r="12" spans="2:19" x14ac:dyDescent="0.25">
      <c r="B12" t="s">
        <v>18</v>
      </c>
      <c r="C12" t="s">
        <v>30</v>
      </c>
      <c r="D12">
        <v>8</v>
      </c>
      <c r="E12">
        <v>10</v>
      </c>
      <c r="F12">
        <v>406.62900000000002</v>
      </c>
      <c r="G12">
        <v>0</v>
      </c>
      <c r="H12">
        <v>0</v>
      </c>
      <c r="I12">
        <v>0</v>
      </c>
      <c r="J12">
        <v>63142</v>
      </c>
      <c r="K12" s="1">
        <v>84195700000</v>
      </c>
      <c r="L12">
        <v>290165</v>
      </c>
      <c r="M12">
        <v>0</v>
      </c>
      <c r="N12" s="1">
        <v>35797000</v>
      </c>
      <c r="O12">
        <v>204821</v>
      </c>
      <c r="P12">
        <v>3200256</v>
      </c>
      <c r="Q12">
        <v>3207168</v>
      </c>
      <c r="R12">
        <f t="shared" si="0"/>
        <v>204.821</v>
      </c>
      <c r="S12">
        <f t="shared" si="1"/>
        <v>12932807.582</v>
      </c>
    </row>
    <row r="13" spans="2:19" x14ac:dyDescent="0.25">
      <c r="B13" t="s">
        <v>18</v>
      </c>
      <c r="C13" t="s">
        <v>30</v>
      </c>
      <c r="D13">
        <v>9</v>
      </c>
      <c r="E13">
        <v>10</v>
      </c>
      <c r="F13">
        <v>416.62900000000002</v>
      </c>
      <c r="G13">
        <v>0</v>
      </c>
      <c r="H13">
        <v>0</v>
      </c>
      <c r="I13">
        <v>0</v>
      </c>
      <c r="J13">
        <v>63061</v>
      </c>
      <c r="K13" s="1">
        <v>83198000000</v>
      </c>
      <c r="L13">
        <v>288441</v>
      </c>
      <c r="M13">
        <v>0</v>
      </c>
      <c r="N13" s="1">
        <v>45523100</v>
      </c>
      <c r="O13">
        <v>204821</v>
      </c>
      <c r="P13">
        <v>3200256</v>
      </c>
      <c r="Q13">
        <v>3207168</v>
      </c>
      <c r="R13">
        <f t="shared" si="0"/>
        <v>204.821</v>
      </c>
      <c r="S13">
        <f t="shared" si="1"/>
        <v>12916217.081</v>
      </c>
    </row>
    <row r="14" spans="2:19" x14ac:dyDescent="0.25">
      <c r="B14" t="s">
        <v>18</v>
      </c>
      <c r="C14" t="s">
        <v>30</v>
      </c>
      <c r="D14">
        <v>10</v>
      </c>
      <c r="E14">
        <v>10</v>
      </c>
      <c r="F14">
        <v>426.62900000000002</v>
      </c>
      <c r="G14">
        <v>0</v>
      </c>
      <c r="H14">
        <v>0</v>
      </c>
      <c r="I14">
        <v>0</v>
      </c>
      <c r="J14">
        <v>63094.1</v>
      </c>
      <c r="K14" s="1">
        <v>79573500000</v>
      </c>
      <c r="L14">
        <v>282088</v>
      </c>
      <c r="M14">
        <v>0</v>
      </c>
      <c r="N14" s="1">
        <v>35212500</v>
      </c>
      <c r="O14">
        <v>204821</v>
      </c>
      <c r="P14">
        <v>3200256</v>
      </c>
      <c r="Q14">
        <v>3207168</v>
      </c>
      <c r="R14">
        <f t="shared" si="0"/>
        <v>204.821</v>
      </c>
      <c r="S14">
        <f t="shared" si="1"/>
        <v>12922996.656099999</v>
      </c>
    </row>
    <row r="15" spans="2:19" x14ac:dyDescent="0.25">
      <c r="B15" t="s">
        <v>18</v>
      </c>
      <c r="C15" t="s">
        <v>30</v>
      </c>
      <c r="D15">
        <v>11</v>
      </c>
      <c r="E15">
        <v>10</v>
      </c>
      <c r="F15">
        <v>436.62900000000002</v>
      </c>
      <c r="G15">
        <v>0</v>
      </c>
      <c r="H15">
        <v>0</v>
      </c>
      <c r="I15">
        <v>0</v>
      </c>
      <c r="J15">
        <v>63038.400000000001</v>
      </c>
      <c r="K15" s="1">
        <v>79375600000</v>
      </c>
      <c r="L15">
        <v>281737</v>
      </c>
      <c r="M15">
        <v>0</v>
      </c>
      <c r="N15" s="1">
        <v>39970400</v>
      </c>
      <c r="O15">
        <v>204821</v>
      </c>
      <c r="P15">
        <v>3200256</v>
      </c>
      <c r="Q15">
        <v>3207168</v>
      </c>
      <c r="R15">
        <f t="shared" si="0"/>
        <v>204.821</v>
      </c>
      <c r="S15">
        <f t="shared" si="1"/>
        <v>12911588.126399999</v>
      </c>
    </row>
    <row r="16" spans="2:19" x14ac:dyDescent="0.25">
      <c r="B16" t="s">
        <v>18</v>
      </c>
      <c r="C16" t="s">
        <v>30</v>
      </c>
      <c r="D16">
        <v>12</v>
      </c>
      <c r="E16">
        <v>10</v>
      </c>
      <c r="F16">
        <v>446.62900000000002</v>
      </c>
      <c r="G16">
        <v>0</v>
      </c>
      <c r="H16">
        <v>0</v>
      </c>
      <c r="I16">
        <v>0</v>
      </c>
      <c r="J16">
        <v>63260.9</v>
      </c>
      <c r="K16" s="1">
        <v>78077300000</v>
      </c>
      <c r="L16">
        <v>279423</v>
      </c>
      <c r="M16">
        <v>0</v>
      </c>
      <c r="N16" s="1">
        <v>34897300</v>
      </c>
      <c r="O16">
        <v>204821</v>
      </c>
      <c r="P16">
        <v>3200256</v>
      </c>
      <c r="Q16">
        <v>3207168</v>
      </c>
      <c r="R16">
        <f t="shared" si="0"/>
        <v>204.821</v>
      </c>
      <c r="S16">
        <f t="shared" si="1"/>
        <v>12957160.798900001</v>
      </c>
    </row>
    <row r="17" spans="2:19" x14ac:dyDescent="0.25">
      <c r="B17" t="s">
        <v>18</v>
      </c>
      <c r="C17" t="s">
        <v>30</v>
      </c>
      <c r="D17">
        <v>13</v>
      </c>
      <c r="E17">
        <v>10</v>
      </c>
      <c r="F17">
        <v>456.62900000000002</v>
      </c>
      <c r="G17">
        <v>0</v>
      </c>
      <c r="H17">
        <v>0</v>
      </c>
      <c r="I17">
        <v>0</v>
      </c>
      <c r="J17">
        <v>63433</v>
      </c>
      <c r="K17" s="1">
        <v>75782900000</v>
      </c>
      <c r="L17">
        <v>275287</v>
      </c>
      <c r="M17">
        <v>0</v>
      </c>
      <c r="N17" s="1">
        <v>31106700</v>
      </c>
      <c r="O17">
        <v>204821</v>
      </c>
      <c r="P17">
        <v>3200256</v>
      </c>
      <c r="Q17">
        <v>3207168</v>
      </c>
      <c r="R17">
        <f t="shared" si="0"/>
        <v>204.821</v>
      </c>
      <c r="S17">
        <f t="shared" si="1"/>
        <v>12992410.493000001</v>
      </c>
    </row>
    <row r="18" spans="2:19" x14ac:dyDescent="0.25">
      <c r="B18" t="s">
        <v>18</v>
      </c>
      <c r="C18" t="s">
        <v>30</v>
      </c>
      <c r="D18">
        <v>14</v>
      </c>
      <c r="E18">
        <v>10</v>
      </c>
      <c r="F18">
        <v>466.62900000000002</v>
      </c>
      <c r="G18">
        <v>0</v>
      </c>
      <c r="H18">
        <v>0</v>
      </c>
      <c r="I18">
        <v>0</v>
      </c>
      <c r="J18">
        <v>63333.4</v>
      </c>
      <c r="K18" s="1">
        <v>75870200000</v>
      </c>
      <c r="L18">
        <v>275445</v>
      </c>
      <c r="M18">
        <v>0</v>
      </c>
      <c r="N18" s="1">
        <v>39601400</v>
      </c>
      <c r="O18">
        <v>204821</v>
      </c>
      <c r="P18">
        <v>3200256</v>
      </c>
      <c r="Q18">
        <v>3207168</v>
      </c>
      <c r="R18">
        <f t="shared" si="0"/>
        <v>204.821</v>
      </c>
      <c r="S18">
        <f t="shared" si="1"/>
        <v>12972010.3214</v>
      </c>
    </row>
    <row r="19" spans="2:19" x14ac:dyDescent="0.25">
      <c r="B19" t="s">
        <v>18</v>
      </c>
      <c r="C19" t="s">
        <v>30</v>
      </c>
      <c r="D19">
        <v>15</v>
      </c>
      <c r="E19">
        <v>10</v>
      </c>
      <c r="F19">
        <v>476.62900000000002</v>
      </c>
      <c r="G19">
        <v>0</v>
      </c>
      <c r="H19">
        <v>0</v>
      </c>
      <c r="I19">
        <v>0</v>
      </c>
      <c r="J19">
        <v>63597.7</v>
      </c>
      <c r="K19" s="1">
        <v>77938000000</v>
      </c>
      <c r="L19">
        <v>279174</v>
      </c>
      <c r="M19">
        <v>0</v>
      </c>
      <c r="N19" s="1">
        <v>44489200</v>
      </c>
      <c r="O19">
        <v>204821</v>
      </c>
      <c r="P19">
        <v>3200256</v>
      </c>
      <c r="Q19">
        <v>3207168</v>
      </c>
      <c r="R19">
        <f t="shared" si="0"/>
        <v>204.821</v>
      </c>
      <c r="S19">
        <f t="shared" si="1"/>
        <v>13026144.511699999</v>
      </c>
    </row>
    <row r="20" spans="2:19" x14ac:dyDescent="0.25">
      <c r="B20" t="s">
        <v>18</v>
      </c>
      <c r="C20" t="s">
        <v>30</v>
      </c>
      <c r="D20">
        <v>16</v>
      </c>
      <c r="E20">
        <v>10</v>
      </c>
      <c r="F20">
        <v>486.62900000000002</v>
      </c>
      <c r="G20">
        <v>0</v>
      </c>
      <c r="H20">
        <v>0</v>
      </c>
      <c r="I20">
        <v>0</v>
      </c>
      <c r="J20">
        <v>63337.7</v>
      </c>
      <c r="K20" s="1">
        <v>74936400000</v>
      </c>
      <c r="L20">
        <v>273745</v>
      </c>
      <c r="M20">
        <v>0</v>
      </c>
      <c r="N20" s="1">
        <v>40839000</v>
      </c>
      <c r="O20">
        <v>204821</v>
      </c>
      <c r="P20">
        <v>3200256</v>
      </c>
      <c r="Q20">
        <v>3207168</v>
      </c>
      <c r="R20">
        <f t="shared" si="0"/>
        <v>204.821</v>
      </c>
      <c r="S20">
        <f t="shared" si="1"/>
        <v>12972891.0517</v>
      </c>
    </row>
    <row r="21" spans="2:19" x14ac:dyDescent="0.25">
      <c r="B21" t="s">
        <v>18</v>
      </c>
      <c r="C21" t="s">
        <v>30</v>
      </c>
      <c r="D21">
        <v>17</v>
      </c>
      <c r="E21">
        <v>20</v>
      </c>
      <c r="F21">
        <v>501.62900000000002</v>
      </c>
      <c r="G21">
        <v>0</v>
      </c>
      <c r="H21">
        <v>0</v>
      </c>
      <c r="I21">
        <v>0</v>
      </c>
      <c r="J21">
        <v>63469.2</v>
      </c>
      <c r="K21" s="1">
        <v>75623800000</v>
      </c>
      <c r="L21">
        <v>274998</v>
      </c>
      <c r="M21">
        <v>0</v>
      </c>
      <c r="N21" s="1">
        <v>38493200</v>
      </c>
      <c r="O21">
        <v>204821</v>
      </c>
      <c r="P21">
        <v>3200256</v>
      </c>
      <c r="Q21">
        <v>3207168</v>
      </c>
      <c r="R21">
        <f t="shared" si="0"/>
        <v>204.821</v>
      </c>
      <c r="S21">
        <f t="shared" si="1"/>
        <v>12999825.0132</v>
      </c>
    </row>
    <row r="22" spans="2:19" x14ac:dyDescent="0.25">
      <c r="B22" t="s">
        <v>18</v>
      </c>
      <c r="C22" t="s">
        <v>30</v>
      </c>
      <c r="D22">
        <v>18</v>
      </c>
      <c r="E22">
        <v>30</v>
      </c>
      <c r="F22">
        <v>526.62900000000002</v>
      </c>
      <c r="G22">
        <v>0</v>
      </c>
      <c r="H22">
        <v>0</v>
      </c>
      <c r="I22">
        <v>2703.11</v>
      </c>
      <c r="J22">
        <v>63344.1</v>
      </c>
      <c r="K22" s="1">
        <v>47380200000</v>
      </c>
      <c r="L22">
        <v>217670</v>
      </c>
      <c r="M22">
        <v>0</v>
      </c>
      <c r="N22" s="1">
        <v>33134700</v>
      </c>
      <c r="O22">
        <v>204821</v>
      </c>
      <c r="P22">
        <v>3200256</v>
      </c>
      <c r="Q22">
        <v>3207168</v>
      </c>
      <c r="R22">
        <f t="shared" si="0"/>
        <v>204.821</v>
      </c>
      <c r="S22">
        <f t="shared" si="1"/>
        <v>12974201.906099999</v>
      </c>
    </row>
    <row r="23" spans="2:19" x14ac:dyDescent="0.25">
      <c r="B23" t="s">
        <v>18</v>
      </c>
      <c r="C23" t="s">
        <v>30</v>
      </c>
      <c r="D23">
        <v>19</v>
      </c>
      <c r="E23">
        <v>45</v>
      </c>
      <c r="F23">
        <v>564.12900000000002</v>
      </c>
      <c r="G23">
        <v>0</v>
      </c>
      <c r="H23">
        <v>0</v>
      </c>
      <c r="I23">
        <v>2552.7399999999998</v>
      </c>
      <c r="J23">
        <v>63299.3</v>
      </c>
      <c r="K23" s="1">
        <v>45266300000</v>
      </c>
      <c r="L23">
        <v>212759</v>
      </c>
      <c r="M23">
        <v>0</v>
      </c>
      <c r="N23" s="1">
        <v>28506400</v>
      </c>
      <c r="O23">
        <v>204821</v>
      </c>
      <c r="P23">
        <v>3200256</v>
      </c>
      <c r="Q23">
        <v>3207168</v>
      </c>
      <c r="R23">
        <f t="shared" si="0"/>
        <v>204.821</v>
      </c>
      <c r="S23">
        <f t="shared" si="1"/>
        <v>12965025.9253</v>
      </c>
    </row>
    <row r="24" spans="2:19" x14ac:dyDescent="0.25">
      <c r="B24" t="s">
        <v>18</v>
      </c>
      <c r="C24" t="s">
        <v>30</v>
      </c>
      <c r="D24">
        <v>20</v>
      </c>
      <c r="E24">
        <v>90</v>
      </c>
      <c r="F24">
        <v>631.62900000000002</v>
      </c>
      <c r="G24">
        <v>0</v>
      </c>
      <c r="H24">
        <v>0</v>
      </c>
      <c r="I24">
        <v>4859.4399999999996</v>
      </c>
      <c r="J24">
        <v>63370.400000000001</v>
      </c>
      <c r="K24" s="1">
        <v>37931100000</v>
      </c>
      <c r="L24">
        <v>194759</v>
      </c>
      <c r="M24">
        <v>0</v>
      </c>
      <c r="N24" s="1">
        <v>13049200</v>
      </c>
      <c r="O24">
        <v>204821</v>
      </c>
      <c r="P24">
        <v>3200256</v>
      </c>
      <c r="Q24">
        <v>3207168</v>
      </c>
      <c r="R24">
        <f t="shared" si="0"/>
        <v>204.821</v>
      </c>
      <c r="S24">
        <f t="shared" si="1"/>
        <v>12979588.6984</v>
      </c>
    </row>
    <row r="25" spans="2:19" x14ac:dyDescent="0.25">
      <c r="B25" t="s">
        <v>18</v>
      </c>
      <c r="C25" t="s">
        <v>30</v>
      </c>
      <c r="D25">
        <v>21</v>
      </c>
      <c r="E25">
        <v>120</v>
      </c>
      <c r="F25">
        <v>736.62900000000002</v>
      </c>
      <c r="G25">
        <v>0</v>
      </c>
      <c r="H25">
        <v>0</v>
      </c>
      <c r="I25">
        <v>4855.84</v>
      </c>
      <c r="J25">
        <v>63262.9</v>
      </c>
      <c r="K25" s="1">
        <v>34026500000</v>
      </c>
      <c r="L25">
        <v>184463</v>
      </c>
      <c r="M25">
        <v>0</v>
      </c>
      <c r="N25" s="1">
        <v>12184900</v>
      </c>
      <c r="O25">
        <v>204821</v>
      </c>
      <c r="P25">
        <v>3200256</v>
      </c>
      <c r="Q25">
        <v>3207168</v>
      </c>
      <c r="R25">
        <f t="shared" si="0"/>
        <v>204.821</v>
      </c>
      <c r="S25">
        <f t="shared" si="1"/>
        <v>12957570.4409</v>
      </c>
    </row>
    <row r="26" spans="2:19" x14ac:dyDescent="0.25">
      <c r="B26" t="s">
        <v>18</v>
      </c>
      <c r="C26" t="s">
        <v>30</v>
      </c>
      <c r="D26">
        <v>22</v>
      </c>
      <c r="E26">
        <v>210</v>
      </c>
      <c r="F26">
        <v>901.62900000000002</v>
      </c>
      <c r="G26">
        <v>0</v>
      </c>
      <c r="H26">
        <v>0</v>
      </c>
      <c r="I26">
        <v>4722.8</v>
      </c>
      <c r="J26">
        <v>63349.2</v>
      </c>
      <c r="K26" s="1">
        <v>34361300000</v>
      </c>
      <c r="L26">
        <v>185368</v>
      </c>
      <c r="M26">
        <v>0</v>
      </c>
      <c r="N26" s="1">
        <v>16757700</v>
      </c>
      <c r="O26">
        <v>204821</v>
      </c>
      <c r="P26">
        <v>3200256</v>
      </c>
      <c r="Q26">
        <v>3207168</v>
      </c>
      <c r="R26">
        <f t="shared" si="0"/>
        <v>204.821</v>
      </c>
      <c r="S26">
        <f t="shared" si="1"/>
        <v>12975246.493199999</v>
      </c>
    </row>
    <row r="27" spans="2:19" x14ac:dyDescent="0.25">
      <c r="B27" t="s">
        <v>18</v>
      </c>
      <c r="C27" t="s">
        <v>30</v>
      </c>
      <c r="D27">
        <v>23</v>
      </c>
      <c r="E27">
        <v>300</v>
      </c>
      <c r="F27">
        <v>1156.6289999999999</v>
      </c>
      <c r="G27">
        <v>0</v>
      </c>
      <c r="H27">
        <v>0</v>
      </c>
      <c r="I27">
        <v>6251.01</v>
      </c>
      <c r="J27">
        <v>63350.7</v>
      </c>
      <c r="K27" s="1">
        <v>31881600000</v>
      </c>
      <c r="L27">
        <v>178554</v>
      </c>
      <c r="M27">
        <v>0</v>
      </c>
      <c r="N27" s="1">
        <v>8956660</v>
      </c>
      <c r="O27">
        <v>204821</v>
      </c>
      <c r="P27">
        <v>3200256</v>
      </c>
      <c r="Q27">
        <v>3207168</v>
      </c>
      <c r="R27">
        <f t="shared" si="0"/>
        <v>204.821</v>
      </c>
      <c r="S27">
        <f t="shared" si="1"/>
        <v>12975553.7247</v>
      </c>
    </row>
    <row r="28" spans="2:19" x14ac:dyDescent="0.25">
      <c r="B28" t="s">
        <v>18</v>
      </c>
      <c r="C28" t="s">
        <v>30</v>
      </c>
      <c r="D28">
        <v>24</v>
      </c>
      <c r="E28">
        <v>180</v>
      </c>
      <c r="F28">
        <v>1396.6289999999999</v>
      </c>
      <c r="G28">
        <v>0</v>
      </c>
      <c r="H28">
        <v>0</v>
      </c>
      <c r="I28">
        <v>4842.2</v>
      </c>
      <c r="J28">
        <v>63793.2</v>
      </c>
      <c r="K28" s="1">
        <v>33134000000</v>
      </c>
      <c r="L28">
        <v>182028</v>
      </c>
      <c r="M28">
        <v>0</v>
      </c>
      <c r="N28" s="1">
        <v>10202500</v>
      </c>
      <c r="O28">
        <v>204821</v>
      </c>
      <c r="P28">
        <v>3200256</v>
      </c>
      <c r="Q28">
        <v>3207168</v>
      </c>
      <c r="R28">
        <f t="shared" si="0"/>
        <v>204.821</v>
      </c>
      <c r="S28">
        <f t="shared" si="1"/>
        <v>13066187.017199999</v>
      </c>
    </row>
    <row r="29" spans="2:19" x14ac:dyDescent="0.25">
      <c r="B29" t="s">
        <v>18</v>
      </c>
      <c r="C29" t="s">
        <v>30</v>
      </c>
      <c r="D29">
        <v>25</v>
      </c>
      <c r="E29">
        <v>60</v>
      </c>
      <c r="F29">
        <v>1516.6289999999999</v>
      </c>
      <c r="G29">
        <v>0</v>
      </c>
      <c r="H29">
        <v>0</v>
      </c>
      <c r="I29">
        <v>1715.1</v>
      </c>
      <c r="J29">
        <v>64422</v>
      </c>
      <c r="K29" s="1">
        <v>48138500000</v>
      </c>
      <c r="L29">
        <v>219405</v>
      </c>
      <c r="M29">
        <v>0</v>
      </c>
      <c r="N29" s="1">
        <v>18473300</v>
      </c>
      <c r="O29">
        <v>204821</v>
      </c>
      <c r="P29">
        <v>3200256</v>
      </c>
      <c r="Q29">
        <v>3207168</v>
      </c>
      <c r="R29">
        <f t="shared" si="0"/>
        <v>204.821</v>
      </c>
      <c r="S29">
        <f t="shared" si="1"/>
        <v>13194978.461999999</v>
      </c>
    </row>
    <row r="31" spans="2:19" x14ac:dyDescent="0.25">
      <c r="S31">
        <f>AVERAGE(S6:S29)</f>
        <v>12722200.38875</v>
      </c>
    </row>
    <row r="32" spans="2:19" x14ac:dyDescent="0.25">
      <c r="S32" s="2">
        <f>S31/1000000</f>
        <v>12.72220038875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4BE0-A2F9-44C9-8754-1FB3A2777A16}">
  <dimension ref="B2:S32"/>
  <sheetViews>
    <sheetView topLeftCell="D1" workbookViewId="0">
      <selection activeCell="S32" sqref="S32"/>
    </sheetView>
  </sheetViews>
  <sheetFormatPr defaultRowHeight="15" x14ac:dyDescent="0.25"/>
  <cols>
    <col min="19" max="19" width="10" bestFit="1" customWidth="1"/>
  </cols>
  <sheetData>
    <row r="2" spans="2:19" x14ac:dyDescent="0.25">
      <c r="B2" t="s">
        <v>0</v>
      </c>
      <c r="C2" t="s">
        <v>31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32</v>
      </c>
      <c r="D4">
        <v>0</v>
      </c>
      <c r="E4">
        <v>10</v>
      </c>
      <c r="F4">
        <v>464.12599999999998</v>
      </c>
      <c r="G4">
        <v>0</v>
      </c>
      <c r="H4">
        <v>0</v>
      </c>
      <c r="I4">
        <v>0</v>
      </c>
      <c r="J4">
        <v>9154.86</v>
      </c>
      <c r="K4" s="1">
        <v>3696300000</v>
      </c>
      <c r="L4">
        <v>60797.2</v>
      </c>
      <c r="M4">
        <v>0</v>
      </c>
      <c r="N4" s="1">
        <v>5781560</v>
      </c>
      <c r="O4">
        <v>204600</v>
      </c>
      <c r="P4">
        <v>3196800</v>
      </c>
      <c r="Q4">
        <v>3207168</v>
      </c>
      <c r="R4">
        <f>O4/1000</f>
        <v>204.6</v>
      </c>
      <c r="S4">
        <f>$R4*$J4</f>
        <v>1873084.3560000001</v>
      </c>
    </row>
    <row r="5" spans="2:19" x14ac:dyDescent="0.25">
      <c r="B5" t="s">
        <v>18</v>
      </c>
      <c r="C5" t="s">
        <v>32</v>
      </c>
      <c r="D5">
        <v>1</v>
      </c>
      <c r="E5">
        <v>10</v>
      </c>
      <c r="F5">
        <v>474.12599999999998</v>
      </c>
      <c r="G5">
        <v>0</v>
      </c>
      <c r="H5">
        <v>0</v>
      </c>
      <c r="I5">
        <v>0</v>
      </c>
      <c r="J5">
        <v>37247.4</v>
      </c>
      <c r="K5" s="1">
        <v>66560900000</v>
      </c>
      <c r="L5">
        <v>257994</v>
      </c>
      <c r="M5">
        <v>0</v>
      </c>
      <c r="N5" s="1">
        <v>32706000</v>
      </c>
      <c r="O5">
        <v>204600</v>
      </c>
      <c r="P5">
        <v>3196800</v>
      </c>
      <c r="Q5">
        <v>3207168</v>
      </c>
      <c r="R5">
        <f t="shared" ref="R5:R29" si="0">O5/1000</f>
        <v>204.6</v>
      </c>
      <c r="S5">
        <f t="shared" ref="S5:S29" si="1">$R5*$J5</f>
        <v>7620818.04</v>
      </c>
    </row>
    <row r="6" spans="2:19" x14ac:dyDescent="0.25">
      <c r="B6" t="s">
        <v>18</v>
      </c>
      <c r="C6" t="s">
        <v>32</v>
      </c>
      <c r="D6">
        <v>2</v>
      </c>
      <c r="E6">
        <v>10</v>
      </c>
      <c r="F6">
        <v>484.12599999999998</v>
      </c>
      <c r="G6">
        <v>0</v>
      </c>
      <c r="H6">
        <v>0</v>
      </c>
      <c r="I6">
        <v>0</v>
      </c>
      <c r="J6">
        <v>94678.399999999994</v>
      </c>
      <c r="K6" s="1">
        <v>300880000000</v>
      </c>
      <c r="L6">
        <v>548525</v>
      </c>
      <c r="M6">
        <v>0</v>
      </c>
      <c r="N6" s="1">
        <v>60746400</v>
      </c>
      <c r="O6">
        <v>204600</v>
      </c>
      <c r="P6">
        <v>3196800</v>
      </c>
      <c r="Q6">
        <v>3207168</v>
      </c>
      <c r="R6">
        <f t="shared" si="0"/>
        <v>204.6</v>
      </c>
      <c r="S6">
        <f t="shared" si="1"/>
        <v>19371200.639999997</v>
      </c>
    </row>
    <row r="7" spans="2:19" x14ac:dyDescent="0.25">
      <c r="B7" t="s">
        <v>18</v>
      </c>
      <c r="C7" t="s">
        <v>32</v>
      </c>
      <c r="D7">
        <v>3</v>
      </c>
      <c r="E7">
        <v>10</v>
      </c>
      <c r="F7">
        <v>494.12599999999998</v>
      </c>
      <c r="G7">
        <v>0</v>
      </c>
      <c r="H7">
        <v>0</v>
      </c>
      <c r="I7">
        <v>4823.54</v>
      </c>
      <c r="J7">
        <v>169340</v>
      </c>
      <c r="K7" s="1">
        <v>979300000000</v>
      </c>
      <c r="L7">
        <v>989596</v>
      </c>
      <c r="M7">
        <v>0</v>
      </c>
      <c r="N7" s="1">
        <v>79026400</v>
      </c>
      <c r="O7">
        <v>204600</v>
      </c>
      <c r="P7">
        <v>3196800</v>
      </c>
      <c r="Q7">
        <v>3207168</v>
      </c>
      <c r="R7">
        <f t="shared" si="0"/>
        <v>204.6</v>
      </c>
      <c r="S7">
        <f t="shared" si="1"/>
        <v>34646964</v>
      </c>
    </row>
    <row r="8" spans="2:19" x14ac:dyDescent="0.25">
      <c r="B8" t="s">
        <v>18</v>
      </c>
      <c r="C8" t="s">
        <v>32</v>
      </c>
      <c r="D8">
        <v>4</v>
      </c>
      <c r="E8">
        <v>10</v>
      </c>
      <c r="F8">
        <v>504.12599999999998</v>
      </c>
      <c r="G8">
        <v>0</v>
      </c>
      <c r="H8">
        <v>0</v>
      </c>
      <c r="I8">
        <v>6853.91</v>
      </c>
      <c r="J8">
        <v>211661</v>
      </c>
      <c r="K8" s="1">
        <v>1412330000000</v>
      </c>
      <c r="L8" s="1">
        <v>1188410</v>
      </c>
      <c r="M8">
        <v>0</v>
      </c>
      <c r="N8" s="1">
        <v>112291000</v>
      </c>
      <c r="O8">
        <v>204600</v>
      </c>
      <c r="P8">
        <v>3196800</v>
      </c>
      <c r="Q8">
        <v>3207168</v>
      </c>
      <c r="R8">
        <f t="shared" si="0"/>
        <v>204.6</v>
      </c>
      <c r="S8">
        <f t="shared" si="1"/>
        <v>43305840.600000001</v>
      </c>
    </row>
    <row r="9" spans="2:19" x14ac:dyDescent="0.25">
      <c r="B9" t="s">
        <v>18</v>
      </c>
      <c r="C9" t="s">
        <v>32</v>
      </c>
      <c r="D9">
        <v>5</v>
      </c>
      <c r="E9">
        <v>10</v>
      </c>
      <c r="F9">
        <v>514.12599999999998</v>
      </c>
      <c r="G9">
        <v>0</v>
      </c>
      <c r="H9">
        <v>0</v>
      </c>
      <c r="I9">
        <v>4850.12</v>
      </c>
      <c r="J9">
        <v>214292</v>
      </c>
      <c r="K9" s="1">
        <v>1167350000000</v>
      </c>
      <c r="L9" s="1">
        <v>1080440</v>
      </c>
      <c r="M9">
        <v>0</v>
      </c>
      <c r="N9" s="1">
        <v>94994400</v>
      </c>
      <c r="O9">
        <v>204600</v>
      </c>
      <c r="P9">
        <v>3196800</v>
      </c>
      <c r="Q9">
        <v>3207168</v>
      </c>
      <c r="R9">
        <f t="shared" si="0"/>
        <v>204.6</v>
      </c>
      <c r="S9">
        <f t="shared" si="1"/>
        <v>43844143.199999996</v>
      </c>
    </row>
    <row r="10" spans="2:19" x14ac:dyDescent="0.25">
      <c r="B10" t="s">
        <v>18</v>
      </c>
      <c r="C10" t="s">
        <v>32</v>
      </c>
      <c r="D10">
        <v>6</v>
      </c>
      <c r="E10">
        <v>10</v>
      </c>
      <c r="F10">
        <v>524.12599999999998</v>
      </c>
      <c r="G10">
        <v>0</v>
      </c>
      <c r="H10">
        <v>0</v>
      </c>
      <c r="I10">
        <v>8067.85</v>
      </c>
      <c r="J10">
        <v>214563</v>
      </c>
      <c r="K10" s="1">
        <v>1031340000000</v>
      </c>
      <c r="L10" s="1">
        <v>1015550</v>
      </c>
      <c r="M10">
        <v>0</v>
      </c>
      <c r="N10" s="1">
        <v>63658000</v>
      </c>
      <c r="O10">
        <v>204600</v>
      </c>
      <c r="P10">
        <v>3196800</v>
      </c>
      <c r="Q10">
        <v>3207168</v>
      </c>
      <c r="R10">
        <f t="shared" si="0"/>
        <v>204.6</v>
      </c>
      <c r="S10">
        <f t="shared" si="1"/>
        <v>43899589.799999997</v>
      </c>
    </row>
    <row r="11" spans="2:19" x14ac:dyDescent="0.25">
      <c r="B11" t="s">
        <v>18</v>
      </c>
      <c r="C11" t="s">
        <v>32</v>
      </c>
      <c r="D11">
        <v>7</v>
      </c>
      <c r="E11">
        <v>10</v>
      </c>
      <c r="F11">
        <v>534.12599999999998</v>
      </c>
      <c r="G11">
        <v>0</v>
      </c>
      <c r="H11">
        <v>0</v>
      </c>
      <c r="I11">
        <v>7192.27</v>
      </c>
      <c r="J11">
        <v>212614</v>
      </c>
      <c r="K11" s="1">
        <v>944618000000</v>
      </c>
      <c r="L11">
        <v>971915</v>
      </c>
      <c r="M11">
        <v>0</v>
      </c>
      <c r="N11" s="1">
        <v>78556400</v>
      </c>
      <c r="O11">
        <v>204600</v>
      </c>
      <c r="P11">
        <v>3196800</v>
      </c>
      <c r="Q11">
        <v>3207168</v>
      </c>
      <c r="R11">
        <f t="shared" si="0"/>
        <v>204.6</v>
      </c>
      <c r="S11">
        <f t="shared" si="1"/>
        <v>43500824.399999999</v>
      </c>
    </row>
    <row r="12" spans="2:19" x14ac:dyDescent="0.25">
      <c r="B12" t="s">
        <v>18</v>
      </c>
      <c r="C12" t="s">
        <v>32</v>
      </c>
      <c r="D12">
        <v>8</v>
      </c>
      <c r="E12">
        <v>10</v>
      </c>
      <c r="F12">
        <v>544.12599999999998</v>
      </c>
      <c r="G12">
        <v>0</v>
      </c>
      <c r="H12">
        <v>0</v>
      </c>
      <c r="I12">
        <v>4830.07</v>
      </c>
      <c r="J12">
        <v>212990</v>
      </c>
      <c r="K12" s="1">
        <v>932764000000</v>
      </c>
      <c r="L12">
        <v>965797</v>
      </c>
      <c r="M12">
        <v>0</v>
      </c>
      <c r="N12" s="1">
        <v>68939600</v>
      </c>
      <c r="O12">
        <v>204600</v>
      </c>
      <c r="P12">
        <v>3196800</v>
      </c>
      <c r="Q12">
        <v>3207168</v>
      </c>
      <c r="R12">
        <f t="shared" si="0"/>
        <v>204.6</v>
      </c>
      <c r="S12">
        <f t="shared" si="1"/>
        <v>43577754</v>
      </c>
    </row>
    <row r="13" spans="2:19" x14ac:dyDescent="0.25">
      <c r="B13" t="s">
        <v>18</v>
      </c>
      <c r="C13" t="s">
        <v>32</v>
      </c>
      <c r="D13">
        <v>9</v>
      </c>
      <c r="E13">
        <v>10</v>
      </c>
      <c r="F13">
        <v>554.12599999999998</v>
      </c>
      <c r="G13">
        <v>0</v>
      </c>
      <c r="H13">
        <v>0</v>
      </c>
      <c r="I13">
        <v>7407.01</v>
      </c>
      <c r="J13">
        <v>213588</v>
      </c>
      <c r="K13" s="1">
        <v>930213000000</v>
      </c>
      <c r="L13">
        <v>964476</v>
      </c>
      <c r="M13">
        <v>0</v>
      </c>
      <c r="N13" s="1">
        <v>121353000</v>
      </c>
      <c r="O13">
        <v>204600</v>
      </c>
      <c r="P13">
        <v>3196800</v>
      </c>
      <c r="Q13">
        <v>3207168</v>
      </c>
      <c r="R13">
        <f t="shared" si="0"/>
        <v>204.6</v>
      </c>
      <c r="S13">
        <f t="shared" si="1"/>
        <v>43700104.799999997</v>
      </c>
    </row>
    <row r="14" spans="2:19" x14ac:dyDescent="0.25">
      <c r="B14" t="s">
        <v>18</v>
      </c>
      <c r="C14" t="s">
        <v>32</v>
      </c>
      <c r="D14">
        <v>10</v>
      </c>
      <c r="E14">
        <v>10</v>
      </c>
      <c r="F14">
        <v>564.12599999999998</v>
      </c>
      <c r="G14">
        <v>0</v>
      </c>
      <c r="H14">
        <v>0</v>
      </c>
      <c r="I14">
        <v>5612.9</v>
      </c>
      <c r="J14">
        <v>213419</v>
      </c>
      <c r="K14" s="1">
        <v>918477000000</v>
      </c>
      <c r="L14">
        <v>958372</v>
      </c>
      <c r="M14">
        <v>0</v>
      </c>
      <c r="N14" s="1">
        <v>91958900</v>
      </c>
      <c r="O14">
        <v>204600</v>
      </c>
      <c r="P14">
        <v>3196800</v>
      </c>
      <c r="Q14">
        <v>3207168</v>
      </c>
      <c r="R14">
        <f t="shared" si="0"/>
        <v>204.6</v>
      </c>
      <c r="S14">
        <f t="shared" si="1"/>
        <v>43665527.399999999</v>
      </c>
    </row>
    <row r="15" spans="2:19" x14ac:dyDescent="0.25">
      <c r="B15" t="s">
        <v>18</v>
      </c>
      <c r="C15" t="s">
        <v>32</v>
      </c>
      <c r="D15">
        <v>11</v>
      </c>
      <c r="E15">
        <v>10</v>
      </c>
      <c r="F15">
        <v>574.12599999999998</v>
      </c>
      <c r="G15">
        <v>0</v>
      </c>
      <c r="H15">
        <v>0</v>
      </c>
      <c r="I15">
        <v>7566.26</v>
      </c>
      <c r="J15">
        <v>213201</v>
      </c>
      <c r="K15" s="1">
        <v>925229000000</v>
      </c>
      <c r="L15">
        <v>961888</v>
      </c>
      <c r="M15">
        <v>0</v>
      </c>
      <c r="N15" s="1">
        <v>123962000</v>
      </c>
      <c r="O15">
        <v>204600</v>
      </c>
      <c r="P15">
        <v>3196800</v>
      </c>
      <c r="Q15">
        <v>3207168</v>
      </c>
      <c r="R15">
        <f t="shared" si="0"/>
        <v>204.6</v>
      </c>
      <c r="S15">
        <f t="shared" si="1"/>
        <v>43620924.600000001</v>
      </c>
    </row>
    <row r="16" spans="2:19" x14ac:dyDescent="0.25">
      <c r="B16" t="s">
        <v>18</v>
      </c>
      <c r="C16" t="s">
        <v>32</v>
      </c>
      <c r="D16">
        <v>12</v>
      </c>
      <c r="E16">
        <v>10</v>
      </c>
      <c r="F16">
        <v>584.12599999999998</v>
      </c>
      <c r="G16">
        <v>0</v>
      </c>
      <c r="H16">
        <v>0</v>
      </c>
      <c r="I16">
        <v>5987.53</v>
      </c>
      <c r="J16">
        <v>213021</v>
      </c>
      <c r="K16" s="1">
        <v>917937000000</v>
      </c>
      <c r="L16">
        <v>958090</v>
      </c>
      <c r="M16">
        <v>0</v>
      </c>
      <c r="N16" s="1">
        <v>98096700</v>
      </c>
      <c r="O16">
        <v>204600</v>
      </c>
      <c r="P16">
        <v>3196800</v>
      </c>
      <c r="Q16">
        <v>3207168</v>
      </c>
      <c r="R16">
        <f t="shared" si="0"/>
        <v>204.6</v>
      </c>
      <c r="S16">
        <f t="shared" si="1"/>
        <v>43584096.600000001</v>
      </c>
    </row>
    <row r="17" spans="2:19" x14ac:dyDescent="0.25">
      <c r="B17" t="s">
        <v>18</v>
      </c>
      <c r="C17" t="s">
        <v>32</v>
      </c>
      <c r="D17">
        <v>13</v>
      </c>
      <c r="E17">
        <v>10</v>
      </c>
      <c r="F17">
        <v>594.12599999999998</v>
      </c>
      <c r="G17">
        <v>0</v>
      </c>
      <c r="H17">
        <v>0</v>
      </c>
      <c r="I17">
        <v>6478.68</v>
      </c>
      <c r="J17">
        <v>212371</v>
      </c>
      <c r="K17" s="1">
        <v>911862000000</v>
      </c>
      <c r="L17">
        <v>954915</v>
      </c>
      <c r="M17">
        <v>0</v>
      </c>
      <c r="N17" s="1">
        <v>106143000</v>
      </c>
      <c r="O17">
        <v>204600</v>
      </c>
      <c r="P17">
        <v>3196800</v>
      </c>
      <c r="Q17">
        <v>3207168</v>
      </c>
      <c r="R17">
        <f t="shared" si="0"/>
        <v>204.6</v>
      </c>
      <c r="S17">
        <f t="shared" si="1"/>
        <v>43451106.600000001</v>
      </c>
    </row>
    <row r="18" spans="2:19" x14ac:dyDescent="0.25">
      <c r="B18" t="s">
        <v>18</v>
      </c>
      <c r="C18" t="s">
        <v>32</v>
      </c>
      <c r="D18">
        <v>14</v>
      </c>
      <c r="E18">
        <v>10</v>
      </c>
      <c r="F18">
        <v>604.12599999999998</v>
      </c>
      <c r="G18">
        <v>0</v>
      </c>
      <c r="H18">
        <v>0</v>
      </c>
      <c r="I18">
        <v>6306.1</v>
      </c>
      <c r="J18">
        <v>212012</v>
      </c>
      <c r="K18" s="1">
        <v>898953000000</v>
      </c>
      <c r="L18">
        <v>948131</v>
      </c>
      <c r="M18">
        <v>0</v>
      </c>
      <c r="N18" s="1">
        <v>84385000</v>
      </c>
      <c r="O18">
        <v>204600</v>
      </c>
      <c r="P18">
        <v>3196800</v>
      </c>
      <c r="Q18">
        <v>3207168</v>
      </c>
      <c r="R18">
        <f t="shared" si="0"/>
        <v>204.6</v>
      </c>
      <c r="S18">
        <f t="shared" si="1"/>
        <v>43377655.199999996</v>
      </c>
    </row>
    <row r="19" spans="2:19" x14ac:dyDescent="0.25">
      <c r="B19" t="s">
        <v>18</v>
      </c>
      <c r="C19" t="s">
        <v>32</v>
      </c>
      <c r="D19">
        <v>15</v>
      </c>
      <c r="E19">
        <v>10</v>
      </c>
      <c r="F19">
        <v>614.12599999999998</v>
      </c>
      <c r="G19">
        <v>0</v>
      </c>
      <c r="H19">
        <v>0</v>
      </c>
      <c r="I19">
        <v>5208.68</v>
      </c>
      <c r="J19">
        <v>213469</v>
      </c>
      <c r="K19" s="1">
        <v>906132000000</v>
      </c>
      <c r="L19">
        <v>951910</v>
      </c>
      <c r="M19">
        <v>0</v>
      </c>
      <c r="N19" s="1">
        <v>62535400</v>
      </c>
      <c r="O19">
        <v>204600</v>
      </c>
      <c r="P19">
        <v>3196800</v>
      </c>
      <c r="Q19">
        <v>3207168</v>
      </c>
      <c r="R19">
        <f t="shared" si="0"/>
        <v>204.6</v>
      </c>
      <c r="S19">
        <f t="shared" si="1"/>
        <v>43675757.399999999</v>
      </c>
    </row>
    <row r="20" spans="2:19" x14ac:dyDescent="0.25">
      <c r="B20" t="s">
        <v>18</v>
      </c>
      <c r="C20" t="s">
        <v>32</v>
      </c>
      <c r="D20">
        <v>16</v>
      </c>
      <c r="E20">
        <v>10</v>
      </c>
      <c r="F20">
        <v>624.12599999999998</v>
      </c>
      <c r="G20">
        <v>0</v>
      </c>
      <c r="H20">
        <v>0</v>
      </c>
      <c r="I20">
        <v>6901.09</v>
      </c>
      <c r="J20">
        <v>212766</v>
      </c>
      <c r="K20" s="1">
        <v>907048000000</v>
      </c>
      <c r="L20">
        <v>952391</v>
      </c>
      <c r="M20">
        <v>0</v>
      </c>
      <c r="N20" s="1">
        <v>90335300</v>
      </c>
      <c r="O20">
        <v>204600</v>
      </c>
      <c r="P20">
        <v>3196800</v>
      </c>
      <c r="Q20">
        <v>3207168</v>
      </c>
      <c r="R20">
        <f t="shared" si="0"/>
        <v>204.6</v>
      </c>
      <c r="S20">
        <f t="shared" si="1"/>
        <v>43531923.600000001</v>
      </c>
    </row>
    <row r="21" spans="2:19" x14ac:dyDescent="0.25">
      <c r="B21" t="s">
        <v>18</v>
      </c>
      <c r="C21" t="s">
        <v>32</v>
      </c>
      <c r="D21">
        <v>17</v>
      </c>
      <c r="E21">
        <v>20</v>
      </c>
      <c r="F21">
        <v>639.12599999999998</v>
      </c>
      <c r="G21">
        <v>0</v>
      </c>
      <c r="H21">
        <v>0</v>
      </c>
      <c r="I21">
        <v>5218.74</v>
      </c>
      <c r="J21">
        <v>213421</v>
      </c>
      <c r="K21" s="1">
        <v>906781000000</v>
      </c>
      <c r="L21">
        <v>952250</v>
      </c>
      <c r="M21">
        <v>0</v>
      </c>
      <c r="N21" s="1">
        <v>65077700</v>
      </c>
      <c r="O21">
        <v>204600</v>
      </c>
      <c r="P21">
        <v>3196800</v>
      </c>
      <c r="Q21">
        <v>3207168</v>
      </c>
      <c r="R21">
        <f t="shared" si="0"/>
        <v>204.6</v>
      </c>
      <c r="S21">
        <f t="shared" si="1"/>
        <v>43665936.600000001</v>
      </c>
    </row>
    <row r="22" spans="2:19" x14ac:dyDescent="0.25">
      <c r="B22" t="s">
        <v>18</v>
      </c>
      <c r="C22" t="s">
        <v>32</v>
      </c>
      <c r="D22">
        <v>18</v>
      </c>
      <c r="E22">
        <v>30</v>
      </c>
      <c r="F22">
        <v>664.12599999999998</v>
      </c>
      <c r="G22">
        <v>0</v>
      </c>
      <c r="H22">
        <v>0</v>
      </c>
      <c r="I22">
        <v>17216.8</v>
      </c>
      <c r="J22">
        <v>211935</v>
      </c>
      <c r="K22" s="1">
        <v>748456000000</v>
      </c>
      <c r="L22">
        <v>865134</v>
      </c>
      <c r="M22">
        <v>0</v>
      </c>
      <c r="N22" s="1">
        <v>41022000</v>
      </c>
      <c r="O22">
        <v>204600</v>
      </c>
      <c r="P22">
        <v>3196800</v>
      </c>
      <c r="Q22">
        <v>3207168</v>
      </c>
      <c r="R22">
        <f t="shared" si="0"/>
        <v>204.6</v>
      </c>
      <c r="S22">
        <f t="shared" si="1"/>
        <v>43361901</v>
      </c>
    </row>
    <row r="23" spans="2:19" x14ac:dyDescent="0.25">
      <c r="B23" t="s">
        <v>18</v>
      </c>
      <c r="C23" t="s">
        <v>32</v>
      </c>
      <c r="D23">
        <v>19</v>
      </c>
      <c r="E23">
        <v>45</v>
      </c>
      <c r="F23">
        <v>701.62599999999998</v>
      </c>
      <c r="G23">
        <v>0</v>
      </c>
      <c r="H23">
        <v>0</v>
      </c>
      <c r="I23">
        <v>12140.2</v>
      </c>
      <c r="J23">
        <v>213023</v>
      </c>
      <c r="K23" s="1">
        <v>767047000000</v>
      </c>
      <c r="L23">
        <v>875812</v>
      </c>
      <c r="M23">
        <v>0</v>
      </c>
      <c r="N23" s="1">
        <v>54697500</v>
      </c>
      <c r="O23">
        <v>204600</v>
      </c>
      <c r="P23">
        <v>3196800</v>
      </c>
      <c r="Q23">
        <v>3207168</v>
      </c>
      <c r="R23">
        <f t="shared" si="0"/>
        <v>204.6</v>
      </c>
      <c r="S23">
        <f t="shared" si="1"/>
        <v>43584505.799999997</v>
      </c>
    </row>
    <row r="24" spans="2:19" x14ac:dyDescent="0.25">
      <c r="B24" t="s">
        <v>18</v>
      </c>
      <c r="C24" t="s">
        <v>32</v>
      </c>
      <c r="D24">
        <v>20</v>
      </c>
      <c r="E24">
        <v>90</v>
      </c>
      <c r="F24">
        <v>769.12599999999998</v>
      </c>
      <c r="G24">
        <v>0</v>
      </c>
      <c r="H24">
        <v>0</v>
      </c>
      <c r="I24">
        <v>20244.2</v>
      </c>
      <c r="J24">
        <v>211926</v>
      </c>
      <c r="K24" s="1">
        <v>717770000000</v>
      </c>
      <c r="L24">
        <v>847213</v>
      </c>
      <c r="M24">
        <v>0</v>
      </c>
      <c r="N24" s="1">
        <v>41719900</v>
      </c>
      <c r="O24">
        <v>204600</v>
      </c>
      <c r="P24">
        <v>3196800</v>
      </c>
      <c r="Q24">
        <v>3207168</v>
      </c>
      <c r="R24">
        <f t="shared" si="0"/>
        <v>204.6</v>
      </c>
      <c r="S24">
        <f t="shared" si="1"/>
        <v>43360059.600000001</v>
      </c>
    </row>
    <row r="25" spans="2:19" x14ac:dyDescent="0.25">
      <c r="B25" t="s">
        <v>18</v>
      </c>
      <c r="C25" t="s">
        <v>32</v>
      </c>
      <c r="D25">
        <v>21</v>
      </c>
      <c r="E25">
        <v>120</v>
      </c>
      <c r="F25">
        <v>874.12599999999998</v>
      </c>
      <c r="G25">
        <v>0</v>
      </c>
      <c r="H25">
        <v>0</v>
      </c>
      <c r="I25">
        <v>22099.5</v>
      </c>
      <c r="J25">
        <v>211942</v>
      </c>
      <c r="K25" s="1">
        <v>704947000000</v>
      </c>
      <c r="L25">
        <v>839611</v>
      </c>
      <c r="M25">
        <v>0</v>
      </c>
      <c r="N25" s="1">
        <v>29801200</v>
      </c>
      <c r="O25">
        <v>204600</v>
      </c>
      <c r="P25">
        <v>3196800</v>
      </c>
      <c r="Q25">
        <v>3207168</v>
      </c>
      <c r="R25">
        <f t="shared" si="0"/>
        <v>204.6</v>
      </c>
      <c r="S25">
        <f t="shared" si="1"/>
        <v>43363333.199999996</v>
      </c>
    </row>
    <row r="26" spans="2:19" x14ac:dyDescent="0.25">
      <c r="B26" t="s">
        <v>18</v>
      </c>
      <c r="C26" t="s">
        <v>32</v>
      </c>
      <c r="D26">
        <v>22</v>
      </c>
      <c r="E26">
        <v>210</v>
      </c>
      <c r="F26">
        <v>1039.126</v>
      </c>
      <c r="G26">
        <v>0</v>
      </c>
      <c r="H26">
        <v>0</v>
      </c>
      <c r="I26">
        <v>19568.2</v>
      </c>
      <c r="J26">
        <v>211803</v>
      </c>
      <c r="K26" s="1">
        <v>721246000000</v>
      </c>
      <c r="L26">
        <v>849262</v>
      </c>
      <c r="M26">
        <v>0</v>
      </c>
      <c r="N26" s="1">
        <v>37887200</v>
      </c>
      <c r="O26">
        <v>204600</v>
      </c>
      <c r="P26">
        <v>3196800</v>
      </c>
      <c r="Q26">
        <v>3207168</v>
      </c>
      <c r="R26">
        <f t="shared" si="0"/>
        <v>204.6</v>
      </c>
      <c r="S26">
        <f t="shared" si="1"/>
        <v>43334893.799999997</v>
      </c>
    </row>
    <row r="27" spans="2:19" x14ac:dyDescent="0.25">
      <c r="B27" t="s">
        <v>18</v>
      </c>
      <c r="C27" t="s">
        <v>32</v>
      </c>
      <c r="D27">
        <v>23</v>
      </c>
      <c r="E27">
        <v>300</v>
      </c>
      <c r="F27">
        <v>1294.126</v>
      </c>
      <c r="G27">
        <v>0</v>
      </c>
      <c r="H27">
        <v>0</v>
      </c>
      <c r="I27">
        <v>19626.2</v>
      </c>
      <c r="J27">
        <v>213294</v>
      </c>
      <c r="K27" s="1">
        <v>752871000000</v>
      </c>
      <c r="L27">
        <v>867682</v>
      </c>
      <c r="M27">
        <v>0</v>
      </c>
      <c r="N27" s="1">
        <v>29343000</v>
      </c>
      <c r="O27">
        <v>204600</v>
      </c>
      <c r="P27">
        <v>3196800</v>
      </c>
      <c r="Q27">
        <v>3207168</v>
      </c>
      <c r="R27">
        <f t="shared" si="0"/>
        <v>204.6</v>
      </c>
      <c r="S27">
        <f t="shared" si="1"/>
        <v>43639952.399999999</v>
      </c>
    </row>
    <row r="28" spans="2:19" x14ac:dyDescent="0.25">
      <c r="B28" t="s">
        <v>18</v>
      </c>
      <c r="C28" t="s">
        <v>32</v>
      </c>
      <c r="D28">
        <v>24</v>
      </c>
      <c r="E28">
        <v>180</v>
      </c>
      <c r="F28">
        <v>1534.126</v>
      </c>
      <c r="G28">
        <v>0</v>
      </c>
      <c r="H28">
        <v>0</v>
      </c>
      <c r="I28">
        <v>17753.900000000001</v>
      </c>
      <c r="J28">
        <v>218287</v>
      </c>
      <c r="K28" s="1">
        <v>830346000000</v>
      </c>
      <c r="L28">
        <v>911233</v>
      </c>
      <c r="M28">
        <v>0</v>
      </c>
      <c r="N28" s="1">
        <v>27220800</v>
      </c>
      <c r="O28">
        <v>204600</v>
      </c>
      <c r="P28">
        <v>3196800</v>
      </c>
      <c r="Q28">
        <v>3207168</v>
      </c>
      <c r="R28">
        <f t="shared" si="0"/>
        <v>204.6</v>
      </c>
      <c r="S28">
        <f t="shared" si="1"/>
        <v>44661520.199999996</v>
      </c>
    </row>
    <row r="29" spans="2:19" x14ac:dyDescent="0.25">
      <c r="B29" t="s">
        <v>18</v>
      </c>
      <c r="C29" t="s">
        <v>32</v>
      </c>
      <c r="D29">
        <v>25</v>
      </c>
      <c r="E29">
        <v>60</v>
      </c>
      <c r="F29">
        <v>1654.126</v>
      </c>
      <c r="G29">
        <v>0</v>
      </c>
      <c r="H29">
        <v>0</v>
      </c>
      <c r="I29">
        <v>10329.9</v>
      </c>
      <c r="J29">
        <v>223267</v>
      </c>
      <c r="K29" s="1">
        <v>963847000000</v>
      </c>
      <c r="L29">
        <v>981757</v>
      </c>
      <c r="M29">
        <v>0</v>
      </c>
      <c r="N29" s="1">
        <v>62222400</v>
      </c>
      <c r="O29">
        <v>204600</v>
      </c>
      <c r="P29">
        <v>3196800</v>
      </c>
      <c r="Q29">
        <v>3207168</v>
      </c>
      <c r="R29">
        <f t="shared" si="0"/>
        <v>204.6</v>
      </c>
      <c r="S29">
        <f t="shared" si="1"/>
        <v>45680428.199999996</v>
      </c>
    </row>
    <row r="31" spans="2:19" x14ac:dyDescent="0.25">
      <c r="S31">
        <f>AVERAGE(S6:S29)</f>
        <v>42308580.985000007</v>
      </c>
    </row>
    <row r="32" spans="2:19" x14ac:dyDescent="0.25">
      <c r="S32" s="2">
        <f>S31/1000000</f>
        <v>42.308580985000006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5EDF-60EC-4DEE-849D-94E7162907A8}">
  <dimension ref="B2:S32"/>
  <sheetViews>
    <sheetView topLeftCell="E1" workbookViewId="0">
      <selection activeCell="S32" sqref="S32"/>
    </sheetView>
  </sheetViews>
  <sheetFormatPr defaultRowHeight="15" x14ac:dyDescent="0.25"/>
  <sheetData>
    <row r="2" spans="2:19" x14ac:dyDescent="0.25">
      <c r="B2" t="s">
        <v>0</v>
      </c>
      <c r="C2" t="s">
        <v>20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21</v>
      </c>
      <c r="D4">
        <v>0</v>
      </c>
      <c r="E4">
        <v>10</v>
      </c>
      <c r="F4">
        <v>636.50400000000002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186493</v>
      </c>
      <c r="P4">
        <v>2914000</v>
      </c>
      <c r="Q4">
        <v>2914000</v>
      </c>
      <c r="R4">
        <f>O4/1000</f>
        <v>186.49299999999999</v>
      </c>
      <c r="S4">
        <f>$R4*$J4</f>
        <v>0</v>
      </c>
    </row>
    <row r="5" spans="2:19" x14ac:dyDescent="0.25">
      <c r="B5" t="s">
        <v>18</v>
      </c>
      <c r="C5" t="s">
        <v>21</v>
      </c>
      <c r="D5">
        <v>1</v>
      </c>
      <c r="E5">
        <v>10</v>
      </c>
      <c r="F5">
        <v>646.50400000000002</v>
      </c>
      <c r="G5">
        <v>0</v>
      </c>
      <c r="H5">
        <v>0</v>
      </c>
      <c r="I5">
        <v>6652.12</v>
      </c>
      <c r="J5">
        <v>345723</v>
      </c>
      <c r="K5" s="1">
        <v>4583920000000</v>
      </c>
      <c r="L5" s="1">
        <v>2141010</v>
      </c>
      <c r="M5">
        <v>0</v>
      </c>
      <c r="N5" s="1">
        <v>108985000</v>
      </c>
      <c r="O5">
        <v>186493</v>
      </c>
      <c r="P5">
        <v>2914000</v>
      </c>
      <c r="Q5">
        <v>2914000</v>
      </c>
      <c r="R5">
        <f t="shared" ref="R5:R29" si="0">O5/1000</f>
        <v>186.49299999999999</v>
      </c>
      <c r="S5">
        <f t="shared" ref="S5:S29" si="1">$R5*$J5</f>
        <v>64474919.438999996</v>
      </c>
    </row>
    <row r="6" spans="2:19" x14ac:dyDescent="0.25">
      <c r="B6" t="s">
        <v>18</v>
      </c>
      <c r="C6" t="s">
        <v>21</v>
      </c>
      <c r="D6">
        <v>2</v>
      </c>
      <c r="E6">
        <v>10</v>
      </c>
      <c r="F6">
        <v>656.50400000000002</v>
      </c>
      <c r="G6">
        <v>0</v>
      </c>
      <c r="H6">
        <v>0</v>
      </c>
      <c r="I6">
        <v>24174.7</v>
      </c>
      <c r="J6">
        <v>537165</v>
      </c>
      <c r="K6" s="1">
        <v>3180590000000</v>
      </c>
      <c r="L6" s="1">
        <v>1783420</v>
      </c>
      <c r="M6">
        <v>0</v>
      </c>
      <c r="N6" s="1">
        <v>56580900</v>
      </c>
      <c r="O6">
        <v>186493</v>
      </c>
      <c r="P6">
        <v>2914000</v>
      </c>
      <c r="Q6">
        <v>2914000</v>
      </c>
      <c r="R6">
        <f t="shared" si="0"/>
        <v>186.49299999999999</v>
      </c>
      <c r="S6">
        <f t="shared" si="1"/>
        <v>100177512.345</v>
      </c>
    </row>
    <row r="7" spans="2:19" x14ac:dyDescent="0.25">
      <c r="B7" t="s">
        <v>18</v>
      </c>
      <c r="C7" t="s">
        <v>21</v>
      </c>
      <c r="D7">
        <v>3</v>
      </c>
      <c r="E7">
        <v>10</v>
      </c>
      <c r="F7">
        <v>666.50400000000002</v>
      </c>
      <c r="G7">
        <v>0</v>
      </c>
      <c r="H7">
        <v>0</v>
      </c>
      <c r="I7">
        <v>25044</v>
      </c>
      <c r="J7">
        <v>542850</v>
      </c>
      <c r="K7" s="1">
        <v>2945760000000</v>
      </c>
      <c r="L7" s="1">
        <v>1716320</v>
      </c>
      <c r="M7">
        <v>0</v>
      </c>
      <c r="N7" s="1">
        <v>73499700</v>
      </c>
      <c r="O7">
        <v>186493</v>
      </c>
      <c r="P7">
        <v>2914000</v>
      </c>
      <c r="Q7">
        <v>2914000</v>
      </c>
      <c r="R7">
        <f t="shared" si="0"/>
        <v>186.49299999999999</v>
      </c>
      <c r="S7">
        <f t="shared" si="1"/>
        <v>101237725.05</v>
      </c>
    </row>
    <row r="8" spans="2:19" x14ac:dyDescent="0.25">
      <c r="B8" t="s">
        <v>18</v>
      </c>
      <c r="C8" t="s">
        <v>21</v>
      </c>
      <c r="D8">
        <v>4</v>
      </c>
      <c r="E8">
        <v>10</v>
      </c>
      <c r="F8">
        <v>676.50400000000002</v>
      </c>
      <c r="G8">
        <v>0</v>
      </c>
      <c r="H8">
        <v>0</v>
      </c>
      <c r="I8">
        <v>26124.400000000001</v>
      </c>
      <c r="J8">
        <v>552015</v>
      </c>
      <c r="K8" s="1">
        <v>2947390000000</v>
      </c>
      <c r="L8" s="1">
        <v>1716800</v>
      </c>
      <c r="M8">
        <v>0</v>
      </c>
      <c r="N8" s="1">
        <v>85601700</v>
      </c>
      <c r="O8">
        <v>186493</v>
      </c>
      <c r="P8">
        <v>2914000</v>
      </c>
      <c r="Q8">
        <v>2914000</v>
      </c>
      <c r="R8">
        <f t="shared" si="0"/>
        <v>186.49299999999999</v>
      </c>
      <c r="S8">
        <f t="shared" si="1"/>
        <v>102946933.395</v>
      </c>
    </row>
    <row r="9" spans="2:19" x14ac:dyDescent="0.25">
      <c r="B9" t="s">
        <v>18</v>
      </c>
      <c r="C9" t="s">
        <v>21</v>
      </c>
      <c r="D9">
        <v>5</v>
      </c>
      <c r="E9">
        <v>10</v>
      </c>
      <c r="F9">
        <v>686.50400000000002</v>
      </c>
      <c r="G9">
        <v>0</v>
      </c>
      <c r="H9">
        <v>0</v>
      </c>
      <c r="I9">
        <v>25496.9</v>
      </c>
      <c r="J9">
        <v>551313</v>
      </c>
      <c r="K9" s="1">
        <v>2870420000000</v>
      </c>
      <c r="L9" s="1">
        <v>1694230</v>
      </c>
      <c r="M9">
        <v>0</v>
      </c>
      <c r="N9" s="1">
        <v>82288100</v>
      </c>
      <c r="O9">
        <v>186493</v>
      </c>
      <c r="P9">
        <v>2914000</v>
      </c>
      <c r="Q9">
        <v>2914000</v>
      </c>
      <c r="R9">
        <f t="shared" si="0"/>
        <v>186.49299999999999</v>
      </c>
      <c r="S9">
        <f t="shared" si="1"/>
        <v>102816015.309</v>
      </c>
    </row>
    <row r="10" spans="2:19" x14ac:dyDescent="0.25">
      <c r="B10" t="s">
        <v>18</v>
      </c>
      <c r="C10" t="s">
        <v>21</v>
      </c>
      <c r="D10">
        <v>6</v>
      </c>
      <c r="E10">
        <v>10</v>
      </c>
      <c r="F10">
        <v>696.50400000000002</v>
      </c>
      <c r="G10">
        <v>0</v>
      </c>
      <c r="H10">
        <v>0</v>
      </c>
      <c r="I10">
        <v>25042.9</v>
      </c>
      <c r="J10">
        <v>550028</v>
      </c>
      <c r="K10" s="1">
        <v>2827910000000</v>
      </c>
      <c r="L10" s="1">
        <v>1681640</v>
      </c>
      <c r="M10">
        <v>0</v>
      </c>
      <c r="N10" s="1">
        <v>63121600</v>
      </c>
      <c r="O10">
        <v>186493</v>
      </c>
      <c r="P10">
        <v>2914000</v>
      </c>
      <c r="Q10">
        <v>2914000</v>
      </c>
      <c r="R10">
        <f t="shared" si="0"/>
        <v>186.49299999999999</v>
      </c>
      <c r="S10">
        <f t="shared" si="1"/>
        <v>102576371.80399999</v>
      </c>
    </row>
    <row r="11" spans="2:19" x14ac:dyDescent="0.25">
      <c r="B11" t="s">
        <v>18</v>
      </c>
      <c r="C11" t="s">
        <v>21</v>
      </c>
      <c r="D11">
        <v>7</v>
      </c>
      <c r="E11">
        <v>10</v>
      </c>
      <c r="F11">
        <v>706.50400000000002</v>
      </c>
      <c r="G11">
        <v>0</v>
      </c>
      <c r="H11">
        <v>0</v>
      </c>
      <c r="I11">
        <v>26415.200000000001</v>
      </c>
      <c r="J11">
        <v>548909</v>
      </c>
      <c r="K11" s="1">
        <v>2791220000000</v>
      </c>
      <c r="L11" s="1">
        <v>1670700</v>
      </c>
      <c r="M11">
        <v>0</v>
      </c>
      <c r="N11" s="1">
        <v>59830400</v>
      </c>
      <c r="O11">
        <v>186493</v>
      </c>
      <c r="P11">
        <v>2914000</v>
      </c>
      <c r="Q11">
        <v>2914000</v>
      </c>
      <c r="R11">
        <f t="shared" si="0"/>
        <v>186.49299999999999</v>
      </c>
      <c r="S11">
        <f t="shared" si="1"/>
        <v>102367686.13699999</v>
      </c>
    </row>
    <row r="12" spans="2:19" x14ac:dyDescent="0.25">
      <c r="B12" t="s">
        <v>18</v>
      </c>
      <c r="C12" t="s">
        <v>21</v>
      </c>
      <c r="D12">
        <v>8</v>
      </c>
      <c r="E12">
        <v>10</v>
      </c>
      <c r="F12">
        <v>716.50400000000002</v>
      </c>
      <c r="G12">
        <v>0</v>
      </c>
      <c r="H12">
        <v>0</v>
      </c>
      <c r="I12">
        <v>24856.6</v>
      </c>
      <c r="J12">
        <v>547694</v>
      </c>
      <c r="K12" s="1">
        <v>2763180000000</v>
      </c>
      <c r="L12" s="1">
        <v>1662280</v>
      </c>
      <c r="M12">
        <v>0</v>
      </c>
      <c r="N12" s="1">
        <v>67395500</v>
      </c>
      <c r="O12">
        <v>186493</v>
      </c>
      <c r="P12">
        <v>2914000</v>
      </c>
      <c r="Q12">
        <v>2914000</v>
      </c>
      <c r="R12">
        <f t="shared" si="0"/>
        <v>186.49299999999999</v>
      </c>
      <c r="S12">
        <f t="shared" si="1"/>
        <v>102141097.142</v>
      </c>
    </row>
    <row r="13" spans="2:19" x14ac:dyDescent="0.25">
      <c r="B13" t="s">
        <v>18</v>
      </c>
      <c r="C13" t="s">
        <v>21</v>
      </c>
      <c r="D13">
        <v>9</v>
      </c>
      <c r="E13">
        <v>10</v>
      </c>
      <c r="F13">
        <v>726.50400000000002</v>
      </c>
      <c r="G13">
        <v>0</v>
      </c>
      <c r="H13">
        <v>0</v>
      </c>
      <c r="I13">
        <v>24201.8</v>
      </c>
      <c r="J13">
        <v>540844</v>
      </c>
      <c r="K13" s="1">
        <v>2703550000000</v>
      </c>
      <c r="L13" s="1">
        <v>1644250</v>
      </c>
      <c r="M13">
        <v>0</v>
      </c>
      <c r="N13" s="1">
        <v>54761400</v>
      </c>
      <c r="O13">
        <v>186493</v>
      </c>
      <c r="P13">
        <v>2914000</v>
      </c>
      <c r="Q13">
        <v>2914000</v>
      </c>
      <c r="R13">
        <f t="shared" si="0"/>
        <v>186.49299999999999</v>
      </c>
      <c r="S13">
        <f t="shared" si="1"/>
        <v>100863620.09199999</v>
      </c>
    </row>
    <row r="14" spans="2:19" x14ac:dyDescent="0.25">
      <c r="B14" t="s">
        <v>18</v>
      </c>
      <c r="C14" t="s">
        <v>21</v>
      </c>
      <c r="D14">
        <v>10</v>
      </c>
      <c r="E14">
        <v>10</v>
      </c>
      <c r="F14">
        <v>736.50400000000002</v>
      </c>
      <c r="G14">
        <v>0</v>
      </c>
      <c r="H14">
        <v>0</v>
      </c>
      <c r="I14">
        <v>25829.599999999999</v>
      </c>
      <c r="J14">
        <v>546668</v>
      </c>
      <c r="K14" s="1">
        <v>2747860000000</v>
      </c>
      <c r="L14" s="1">
        <v>1657670</v>
      </c>
      <c r="M14">
        <v>0</v>
      </c>
      <c r="N14" s="1">
        <v>73835200</v>
      </c>
      <c r="O14">
        <v>186493</v>
      </c>
      <c r="P14">
        <v>2914000</v>
      </c>
      <c r="Q14">
        <v>2914000</v>
      </c>
      <c r="R14">
        <f t="shared" si="0"/>
        <v>186.49299999999999</v>
      </c>
      <c r="S14">
        <f t="shared" si="1"/>
        <v>101949755.324</v>
      </c>
    </row>
    <row r="15" spans="2:19" x14ac:dyDescent="0.25">
      <c r="B15" t="s">
        <v>18</v>
      </c>
      <c r="C15" t="s">
        <v>21</v>
      </c>
      <c r="D15">
        <v>11</v>
      </c>
      <c r="E15">
        <v>10</v>
      </c>
      <c r="F15">
        <v>746.50400000000002</v>
      </c>
      <c r="G15">
        <v>0</v>
      </c>
      <c r="H15">
        <v>0</v>
      </c>
      <c r="I15">
        <v>24978.9</v>
      </c>
      <c r="J15">
        <v>545017</v>
      </c>
      <c r="K15" s="1">
        <v>2721270000000</v>
      </c>
      <c r="L15" s="1">
        <v>1649630</v>
      </c>
      <c r="M15">
        <v>0</v>
      </c>
      <c r="N15" s="1">
        <v>68206900</v>
      </c>
      <c r="O15">
        <v>186493</v>
      </c>
      <c r="P15">
        <v>2914000</v>
      </c>
      <c r="Q15">
        <v>2914000</v>
      </c>
      <c r="R15">
        <f t="shared" si="0"/>
        <v>186.49299999999999</v>
      </c>
      <c r="S15">
        <f t="shared" si="1"/>
        <v>101641855.381</v>
      </c>
    </row>
    <row r="16" spans="2:19" x14ac:dyDescent="0.25">
      <c r="B16" t="s">
        <v>18</v>
      </c>
      <c r="C16" t="s">
        <v>21</v>
      </c>
      <c r="D16">
        <v>12</v>
      </c>
      <c r="E16">
        <v>10</v>
      </c>
      <c r="F16">
        <v>756.50400000000002</v>
      </c>
      <c r="G16">
        <v>0</v>
      </c>
      <c r="H16">
        <v>0</v>
      </c>
      <c r="I16">
        <v>25256.799999999999</v>
      </c>
      <c r="J16">
        <v>545807</v>
      </c>
      <c r="K16" s="1">
        <v>2716130000000</v>
      </c>
      <c r="L16" s="1">
        <v>1648070</v>
      </c>
      <c r="M16">
        <v>0</v>
      </c>
      <c r="N16" s="1">
        <v>82759100</v>
      </c>
      <c r="O16">
        <v>186493</v>
      </c>
      <c r="P16">
        <v>2914000</v>
      </c>
      <c r="Q16">
        <v>2914000</v>
      </c>
      <c r="R16">
        <f t="shared" si="0"/>
        <v>186.49299999999999</v>
      </c>
      <c r="S16">
        <f t="shared" si="1"/>
        <v>101789184.851</v>
      </c>
    </row>
    <row r="17" spans="2:19" x14ac:dyDescent="0.25">
      <c r="B17" t="s">
        <v>18</v>
      </c>
      <c r="C17" t="s">
        <v>21</v>
      </c>
      <c r="D17">
        <v>13</v>
      </c>
      <c r="E17">
        <v>10</v>
      </c>
      <c r="F17">
        <v>766.50400000000002</v>
      </c>
      <c r="G17">
        <v>0</v>
      </c>
      <c r="H17">
        <v>0</v>
      </c>
      <c r="I17">
        <v>22200.3</v>
      </c>
      <c r="J17">
        <v>543519</v>
      </c>
      <c r="K17" s="1">
        <v>2715310000000</v>
      </c>
      <c r="L17" s="1">
        <v>1647820</v>
      </c>
      <c r="M17">
        <v>0</v>
      </c>
      <c r="N17" s="1">
        <v>65402200</v>
      </c>
      <c r="O17">
        <v>186493</v>
      </c>
      <c r="P17">
        <v>2914000</v>
      </c>
      <c r="Q17">
        <v>2914000</v>
      </c>
      <c r="R17">
        <f t="shared" si="0"/>
        <v>186.49299999999999</v>
      </c>
      <c r="S17">
        <f t="shared" si="1"/>
        <v>101362488.867</v>
      </c>
    </row>
    <row r="18" spans="2:19" x14ac:dyDescent="0.25">
      <c r="B18" t="s">
        <v>18</v>
      </c>
      <c r="C18" t="s">
        <v>21</v>
      </c>
      <c r="D18">
        <v>14</v>
      </c>
      <c r="E18">
        <v>10</v>
      </c>
      <c r="F18">
        <v>776.50400000000002</v>
      </c>
      <c r="G18">
        <v>0</v>
      </c>
      <c r="H18">
        <v>0</v>
      </c>
      <c r="I18">
        <v>24156.5</v>
      </c>
      <c r="J18">
        <v>542661</v>
      </c>
      <c r="K18" s="1">
        <v>2706310000000</v>
      </c>
      <c r="L18" s="1">
        <v>1645090</v>
      </c>
      <c r="M18">
        <v>0</v>
      </c>
      <c r="N18" s="1">
        <v>94710700</v>
      </c>
      <c r="O18">
        <v>186493</v>
      </c>
      <c r="P18">
        <v>2914000</v>
      </c>
      <c r="Q18">
        <v>2914000</v>
      </c>
      <c r="R18">
        <f t="shared" si="0"/>
        <v>186.49299999999999</v>
      </c>
      <c r="S18">
        <f t="shared" si="1"/>
        <v>101202477.873</v>
      </c>
    </row>
    <row r="19" spans="2:19" x14ac:dyDescent="0.25">
      <c r="B19" t="s">
        <v>18</v>
      </c>
      <c r="C19" t="s">
        <v>21</v>
      </c>
      <c r="D19">
        <v>15</v>
      </c>
      <c r="E19">
        <v>10</v>
      </c>
      <c r="F19">
        <v>786.50400000000002</v>
      </c>
      <c r="G19">
        <v>0</v>
      </c>
      <c r="H19">
        <v>0</v>
      </c>
      <c r="I19">
        <v>24243.9</v>
      </c>
      <c r="J19">
        <v>533981</v>
      </c>
      <c r="K19" s="1">
        <v>2612300000000</v>
      </c>
      <c r="L19" s="1">
        <v>1616260</v>
      </c>
      <c r="M19">
        <v>0</v>
      </c>
      <c r="N19" s="1">
        <v>72405900</v>
      </c>
      <c r="O19">
        <v>186493</v>
      </c>
      <c r="P19">
        <v>2914000</v>
      </c>
      <c r="Q19">
        <v>2914000</v>
      </c>
      <c r="R19">
        <f t="shared" si="0"/>
        <v>186.49299999999999</v>
      </c>
      <c r="S19">
        <f t="shared" si="1"/>
        <v>99583718.633000001</v>
      </c>
    </row>
    <row r="20" spans="2:19" x14ac:dyDescent="0.25">
      <c r="B20" t="s">
        <v>18</v>
      </c>
      <c r="C20" t="s">
        <v>21</v>
      </c>
      <c r="D20">
        <v>16</v>
      </c>
      <c r="E20">
        <v>10</v>
      </c>
      <c r="F20">
        <v>796.50400000000002</v>
      </c>
      <c r="G20">
        <v>0</v>
      </c>
      <c r="H20">
        <v>0</v>
      </c>
      <c r="I20">
        <v>23901.4</v>
      </c>
      <c r="J20">
        <v>540098</v>
      </c>
      <c r="K20" s="1">
        <v>2660000000000</v>
      </c>
      <c r="L20" s="1">
        <v>1630950</v>
      </c>
      <c r="M20">
        <v>0</v>
      </c>
      <c r="N20" s="1">
        <v>75781000</v>
      </c>
      <c r="O20">
        <v>186493</v>
      </c>
      <c r="P20">
        <v>2914000</v>
      </c>
      <c r="Q20">
        <v>2914000</v>
      </c>
      <c r="R20">
        <f t="shared" si="0"/>
        <v>186.49299999999999</v>
      </c>
      <c r="S20">
        <f t="shared" si="1"/>
        <v>100724496.314</v>
      </c>
    </row>
    <row r="21" spans="2:19" x14ac:dyDescent="0.25">
      <c r="B21" t="s">
        <v>18</v>
      </c>
      <c r="C21" t="s">
        <v>21</v>
      </c>
      <c r="D21">
        <v>17</v>
      </c>
      <c r="E21">
        <v>20</v>
      </c>
      <c r="F21">
        <v>811.50400000000002</v>
      </c>
      <c r="G21">
        <v>0</v>
      </c>
      <c r="H21">
        <v>0</v>
      </c>
      <c r="I21">
        <v>22232.3</v>
      </c>
      <c r="J21">
        <v>538985</v>
      </c>
      <c r="K21" s="1">
        <v>2679730000000</v>
      </c>
      <c r="L21" s="1">
        <v>1636990</v>
      </c>
      <c r="M21">
        <v>0</v>
      </c>
      <c r="N21" s="1">
        <v>80942900</v>
      </c>
      <c r="O21">
        <v>186493</v>
      </c>
      <c r="P21">
        <v>2914000</v>
      </c>
      <c r="Q21">
        <v>2914000</v>
      </c>
      <c r="R21">
        <f t="shared" si="0"/>
        <v>186.49299999999999</v>
      </c>
      <c r="S21">
        <f t="shared" si="1"/>
        <v>100516929.605</v>
      </c>
    </row>
    <row r="22" spans="2:19" x14ac:dyDescent="0.25">
      <c r="B22" t="s">
        <v>18</v>
      </c>
      <c r="C22" t="s">
        <v>21</v>
      </c>
      <c r="D22">
        <v>18</v>
      </c>
      <c r="E22">
        <v>30</v>
      </c>
      <c r="F22">
        <v>836.50400000000002</v>
      </c>
      <c r="G22">
        <v>0</v>
      </c>
      <c r="H22">
        <v>0</v>
      </c>
      <c r="I22">
        <v>40761.199999999997</v>
      </c>
      <c r="J22">
        <v>536774</v>
      </c>
      <c r="K22" s="1">
        <v>2221560000000</v>
      </c>
      <c r="L22" s="1">
        <v>1490490</v>
      </c>
      <c r="M22">
        <v>0</v>
      </c>
      <c r="N22" s="1">
        <v>39092700</v>
      </c>
      <c r="O22">
        <v>186493</v>
      </c>
      <c r="P22">
        <v>2914000</v>
      </c>
      <c r="Q22">
        <v>2914000</v>
      </c>
      <c r="R22">
        <f t="shared" si="0"/>
        <v>186.49299999999999</v>
      </c>
      <c r="S22">
        <f t="shared" si="1"/>
        <v>100104593.582</v>
      </c>
    </row>
    <row r="23" spans="2:19" x14ac:dyDescent="0.25">
      <c r="B23" t="s">
        <v>18</v>
      </c>
      <c r="C23" t="s">
        <v>21</v>
      </c>
      <c r="D23">
        <v>19</v>
      </c>
      <c r="E23">
        <v>45</v>
      </c>
      <c r="F23">
        <v>874.00400000000002</v>
      </c>
      <c r="G23">
        <v>0</v>
      </c>
      <c r="H23">
        <v>0</v>
      </c>
      <c r="I23">
        <v>39892.300000000003</v>
      </c>
      <c r="J23">
        <v>530905</v>
      </c>
      <c r="K23" s="1">
        <v>2187770000000</v>
      </c>
      <c r="L23" s="1">
        <v>1479110</v>
      </c>
      <c r="M23">
        <v>0</v>
      </c>
      <c r="N23" s="1">
        <v>52914600</v>
      </c>
      <c r="O23">
        <v>186493</v>
      </c>
      <c r="P23">
        <v>2914000</v>
      </c>
      <c r="Q23">
        <v>2914000</v>
      </c>
      <c r="R23">
        <f t="shared" si="0"/>
        <v>186.49299999999999</v>
      </c>
      <c r="S23">
        <f t="shared" si="1"/>
        <v>99010066.164999992</v>
      </c>
    </row>
    <row r="24" spans="2:19" x14ac:dyDescent="0.25">
      <c r="B24" t="s">
        <v>18</v>
      </c>
      <c r="C24" t="s">
        <v>21</v>
      </c>
      <c r="D24">
        <v>20</v>
      </c>
      <c r="E24">
        <v>90</v>
      </c>
      <c r="F24">
        <v>941.50400000000002</v>
      </c>
      <c r="G24">
        <v>0</v>
      </c>
      <c r="H24">
        <v>0</v>
      </c>
      <c r="I24">
        <v>46084.6</v>
      </c>
      <c r="J24">
        <v>528267</v>
      </c>
      <c r="K24" s="1">
        <v>2074360000000</v>
      </c>
      <c r="L24" s="1">
        <v>1440260</v>
      </c>
      <c r="M24">
        <v>0</v>
      </c>
      <c r="N24" s="1">
        <v>18965200</v>
      </c>
      <c r="O24">
        <v>186493</v>
      </c>
      <c r="P24">
        <v>2914000</v>
      </c>
      <c r="Q24">
        <v>2914000</v>
      </c>
      <c r="R24">
        <f t="shared" si="0"/>
        <v>186.49299999999999</v>
      </c>
      <c r="S24">
        <f t="shared" si="1"/>
        <v>98518097.630999997</v>
      </c>
    </row>
    <row r="25" spans="2:19" x14ac:dyDescent="0.25">
      <c r="B25" t="s">
        <v>18</v>
      </c>
      <c r="C25" t="s">
        <v>21</v>
      </c>
      <c r="D25">
        <v>21</v>
      </c>
      <c r="E25">
        <v>120</v>
      </c>
      <c r="F25">
        <v>1046.5039999999999</v>
      </c>
      <c r="G25">
        <v>0</v>
      </c>
      <c r="H25">
        <v>0</v>
      </c>
      <c r="I25">
        <v>46056</v>
      </c>
      <c r="J25">
        <v>520559</v>
      </c>
      <c r="K25" s="1">
        <v>1988720000000</v>
      </c>
      <c r="L25" s="1">
        <v>1410220</v>
      </c>
      <c r="M25">
        <v>0</v>
      </c>
      <c r="N25" s="1">
        <v>16056800</v>
      </c>
      <c r="O25">
        <v>186493</v>
      </c>
      <c r="P25">
        <v>2914000</v>
      </c>
      <c r="Q25">
        <v>2914000</v>
      </c>
      <c r="R25">
        <f t="shared" si="0"/>
        <v>186.49299999999999</v>
      </c>
      <c r="S25">
        <f t="shared" si="1"/>
        <v>97080609.586999997</v>
      </c>
    </row>
    <row r="26" spans="2:19" x14ac:dyDescent="0.25">
      <c r="B26" t="s">
        <v>18</v>
      </c>
      <c r="C26" t="s">
        <v>21</v>
      </c>
      <c r="D26">
        <v>22</v>
      </c>
      <c r="E26">
        <v>210</v>
      </c>
      <c r="F26">
        <v>1211.5039999999999</v>
      </c>
      <c r="G26">
        <v>0</v>
      </c>
      <c r="H26">
        <v>0</v>
      </c>
      <c r="I26">
        <v>43393.2</v>
      </c>
      <c r="J26">
        <v>511146</v>
      </c>
      <c r="K26" s="1">
        <v>1922680000000</v>
      </c>
      <c r="L26" s="1">
        <v>1386610</v>
      </c>
      <c r="M26">
        <v>0</v>
      </c>
      <c r="N26" s="1">
        <v>15992600</v>
      </c>
      <c r="O26">
        <v>186493</v>
      </c>
      <c r="P26">
        <v>2914000</v>
      </c>
      <c r="Q26">
        <v>2914000</v>
      </c>
      <c r="R26">
        <f t="shared" si="0"/>
        <v>186.49299999999999</v>
      </c>
      <c r="S26">
        <f t="shared" si="1"/>
        <v>95325150.978</v>
      </c>
    </row>
    <row r="27" spans="2:19" x14ac:dyDescent="0.25">
      <c r="B27" t="s">
        <v>18</v>
      </c>
      <c r="C27" t="s">
        <v>21</v>
      </c>
      <c r="D27">
        <v>23</v>
      </c>
      <c r="E27">
        <v>300</v>
      </c>
      <c r="F27">
        <v>1466.5039999999999</v>
      </c>
      <c r="G27">
        <v>0</v>
      </c>
      <c r="H27">
        <v>0</v>
      </c>
      <c r="I27">
        <v>42243.9</v>
      </c>
      <c r="J27">
        <v>499310</v>
      </c>
      <c r="K27" s="1">
        <v>1788580000000</v>
      </c>
      <c r="L27" s="1">
        <v>1337380</v>
      </c>
      <c r="M27">
        <v>0</v>
      </c>
      <c r="N27" s="1">
        <v>12587900</v>
      </c>
      <c r="O27">
        <v>186493</v>
      </c>
      <c r="P27">
        <v>2914000</v>
      </c>
      <c r="Q27">
        <v>2914000</v>
      </c>
      <c r="R27">
        <f t="shared" si="0"/>
        <v>186.49299999999999</v>
      </c>
      <c r="S27">
        <f t="shared" si="1"/>
        <v>93117819.829999998</v>
      </c>
    </row>
    <row r="28" spans="2:19" x14ac:dyDescent="0.25">
      <c r="B28" t="s">
        <v>18</v>
      </c>
      <c r="C28" t="s">
        <v>21</v>
      </c>
      <c r="D28">
        <v>24</v>
      </c>
      <c r="E28">
        <v>180</v>
      </c>
      <c r="F28">
        <v>1706.5039999999999</v>
      </c>
      <c r="G28">
        <v>0</v>
      </c>
      <c r="H28">
        <v>0</v>
      </c>
      <c r="I28">
        <v>38070.5</v>
      </c>
      <c r="J28">
        <v>485998</v>
      </c>
      <c r="K28" s="1">
        <v>1658970000000</v>
      </c>
      <c r="L28" s="1">
        <v>1288010</v>
      </c>
      <c r="M28">
        <v>0</v>
      </c>
      <c r="N28" s="1">
        <v>14361000</v>
      </c>
      <c r="O28">
        <v>186493</v>
      </c>
      <c r="P28">
        <v>2914000</v>
      </c>
      <c r="Q28">
        <v>2914000</v>
      </c>
      <c r="R28">
        <f t="shared" si="0"/>
        <v>186.49299999999999</v>
      </c>
      <c r="S28">
        <f t="shared" si="1"/>
        <v>90635225.013999999</v>
      </c>
    </row>
    <row r="29" spans="2:19" x14ac:dyDescent="0.25">
      <c r="B29" t="s">
        <v>18</v>
      </c>
      <c r="C29" t="s">
        <v>21</v>
      </c>
      <c r="D29">
        <v>25</v>
      </c>
      <c r="E29">
        <v>60</v>
      </c>
      <c r="F29">
        <v>1826.5039999999999</v>
      </c>
      <c r="G29">
        <v>0</v>
      </c>
      <c r="H29">
        <v>0</v>
      </c>
      <c r="I29">
        <v>27131.1</v>
      </c>
      <c r="J29">
        <v>478486</v>
      </c>
      <c r="K29" s="1">
        <v>1710910000000</v>
      </c>
      <c r="L29" s="1">
        <v>1308020</v>
      </c>
      <c r="M29">
        <v>0</v>
      </c>
      <c r="N29" s="1">
        <v>39947900</v>
      </c>
      <c r="O29">
        <v>186493</v>
      </c>
      <c r="P29">
        <v>2914000</v>
      </c>
      <c r="Q29">
        <v>2914000</v>
      </c>
      <c r="R29">
        <f t="shared" si="0"/>
        <v>186.49299999999999</v>
      </c>
      <c r="S29">
        <f t="shared" si="1"/>
        <v>89234289.598000005</v>
      </c>
    </row>
    <row r="31" spans="2:19" x14ac:dyDescent="0.25">
      <c r="S31">
        <f>AVERAGE(S6:S29)</f>
        <v>99455155.021124974</v>
      </c>
    </row>
    <row r="32" spans="2:19" x14ac:dyDescent="0.25">
      <c r="S32" s="2">
        <f>S31/1000000</f>
        <v>99.45515502112498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CAFA-5131-4A9D-B1C3-BDCF1679D8AE}">
  <dimension ref="B2:S32"/>
  <sheetViews>
    <sheetView topLeftCell="C1" workbookViewId="0">
      <selection activeCell="S32" sqref="S32"/>
    </sheetView>
  </sheetViews>
  <sheetFormatPr defaultRowHeight="15" x14ac:dyDescent="0.25"/>
  <cols>
    <col min="19" max="19" width="12" bestFit="1" customWidth="1"/>
  </cols>
  <sheetData>
    <row r="2" spans="2:19" x14ac:dyDescent="0.25">
      <c r="B2" t="s">
        <v>0</v>
      </c>
      <c r="C2" t="s">
        <v>33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34</v>
      </c>
      <c r="D4">
        <v>0</v>
      </c>
      <c r="E4">
        <v>10</v>
      </c>
      <c r="F4">
        <v>580.17200000000003</v>
      </c>
      <c r="G4">
        <v>0</v>
      </c>
      <c r="H4">
        <v>0</v>
      </c>
      <c r="I4">
        <v>0</v>
      </c>
      <c r="J4">
        <v>50038.3</v>
      </c>
      <c r="K4" s="1">
        <v>39396200000</v>
      </c>
      <c r="L4">
        <v>198485</v>
      </c>
      <c r="M4">
        <v>0</v>
      </c>
      <c r="N4" s="1">
        <v>9636620</v>
      </c>
      <c r="O4">
        <v>207910</v>
      </c>
      <c r="P4">
        <v>3248640</v>
      </c>
      <c r="Q4">
        <v>3248640</v>
      </c>
      <c r="R4">
        <f>O4/1000</f>
        <v>207.91</v>
      </c>
      <c r="S4">
        <f>$R4*$J4</f>
        <v>10403462.953</v>
      </c>
    </row>
    <row r="5" spans="2:19" x14ac:dyDescent="0.25">
      <c r="B5" t="s">
        <v>18</v>
      </c>
      <c r="C5" t="s">
        <v>34</v>
      </c>
      <c r="D5">
        <v>1</v>
      </c>
      <c r="E5">
        <v>10</v>
      </c>
      <c r="F5">
        <v>590.17200000000003</v>
      </c>
      <c r="G5">
        <v>0</v>
      </c>
      <c r="H5">
        <v>0</v>
      </c>
      <c r="I5">
        <v>4275.38</v>
      </c>
      <c r="J5">
        <v>251188</v>
      </c>
      <c r="K5" s="1">
        <v>2046590000000</v>
      </c>
      <c r="L5" s="1">
        <v>1430590</v>
      </c>
      <c r="M5">
        <v>0</v>
      </c>
      <c r="N5" s="1">
        <v>70045600</v>
      </c>
      <c r="O5">
        <v>207910</v>
      </c>
      <c r="P5">
        <v>3248640</v>
      </c>
      <c r="Q5">
        <v>3248640</v>
      </c>
      <c r="R5">
        <f t="shared" ref="R5:R29" si="0">O5/1000</f>
        <v>207.91</v>
      </c>
      <c r="S5">
        <f t="shared" ref="S5:S29" si="1">$R5*$J5</f>
        <v>52224497.079999998</v>
      </c>
    </row>
    <row r="6" spans="2:19" x14ac:dyDescent="0.25">
      <c r="B6" t="s">
        <v>18</v>
      </c>
      <c r="C6" t="s">
        <v>34</v>
      </c>
      <c r="D6">
        <v>2</v>
      </c>
      <c r="E6">
        <v>10</v>
      </c>
      <c r="F6">
        <v>600.17200000000003</v>
      </c>
      <c r="G6">
        <v>0</v>
      </c>
      <c r="H6">
        <v>0</v>
      </c>
      <c r="I6">
        <v>27503.4</v>
      </c>
      <c r="J6">
        <v>543558</v>
      </c>
      <c r="K6" s="1">
        <v>3259890000000</v>
      </c>
      <c r="L6" s="1">
        <v>1805520</v>
      </c>
      <c r="M6">
        <v>0</v>
      </c>
      <c r="N6" s="1">
        <v>60080200</v>
      </c>
      <c r="O6">
        <v>207910</v>
      </c>
      <c r="P6">
        <v>3248640</v>
      </c>
      <c r="Q6">
        <v>3248640</v>
      </c>
      <c r="R6">
        <f t="shared" si="0"/>
        <v>207.91</v>
      </c>
      <c r="S6">
        <f t="shared" si="1"/>
        <v>113011143.78</v>
      </c>
    </row>
    <row r="7" spans="2:19" x14ac:dyDescent="0.25">
      <c r="B7" t="s">
        <v>18</v>
      </c>
      <c r="C7" t="s">
        <v>34</v>
      </c>
      <c r="D7">
        <v>3</v>
      </c>
      <c r="E7">
        <v>10</v>
      </c>
      <c r="F7">
        <v>610.17200000000003</v>
      </c>
      <c r="G7">
        <v>0</v>
      </c>
      <c r="H7">
        <v>0</v>
      </c>
      <c r="I7">
        <v>28434.7</v>
      </c>
      <c r="J7">
        <v>542016</v>
      </c>
      <c r="K7" s="1">
        <v>2724820000000</v>
      </c>
      <c r="L7" s="1">
        <v>1650700</v>
      </c>
      <c r="M7">
        <v>0</v>
      </c>
      <c r="N7" s="1">
        <v>60372500</v>
      </c>
      <c r="O7">
        <v>207910</v>
      </c>
      <c r="P7">
        <v>3248640</v>
      </c>
      <c r="Q7">
        <v>3248640</v>
      </c>
      <c r="R7">
        <f t="shared" si="0"/>
        <v>207.91</v>
      </c>
      <c r="S7">
        <f t="shared" si="1"/>
        <v>112690546.56</v>
      </c>
    </row>
    <row r="8" spans="2:19" x14ac:dyDescent="0.25">
      <c r="B8" t="s">
        <v>18</v>
      </c>
      <c r="C8" t="s">
        <v>34</v>
      </c>
      <c r="D8">
        <v>4</v>
      </c>
      <c r="E8">
        <v>10</v>
      </c>
      <c r="F8">
        <v>620.17200000000003</v>
      </c>
      <c r="G8">
        <v>0</v>
      </c>
      <c r="H8">
        <v>0</v>
      </c>
      <c r="I8">
        <v>28224.2</v>
      </c>
      <c r="J8">
        <v>541554</v>
      </c>
      <c r="K8" s="1">
        <v>2634470000000</v>
      </c>
      <c r="L8" s="1">
        <v>1623100</v>
      </c>
      <c r="M8">
        <v>0</v>
      </c>
      <c r="N8" s="1">
        <v>77955300</v>
      </c>
      <c r="O8">
        <v>207910</v>
      </c>
      <c r="P8">
        <v>3248640</v>
      </c>
      <c r="Q8">
        <v>3248640</v>
      </c>
      <c r="R8">
        <f t="shared" si="0"/>
        <v>207.91</v>
      </c>
      <c r="S8">
        <f t="shared" si="1"/>
        <v>112594492.14</v>
      </c>
    </row>
    <row r="9" spans="2:19" x14ac:dyDescent="0.25">
      <c r="B9" t="s">
        <v>18</v>
      </c>
      <c r="C9" t="s">
        <v>34</v>
      </c>
      <c r="D9">
        <v>5</v>
      </c>
      <c r="E9">
        <v>10</v>
      </c>
      <c r="F9">
        <v>630.17200000000003</v>
      </c>
      <c r="G9">
        <v>0</v>
      </c>
      <c r="H9">
        <v>0</v>
      </c>
      <c r="I9">
        <v>28410.400000000001</v>
      </c>
      <c r="J9">
        <v>540352</v>
      </c>
      <c r="K9" s="1">
        <v>2591410000000</v>
      </c>
      <c r="L9" s="1">
        <v>1609790</v>
      </c>
      <c r="M9">
        <v>0</v>
      </c>
      <c r="N9" s="1">
        <v>67468100</v>
      </c>
      <c r="O9">
        <v>207910</v>
      </c>
      <c r="P9">
        <v>3248640</v>
      </c>
      <c r="Q9">
        <v>3248640</v>
      </c>
      <c r="R9">
        <f t="shared" si="0"/>
        <v>207.91</v>
      </c>
      <c r="S9">
        <f t="shared" si="1"/>
        <v>112344584.31999999</v>
      </c>
    </row>
    <row r="10" spans="2:19" x14ac:dyDescent="0.25">
      <c r="B10" t="s">
        <v>18</v>
      </c>
      <c r="C10" t="s">
        <v>34</v>
      </c>
      <c r="D10">
        <v>6</v>
      </c>
      <c r="E10">
        <v>10</v>
      </c>
      <c r="F10">
        <v>640.17200000000003</v>
      </c>
      <c r="G10">
        <v>0</v>
      </c>
      <c r="H10">
        <v>0</v>
      </c>
      <c r="I10">
        <v>29338.400000000001</v>
      </c>
      <c r="J10">
        <v>539859</v>
      </c>
      <c r="K10" s="1">
        <v>2572600000000</v>
      </c>
      <c r="L10" s="1">
        <v>1603930</v>
      </c>
      <c r="M10">
        <v>0</v>
      </c>
      <c r="N10" s="1">
        <v>96133300</v>
      </c>
      <c r="O10">
        <v>207910</v>
      </c>
      <c r="P10">
        <v>3248640</v>
      </c>
      <c r="Q10">
        <v>3248640</v>
      </c>
      <c r="R10">
        <f t="shared" si="0"/>
        <v>207.91</v>
      </c>
      <c r="S10">
        <f t="shared" si="1"/>
        <v>112242084.69</v>
      </c>
    </row>
    <row r="11" spans="2:19" x14ac:dyDescent="0.25">
      <c r="B11" t="s">
        <v>18</v>
      </c>
      <c r="C11" t="s">
        <v>34</v>
      </c>
      <c r="D11">
        <v>7</v>
      </c>
      <c r="E11">
        <v>10</v>
      </c>
      <c r="F11">
        <v>650.17200000000003</v>
      </c>
      <c r="G11">
        <v>0</v>
      </c>
      <c r="H11">
        <v>0</v>
      </c>
      <c r="I11">
        <v>28137.3</v>
      </c>
      <c r="J11">
        <v>530474</v>
      </c>
      <c r="K11" s="1">
        <v>2472160000000</v>
      </c>
      <c r="L11" s="1">
        <v>1572310</v>
      </c>
      <c r="M11">
        <v>0</v>
      </c>
      <c r="N11" s="1">
        <v>70921300</v>
      </c>
      <c r="O11">
        <v>207910</v>
      </c>
      <c r="P11">
        <v>3248640</v>
      </c>
      <c r="Q11">
        <v>3248640</v>
      </c>
      <c r="R11">
        <f t="shared" si="0"/>
        <v>207.91</v>
      </c>
      <c r="S11">
        <f t="shared" si="1"/>
        <v>110290849.34</v>
      </c>
    </row>
    <row r="12" spans="2:19" x14ac:dyDescent="0.25">
      <c r="B12" t="s">
        <v>18</v>
      </c>
      <c r="C12" t="s">
        <v>34</v>
      </c>
      <c r="D12">
        <v>8</v>
      </c>
      <c r="E12">
        <v>10</v>
      </c>
      <c r="F12">
        <v>660.17200000000003</v>
      </c>
      <c r="G12">
        <v>0</v>
      </c>
      <c r="H12">
        <v>0</v>
      </c>
      <c r="I12">
        <v>28137.5</v>
      </c>
      <c r="J12">
        <v>536894</v>
      </c>
      <c r="K12" s="1">
        <v>2519650000000</v>
      </c>
      <c r="L12" s="1">
        <v>1587340</v>
      </c>
      <c r="M12">
        <v>0</v>
      </c>
      <c r="N12" s="1">
        <v>76831900</v>
      </c>
      <c r="O12">
        <v>207910</v>
      </c>
      <c r="P12">
        <v>3248640</v>
      </c>
      <c r="Q12">
        <v>3248640</v>
      </c>
      <c r="R12">
        <f t="shared" si="0"/>
        <v>207.91</v>
      </c>
      <c r="S12">
        <f t="shared" si="1"/>
        <v>111625631.53999999</v>
      </c>
    </row>
    <row r="13" spans="2:19" x14ac:dyDescent="0.25">
      <c r="B13" t="s">
        <v>18</v>
      </c>
      <c r="C13" t="s">
        <v>34</v>
      </c>
      <c r="D13">
        <v>9</v>
      </c>
      <c r="E13">
        <v>10</v>
      </c>
      <c r="F13">
        <v>670.17200000000003</v>
      </c>
      <c r="G13">
        <v>0</v>
      </c>
      <c r="H13">
        <v>0</v>
      </c>
      <c r="I13">
        <v>28462.1</v>
      </c>
      <c r="J13">
        <v>537447</v>
      </c>
      <c r="K13" s="1">
        <v>2506250000000</v>
      </c>
      <c r="L13" s="1">
        <v>1583110</v>
      </c>
      <c r="M13">
        <v>0</v>
      </c>
      <c r="N13" s="1">
        <v>74986300</v>
      </c>
      <c r="O13">
        <v>207910</v>
      </c>
      <c r="P13">
        <v>3248640</v>
      </c>
      <c r="Q13">
        <v>3248640</v>
      </c>
      <c r="R13">
        <f t="shared" si="0"/>
        <v>207.91</v>
      </c>
      <c r="S13">
        <f t="shared" si="1"/>
        <v>111740605.77</v>
      </c>
    </row>
    <row r="14" spans="2:19" x14ac:dyDescent="0.25">
      <c r="B14" t="s">
        <v>18</v>
      </c>
      <c r="C14" t="s">
        <v>34</v>
      </c>
      <c r="D14">
        <v>10</v>
      </c>
      <c r="E14">
        <v>10</v>
      </c>
      <c r="F14">
        <v>680.17200000000003</v>
      </c>
      <c r="G14">
        <v>0</v>
      </c>
      <c r="H14">
        <v>0</v>
      </c>
      <c r="I14">
        <v>26829.8</v>
      </c>
      <c r="J14">
        <v>536975</v>
      </c>
      <c r="K14" s="1">
        <v>2521760000000</v>
      </c>
      <c r="L14" s="1">
        <v>1588000</v>
      </c>
      <c r="M14">
        <v>0</v>
      </c>
      <c r="N14" s="1">
        <v>73261100</v>
      </c>
      <c r="O14">
        <v>207910</v>
      </c>
      <c r="P14">
        <v>3248640</v>
      </c>
      <c r="Q14">
        <v>3248640</v>
      </c>
      <c r="R14">
        <f t="shared" si="0"/>
        <v>207.91</v>
      </c>
      <c r="S14">
        <f t="shared" si="1"/>
        <v>111642472.25</v>
      </c>
    </row>
    <row r="15" spans="2:19" x14ac:dyDescent="0.25">
      <c r="B15" t="s">
        <v>18</v>
      </c>
      <c r="C15" t="s">
        <v>34</v>
      </c>
      <c r="D15">
        <v>11</v>
      </c>
      <c r="E15">
        <v>10</v>
      </c>
      <c r="F15">
        <v>690.17200000000003</v>
      </c>
      <c r="G15">
        <v>0</v>
      </c>
      <c r="H15">
        <v>0</v>
      </c>
      <c r="I15">
        <v>27190.5</v>
      </c>
      <c r="J15">
        <v>536726</v>
      </c>
      <c r="K15" s="1">
        <v>2487150000000</v>
      </c>
      <c r="L15" s="1">
        <v>1577070</v>
      </c>
      <c r="M15">
        <v>0</v>
      </c>
      <c r="N15" s="1">
        <v>48032000</v>
      </c>
      <c r="O15">
        <v>207910</v>
      </c>
      <c r="P15">
        <v>3248640</v>
      </c>
      <c r="Q15">
        <v>3248640</v>
      </c>
      <c r="R15">
        <f t="shared" si="0"/>
        <v>207.91</v>
      </c>
      <c r="S15">
        <f t="shared" si="1"/>
        <v>111590702.66</v>
      </c>
    </row>
    <row r="16" spans="2:19" x14ac:dyDescent="0.25">
      <c r="B16" t="s">
        <v>18</v>
      </c>
      <c r="C16" t="s">
        <v>34</v>
      </c>
      <c r="D16">
        <v>12</v>
      </c>
      <c r="E16">
        <v>10</v>
      </c>
      <c r="F16">
        <v>700.17200000000003</v>
      </c>
      <c r="G16">
        <v>0</v>
      </c>
      <c r="H16">
        <v>0</v>
      </c>
      <c r="I16">
        <v>26374.9</v>
      </c>
      <c r="J16">
        <v>536271</v>
      </c>
      <c r="K16" s="1">
        <v>2491070000000</v>
      </c>
      <c r="L16" s="1">
        <v>1578310</v>
      </c>
      <c r="M16">
        <v>0</v>
      </c>
      <c r="N16" s="1">
        <v>70207100</v>
      </c>
      <c r="O16">
        <v>207910</v>
      </c>
      <c r="P16">
        <v>3248640</v>
      </c>
      <c r="Q16">
        <v>3248640</v>
      </c>
      <c r="R16">
        <f t="shared" si="0"/>
        <v>207.91</v>
      </c>
      <c r="S16">
        <f t="shared" si="1"/>
        <v>111496103.61</v>
      </c>
    </row>
    <row r="17" spans="2:19" x14ac:dyDescent="0.25">
      <c r="B17" t="s">
        <v>18</v>
      </c>
      <c r="C17" t="s">
        <v>34</v>
      </c>
      <c r="D17">
        <v>13</v>
      </c>
      <c r="E17">
        <v>10</v>
      </c>
      <c r="F17">
        <v>710.17200000000003</v>
      </c>
      <c r="G17">
        <v>0</v>
      </c>
      <c r="H17">
        <v>0</v>
      </c>
      <c r="I17">
        <v>26186.6</v>
      </c>
      <c r="J17">
        <v>525583</v>
      </c>
      <c r="K17" s="1">
        <v>2407560000000</v>
      </c>
      <c r="L17" s="1">
        <v>1551630</v>
      </c>
      <c r="M17">
        <v>0</v>
      </c>
      <c r="N17" s="1">
        <v>71504600</v>
      </c>
      <c r="O17">
        <v>207910</v>
      </c>
      <c r="P17">
        <v>3248640</v>
      </c>
      <c r="Q17">
        <v>3248640</v>
      </c>
      <c r="R17">
        <f t="shared" si="0"/>
        <v>207.91</v>
      </c>
      <c r="S17">
        <f t="shared" si="1"/>
        <v>109273961.53</v>
      </c>
    </row>
    <row r="18" spans="2:19" x14ac:dyDescent="0.25">
      <c r="B18" t="s">
        <v>18</v>
      </c>
      <c r="C18" t="s">
        <v>34</v>
      </c>
      <c r="D18">
        <v>14</v>
      </c>
      <c r="E18">
        <v>10</v>
      </c>
      <c r="F18">
        <v>720.17200000000003</v>
      </c>
      <c r="G18">
        <v>0</v>
      </c>
      <c r="H18">
        <v>0</v>
      </c>
      <c r="I18">
        <v>27809.1</v>
      </c>
      <c r="J18">
        <v>534103</v>
      </c>
      <c r="K18" s="1">
        <v>2482850000000</v>
      </c>
      <c r="L18" s="1">
        <v>1575710</v>
      </c>
      <c r="M18">
        <v>0</v>
      </c>
      <c r="N18" s="1">
        <v>82838300</v>
      </c>
      <c r="O18">
        <v>207910</v>
      </c>
      <c r="P18">
        <v>3248640</v>
      </c>
      <c r="Q18">
        <v>3248640</v>
      </c>
      <c r="R18">
        <f t="shared" si="0"/>
        <v>207.91</v>
      </c>
      <c r="S18">
        <f t="shared" si="1"/>
        <v>111045354.73</v>
      </c>
    </row>
    <row r="19" spans="2:19" x14ac:dyDescent="0.25">
      <c r="B19" t="s">
        <v>18</v>
      </c>
      <c r="C19" t="s">
        <v>34</v>
      </c>
      <c r="D19">
        <v>15</v>
      </c>
      <c r="E19">
        <v>10</v>
      </c>
      <c r="F19">
        <v>730.17200000000003</v>
      </c>
      <c r="G19">
        <v>0</v>
      </c>
      <c r="H19">
        <v>0</v>
      </c>
      <c r="I19">
        <v>25958.7</v>
      </c>
      <c r="J19">
        <v>532003</v>
      </c>
      <c r="K19" s="1">
        <v>2460780000000</v>
      </c>
      <c r="L19" s="1">
        <v>1568690</v>
      </c>
      <c r="M19">
        <v>0</v>
      </c>
      <c r="N19" s="1">
        <v>94510000</v>
      </c>
      <c r="O19">
        <v>207910</v>
      </c>
      <c r="P19">
        <v>3248640</v>
      </c>
      <c r="Q19">
        <v>3248640</v>
      </c>
      <c r="R19">
        <f t="shared" si="0"/>
        <v>207.91</v>
      </c>
      <c r="S19">
        <f t="shared" si="1"/>
        <v>110608743.73</v>
      </c>
    </row>
    <row r="20" spans="2:19" x14ac:dyDescent="0.25">
      <c r="B20" t="s">
        <v>18</v>
      </c>
      <c r="C20" t="s">
        <v>34</v>
      </c>
      <c r="D20">
        <v>16</v>
      </c>
      <c r="E20">
        <v>10</v>
      </c>
      <c r="F20">
        <v>740.17200000000003</v>
      </c>
      <c r="G20">
        <v>0</v>
      </c>
      <c r="H20">
        <v>0</v>
      </c>
      <c r="I20">
        <v>26605.9</v>
      </c>
      <c r="J20">
        <v>531041</v>
      </c>
      <c r="K20" s="1">
        <v>2460430000000</v>
      </c>
      <c r="L20" s="1">
        <v>1568580</v>
      </c>
      <c r="M20">
        <v>0</v>
      </c>
      <c r="N20" s="1">
        <v>56518900</v>
      </c>
      <c r="O20">
        <v>207910</v>
      </c>
      <c r="P20">
        <v>3248640</v>
      </c>
      <c r="Q20">
        <v>3248640</v>
      </c>
      <c r="R20">
        <f t="shared" si="0"/>
        <v>207.91</v>
      </c>
      <c r="S20">
        <f t="shared" si="1"/>
        <v>110408734.31</v>
      </c>
    </row>
    <row r="21" spans="2:19" x14ac:dyDescent="0.25">
      <c r="B21" t="s">
        <v>18</v>
      </c>
      <c r="C21" t="s">
        <v>34</v>
      </c>
      <c r="D21">
        <v>17</v>
      </c>
      <c r="E21">
        <v>20</v>
      </c>
      <c r="F21">
        <v>755.17200000000003</v>
      </c>
      <c r="G21">
        <v>0</v>
      </c>
      <c r="H21">
        <v>0</v>
      </c>
      <c r="I21">
        <v>27089</v>
      </c>
      <c r="J21">
        <v>529332</v>
      </c>
      <c r="K21" s="1">
        <v>2424280000000</v>
      </c>
      <c r="L21" s="1">
        <v>1557010</v>
      </c>
      <c r="M21">
        <v>0</v>
      </c>
      <c r="N21" s="1">
        <v>68336400</v>
      </c>
      <c r="O21">
        <v>207910</v>
      </c>
      <c r="P21">
        <v>3248640</v>
      </c>
      <c r="Q21">
        <v>3248640</v>
      </c>
      <c r="R21">
        <f t="shared" si="0"/>
        <v>207.91</v>
      </c>
      <c r="S21">
        <f t="shared" si="1"/>
        <v>110053416.12</v>
      </c>
    </row>
    <row r="22" spans="2:19" x14ac:dyDescent="0.25">
      <c r="B22" t="s">
        <v>18</v>
      </c>
      <c r="C22" t="s">
        <v>34</v>
      </c>
      <c r="D22">
        <v>18</v>
      </c>
      <c r="E22">
        <v>30</v>
      </c>
      <c r="F22">
        <v>780.17200000000003</v>
      </c>
      <c r="G22">
        <v>0</v>
      </c>
      <c r="H22">
        <v>0</v>
      </c>
      <c r="I22">
        <v>45001.7</v>
      </c>
      <c r="J22">
        <v>525253</v>
      </c>
      <c r="K22" s="1">
        <v>1988190000000</v>
      </c>
      <c r="L22" s="1">
        <v>1410030</v>
      </c>
      <c r="M22">
        <v>0</v>
      </c>
      <c r="N22" s="1">
        <v>32360000</v>
      </c>
      <c r="O22">
        <v>207910</v>
      </c>
      <c r="P22">
        <v>3248640</v>
      </c>
      <c r="Q22">
        <v>3248640</v>
      </c>
      <c r="R22">
        <f t="shared" si="0"/>
        <v>207.91</v>
      </c>
      <c r="S22">
        <f t="shared" si="1"/>
        <v>109205351.23</v>
      </c>
    </row>
    <row r="23" spans="2:19" x14ac:dyDescent="0.25">
      <c r="B23" t="s">
        <v>18</v>
      </c>
      <c r="C23" t="s">
        <v>34</v>
      </c>
      <c r="D23">
        <v>19</v>
      </c>
      <c r="E23">
        <v>45</v>
      </c>
      <c r="F23">
        <v>817.67200000000003</v>
      </c>
      <c r="G23">
        <v>0</v>
      </c>
      <c r="H23">
        <v>0</v>
      </c>
      <c r="I23">
        <v>42687.1</v>
      </c>
      <c r="J23">
        <v>525011</v>
      </c>
      <c r="K23" s="1">
        <v>1993360000000</v>
      </c>
      <c r="L23" s="1">
        <v>1411870</v>
      </c>
      <c r="M23">
        <v>0</v>
      </c>
      <c r="N23" s="1">
        <v>43563800</v>
      </c>
      <c r="O23">
        <v>207910</v>
      </c>
      <c r="P23">
        <v>3248640</v>
      </c>
      <c r="Q23">
        <v>3248640</v>
      </c>
      <c r="R23">
        <f t="shared" si="0"/>
        <v>207.91</v>
      </c>
      <c r="S23">
        <f t="shared" si="1"/>
        <v>109155037.01000001</v>
      </c>
    </row>
    <row r="24" spans="2:19" x14ac:dyDescent="0.25">
      <c r="B24" t="s">
        <v>18</v>
      </c>
      <c r="C24" t="s">
        <v>34</v>
      </c>
      <c r="D24">
        <v>20</v>
      </c>
      <c r="E24">
        <v>90</v>
      </c>
      <c r="F24">
        <v>885.17200000000003</v>
      </c>
      <c r="G24">
        <v>0</v>
      </c>
      <c r="H24">
        <v>0</v>
      </c>
      <c r="I24">
        <v>49131.4</v>
      </c>
      <c r="J24">
        <v>520221</v>
      </c>
      <c r="K24" s="1">
        <v>1865400000000</v>
      </c>
      <c r="L24" s="1">
        <v>1365800</v>
      </c>
      <c r="M24">
        <v>0</v>
      </c>
      <c r="N24" s="1">
        <v>22759500</v>
      </c>
      <c r="O24">
        <v>207910</v>
      </c>
      <c r="P24">
        <v>3248640</v>
      </c>
      <c r="Q24">
        <v>3248640</v>
      </c>
      <c r="R24">
        <f t="shared" si="0"/>
        <v>207.91</v>
      </c>
      <c r="S24">
        <f t="shared" si="1"/>
        <v>108159148.11</v>
      </c>
    </row>
    <row r="25" spans="2:19" x14ac:dyDescent="0.25">
      <c r="B25" t="s">
        <v>18</v>
      </c>
      <c r="C25" t="s">
        <v>34</v>
      </c>
      <c r="D25">
        <v>21</v>
      </c>
      <c r="E25">
        <v>120</v>
      </c>
      <c r="F25">
        <v>990.17200000000003</v>
      </c>
      <c r="G25">
        <v>0</v>
      </c>
      <c r="H25">
        <v>0</v>
      </c>
      <c r="I25">
        <v>50685.2</v>
      </c>
      <c r="J25">
        <v>513527</v>
      </c>
      <c r="K25" s="1">
        <v>1785490000000</v>
      </c>
      <c r="L25" s="1">
        <v>1336220</v>
      </c>
      <c r="M25">
        <v>0</v>
      </c>
      <c r="N25" s="1">
        <v>23122000</v>
      </c>
      <c r="O25">
        <v>207910</v>
      </c>
      <c r="P25">
        <v>3248640</v>
      </c>
      <c r="Q25">
        <v>3248640</v>
      </c>
      <c r="R25">
        <f t="shared" si="0"/>
        <v>207.91</v>
      </c>
      <c r="S25">
        <f t="shared" si="1"/>
        <v>106767398.56999999</v>
      </c>
    </row>
    <row r="26" spans="2:19" x14ac:dyDescent="0.25">
      <c r="B26" t="s">
        <v>18</v>
      </c>
      <c r="C26" t="s">
        <v>34</v>
      </c>
      <c r="D26">
        <v>22</v>
      </c>
      <c r="E26">
        <v>210</v>
      </c>
      <c r="F26">
        <v>1155.172</v>
      </c>
      <c r="G26">
        <v>0</v>
      </c>
      <c r="H26">
        <v>0</v>
      </c>
      <c r="I26">
        <v>46347</v>
      </c>
      <c r="J26">
        <v>505157</v>
      </c>
      <c r="K26" s="1">
        <v>1745810000000</v>
      </c>
      <c r="L26" s="1">
        <v>1321290</v>
      </c>
      <c r="M26">
        <v>0</v>
      </c>
      <c r="N26" s="1">
        <v>16895800</v>
      </c>
      <c r="O26">
        <v>207910</v>
      </c>
      <c r="P26">
        <v>3248640</v>
      </c>
      <c r="Q26">
        <v>3248640</v>
      </c>
      <c r="R26">
        <f t="shared" si="0"/>
        <v>207.91</v>
      </c>
      <c r="S26">
        <f t="shared" si="1"/>
        <v>105027191.87</v>
      </c>
    </row>
    <row r="27" spans="2:19" x14ac:dyDescent="0.25">
      <c r="B27" t="s">
        <v>18</v>
      </c>
      <c r="C27" t="s">
        <v>34</v>
      </c>
      <c r="D27">
        <v>23</v>
      </c>
      <c r="E27">
        <v>300</v>
      </c>
      <c r="F27">
        <v>1410.172</v>
      </c>
      <c r="G27">
        <v>0</v>
      </c>
      <c r="H27">
        <v>0</v>
      </c>
      <c r="I27">
        <v>44088.1</v>
      </c>
      <c r="J27">
        <v>494169</v>
      </c>
      <c r="K27" s="1">
        <v>1668810000000</v>
      </c>
      <c r="L27" s="1">
        <v>1291830</v>
      </c>
      <c r="M27">
        <v>0</v>
      </c>
      <c r="N27" s="1">
        <v>12014000</v>
      </c>
      <c r="O27">
        <v>207910</v>
      </c>
      <c r="P27">
        <v>3248640</v>
      </c>
      <c r="Q27">
        <v>3248640</v>
      </c>
      <c r="R27">
        <f t="shared" si="0"/>
        <v>207.91</v>
      </c>
      <c r="S27">
        <f t="shared" si="1"/>
        <v>102742676.78999999</v>
      </c>
    </row>
    <row r="28" spans="2:19" x14ac:dyDescent="0.25">
      <c r="B28" t="s">
        <v>18</v>
      </c>
      <c r="C28" t="s">
        <v>34</v>
      </c>
      <c r="D28">
        <v>24</v>
      </c>
      <c r="E28">
        <v>180</v>
      </c>
      <c r="F28">
        <v>1650.172</v>
      </c>
      <c r="G28">
        <v>0</v>
      </c>
      <c r="H28">
        <v>0</v>
      </c>
      <c r="I28">
        <v>38071.699999999997</v>
      </c>
      <c r="J28">
        <v>482289</v>
      </c>
      <c r="K28" s="1">
        <v>1615640000000</v>
      </c>
      <c r="L28" s="1">
        <v>1271080</v>
      </c>
      <c r="M28">
        <v>0</v>
      </c>
      <c r="N28" s="1">
        <v>10959000</v>
      </c>
      <c r="O28">
        <v>207910</v>
      </c>
      <c r="P28">
        <v>3248640</v>
      </c>
      <c r="Q28">
        <v>3248640</v>
      </c>
      <c r="R28">
        <f t="shared" si="0"/>
        <v>207.91</v>
      </c>
      <c r="S28">
        <f t="shared" si="1"/>
        <v>100272705.98999999</v>
      </c>
    </row>
    <row r="29" spans="2:19" x14ac:dyDescent="0.25">
      <c r="B29" t="s">
        <v>18</v>
      </c>
      <c r="C29" t="s">
        <v>34</v>
      </c>
      <c r="D29">
        <v>25</v>
      </c>
      <c r="E29">
        <v>60</v>
      </c>
      <c r="F29">
        <v>1770.172</v>
      </c>
      <c r="G29">
        <v>0</v>
      </c>
      <c r="H29">
        <v>0</v>
      </c>
      <c r="I29">
        <v>28457.8</v>
      </c>
      <c r="J29">
        <v>477442</v>
      </c>
      <c r="K29" s="1">
        <v>1711710000000</v>
      </c>
      <c r="L29" s="1">
        <v>1308320</v>
      </c>
      <c r="M29">
        <v>0</v>
      </c>
      <c r="N29" s="1">
        <v>33099000</v>
      </c>
      <c r="O29">
        <v>207910</v>
      </c>
      <c r="P29">
        <v>3248640</v>
      </c>
      <c r="Q29">
        <v>3248640</v>
      </c>
      <c r="R29">
        <f t="shared" si="0"/>
        <v>207.91</v>
      </c>
      <c r="S29">
        <f t="shared" si="1"/>
        <v>99264966.219999999</v>
      </c>
    </row>
    <row r="31" spans="2:19" x14ac:dyDescent="0.25">
      <c r="S31">
        <f>AVERAGE(S6:S29)</f>
        <v>109302245.95291664</v>
      </c>
    </row>
    <row r="32" spans="2:19" x14ac:dyDescent="0.25">
      <c r="S32" s="2">
        <f>S31/1000000</f>
        <v>109.30224595291664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6492-0802-40B7-B5C9-75570629F45D}">
  <dimension ref="B2:S32"/>
  <sheetViews>
    <sheetView workbookViewId="0">
      <selection activeCell="S32" sqref="S32"/>
    </sheetView>
  </sheetViews>
  <sheetFormatPr defaultRowHeight="15" x14ac:dyDescent="0.25"/>
  <cols>
    <col min="19" max="19" width="10" bestFit="1" customWidth="1"/>
  </cols>
  <sheetData>
    <row r="2" spans="2:19" x14ac:dyDescent="0.25">
      <c r="B2" t="s">
        <v>0</v>
      </c>
      <c r="C2" t="s">
        <v>1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18</v>
      </c>
      <c r="C4" t="s">
        <v>19</v>
      </c>
      <c r="D4">
        <v>0</v>
      </c>
      <c r="E4">
        <v>10</v>
      </c>
      <c r="F4">
        <v>562.87800000000004</v>
      </c>
      <c r="G4">
        <v>0</v>
      </c>
      <c r="H4">
        <v>0</v>
      </c>
      <c r="I4">
        <v>0</v>
      </c>
      <c r="J4">
        <v>8039.19</v>
      </c>
      <c r="K4" s="1">
        <v>20734000000</v>
      </c>
      <c r="L4">
        <v>143993</v>
      </c>
      <c r="M4">
        <v>0</v>
      </c>
      <c r="N4" s="1">
        <v>14978700</v>
      </c>
      <c r="O4">
        <v>184158</v>
      </c>
      <c r="P4">
        <v>2877408</v>
      </c>
      <c r="Q4">
        <v>2880512</v>
      </c>
      <c r="R4">
        <f>O4/1000</f>
        <v>184.15799999999999</v>
      </c>
      <c r="S4">
        <f>$R4*$J4</f>
        <v>1480481.1520199999</v>
      </c>
    </row>
    <row r="5" spans="2:19" x14ac:dyDescent="0.25">
      <c r="B5" t="s">
        <v>18</v>
      </c>
      <c r="C5" t="s">
        <v>19</v>
      </c>
      <c r="D5">
        <v>1</v>
      </c>
      <c r="E5">
        <v>10</v>
      </c>
      <c r="F5">
        <v>572.87800000000004</v>
      </c>
      <c r="G5">
        <v>0</v>
      </c>
      <c r="H5">
        <v>0</v>
      </c>
      <c r="I5">
        <v>12289.9</v>
      </c>
      <c r="J5">
        <v>392368</v>
      </c>
      <c r="K5" s="1">
        <v>3285440000000</v>
      </c>
      <c r="L5" s="1">
        <v>1812580</v>
      </c>
      <c r="M5">
        <v>0</v>
      </c>
      <c r="N5" s="1">
        <v>80540700</v>
      </c>
      <c r="O5">
        <v>184158</v>
      </c>
      <c r="P5">
        <v>2877408</v>
      </c>
      <c r="Q5">
        <v>2880512</v>
      </c>
      <c r="R5">
        <f t="shared" ref="R5:R29" si="0">O5/1000</f>
        <v>184.15799999999999</v>
      </c>
      <c r="S5">
        <f t="shared" ref="S5:S29" si="1">$R5*$J5</f>
        <v>72257706.143999994</v>
      </c>
    </row>
    <row r="6" spans="2:19" x14ac:dyDescent="0.25">
      <c r="B6" t="s">
        <v>18</v>
      </c>
      <c r="C6" t="s">
        <v>19</v>
      </c>
      <c r="D6">
        <v>2</v>
      </c>
      <c r="E6">
        <v>10</v>
      </c>
      <c r="F6">
        <v>582.87800000000004</v>
      </c>
      <c r="G6">
        <v>0</v>
      </c>
      <c r="H6">
        <v>0</v>
      </c>
      <c r="I6">
        <v>18471.3</v>
      </c>
      <c r="J6">
        <v>448651</v>
      </c>
      <c r="K6" s="1">
        <v>2142200000000</v>
      </c>
      <c r="L6" s="1">
        <v>1463630</v>
      </c>
      <c r="M6">
        <v>0</v>
      </c>
      <c r="N6" s="1">
        <v>55022500</v>
      </c>
      <c r="O6">
        <v>184158</v>
      </c>
      <c r="P6">
        <v>2877408</v>
      </c>
      <c r="Q6">
        <v>2880512</v>
      </c>
      <c r="R6">
        <f t="shared" si="0"/>
        <v>184.15799999999999</v>
      </c>
      <c r="S6">
        <f t="shared" si="1"/>
        <v>82622670.857999995</v>
      </c>
    </row>
    <row r="7" spans="2:19" x14ac:dyDescent="0.25">
      <c r="B7" t="s">
        <v>18</v>
      </c>
      <c r="C7" t="s">
        <v>19</v>
      </c>
      <c r="D7">
        <v>3</v>
      </c>
      <c r="E7">
        <v>10</v>
      </c>
      <c r="F7">
        <v>592.87800000000004</v>
      </c>
      <c r="G7">
        <v>0</v>
      </c>
      <c r="H7">
        <v>0</v>
      </c>
      <c r="I7">
        <v>18912.099999999999</v>
      </c>
      <c r="J7">
        <v>448316</v>
      </c>
      <c r="K7" s="1">
        <v>1962070000000</v>
      </c>
      <c r="L7" s="1">
        <v>1400740</v>
      </c>
      <c r="M7">
        <v>0</v>
      </c>
      <c r="N7" s="1">
        <v>61969200</v>
      </c>
      <c r="O7">
        <v>184158</v>
      </c>
      <c r="P7">
        <v>2877408</v>
      </c>
      <c r="Q7">
        <v>2880512</v>
      </c>
      <c r="R7">
        <f t="shared" si="0"/>
        <v>184.15799999999999</v>
      </c>
      <c r="S7">
        <f t="shared" si="1"/>
        <v>82560977.927999988</v>
      </c>
    </row>
    <row r="8" spans="2:19" x14ac:dyDescent="0.25">
      <c r="B8" t="s">
        <v>18</v>
      </c>
      <c r="C8" t="s">
        <v>19</v>
      </c>
      <c r="D8">
        <v>4</v>
      </c>
      <c r="E8">
        <v>10</v>
      </c>
      <c r="F8">
        <v>602.87800000000004</v>
      </c>
      <c r="G8">
        <v>0</v>
      </c>
      <c r="H8">
        <v>0</v>
      </c>
      <c r="I8">
        <v>19180.3</v>
      </c>
      <c r="J8">
        <v>446632</v>
      </c>
      <c r="K8" s="1">
        <v>1883200000000</v>
      </c>
      <c r="L8" s="1">
        <v>1372300</v>
      </c>
      <c r="M8">
        <v>0</v>
      </c>
      <c r="N8" s="1">
        <v>52373400</v>
      </c>
      <c r="O8">
        <v>184158</v>
      </c>
      <c r="P8">
        <v>2877408</v>
      </c>
      <c r="Q8">
        <v>2880512</v>
      </c>
      <c r="R8">
        <f t="shared" si="0"/>
        <v>184.15799999999999</v>
      </c>
      <c r="S8">
        <f t="shared" si="1"/>
        <v>82250855.855999991</v>
      </c>
    </row>
    <row r="9" spans="2:19" x14ac:dyDescent="0.25">
      <c r="B9" t="s">
        <v>18</v>
      </c>
      <c r="C9" t="s">
        <v>19</v>
      </c>
      <c r="D9">
        <v>5</v>
      </c>
      <c r="E9">
        <v>10</v>
      </c>
      <c r="F9">
        <v>612.87800000000004</v>
      </c>
      <c r="G9">
        <v>0</v>
      </c>
      <c r="H9">
        <v>0</v>
      </c>
      <c r="I9">
        <v>17592.8</v>
      </c>
      <c r="J9">
        <v>445701</v>
      </c>
      <c r="K9" s="1">
        <v>1834910000000</v>
      </c>
      <c r="L9" s="1">
        <v>1354590</v>
      </c>
      <c r="M9">
        <v>0</v>
      </c>
      <c r="N9" s="1">
        <v>64051600</v>
      </c>
      <c r="O9">
        <v>184158</v>
      </c>
      <c r="P9">
        <v>2877408</v>
      </c>
      <c r="Q9">
        <v>2880512</v>
      </c>
      <c r="R9">
        <f t="shared" si="0"/>
        <v>184.15799999999999</v>
      </c>
      <c r="S9">
        <f t="shared" si="1"/>
        <v>82079404.758000001</v>
      </c>
    </row>
    <row r="10" spans="2:19" x14ac:dyDescent="0.25">
      <c r="B10" t="s">
        <v>18</v>
      </c>
      <c r="C10" t="s">
        <v>19</v>
      </c>
      <c r="D10">
        <v>6</v>
      </c>
      <c r="E10">
        <v>10</v>
      </c>
      <c r="F10">
        <v>622.87800000000004</v>
      </c>
      <c r="G10">
        <v>0</v>
      </c>
      <c r="H10">
        <v>0</v>
      </c>
      <c r="I10">
        <v>18476.599999999999</v>
      </c>
      <c r="J10">
        <v>444552</v>
      </c>
      <c r="K10" s="1">
        <v>1808930000000</v>
      </c>
      <c r="L10" s="1">
        <v>1344960</v>
      </c>
      <c r="M10">
        <v>0</v>
      </c>
      <c r="N10" s="1">
        <v>43244500</v>
      </c>
      <c r="O10">
        <v>184158</v>
      </c>
      <c r="P10">
        <v>2877408</v>
      </c>
      <c r="Q10">
        <v>2880512</v>
      </c>
      <c r="R10">
        <f t="shared" si="0"/>
        <v>184.15799999999999</v>
      </c>
      <c r="S10">
        <f t="shared" si="1"/>
        <v>81867807.215999991</v>
      </c>
    </row>
    <row r="11" spans="2:19" x14ac:dyDescent="0.25">
      <c r="B11" t="s">
        <v>18</v>
      </c>
      <c r="C11" t="s">
        <v>19</v>
      </c>
      <c r="D11">
        <v>7</v>
      </c>
      <c r="E11">
        <v>10</v>
      </c>
      <c r="F11">
        <v>632.87800000000004</v>
      </c>
      <c r="G11">
        <v>0</v>
      </c>
      <c r="H11">
        <v>0</v>
      </c>
      <c r="I11">
        <v>18515.3</v>
      </c>
      <c r="J11">
        <v>438106</v>
      </c>
      <c r="K11" s="1">
        <v>1737040000000</v>
      </c>
      <c r="L11" s="1">
        <v>1317970</v>
      </c>
      <c r="M11">
        <v>0</v>
      </c>
      <c r="N11" s="1">
        <v>55153700</v>
      </c>
      <c r="O11">
        <v>184158</v>
      </c>
      <c r="P11">
        <v>2877408</v>
      </c>
      <c r="Q11">
        <v>2880512</v>
      </c>
      <c r="R11">
        <f t="shared" si="0"/>
        <v>184.15799999999999</v>
      </c>
      <c r="S11">
        <f t="shared" si="1"/>
        <v>80680724.747999996</v>
      </c>
    </row>
    <row r="12" spans="2:19" x14ac:dyDescent="0.25">
      <c r="B12" t="s">
        <v>18</v>
      </c>
      <c r="C12" t="s">
        <v>19</v>
      </c>
      <c r="D12">
        <v>8</v>
      </c>
      <c r="E12">
        <v>10</v>
      </c>
      <c r="F12">
        <v>642.87800000000004</v>
      </c>
      <c r="G12">
        <v>0</v>
      </c>
      <c r="H12">
        <v>0</v>
      </c>
      <c r="I12">
        <v>18305.099999999999</v>
      </c>
      <c r="J12">
        <v>443106</v>
      </c>
      <c r="K12" s="1">
        <v>1764690000000</v>
      </c>
      <c r="L12" s="1">
        <v>1328420</v>
      </c>
      <c r="M12">
        <v>0</v>
      </c>
      <c r="N12" s="1">
        <v>74975400</v>
      </c>
      <c r="O12">
        <v>184158</v>
      </c>
      <c r="P12">
        <v>2877408</v>
      </c>
      <c r="Q12">
        <v>2880512</v>
      </c>
      <c r="R12">
        <f t="shared" si="0"/>
        <v>184.15799999999999</v>
      </c>
      <c r="S12">
        <f t="shared" si="1"/>
        <v>81601514.747999996</v>
      </c>
    </row>
    <row r="13" spans="2:19" x14ac:dyDescent="0.25">
      <c r="B13" t="s">
        <v>18</v>
      </c>
      <c r="C13" t="s">
        <v>19</v>
      </c>
      <c r="D13">
        <v>9</v>
      </c>
      <c r="E13">
        <v>10</v>
      </c>
      <c r="F13">
        <v>652.87800000000004</v>
      </c>
      <c r="G13">
        <v>0</v>
      </c>
      <c r="H13">
        <v>0</v>
      </c>
      <c r="I13">
        <v>17026.7</v>
      </c>
      <c r="J13">
        <v>443702</v>
      </c>
      <c r="K13" s="1">
        <v>1757900000000</v>
      </c>
      <c r="L13" s="1">
        <v>1325860</v>
      </c>
      <c r="M13">
        <v>0</v>
      </c>
      <c r="N13" s="1">
        <v>61990400</v>
      </c>
      <c r="O13">
        <v>184158</v>
      </c>
      <c r="P13">
        <v>2877408</v>
      </c>
      <c r="Q13">
        <v>2880512</v>
      </c>
      <c r="R13">
        <f t="shared" si="0"/>
        <v>184.15799999999999</v>
      </c>
      <c r="S13">
        <f t="shared" si="1"/>
        <v>81711272.915999994</v>
      </c>
    </row>
    <row r="14" spans="2:19" x14ac:dyDescent="0.25">
      <c r="B14" t="s">
        <v>18</v>
      </c>
      <c r="C14" t="s">
        <v>19</v>
      </c>
      <c r="D14">
        <v>10</v>
      </c>
      <c r="E14">
        <v>10</v>
      </c>
      <c r="F14">
        <v>662.87800000000004</v>
      </c>
      <c r="G14">
        <v>0</v>
      </c>
      <c r="H14">
        <v>0</v>
      </c>
      <c r="I14">
        <v>18131.400000000001</v>
      </c>
      <c r="J14">
        <v>442836</v>
      </c>
      <c r="K14" s="1">
        <v>1749680000000</v>
      </c>
      <c r="L14" s="1">
        <v>1322750</v>
      </c>
      <c r="M14">
        <v>0</v>
      </c>
      <c r="N14" s="1">
        <v>49509300</v>
      </c>
      <c r="O14">
        <v>184158</v>
      </c>
      <c r="P14">
        <v>2877408</v>
      </c>
      <c r="Q14">
        <v>2880512</v>
      </c>
      <c r="R14">
        <f t="shared" si="0"/>
        <v>184.15799999999999</v>
      </c>
      <c r="S14">
        <f t="shared" si="1"/>
        <v>81551792.088</v>
      </c>
    </row>
    <row r="15" spans="2:19" x14ac:dyDescent="0.25">
      <c r="B15" t="s">
        <v>18</v>
      </c>
      <c r="C15" t="s">
        <v>19</v>
      </c>
      <c r="D15">
        <v>11</v>
      </c>
      <c r="E15">
        <v>10</v>
      </c>
      <c r="F15">
        <v>672.87800000000004</v>
      </c>
      <c r="G15">
        <v>0</v>
      </c>
      <c r="H15">
        <v>0</v>
      </c>
      <c r="I15">
        <v>18244</v>
      </c>
      <c r="J15">
        <v>442270</v>
      </c>
      <c r="K15" s="1">
        <v>1741480000000</v>
      </c>
      <c r="L15" s="1">
        <v>1319650</v>
      </c>
      <c r="M15">
        <v>0</v>
      </c>
      <c r="N15" s="1">
        <v>43044800</v>
      </c>
      <c r="O15">
        <v>184158</v>
      </c>
      <c r="P15">
        <v>2877408</v>
      </c>
      <c r="Q15">
        <v>2880512</v>
      </c>
      <c r="R15">
        <f t="shared" si="0"/>
        <v>184.15799999999999</v>
      </c>
      <c r="S15">
        <f t="shared" si="1"/>
        <v>81447558.659999996</v>
      </c>
    </row>
    <row r="16" spans="2:19" x14ac:dyDescent="0.25">
      <c r="B16" t="s">
        <v>18</v>
      </c>
      <c r="C16" t="s">
        <v>19</v>
      </c>
      <c r="D16">
        <v>12</v>
      </c>
      <c r="E16">
        <v>10</v>
      </c>
      <c r="F16">
        <v>682.87800000000004</v>
      </c>
      <c r="G16">
        <v>0</v>
      </c>
      <c r="H16">
        <v>0</v>
      </c>
      <c r="I16">
        <v>17323.099999999999</v>
      </c>
      <c r="J16">
        <v>440934</v>
      </c>
      <c r="K16" s="1">
        <v>1734300000000</v>
      </c>
      <c r="L16" s="1">
        <v>1316930</v>
      </c>
      <c r="M16">
        <v>0</v>
      </c>
      <c r="N16" s="1">
        <v>46562900</v>
      </c>
      <c r="O16">
        <v>184158</v>
      </c>
      <c r="P16">
        <v>2877408</v>
      </c>
      <c r="Q16">
        <v>2880512</v>
      </c>
      <c r="R16">
        <f t="shared" si="0"/>
        <v>184.15799999999999</v>
      </c>
      <c r="S16">
        <f t="shared" si="1"/>
        <v>81201523.571999997</v>
      </c>
    </row>
    <row r="17" spans="2:19" x14ac:dyDescent="0.25">
      <c r="B17" t="s">
        <v>18</v>
      </c>
      <c r="C17" t="s">
        <v>19</v>
      </c>
      <c r="D17">
        <v>13</v>
      </c>
      <c r="E17">
        <v>10</v>
      </c>
      <c r="F17">
        <v>692.87800000000004</v>
      </c>
      <c r="G17">
        <v>0</v>
      </c>
      <c r="H17">
        <v>0</v>
      </c>
      <c r="I17">
        <v>16519.7</v>
      </c>
      <c r="J17">
        <v>436052</v>
      </c>
      <c r="K17" s="1">
        <v>1705710000000</v>
      </c>
      <c r="L17" s="1">
        <v>1306030</v>
      </c>
      <c r="M17">
        <v>0</v>
      </c>
      <c r="N17" s="1">
        <v>49209200</v>
      </c>
      <c r="O17">
        <v>184158</v>
      </c>
      <c r="P17">
        <v>2877408</v>
      </c>
      <c r="Q17">
        <v>2880512</v>
      </c>
      <c r="R17">
        <f t="shared" si="0"/>
        <v>184.15799999999999</v>
      </c>
      <c r="S17">
        <f t="shared" si="1"/>
        <v>80302464.215999991</v>
      </c>
    </row>
    <row r="18" spans="2:19" x14ac:dyDescent="0.25">
      <c r="B18" t="s">
        <v>18</v>
      </c>
      <c r="C18" t="s">
        <v>19</v>
      </c>
      <c r="D18">
        <v>14</v>
      </c>
      <c r="E18">
        <v>10</v>
      </c>
      <c r="F18">
        <v>702.87800000000004</v>
      </c>
      <c r="G18">
        <v>0</v>
      </c>
      <c r="H18">
        <v>0</v>
      </c>
      <c r="I18">
        <v>16962.7</v>
      </c>
      <c r="J18">
        <v>440427</v>
      </c>
      <c r="K18" s="1">
        <v>1723840000000</v>
      </c>
      <c r="L18" s="1">
        <v>1312950</v>
      </c>
      <c r="M18">
        <v>0</v>
      </c>
      <c r="N18" s="1">
        <v>46318200</v>
      </c>
      <c r="O18">
        <v>184158</v>
      </c>
      <c r="P18">
        <v>2877408</v>
      </c>
      <c r="Q18">
        <v>2880512</v>
      </c>
      <c r="R18">
        <f t="shared" si="0"/>
        <v>184.15799999999999</v>
      </c>
      <c r="S18">
        <f t="shared" si="1"/>
        <v>81108155.465999991</v>
      </c>
    </row>
    <row r="19" spans="2:19" x14ac:dyDescent="0.25">
      <c r="B19" t="s">
        <v>18</v>
      </c>
      <c r="C19" t="s">
        <v>19</v>
      </c>
      <c r="D19">
        <v>15</v>
      </c>
      <c r="E19">
        <v>10</v>
      </c>
      <c r="F19">
        <v>712.87800000000004</v>
      </c>
      <c r="G19">
        <v>0</v>
      </c>
      <c r="H19">
        <v>0</v>
      </c>
      <c r="I19">
        <v>17440.400000000001</v>
      </c>
      <c r="J19">
        <v>440516</v>
      </c>
      <c r="K19" s="1">
        <v>1725510000000</v>
      </c>
      <c r="L19" s="1">
        <v>1313590</v>
      </c>
      <c r="M19">
        <v>0</v>
      </c>
      <c r="N19" s="1">
        <v>51951700</v>
      </c>
      <c r="O19">
        <v>184158</v>
      </c>
      <c r="P19">
        <v>2877408</v>
      </c>
      <c r="Q19">
        <v>2880512</v>
      </c>
      <c r="R19">
        <f t="shared" si="0"/>
        <v>184.15799999999999</v>
      </c>
      <c r="S19">
        <f t="shared" si="1"/>
        <v>81124545.527999997</v>
      </c>
    </row>
    <row r="20" spans="2:19" x14ac:dyDescent="0.25">
      <c r="B20" t="s">
        <v>18</v>
      </c>
      <c r="C20" t="s">
        <v>19</v>
      </c>
      <c r="D20">
        <v>16</v>
      </c>
      <c r="E20">
        <v>10</v>
      </c>
      <c r="F20">
        <v>722.87800000000004</v>
      </c>
      <c r="G20">
        <v>0</v>
      </c>
      <c r="H20">
        <v>0</v>
      </c>
      <c r="I20">
        <v>16772.400000000001</v>
      </c>
      <c r="J20">
        <v>439960</v>
      </c>
      <c r="K20" s="1">
        <v>1721940000000</v>
      </c>
      <c r="L20" s="1">
        <v>1312230</v>
      </c>
      <c r="M20">
        <v>0</v>
      </c>
      <c r="N20" s="1">
        <v>68697700</v>
      </c>
      <c r="O20">
        <v>184158</v>
      </c>
      <c r="P20">
        <v>2877408</v>
      </c>
      <c r="Q20">
        <v>2880512</v>
      </c>
      <c r="R20">
        <f t="shared" si="0"/>
        <v>184.15799999999999</v>
      </c>
      <c r="S20">
        <f t="shared" si="1"/>
        <v>81022153.679999992</v>
      </c>
    </row>
    <row r="21" spans="2:19" x14ac:dyDescent="0.25">
      <c r="B21" t="s">
        <v>18</v>
      </c>
      <c r="C21" t="s">
        <v>19</v>
      </c>
      <c r="D21">
        <v>17</v>
      </c>
      <c r="E21">
        <v>20</v>
      </c>
      <c r="F21">
        <v>737.87800000000004</v>
      </c>
      <c r="G21">
        <v>0</v>
      </c>
      <c r="H21">
        <v>0</v>
      </c>
      <c r="I21">
        <v>15994.7</v>
      </c>
      <c r="J21">
        <v>439037</v>
      </c>
      <c r="K21" s="1">
        <v>1719400000000</v>
      </c>
      <c r="L21" s="1">
        <v>1311260</v>
      </c>
      <c r="M21">
        <v>0</v>
      </c>
      <c r="N21" s="1">
        <v>52409800</v>
      </c>
      <c r="O21">
        <v>184158</v>
      </c>
      <c r="P21">
        <v>2877408</v>
      </c>
      <c r="Q21">
        <v>2880512</v>
      </c>
      <c r="R21">
        <f t="shared" si="0"/>
        <v>184.15799999999999</v>
      </c>
      <c r="S21">
        <f t="shared" si="1"/>
        <v>80852175.846000001</v>
      </c>
    </row>
    <row r="22" spans="2:19" x14ac:dyDescent="0.25">
      <c r="B22" t="s">
        <v>18</v>
      </c>
      <c r="C22" t="s">
        <v>19</v>
      </c>
      <c r="D22">
        <v>18</v>
      </c>
      <c r="E22">
        <v>30</v>
      </c>
      <c r="F22">
        <v>762.87800000000004</v>
      </c>
      <c r="G22">
        <v>0</v>
      </c>
      <c r="H22">
        <v>0</v>
      </c>
      <c r="I22">
        <v>30741.8</v>
      </c>
      <c r="J22">
        <v>434408</v>
      </c>
      <c r="K22" s="1">
        <v>1407110000000</v>
      </c>
      <c r="L22" s="1">
        <v>1186220</v>
      </c>
      <c r="M22">
        <v>0</v>
      </c>
      <c r="N22" s="1">
        <v>38083000</v>
      </c>
      <c r="O22">
        <v>184158</v>
      </c>
      <c r="P22">
        <v>2877408</v>
      </c>
      <c r="Q22">
        <v>2880512</v>
      </c>
      <c r="R22">
        <f t="shared" si="0"/>
        <v>184.15799999999999</v>
      </c>
      <c r="S22">
        <f t="shared" si="1"/>
        <v>79999708.464000002</v>
      </c>
    </row>
    <row r="23" spans="2:19" x14ac:dyDescent="0.25">
      <c r="B23" t="s">
        <v>18</v>
      </c>
      <c r="C23" t="s">
        <v>19</v>
      </c>
      <c r="D23">
        <v>19</v>
      </c>
      <c r="E23">
        <v>45</v>
      </c>
      <c r="F23">
        <v>800.37800000000004</v>
      </c>
      <c r="G23">
        <v>0</v>
      </c>
      <c r="H23">
        <v>0</v>
      </c>
      <c r="I23">
        <v>29402.7</v>
      </c>
      <c r="J23">
        <v>435116</v>
      </c>
      <c r="K23" s="1">
        <v>1414480000000</v>
      </c>
      <c r="L23" s="1">
        <v>1189320</v>
      </c>
      <c r="M23">
        <v>0</v>
      </c>
      <c r="N23" s="1">
        <v>31051100</v>
      </c>
      <c r="O23">
        <v>184158</v>
      </c>
      <c r="P23">
        <v>2877408</v>
      </c>
      <c r="Q23">
        <v>2880512</v>
      </c>
      <c r="R23">
        <f t="shared" si="0"/>
        <v>184.15799999999999</v>
      </c>
      <c r="S23">
        <f t="shared" si="1"/>
        <v>80130092.327999994</v>
      </c>
    </row>
    <row r="24" spans="2:19" x14ac:dyDescent="0.25">
      <c r="B24" t="s">
        <v>18</v>
      </c>
      <c r="C24" t="s">
        <v>19</v>
      </c>
      <c r="D24">
        <v>20</v>
      </c>
      <c r="E24">
        <v>90</v>
      </c>
      <c r="F24">
        <v>867.87800000000004</v>
      </c>
      <c r="G24">
        <v>0</v>
      </c>
      <c r="H24">
        <v>0</v>
      </c>
      <c r="I24">
        <v>34312.9</v>
      </c>
      <c r="J24">
        <v>430962</v>
      </c>
      <c r="K24" s="1">
        <v>1328900000000</v>
      </c>
      <c r="L24" s="1">
        <v>1152780</v>
      </c>
      <c r="M24">
        <v>0</v>
      </c>
      <c r="N24" s="1">
        <v>19157100</v>
      </c>
      <c r="O24">
        <v>184158</v>
      </c>
      <c r="P24">
        <v>2877408</v>
      </c>
      <c r="Q24">
        <v>2880512</v>
      </c>
      <c r="R24">
        <f t="shared" si="0"/>
        <v>184.15799999999999</v>
      </c>
      <c r="S24">
        <f t="shared" si="1"/>
        <v>79365099.995999992</v>
      </c>
    </row>
    <row r="25" spans="2:19" x14ac:dyDescent="0.25">
      <c r="B25" t="s">
        <v>18</v>
      </c>
      <c r="C25" t="s">
        <v>19</v>
      </c>
      <c r="D25">
        <v>21</v>
      </c>
      <c r="E25">
        <v>120</v>
      </c>
      <c r="F25">
        <v>972.87800000000004</v>
      </c>
      <c r="G25">
        <v>0</v>
      </c>
      <c r="H25">
        <v>0</v>
      </c>
      <c r="I25">
        <v>35953.300000000003</v>
      </c>
      <c r="J25">
        <v>426543</v>
      </c>
      <c r="K25" s="1">
        <v>1275660000000</v>
      </c>
      <c r="L25" s="1">
        <v>1129450</v>
      </c>
      <c r="M25">
        <v>0</v>
      </c>
      <c r="N25" s="1">
        <v>12717600</v>
      </c>
      <c r="O25">
        <v>184158</v>
      </c>
      <c r="P25">
        <v>2877408</v>
      </c>
      <c r="Q25">
        <v>2880512</v>
      </c>
      <c r="R25">
        <f t="shared" si="0"/>
        <v>184.15799999999999</v>
      </c>
      <c r="S25">
        <f t="shared" si="1"/>
        <v>78551305.794</v>
      </c>
    </row>
    <row r="26" spans="2:19" x14ac:dyDescent="0.25">
      <c r="B26" t="s">
        <v>18</v>
      </c>
      <c r="C26" t="s">
        <v>19</v>
      </c>
      <c r="D26">
        <v>22</v>
      </c>
      <c r="E26">
        <v>210</v>
      </c>
      <c r="F26">
        <v>1137.8779999999999</v>
      </c>
      <c r="G26">
        <v>0</v>
      </c>
      <c r="H26">
        <v>0</v>
      </c>
      <c r="I26">
        <v>33340</v>
      </c>
      <c r="J26">
        <v>421151</v>
      </c>
      <c r="K26" s="1">
        <v>1247470000000</v>
      </c>
      <c r="L26" s="1">
        <v>1116900</v>
      </c>
      <c r="M26">
        <v>0</v>
      </c>
      <c r="N26" s="1">
        <v>14658800</v>
      </c>
      <c r="O26">
        <v>184158</v>
      </c>
      <c r="P26">
        <v>2877408</v>
      </c>
      <c r="Q26">
        <v>2880512</v>
      </c>
      <c r="R26">
        <f t="shared" si="0"/>
        <v>184.15799999999999</v>
      </c>
      <c r="S26">
        <f t="shared" si="1"/>
        <v>77558325.857999995</v>
      </c>
    </row>
    <row r="27" spans="2:19" x14ac:dyDescent="0.25">
      <c r="B27" t="s">
        <v>18</v>
      </c>
      <c r="C27" t="s">
        <v>19</v>
      </c>
      <c r="D27">
        <v>23</v>
      </c>
      <c r="E27">
        <v>300</v>
      </c>
      <c r="F27">
        <v>1392.8779999999999</v>
      </c>
      <c r="G27">
        <v>0</v>
      </c>
      <c r="H27">
        <v>0</v>
      </c>
      <c r="I27">
        <v>32791.1</v>
      </c>
      <c r="J27">
        <v>413599</v>
      </c>
      <c r="K27" s="1">
        <v>1174160000000</v>
      </c>
      <c r="L27" s="1">
        <v>1083590</v>
      </c>
      <c r="M27">
        <v>0</v>
      </c>
      <c r="N27" s="1">
        <v>11683600</v>
      </c>
      <c r="O27">
        <v>184158</v>
      </c>
      <c r="P27">
        <v>2877408</v>
      </c>
      <c r="Q27">
        <v>2880512</v>
      </c>
      <c r="R27">
        <f t="shared" si="0"/>
        <v>184.15799999999999</v>
      </c>
      <c r="S27">
        <f t="shared" si="1"/>
        <v>76167564.64199999</v>
      </c>
    </row>
    <row r="28" spans="2:19" x14ac:dyDescent="0.25">
      <c r="B28" t="s">
        <v>18</v>
      </c>
      <c r="C28" t="s">
        <v>19</v>
      </c>
      <c r="D28">
        <v>24</v>
      </c>
      <c r="E28">
        <v>180</v>
      </c>
      <c r="F28">
        <v>1632.8779999999999</v>
      </c>
      <c r="G28">
        <v>0</v>
      </c>
      <c r="H28">
        <v>0</v>
      </c>
      <c r="I28">
        <v>29248.3</v>
      </c>
      <c r="J28">
        <v>405745</v>
      </c>
      <c r="K28" s="1">
        <v>1115160000000</v>
      </c>
      <c r="L28" s="1">
        <v>1056010</v>
      </c>
      <c r="M28">
        <v>0</v>
      </c>
      <c r="N28" s="1">
        <v>11932200</v>
      </c>
      <c r="O28">
        <v>184158</v>
      </c>
      <c r="P28">
        <v>2877408</v>
      </c>
      <c r="Q28">
        <v>2880512</v>
      </c>
      <c r="R28">
        <f t="shared" si="0"/>
        <v>184.15799999999999</v>
      </c>
      <c r="S28">
        <f t="shared" si="1"/>
        <v>74721187.709999993</v>
      </c>
    </row>
    <row r="29" spans="2:19" x14ac:dyDescent="0.25">
      <c r="B29" t="s">
        <v>18</v>
      </c>
      <c r="C29" t="s">
        <v>19</v>
      </c>
      <c r="D29">
        <v>25</v>
      </c>
      <c r="E29">
        <v>60</v>
      </c>
      <c r="F29">
        <v>1752.8779999999999</v>
      </c>
      <c r="G29">
        <v>0</v>
      </c>
      <c r="H29">
        <v>0</v>
      </c>
      <c r="I29">
        <v>20672.5</v>
      </c>
      <c r="J29">
        <v>403084</v>
      </c>
      <c r="K29" s="1">
        <v>1183590000000</v>
      </c>
      <c r="L29" s="1">
        <v>1087930</v>
      </c>
      <c r="M29">
        <v>0</v>
      </c>
      <c r="N29" s="1">
        <v>48384000</v>
      </c>
      <c r="O29">
        <v>184158</v>
      </c>
      <c r="P29">
        <v>2877408</v>
      </c>
      <c r="Q29">
        <v>2880512</v>
      </c>
      <c r="R29">
        <f t="shared" si="0"/>
        <v>184.15799999999999</v>
      </c>
      <c r="S29">
        <f t="shared" si="1"/>
        <v>74231143.272</v>
      </c>
    </row>
    <row r="31" spans="2:19" x14ac:dyDescent="0.25">
      <c r="S31">
        <f>AVERAGE(S6:S29)</f>
        <v>80196251.089499995</v>
      </c>
    </row>
    <row r="32" spans="2:19" x14ac:dyDescent="0.25">
      <c r="S32" s="2">
        <f>S31/1000000</f>
        <v>80.196251089499995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2EFF-754C-4C88-AF0C-8062B1BC4016}">
  <dimension ref="B2:S32"/>
  <sheetViews>
    <sheetView topLeftCell="C1" workbookViewId="0">
      <selection activeCell="S32" sqref="S32"/>
    </sheetView>
  </sheetViews>
  <sheetFormatPr defaultRowHeight="15" x14ac:dyDescent="0.25"/>
  <cols>
    <col min="19" max="19" width="11" bestFit="1" customWidth="1"/>
  </cols>
  <sheetData>
    <row r="2" spans="2:19" x14ac:dyDescent="0.25">
      <c r="B2" t="s">
        <v>0</v>
      </c>
      <c r="C2" t="s">
        <v>35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25</v>
      </c>
      <c r="C4" t="s">
        <v>36</v>
      </c>
      <c r="D4">
        <v>0</v>
      </c>
      <c r="E4">
        <v>10</v>
      </c>
      <c r="F4">
        <v>905.28099999999995</v>
      </c>
      <c r="G4">
        <v>0</v>
      </c>
      <c r="H4">
        <v>0</v>
      </c>
      <c r="I4">
        <v>0</v>
      </c>
      <c r="J4">
        <v>7055.79</v>
      </c>
      <c r="K4" s="1">
        <v>19334900000</v>
      </c>
      <c r="L4">
        <v>139050</v>
      </c>
      <c r="M4">
        <v>0</v>
      </c>
      <c r="N4" s="1">
        <v>13350100</v>
      </c>
      <c r="O4">
        <v>218874</v>
      </c>
      <c r="P4">
        <v>3419955</v>
      </c>
      <c r="Q4">
        <v>3419955</v>
      </c>
      <c r="R4">
        <f>O4/1000</f>
        <v>218.874</v>
      </c>
      <c r="S4">
        <f>$R4*$J4</f>
        <v>1544328.98046</v>
      </c>
    </row>
    <row r="5" spans="2:19" x14ac:dyDescent="0.25">
      <c r="B5" t="s">
        <v>25</v>
      </c>
      <c r="C5" t="s">
        <v>36</v>
      </c>
      <c r="D5">
        <v>1</v>
      </c>
      <c r="E5">
        <v>10</v>
      </c>
      <c r="F5">
        <v>915.28099999999995</v>
      </c>
      <c r="G5">
        <v>0</v>
      </c>
      <c r="H5">
        <v>0</v>
      </c>
      <c r="I5">
        <v>10119.299999999999</v>
      </c>
      <c r="J5">
        <v>366304</v>
      </c>
      <c r="K5" s="1">
        <v>6193630000000</v>
      </c>
      <c r="L5" s="1">
        <v>2488700</v>
      </c>
      <c r="M5">
        <v>0</v>
      </c>
      <c r="N5" s="1">
        <v>165789000</v>
      </c>
      <c r="O5">
        <v>218874</v>
      </c>
      <c r="P5">
        <v>3419955</v>
      </c>
      <c r="Q5">
        <v>3419955</v>
      </c>
      <c r="R5">
        <f t="shared" ref="R5:R29" si="0">O5/1000</f>
        <v>218.874</v>
      </c>
      <c r="S5">
        <f t="shared" ref="S5:S27" si="1">$R5*$J5</f>
        <v>80174421.695999995</v>
      </c>
    </row>
    <row r="6" spans="2:19" x14ac:dyDescent="0.25">
      <c r="B6" t="s">
        <v>25</v>
      </c>
      <c r="C6" t="s">
        <v>36</v>
      </c>
      <c r="D6">
        <v>2</v>
      </c>
      <c r="E6">
        <v>10</v>
      </c>
      <c r="F6">
        <v>925.28099999999995</v>
      </c>
      <c r="G6">
        <v>0</v>
      </c>
      <c r="H6">
        <v>0</v>
      </c>
      <c r="I6">
        <v>26518.7</v>
      </c>
      <c r="J6">
        <v>654695</v>
      </c>
      <c r="K6" s="1">
        <v>7574220000000</v>
      </c>
      <c r="L6" s="1">
        <v>2752130</v>
      </c>
      <c r="M6">
        <v>0</v>
      </c>
      <c r="N6" s="1">
        <v>86893700</v>
      </c>
      <c r="O6">
        <v>218874</v>
      </c>
      <c r="P6">
        <v>3419955</v>
      </c>
      <c r="Q6">
        <v>3419955</v>
      </c>
      <c r="R6">
        <f t="shared" si="0"/>
        <v>218.874</v>
      </c>
      <c r="S6">
        <f t="shared" si="1"/>
        <v>143295713.43000001</v>
      </c>
    </row>
    <row r="7" spans="2:19" x14ac:dyDescent="0.25">
      <c r="B7" t="s">
        <v>25</v>
      </c>
      <c r="C7" t="s">
        <v>36</v>
      </c>
      <c r="D7">
        <v>3</v>
      </c>
      <c r="E7">
        <v>10</v>
      </c>
      <c r="F7">
        <v>935.28099999999995</v>
      </c>
      <c r="G7">
        <v>0</v>
      </c>
      <c r="H7">
        <v>0</v>
      </c>
      <c r="I7">
        <v>29166.3</v>
      </c>
      <c r="J7">
        <v>679320</v>
      </c>
      <c r="K7" s="1">
        <v>6369150000000</v>
      </c>
      <c r="L7" s="1">
        <v>2523720</v>
      </c>
      <c r="M7">
        <v>0</v>
      </c>
      <c r="N7" s="1">
        <v>106188000</v>
      </c>
      <c r="O7">
        <v>218874</v>
      </c>
      <c r="P7">
        <v>3419955</v>
      </c>
      <c r="Q7">
        <v>3419955</v>
      </c>
      <c r="R7">
        <f t="shared" si="0"/>
        <v>218.874</v>
      </c>
      <c r="S7">
        <f t="shared" si="1"/>
        <v>148685485.68000001</v>
      </c>
    </row>
    <row r="8" spans="2:19" x14ac:dyDescent="0.25">
      <c r="B8" t="s">
        <v>25</v>
      </c>
      <c r="C8" t="s">
        <v>36</v>
      </c>
      <c r="D8">
        <v>4</v>
      </c>
      <c r="E8">
        <v>10</v>
      </c>
      <c r="F8">
        <v>945.28099999999995</v>
      </c>
      <c r="G8">
        <v>0</v>
      </c>
      <c r="H8">
        <v>0</v>
      </c>
      <c r="I8">
        <v>32084.2</v>
      </c>
      <c r="J8">
        <v>686471</v>
      </c>
      <c r="K8" s="1">
        <v>6178490000000</v>
      </c>
      <c r="L8" s="1">
        <v>2485660</v>
      </c>
      <c r="M8">
        <v>0</v>
      </c>
      <c r="N8" s="1">
        <v>87608600</v>
      </c>
      <c r="O8">
        <v>218874</v>
      </c>
      <c r="P8">
        <v>3419955</v>
      </c>
      <c r="Q8">
        <v>3419955</v>
      </c>
      <c r="R8">
        <f t="shared" si="0"/>
        <v>218.874</v>
      </c>
      <c r="S8">
        <f t="shared" si="1"/>
        <v>150250653.65399998</v>
      </c>
    </row>
    <row r="9" spans="2:19" x14ac:dyDescent="0.25">
      <c r="B9" t="s">
        <v>25</v>
      </c>
      <c r="C9" t="s">
        <v>36</v>
      </c>
      <c r="D9">
        <v>5</v>
      </c>
      <c r="E9">
        <v>10</v>
      </c>
      <c r="F9">
        <v>955.28099999999995</v>
      </c>
      <c r="G9">
        <v>0</v>
      </c>
      <c r="H9">
        <v>0</v>
      </c>
      <c r="I9">
        <v>22135.599999999999</v>
      </c>
      <c r="J9">
        <v>593051</v>
      </c>
      <c r="K9" s="1">
        <v>4649950000000</v>
      </c>
      <c r="L9" s="1">
        <v>2156370</v>
      </c>
      <c r="M9">
        <v>0</v>
      </c>
      <c r="N9" s="1">
        <v>103617000</v>
      </c>
      <c r="O9">
        <v>218874</v>
      </c>
      <c r="P9">
        <v>3419955</v>
      </c>
      <c r="Q9">
        <v>3419955</v>
      </c>
      <c r="R9">
        <f t="shared" si="0"/>
        <v>218.874</v>
      </c>
      <c r="S9">
        <f t="shared" si="1"/>
        <v>129803444.574</v>
      </c>
    </row>
    <row r="10" spans="2:19" x14ac:dyDescent="0.25">
      <c r="B10" t="s">
        <v>25</v>
      </c>
      <c r="C10" t="s">
        <v>36</v>
      </c>
      <c r="D10">
        <v>6</v>
      </c>
      <c r="E10">
        <v>10</v>
      </c>
      <c r="F10">
        <v>965.28099999999995</v>
      </c>
      <c r="G10">
        <v>0</v>
      </c>
      <c r="H10">
        <v>0</v>
      </c>
      <c r="I10">
        <v>25681.5</v>
      </c>
      <c r="J10">
        <v>618128</v>
      </c>
      <c r="K10" s="1">
        <v>4962420000000</v>
      </c>
      <c r="L10" s="1">
        <v>2227650</v>
      </c>
      <c r="M10">
        <v>0</v>
      </c>
      <c r="N10" s="1">
        <v>93500800</v>
      </c>
      <c r="O10">
        <v>218874</v>
      </c>
      <c r="P10">
        <v>3419955</v>
      </c>
      <c r="Q10">
        <v>3419955</v>
      </c>
      <c r="R10">
        <f t="shared" si="0"/>
        <v>218.874</v>
      </c>
      <c r="S10">
        <f t="shared" si="1"/>
        <v>135292147.87200001</v>
      </c>
    </row>
    <row r="11" spans="2:19" x14ac:dyDescent="0.25">
      <c r="B11" t="s">
        <v>25</v>
      </c>
      <c r="C11" t="s">
        <v>36</v>
      </c>
      <c r="D11">
        <v>7</v>
      </c>
      <c r="E11">
        <v>10</v>
      </c>
      <c r="F11">
        <v>975.28099999999995</v>
      </c>
      <c r="G11">
        <v>0</v>
      </c>
      <c r="H11">
        <v>0</v>
      </c>
      <c r="I11">
        <v>29760.9</v>
      </c>
      <c r="J11">
        <v>696579</v>
      </c>
      <c r="K11" s="1">
        <v>6095350000000</v>
      </c>
      <c r="L11" s="1">
        <v>2468880</v>
      </c>
      <c r="M11">
        <v>0</v>
      </c>
      <c r="N11" s="1">
        <v>88652400</v>
      </c>
      <c r="O11">
        <v>218874</v>
      </c>
      <c r="P11">
        <v>3419955</v>
      </c>
      <c r="Q11">
        <v>3419955</v>
      </c>
      <c r="R11">
        <f t="shared" si="0"/>
        <v>218.874</v>
      </c>
      <c r="S11">
        <f t="shared" si="1"/>
        <v>152463032.046</v>
      </c>
    </row>
    <row r="12" spans="2:19" x14ac:dyDescent="0.25">
      <c r="B12" t="s">
        <v>25</v>
      </c>
      <c r="C12" t="s">
        <v>36</v>
      </c>
      <c r="D12">
        <v>8</v>
      </c>
      <c r="E12">
        <v>10</v>
      </c>
      <c r="F12">
        <v>985.28099999999995</v>
      </c>
      <c r="G12">
        <v>0</v>
      </c>
      <c r="H12">
        <v>0</v>
      </c>
      <c r="I12">
        <v>25418.1</v>
      </c>
      <c r="J12">
        <v>655245</v>
      </c>
      <c r="K12" s="1">
        <v>5461920000000</v>
      </c>
      <c r="L12" s="1">
        <v>2337080</v>
      </c>
      <c r="M12">
        <v>0</v>
      </c>
      <c r="N12" s="1">
        <v>166575000</v>
      </c>
      <c r="O12">
        <v>218874</v>
      </c>
      <c r="P12">
        <v>3419955</v>
      </c>
      <c r="Q12">
        <v>3419955</v>
      </c>
      <c r="R12">
        <f t="shared" si="0"/>
        <v>218.874</v>
      </c>
      <c r="S12">
        <f t="shared" si="1"/>
        <v>143416094.13</v>
      </c>
    </row>
    <row r="13" spans="2:19" x14ac:dyDescent="0.25">
      <c r="B13" t="s">
        <v>25</v>
      </c>
      <c r="C13" t="s">
        <v>36</v>
      </c>
      <c r="D13">
        <v>9</v>
      </c>
      <c r="E13">
        <v>10</v>
      </c>
      <c r="F13">
        <v>995.28099999999995</v>
      </c>
      <c r="G13">
        <v>0</v>
      </c>
      <c r="H13">
        <v>0</v>
      </c>
      <c r="I13">
        <v>28653.599999999999</v>
      </c>
      <c r="J13">
        <v>668167</v>
      </c>
      <c r="K13" s="1">
        <v>5600980000000</v>
      </c>
      <c r="L13" s="1">
        <v>2366640</v>
      </c>
      <c r="M13">
        <v>0</v>
      </c>
      <c r="N13" s="1">
        <v>104321000</v>
      </c>
      <c r="O13">
        <v>218874</v>
      </c>
      <c r="P13">
        <v>3419955</v>
      </c>
      <c r="Q13">
        <v>3419955</v>
      </c>
      <c r="R13">
        <f t="shared" si="0"/>
        <v>218.874</v>
      </c>
      <c r="S13">
        <f t="shared" si="1"/>
        <v>146244383.958</v>
      </c>
    </row>
    <row r="14" spans="2:19" x14ac:dyDescent="0.25">
      <c r="B14" t="s">
        <v>25</v>
      </c>
      <c r="C14" t="s">
        <v>36</v>
      </c>
      <c r="D14">
        <v>10</v>
      </c>
      <c r="E14">
        <v>10</v>
      </c>
      <c r="F14">
        <v>1005.2809999999999</v>
      </c>
      <c r="G14">
        <v>0</v>
      </c>
      <c r="H14">
        <v>0</v>
      </c>
      <c r="I14">
        <v>28945.8</v>
      </c>
      <c r="J14">
        <v>675325</v>
      </c>
      <c r="K14" s="1">
        <v>5665690000000</v>
      </c>
      <c r="L14" s="1">
        <v>2380270</v>
      </c>
      <c r="M14">
        <v>0</v>
      </c>
      <c r="N14" s="1">
        <v>86224300</v>
      </c>
      <c r="O14">
        <v>218874</v>
      </c>
      <c r="P14">
        <v>3419955</v>
      </c>
      <c r="Q14">
        <v>3419955</v>
      </c>
      <c r="R14">
        <f t="shared" si="0"/>
        <v>218.874</v>
      </c>
      <c r="S14">
        <f t="shared" si="1"/>
        <v>147811084.04999998</v>
      </c>
    </row>
    <row r="15" spans="2:19" x14ac:dyDescent="0.25">
      <c r="B15" t="s">
        <v>25</v>
      </c>
      <c r="C15" t="s">
        <v>36</v>
      </c>
      <c r="D15">
        <v>11</v>
      </c>
      <c r="E15">
        <v>10</v>
      </c>
      <c r="F15">
        <v>1015.2809999999999</v>
      </c>
      <c r="G15">
        <v>0</v>
      </c>
      <c r="H15">
        <v>0</v>
      </c>
      <c r="I15">
        <v>28343.599999999999</v>
      </c>
      <c r="J15">
        <v>694927</v>
      </c>
      <c r="K15" s="1">
        <v>6024110000000</v>
      </c>
      <c r="L15" s="1">
        <v>2454410</v>
      </c>
      <c r="M15">
        <v>0</v>
      </c>
      <c r="N15" s="1">
        <v>132676000</v>
      </c>
      <c r="O15">
        <v>218874</v>
      </c>
      <c r="P15">
        <v>3419955</v>
      </c>
      <c r="Q15">
        <v>3419955</v>
      </c>
      <c r="R15">
        <f t="shared" si="0"/>
        <v>218.874</v>
      </c>
      <c r="S15">
        <f t="shared" si="1"/>
        <v>152101452.19799998</v>
      </c>
    </row>
    <row r="16" spans="2:19" x14ac:dyDescent="0.25">
      <c r="B16" t="s">
        <v>25</v>
      </c>
      <c r="C16" t="s">
        <v>36</v>
      </c>
      <c r="D16">
        <v>12</v>
      </c>
      <c r="E16">
        <v>10</v>
      </c>
      <c r="F16">
        <v>1025.2809999999999</v>
      </c>
      <c r="G16">
        <v>0</v>
      </c>
      <c r="H16">
        <v>0</v>
      </c>
      <c r="I16">
        <v>31575.200000000001</v>
      </c>
      <c r="J16">
        <v>736331</v>
      </c>
      <c r="K16" s="1">
        <v>6685480000000</v>
      </c>
      <c r="L16" s="1">
        <v>2585630</v>
      </c>
      <c r="M16">
        <v>0</v>
      </c>
      <c r="N16" s="1">
        <v>103463000</v>
      </c>
      <c r="O16">
        <v>218874</v>
      </c>
      <c r="P16">
        <v>3419955</v>
      </c>
      <c r="Q16">
        <v>3419955</v>
      </c>
      <c r="R16">
        <f t="shared" si="0"/>
        <v>218.874</v>
      </c>
      <c r="S16">
        <f t="shared" si="1"/>
        <v>161163711.294</v>
      </c>
    </row>
    <row r="17" spans="2:19" x14ac:dyDescent="0.25">
      <c r="B17" t="s">
        <v>25</v>
      </c>
      <c r="C17" t="s">
        <v>36</v>
      </c>
      <c r="D17">
        <v>13</v>
      </c>
      <c r="E17">
        <v>10</v>
      </c>
      <c r="F17">
        <v>1035.2809999999999</v>
      </c>
      <c r="G17">
        <v>0</v>
      </c>
      <c r="H17">
        <v>0</v>
      </c>
      <c r="I17">
        <v>33602</v>
      </c>
      <c r="J17">
        <v>750140</v>
      </c>
      <c r="K17" s="1">
        <v>6917330000000</v>
      </c>
      <c r="L17" s="1">
        <v>2630080</v>
      </c>
      <c r="M17">
        <v>0</v>
      </c>
      <c r="N17" s="1">
        <v>100094000</v>
      </c>
      <c r="O17">
        <v>218874</v>
      </c>
      <c r="P17">
        <v>3419955</v>
      </c>
      <c r="Q17">
        <v>3419955</v>
      </c>
      <c r="R17">
        <f t="shared" si="0"/>
        <v>218.874</v>
      </c>
      <c r="S17">
        <f t="shared" si="1"/>
        <v>164186142.35999998</v>
      </c>
    </row>
    <row r="18" spans="2:19" x14ac:dyDescent="0.25">
      <c r="B18" t="s">
        <v>25</v>
      </c>
      <c r="C18" t="s">
        <v>36</v>
      </c>
      <c r="D18">
        <v>14</v>
      </c>
      <c r="E18">
        <v>10</v>
      </c>
      <c r="F18">
        <v>1045.2809999999999</v>
      </c>
      <c r="G18">
        <v>0</v>
      </c>
      <c r="H18">
        <v>0</v>
      </c>
      <c r="I18">
        <v>32207.5</v>
      </c>
      <c r="J18">
        <v>753278</v>
      </c>
      <c r="K18" s="1">
        <v>7026460000000</v>
      </c>
      <c r="L18" s="1">
        <v>2650750</v>
      </c>
      <c r="M18">
        <v>0</v>
      </c>
      <c r="N18" s="1">
        <v>95940200</v>
      </c>
      <c r="O18">
        <v>218874</v>
      </c>
      <c r="P18">
        <v>3419955</v>
      </c>
      <c r="Q18">
        <v>3419955</v>
      </c>
      <c r="R18">
        <f t="shared" si="0"/>
        <v>218.874</v>
      </c>
      <c r="S18">
        <f t="shared" si="1"/>
        <v>164872968.972</v>
      </c>
    </row>
    <row r="19" spans="2:19" x14ac:dyDescent="0.25">
      <c r="B19" t="s">
        <v>25</v>
      </c>
      <c r="C19" t="s">
        <v>36</v>
      </c>
      <c r="D19">
        <v>15</v>
      </c>
      <c r="E19">
        <v>10</v>
      </c>
      <c r="F19">
        <v>1055.2809999999999</v>
      </c>
      <c r="G19">
        <v>0</v>
      </c>
      <c r="H19">
        <v>0</v>
      </c>
      <c r="I19">
        <v>32762.5</v>
      </c>
      <c r="J19">
        <v>739768</v>
      </c>
      <c r="K19" s="1">
        <v>6775900000000</v>
      </c>
      <c r="L19" s="1">
        <v>2603060</v>
      </c>
      <c r="M19">
        <v>0</v>
      </c>
      <c r="N19" s="1">
        <v>97593600</v>
      </c>
      <c r="O19">
        <v>218874</v>
      </c>
      <c r="P19">
        <v>3419955</v>
      </c>
      <c r="Q19">
        <v>3419955</v>
      </c>
      <c r="R19">
        <f t="shared" si="0"/>
        <v>218.874</v>
      </c>
      <c r="S19">
        <f t="shared" si="1"/>
        <v>161915981.23199999</v>
      </c>
    </row>
    <row r="20" spans="2:19" x14ac:dyDescent="0.25">
      <c r="B20" t="s">
        <v>25</v>
      </c>
      <c r="C20" t="s">
        <v>36</v>
      </c>
      <c r="D20">
        <v>16</v>
      </c>
      <c r="E20">
        <v>10</v>
      </c>
      <c r="F20">
        <v>1065.2809999999999</v>
      </c>
      <c r="G20">
        <v>0</v>
      </c>
      <c r="H20">
        <v>0</v>
      </c>
      <c r="I20">
        <v>21879.3</v>
      </c>
      <c r="J20">
        <v>624643</v>
      </c>
      <c r="K20" s="1">
        <v>5039160000000</v>
      </c>
      <c r="L20" s="1">
        <v>2244810</v>
      </c>
      <c r="M20">
        <v>0</v>
      </c>
      <c r="N20" s="1">
        <v>89615000</v>
      </c>
      <c r="O20">
        <v>218874</v>
      </c>
      <c r="P20">
        <v>3419955</v>
      </c>
      <c r="Q20">
        <v>3419955</v>
      </c>
      <c r="R20">
        <f t="shared" si="0"/>
        <v>218.874</v>
      </c>
      <c r="S20">
        <f t="shared" si="1"/>
        <v>136718111.98199999</v>
      </c>
    </row>
    <row r="21" spans="2:19" x14ac:dyDescent="0.25">
      <c r="B21" t="s">
        <v>25</v>
      </c>
      <c r="C21" t="s">
        <v>36</v>
      </c>
      <c r="D21">
        <v>17</v>
      </c>
      <c r="E21">
        <v>20</v>
      </c>
      <c r="F21">
        <v>1080.2809999999999</v>
      </c>
      <c r="G21">
        <v>0</v>
      </c>
      <c r="H21">
        <v>0</v>
      </c>
      <c r="I21">
        <v>27925.599999999999</v>
      </c>
      <c r="J21">
        <v>672632</v>
      </c>
      <c r="K21" s="1">
        <v>5734630000000</v>
      </c>
      <c r="L21" s="1">
        <v>2394710</v>
      </c>
      <c r="M21">
        <v>0</v>
      </c>
      <c r="N21" s="1">
        <v>101671000</v>
      </c>
      <c r="O21">
        <v>218874</v>
      </c>
      <c r="P21">
        <v>3419955</v>
      </c>
      <c r="Q21">
        <v>3419955</v>
      </c>
      <c r="R21">
        <f t="shared" si="0"/>
        <v>218.874</v>
      </c>
      <c r="S21">
        <f t="shared" si="1"/>
        <v>147221656.368</v>
      </c>
    </row>
    <row r="22" spans="2:19" x14ac:dyDescent="0.25">
      <c r="B22" t="s">
        <v>25</v>
      </c>
      <c r="C22" t="s">
        <v>36</v>
      </c>
      <c r="D22">
        <v>18</v>
      </c>
      <c r="E22">
        <v>30</v>
      </c>
      <c r="F22">
        <v>1105.2809999999999</v>
      </c>
      <c r="G22">
        <v>0</v>
      </c>
      <c r="H22">
        <v>0</v>
      </c>
      <c r="I22">
        <v>55303.4</v>
      </c>
      <c r="J22">
        <v>713976</v>
      </c>
      <c r="K22" s="1">
        <v>5529040000000</v>
      </c>
      <c r="L22" s="1">
        <v>2351390</v>
      </c>
      <c r="M22">
        <v>0</v>
      </c>
      <c r="N22" s="1">
        <v>67115800</v>
      </c>
      <c r="O22">
        <v>218874</v>
      </c>
      <c r="P22">
        <v>3419955</v>
      </c>
      <c r="Q22">
        <v>3419955</v>
      </c>
      <c r="R22">
        <f t="shared" si="0"/>
        <v>218.874</v>
      </c>
      <c r="S22">
        <f t="shared" si="1"/>
        <v>156270783.02399999</v>
      </c>
    </row>
    <row r="23" spans="2:19" x14ac:dyDescent="0.25">
      <c r="B23" t="s">
        <v>25</v>
      </c>
      <c r="C23" t="s">
        <v>36</v>
      </c>
      <c r="D23">
        <v>19</v>
      </c>
      <c r="E23">
        <v>45</v>
      </c>
      <c r="F23">
        <v>1142.7809999999999</v>
      </c>
      <c r="G23">
        <v>0</v>
      </c>
      <c r="H23">
        <v>0</v>
      </c>
      <c r="I23">
        <v>51032</v>
      </c>
      <c r="J23">
        <v>695708</v>
      </c>
      <c r="K23" s="1">
        <v>5279140000000</v>
      </c>
      <c r="L23" s="1">
        <v>2297640</v>
      </c>
      <c r="M23">
        <v>0</v>
      </c>
      <c r="N23" s="1">
        <v>61932100</v>
      </c>
      <c r="O23">
        <v>218874</v>
      </c>
      <c r="P23">
        <v>3419955</v>
      </c>
      <c r="Q23">
        <v>3419955</v>
      </c>
      <c r="R23">
        <f t="shared" si="0"/>
        <v>218.874</v>
      </c>
      <c r="S23">
        <f t="shared" si="1"/>
        <v>152272392.792</v>
      </c>
    </row>
    <row r="24" spans="2:19" x14ac:dyDescent="0.25">
      <c r="B24" t="s">
        <v>25</v>
      </c>
      <c r="C24" t="s">
        <v>36</v>
      </c>
      <c r="D24">
        <v>20</v>
      </c>
      <c r="E24">
        <v>90</v>
      </c>
      <c r="F24">
        <v>1210.2809999999999</v>
      </c>
      <c r="G24">
        <v>0</v>
      </c>
      <c r="H24">
        <v>0</v>
      </c>
      <c r="I24">
        <v>58946.8</v>
      </c>
      <c r="J24">
        <v>689470</v>
      </c>
      <c r="K24" s="1">
        <v>5038780000000</v>
      </c>
      <c r="L24" s="1">
        <v>2244720</v>
      </c>
      <c r="M24">
        <v>0</v>
      </c>
      <c r="N24" s="1">
        <v>30898100</v>
      </c>
      <c r="O24">
        <v>218874</v>
      </c>
      <c r="P24">
        <v>3419955</v>
      </c>
      <c r="Q24">
        <v>3419955</v>
      </c>
      <c r="R24">
        <f t="shared" si="0"/>
        <v>218.874</v>
      </c>
      <c r="S24">
        <f t="shared" si="1"/>
        <v>150907056.78</v>
      </c>
    </row>
    <row r="25" spans="2:19" x14ac:dyDescent="0.25">
      <c r="B25" t="s">
        <v>25</v>
      </c>
      <c r="C25" t="s">
        <v>36</v>
      </c>
      <c r="D25">
        <v>21</v>
      </c>
      <c r="E25">
        <v>120</v>
      </c>
      <c r="F25">
        <v>1315.2809999999999</v>
      </c>
      <c r="G25">
        <v>0</v>
      </c>
      <c r="H25">
        <v>0</v>
      </c>
      <c r="I25">
        <v>62093.7</v>
      </c>
      <c r="J25">
        <v>700535</v>
      </c>
      <c r="K25" s="1">
        <v>5179480000000</v>
      </c>
      <c r="L25" s="1">
        <v>2275850</v>
      </c>
      <c r="M25">
        <v>0</v>
      </c>
      <c r="N25" s="1">
        <v>27271000</v>
      </c>
      <c r="O25">
        <v>218874</v>
      </c>
      <c r="P25">
        <v>3419955</v>
      </c>
      <c r="Q25">
        <v>3419955</v>
      </c>
      <c r="R25">
        <f t="shared" si="0"/>
        <v>218.874</v>
      </c>
      <c r="S25">
        <f t="shared" si="1"/>
        <v>153328897.59</v>
      </c>
    </row>
    <row r="26" spans="2:19" x14ac:dyDescent="0.25">
      <c r="B26" t="s">
        <v>25</v>
      </c>
      <c r="C26" t="s">
        <v>36</v>
      </c>
      <c r="D26">
        <v>22</v>
      </c>
      <c r="E26">
        <v>90</v>
      </c>
      <c r="F26">
        <v>1420.2809999999999</v>
      </c>
      <c r="G26">
        <v>0</v>
      </c>
      <c r="H26">
        <v>0</v>
      </c>
      <c r="I26">
        <v>53295.7</v>
      </c>
      <c r="J26">
        <v>661192</v>
      </c>
      <c r="K26" s="1">
        <v>4695760000000</v>
      </c>
      <c r="L26" s="1">
        <v>2166970</v>
      </c>
      <c r="M26">
        <v>0</v>
      </c>
      <c r="N26" s="1">
        <v>24254700</v>
      </c>
      <c r="O26">
        <v>218874</v>
      </c>
      <c r="P26">
        <v>3419955</v>
      </c>
      <c r="Q26">
        <v>3419955</v>
      </c>
      <c r="R26">
        <f t="shared" si="0"/>
        <v>218.874</v>
      </c>
      <c r="S26">
        <f t="shared" si="1"/>
        <v>144717737.808</v>
      </c>
    </row>
    <row r="27" spans="2:19" x14ac:dyDescent="0.25">
      <c r="B27" t="s">
        <v>25</v>
      </c>
      <c r="C27" t="s">
        <v>36</v>
      </c>
      <c r="D27">
        <v>23</v>
      </c>
      <c r="E27">
        <v>60</v>
      </c>
      <c r="F27">
        <v>1495.2809999999999</v>
      </c>
      <c r="G27">
        <v>0</v>
      </c>
      <c r="H27">
        <v>0</v>
      </c>
      <c r="I27">
        <v>44924.2</v>
      </c>
      <c r="J27">
        <v>655614</v>
      </c>
      <c r="K27" s="1">
        <v>4733040000000</v>
      </c>
      <c r="L27" s="1">
        <v>2175550</v>
      </c>
      <c r="M27">
        <v>0</v>
      </c>
      <c r="N27" s="1">
        <v>30041400</v>
      </c>
      <c r="O27">
        <v>218874</v>
      </c>
      <c r="P27">
        <v>3419955</v>
      </c>
      <c r="Q27">
        <v>3419955</v>
      </c>
      <c r="R27">
        <f t="shared" si="0"/>
        <v>218.874</v>
      </c>
      <c r="S27">
        <f t="shared" si="1"/>
        <v>143496858.63600001</v>
      </c>
    </row>
    <row r="28" spans="2:19" x14ac:dyDescent="0.25">
      <c r="R28">
        <f t="shared" si="0"/>
        <v>0</v>
      </c>
      <c r="S28">
        <f t="shared" ref="S28:S29" si="2">$O28*$J28</f>
        <v>0</v>
      </c>
    </row>
    <row r="29" spans="2:19" x14ac:dyDescent="0.25">
      <c r="R29">
        <f t="shared" si="0"/>
        <v>0</v>
      </c>
      <c r="S29">
        <f t="shared" si="2"/>
        <v>0</v>
      </c>
    </row>
    <row r="31" spans="2:19" x14ac:dyDescent="0.25">
      <c r="S31">
        <f>AVERAGE(S6:S27)</f>
        <v>149383445.01954547</v>
      </c>
    </row>
    <row r="32" spans="2:19" x14ac:dyDescent="0.25">
      <c r="S32" s="2">
        <f>S31/1000000</f>
        <v>149.38344501954546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0397-D292-4044-928D-8D223A486C91}">
  <dimension ref="B2:U30"/>
  <sheetViews>
    <sheetView tabSelected="1" workbookViewId="0">
      <selection activeCell="L31" sqref="L31"/>
    </sheetView>
  </sheetViews>
  <sheetFormatPr defaultRowHeight="15" x14ac:dyDescent="0.25"/>
  <cols>
    <col min="2" max="2" width="11.140625" customWidth="1"/>
    <col min="18" max="18" width="12" bestFit="1" customWidth="1"/>
    <col min="19" max="19" width="11" bestFit="1" customWidth="1"/>
  </cols>
  <sheetData>
    <row r="2" spans="2:19" x14ac:dyDescent="0.25">
      <c r="B2" t="s">
        <v>0</v>
      </c>
      <c r="C2" t="s">
        <v>24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38</v>
      </c>
      <c r="S3" t="s">
        <v>39</v>
      </c>
    </row>
    <row r="4" spans="2:19" x14ac:dyDescent="0.25">
      <c r="B4" t="s">
        <v>25</v>
      </c>
      <c r="C4" t="s">
        <v>26</v>
      </c>
      <c r="D4">
        <v>0</v>
      </c>
      <c r="E4">
        <v>10</v>
      </c>
      <c r="F4">
        <v>740.98400000000004</v>
      </c>
      <c r="G4">
        <v>0</v>
      </c>
      <c r="H4">
        <v>0</v>
      </c>
      <c r="I4">
        <v>650.55399999999997</v>
      </c>
      <c r="J4">
        <v>104215</v>
      </c>
      <c r="K4" s="1">
        <v>163200000000</v>
      </c>
      <c r="L4">
        <v>403981</v>
      </c>
      <c r="M4">
        <v>0</v>
      </c>
      <c r="N4" s="1">
        <v>21316700</v>
      </c>
      <c r="O4">
        <v>218874</v>
      </c>
      <c r="P4">
        <v>3419955</v>
      </c>
      <c r="Q4">
        <v>3419955</v>
      </c>
      <c r="R4">
        <f>O4/1000</f>
        <v>218.874</v>
      </c>
      <c r="S4">
        <f>$R4*$J4</f>
        <v>22809953.91</v>
      </c>
    </row>
    <row r="5" spans="2:19" x14ac:dyDescent="0.25">
      <c r="B5" t="s">
        <v>25</v>
      </c>
      <c r="C5" t="s">
        <v>26</v>
      </c>
      <c r="D5">
        <v>1</v>
      </c>
      <c r="E5">
        <v>10</v>
      </c>
      <c r="F5">
        <v>750.98400000000004</v>
      </c>
      <c r="G5">
        <v>0</v>
      </c>
      <c r="H5">
        <v>0</v>
      </c>
      <c r="I5">
        <v>1467.39</v>
      </c>
      <c r="J5">
        <v>150716</v>
      </c>
      <c r="K5" s="1">
        <v>370002000000</v>
      </c>
      <c r="L5">
        <v>608278</v>
      </c>
      <c r="M5">
        <v>0</v>
      </c>
      <c r="N5" s="1">
        <v>24041000</v>
      </c>
      <c r="O5">
        <v>218874</v>
      </c>
      <c r="P5">
        <v>3419955</v>
      </c>
      <c r="Q5">
        <v>3419955</v>
      </c>
      <c r="R5">
        <f t="shared" ref="R5:R27" si="0">O5/1000</f>
        <v>218.874</v>
      </c>
      <c r="S5">
        <f t="shared" ref="S5:S27" si="1">$R5*$J5</f>
        <v>32987813.783999998</v>
      </c>
    </row>
    <row r="6" spans="2:19" x14ac:dyDescent="0.25">
      <c r="B6" t="s">
        <v>25</v>
      </c>
      <c r="C6" t="s">
        <v>26</v>
      </c>
      <c r="D6">
        <v>2</v>
      </c>
      <c r="E6">
        <v>10</v>
      </c>
      <c r="F6">
        <v>760.98400000000004</v>
      </c>
      <c r="G6">
        <v>0</v>
      </c>
      <c r="H6">
        <v>0</v>
      </c>
      <c r="I6">
        <v>2391.35</v>
      </c>
      <c r="J6">
        <v>175103</v>
      </c>
      <c r="K6" s="1">
        <v>444634000000</v>
      </c>
      <c r="L6">
        <v>666809</v>
      </c>
      <c r="M6">
        <v>0</v>
      </c>
      <c r="N6" s="1">
        <v>26119100</v>
      </c>
      <c r="O6">
        <v>218874</v>
      </c>
      <c r="P6">
        <v>3419955</v>
      </c>
      <c r="Q6">
        <v>3419955</v>
      </c>
      <c r="R6">
        <f t="shared" si="0"/>
        <v>218.874</v>
      </c>
      <c r="S6">
        <f t="shared" si="1"/>
        <v>38325494.022</v>
      </c>
    </row>
    <row r="7" spans="2:19" x14ac:dyDescent="0.25">
      <c r="B7" t="s">
        <v>25</v>
      </c>
      <c r="C7" t="s">
        <v>26</v>
      </c>
      <c r="D7">
        <v>3</v>
      </c>
      <c r="E7">
        <v>10</v>
      </c>
      <c r="F7">
        <v>770.98400000000004</v>
      </c>
      <c r="G7">
        <v>0</v>
      </c>
      <c r="H7">
        <v>0</v>
      </c>
      <c r="I7">
        <v>1915.47</v>
      </c>
      <c r="J7">
        <v>171590</v>
      </c>
      <c r="K7" s="1">
        <v>429109000000</v>
      </c>
      <c r="L7">
        <v>655064</v>
      </c>
      <c r="M7">
        <v>0</v>
      </c>
      <c r="N7" s="1">
        <v>20921400</v>
      </c>
      <c r="O7">
        <v>218874</v>
      </c>
      <c r="P7">
        <v>3419955</v>
      </c>
      <c r="Q7">
        <v>3419955</v>
      </c>
      <c r="R7">
        <f t="shared" si="0"/>
        <v>218.874</v>
      </c>
      <c r="S7">
        <f t="shared" si="1"/>
        <v>37556589.659999996</v>
      </c>
    </row>
    <row r="8" spans="2:19" x14ac:dyDescent="0.25">
      <c r="B8" t="s">
        <v>25</v>
      </c>
      <c r="C8" t="s">
        <v>26</v>
      </c>
      <c r="D8">
        <v>4</v>
      </c>
      <c r="E8">
        <v>10</v>
      </c>
      <c r="F8">
        <v>780.98400000000004</v>
      </c>
      <c r="G8">
        <v>0</v>
      </c>
      <c r="H8">
        <v>0</v>
      </c>
      <c r="I8">
        <v>2113.85</v>
      </c>
      <c r="J8">
        <v>175542</v>
      </c>
      <c r="K8" s="1">
        <v>446487000000</v>
      </c>
      <c r="L8">
        <v>668196</v>
      </c>
      <c r="M8">
        <v>0</v>
      </c>
      <c r="N8" s="1">
        <v>23088200</v>
      </c>
      <c r="O8">
        <v>218874</v>
      </c>
      <c r="P8">
        <v>3419955</v>
      </c>
      <c r="Q8">
        <v>3419955</v>
      </c>
      <c r="R8">
        <f t="shared" si="0"/>
        <v>218.874</v>
      </c>
      <c r="S8">
        <f t="shared" si="1"/>
        <v>38421579.707999997</v>
      </c>
    </row>
    <row r="9" spans="2:19" x14ac:dyDescent="0.25">
      <c r="B9" t="s">
        <v>25</v>
      </c>
      <c r="C9" t="s">
        <v>26</v>
      </c>
      <c r="D9">
        <v>5</v>
      </c>
      <c r="E9">
        <v>10</v>
      </c>
      <c r="F9">
        <v>790.98400000000004</v>
      </c>
      <c r="G9">
        <v>0</v>
      </c>
      <c r="H9">
        <v>0</v>
      </c>
      <c r="I9">
        <v>2171.11</v>
      </c>
      <c r="J9">
        <v>169788</v>
      </c>
      <c r="K9" s="1">
        <v>417426000000</v>
      </c>
      <c r="L9">
        <v>646085</v>
      </c>
      <c r="M9">
        <v>0</v>
      </c>
      <c r="N9" s="1">
        <v>23713600</v>
      </c>
      <c r="O9">
        <v>218874</v>
      </c>
      <c r="P9">
        <v>3419955</v>
      </c>
      <c r="Q9">
        <v>3419955</v>
      </c>
      <c r="R9">
        <f t="shared" si="0"/>
        <v>218.874</v>
      </c>
      <c r="S9">
        <f t="shared" si="1"/>
        <v>37162178.711999997</v>
      </c>
    </row>
    <row r="10" spans="2:19" x14ac:dyDescent="0.25">
      <c r="B10" t="s">
        <v>25</v>
      </c>
      <c r="C10" t="s">
        <v>26</v>
      </c>
      <c r="D10">
        <v>6</v>
      </c>
      <c r="E10">
        <v>10</v>
      </c>
      <c r="F10">
        <v>800.98400000000004</v>
      </c>
      <c r="G10">
        <v>0</v>
      </c>
      <c r="H10">
        <v>0</v>
      </c>
      <c r="I10">
        <v>1983.35</v>
      </c>
      <c r="J10">
        <v>174046</v>
      </c>
      <c r="K10" s="1">
        <v>446288000000</v>
      </c>
      <c r="L10">
        <v>668048</v>
      </c>
      <c r="M10">
        <v>0</v>
      </c>
      <c r="N10" s="1">
        <v>21662800</v>
      </c>
      <c r="O10">
        <v>218874</v>
      </c>
      <c r="P10">
        <v>3419955</v>
      </c>
      <c r="Q10">
        <v>3419955</v>
      </c>
      <c r="R10">
        <f t="shared" si="0"/>
        <v>218.874</v>
      </c>
      <c r="S10">
        <f t="shared" si="1"/>
        <v>38094144.203999996</v>
      </c>
    </row>
    <row r="11" spans="2:19" x14ac:dyDescent="0.25">
      <c r="B11" t="s">
        <v>25</v>
      </c>
      <c r="C11" t="s">
        <v>26</v>
      </c>
      <c r="D11">
        <v>7</v>
      </c>
      <c r="E11">
        <v>10</v>
      </c>
      <c r="F11">
        <v>810.98400000000004</v>
      </c>
      <c r="G11">
        <v>0</v>
      </c>
      <c r="H11">
        <v>0</v>
      </c>
      <c r="I11">
        <v>2574.75</v>
      </c>
      <c r="J11">
        <v>185851</v>
      </c>
      <c r="K11" s="1">
        <v>507906000000</v>
      </c>
      <c r="L11">
        <v>712675</v>
      </c>
      <c r="M11">
        <v>0</v>
      </c>
      <c r="N11" s="1">
        <v>28122200</v>
      </c>
      <c r="O11">
        <v>218874</v>
      </c>
      <c r="P11">
        <v>3419955</v>
      </c>
      <c r="Q11">
        <v>3419955</v>
      </c>
      <c r="R11">
        <f t="shared" si="0"/>
        <v>218.874</v>
      </c>
      <c r="S11">
        <f t="shared" si="1"/>
        <v>40677951.773999996</v>
      </c>
    </row>
    <row r="12" spans="2:19" x14ac:dyDescent="0.25">
      <c r="B12" t="s">
        <v>25</v>
      </c>
      <c r="C12" t="s">
        <v>26</v>
      </c>
      <c r="D12">
        <v>8</v>
      </c>
      <c r="E12">
        <v>10</v>
      </c>
      <c r="F12">
        <v>820.98400000000004</v>
      </c>
      <c r="G12">
        <v>0</v>
      </c>
      <c r="H12">
        <v>0</v>
      </c>
      <c r="I12">
        <v>2518.4499999999998</v>
      </c>
      <c r="J12">
        <v>185785</v>
      </c>
      <c r="K12" s="1">
        <v>507329000000</v>
      </c>
      <c r="L12">
        <v>712270</v>
      </c>
      <c r="M12">
        <v>0</v>
      </c>
      <c r="N12" s="1">
        <v>20630500</v>
      </c>
      <c r="O12">
        <v>218874</v>
      </c>
      <c r="P12">
        <v>3419955</v>
      </c>
      <c r="Q12">
        <v>3419955</v>
      </c>
      <c r="R12">
        <f t="shared" si="0"/>
        <v>218.874</v>
      </c>
      <c r="S12">
        <f t="shared" si="1"/>
        <v>40663506.089999996</v>
      </c>
    </row>
    <row r="13" spans="2:19" x14ac:dyDescent="0.25">
      <c r="B13" t="s">
        <v>25</v>
      </c>
      <c r="C13" t="s">
        <v>26</v>
      </c>
      <c r="D13">
        <v>9</v>
      </c>
      <c r="E13">
        <v>10</v>
      </c>
      <c r="F13">
        <v>830.98400000000004</v>
      </c>
      <c r="G13">
        <v>0</v>
      </c>
      <c r="H13">
        <v>0</v>
      </c>
      <c r="I13">
        <v>1914.15</v>
      </c>
      <c r="J13">
        <v>185903</v>
      </c>
      <c r="K13" s="1">
        <v>506157000000</v>
      </c>
      <c r="L13">
        <v>711447</v>
      </c>
      <c r="M13">
        <v>0</v>
      </c>
      <c r="N13" s="1">
        <v>20906900</v>
      </c>
      <c r="O13">
        <v>218874</v>
      </c>
      <c r="P13">
        <v>3419955</v>
      </c>
      <c r="Q13">
        <v>3419955</v>
      </c>
      <c r="R13">
        <f t="shared" si="0"/>
        <v>218.874</v>
      </c>
      <c r="S13">
        <f t="shared" si="1"/>
        <v>40689333.221999995</v>
      </c>
    </row>
    <row r="14" spans="2:19" x14ac:dyDescent="0.25">
      <c r="B14" t="s">
        <v>25</v>
      </c>
      <c r="C14" t="s">
        <v>26</v>
      </c>
      <c r="D14">
        <v>10</v>
      </c>
      <c r="E14">
        <v>10</v>
      </c>
      <c r="F14">
        <v>840.98400000000004</v>
      </c>
      <c r="G14">
        <v>0</v>
      </c>
      <c r="H14">
        <v>0</v>
      </c>
      <c r="I14">
        <v>1601.48</v>
      </c>
      <c r="J14">
        <v>178657</v>
      </c>
      <c r="K14" s="1">
        <v>469090000000</v>
      </c>
      <c r="L14">
        <v>684901</v>
      </c>
      <c r="M14">
        <v>0</v>
      </c>
      <c r="N14" s="1">
        <v>26237900</v>
      </c>
      <c r="O14">
        <v>218874</v>
      </c>
      <c r="P14">
        <v>3419955</v>
      </c>
      <c r="Q14">
        <v>3419955</v>
      </c>
      <c r="R14">
        <f t="shared" si="0"/>
        <v>218.874</v>
      </c>
      <c r="S14">
        <f t="shared" si="1"/>
        <v>39103372.218000002</v>
      </c>
    </row>
    <row r="15" spans="2:19" x14ac:dyDescent="0.25">
      <c r="B15" t="s">
        <v>25</v>
      </c>
      <c r="C15" t="s">
        <v>26</v>
      </c>
      <c r="D15">
        <v>11</v>
      </c>
      <c r="E15">
        <v>10</v>
      </c>
      <c r="F15">
        <v>850.98400000000004</v>
      </c>
      <c r="G15">
        <v>0</v>
      </c>
      <c r="H15">
        <v>0</v>
      </c>
      <c r="I15">
        <v>1892.46</v>
      </c>
      <c r="J15">
        <v>170985</v>
      </c>
      <c r="K15" s="1">
        <v>435798000000</v>
      </c>
      <c r="L15">
        <v>660150</v>
      </c>
      <c r="M15">
        <v>0</v>
      </c>
      <c r="N15" s="1">
        <v>20670100</v>
      </c>
      <c r="O15">
        <v>218874</v>
      </c>
      <c r="P15">
        <v>3419955</v>
      </c>
      <c r="Q15">
        <v>3419955</v>
      </c>
      <c r="R15">
        <f t="shared" si="0"/>
        <v>218.874</v>
      </c>
      <c r="S15">
        <f t="shared" si="1"/>
        <v>37424170.890000001</v>
      </c>
    </row>
    <row r="16" spans="2:19" x14ac:dyDescent="0.25">
      <c r="B16" t="s">
        <v>25</v>
      </c>
      <c r="C16" t="s">
        <v>26</v>
      </c>
      <c r="D16">
        <v>12</v>
      </c>
      <c r="E16">
        <v>10</v>
      </c>
      <c r="F16">
        <v>860.98400000000004</v>
      </c>
      <c r="G16">
        <v>0</v>
      </c>
      <c r="H16">
        <v>0</v>
      </c>
      <c r="I16">
        <v>1803.68</v>
      </c>
      <c r="J16">
        <v>185497</v>
      </c>
      <c r="K16" s="1">
        <v>500582000000</v>
      </c>
      <c r="L16">
        <v>707518</v>
      </c>
      <c r="M16">
        <v>0</v>
      </c>
      <c r="N16" s="1">
        <v>19700400</v>
      </c>
      <c r="O16">
        <v>218874</v>
      </c>
      <c r="P16">
        <v>3419955</v>
      </c>
      <c r="Q16">
        <v>3419955</v>
      </c>
      <c r="R16">
        <f t="shared" si="0"/>
        <v>218.874</v>
      </c>
      <c r="S16">
        <f t="shared" si="1"/>
        <v>40600470.377999999</v>
      </c>
    </row>
    <row r="17" spans="2:21" x14ac:dyDescent="0.25">
      <c r="B17" t="s">
        <v>25</v>
      </c>
      <c r="C17" t="s">
        <v>26</v>
      </c>
      <c r="D17">
        <v>13</v>
      </c>
      <c r="E17">
        <v>10</v>
      </c>
      <c r="F17">
        <v>870.98400000000004</v>
      </c>
      <c r="G17">
        <v>0</v>
      </c>
      <c r="H17">
        <v>0</v>
      </c>
      <c r="I17">
        <v>1931.82</v>
      </c>
      <c r="J17">
        <v>185035</v>
      </c>
      <c r="K17" s="1">
        <v>499682000000</v>
      </c>
      <c r="L17">
        <v>706882</v>
      </c>
      <c r="M17">
        <v>0</v>
      </c>
      <c r="N17" s="1">
        <v>31650000</v>
      </c>
      <c r="O17">
        <v>218874</v>
      </c>
      <c r="P17">
        <v>3419955</v>
      </c>
      <c r="Q17">
        <v>3419955</v>
      </c>
      <c r="R17">
        <f t="shared" si="0"/>
        <v>218.874</v>
      </c>
      <c r="S17">
        <f t="shared" si="1"/>
        <v>40499350.589999996</v>
      </c>
    </row>
    <row r="18" spans="2:21" x14ac:dyDescent="0.25">
      <c r="B18" t="s">
        <v>25</v>
      </c>
      <c r="C18" t="s">
        <v>26</v>
      </c>
      <c r="D18">
        <v>14</v>
      </c>
      <c r="E18">
        <v>10</v>
      </c>
      <c r="F18">
        <v>880.98400000000004</v>
      </c>
      <c r="G18">
        <v>0</v>
      </c>
      <c r="H18">
        <v>0</v>
      </c>
      <c r="I18">
        <v>2299.92</v>
      </c>
      <c r="J18">
        <v>186409</v>
      </c>
      <c r="K18" s="1">
        <v>507879000000</v>
      </c>
      <c r="L18">
        <v>712656</v>
      </c>
      <c r="M18">
        <v>0</v>
      </c>
      <c r="N18" s="1">
        <v>25120500</v>
      </c>
      <c r="O18">
        <v>218874</v>
      </c>
      <c r="P18">
        <v>3419955</v>
      </c>
      <c r="Q18">
        <v>3419955</v>
      </c>
      <c r="R18">
        <f t="shared" si="0"/>
        <v>218.874</v>
      </c>
      <c r="S18">
        <f t="shared" si="1"/>
        <v>40800083.465999998</v>
      </c>
    </row>
    <row r="19" spans="2:21" x14ac:dyDescent="0.25">
      <c r="B19" t="s">
        <v>25</v>
      </c>
      <c r="C19" t="s">
        <v>26</v>
      </c>
      <c r="D19">
        <v>15</v>
      </c>
      <c r="E19">
        <v>10</v>
      </c>
      <c r="F19">
        <v>890.98400000000004</v>
      </c>
      <c r="G19">
        <v>0</v>
      </c>
      <c r="H19">
        <v>0</v>
      </c>
      <c r="I19">
        <v>1823.89</v>
      </c>
      <c r="J19">
        <v>185218</v>
      </c>
      <c r="K19" s="1">
        <v>504009000000</v>
      </c>
      <c r="L19">
        <v>709936</v>
      </c>
      <c r="M19">
        <v>0</v>
      </c>
      <c r="N19" s="1">
        <v>19921100</v>
      </c>
      <c r="O19">
        <v>218874</v>
      </c>
      <c r="P19">
        <v>3419955</v>
      </c>
      <c r="Q19">
        <v>3419955</v>
      </c>
      <c r="R19">
        <f t="shared" si="0"/>
        <v>218.874</v>
      </c>
      <c r="S19">
        <f t="shared" si="1"/>
        <v>40539404.531999998</v>
      </c>
    </row>
    <row r="20" spans="2:21" x14ac:dyDescent="0.25">
      <c r="B20" t="s">
        <v>25</v>
      </c>
      <c r="C20" t="s">
        <v>26</v>
      </c>
      <c r="D20">
        <v>16</v>
      </c>
      <c r="E20">
        <v>10</v>
      </c>
      <c r="F20">
        <v>900.98400000000004</v>
      </c>
      <c r="G20">
        <v>0</v>
      </c>
      <c r="H20">
        <v>0</v>
      </c>
      <c r="I20">
        <v>1797.21</v>
      </c>
      <c r="J20">
        <v>185282</v>
      </c>
      <c r="K20" s="1">
        <v>503681000000</v>
      </c>
      <c r="L20">
        <v>709705</v>
      </c>
      <c r="M20">
        <v>0</v>
      </c>
      <c r="N20" s="1">
        <v>29444700</v>
      </c>
      <c r="O20">
        <v>218874</v>
      </c>
      <c r="P20">
        <v>3419955</v>
      </c>
      <c r="Q20">
        <v>3419955</v>
      </c>
      <c r="R20">
        <f t="shared" si="0"/>
        <v>218.874</v>
      </c>
      <c r="S20">
        <f t="shared" si="1"/>
        <v>40553412.468000002</v>
      </c>
    </row>
    <row r="21" spans="2:21" x14ac:dyDescent="0.25">
      <c r="B21" t="s">
        <v>25</v>
      </c>
      <c r="C21" t="s">
        <v>26</v>
      </c>
      <c r="D21">
        <v>17</v>
      </c>
      <c r="E21">
        <v>20</v>
      </c>
      <c r="F21">
        <v>915.98400000000004</v>
      </c>
      <c r="G21">
        <v>0</v>
      </c>
      <c r="H21">
        <v>0</v>
      </c>
      <c r="I21">
        <v>1972.63</v>
      </c>
      <c r="J21">
        <v>184895</v>
      </c>
      <c r="K21" s="1">
        <v>500330000000</v>
      </c>
      <c r="L21">
        <v>707340</v>
      </c>
      <c r="M21">
        <v>0</v>
      </c>
      <c r="N21" s="1">
        <v>21545700</v>
      </c>
      <c r="O21">
        <v>218874</v>
      </c>
      <c r="P21">
        <v>3419955</v>
      </c>
      <c r="Q21">
        <v>3419955</v>
      </c>
      <c r="R21">
        <f t="shared" si="0"/>
        <v>218.874</v>
      </c>
      <c r="S21">
        <f t="shared" si="1"/>
        <v>40468708.229999997</v>
      </c>
    </row>
    <row r="22" spans="2:21" x14ac:dyDescent="0.25">
      <c r="B22" t="s">
        <v>25</v>
      </c>
      <c r="C22" t="s">
        <v>26</v>
      </c>
      <c r="D22">
        <v>18</v>
      </c>
      <c r="E22">
        <v>30</v>
      </c>
      <c r="F22">
        <v>940.98400000000004</v>
      </c>
      <c r="G22">
        <v>0</v>
      </c>
      <c r="H22">
        <v>0</v>
      </c>
      <c r="I22">
        <v>6488.11</v>
      </c>
      <c r="J22">
        <v>184309</v>
      </c>
      <c r="K22" s="1">
        <v>418615000000</v>
      </c>
      <c r="L22">
        <v>647005</v>
      </c>
      <c r="M22">
        <v>0</v>
      </c>
      <c r="N22" s="1">
        <v>15185400</v>
      </c>
      <c r="O22">
        <v>218874</v>
      </c>
      <c r="P22">
        <v>3419955</v>
      </c>
      <c r="Q22">
        <v>3419955</v>
      </c>
      <c r="R22">
        <f t="shared" si="0"/>
        <v>218.874</v>
      </c>
      <c r="S22">
        <f t="shared" si="1"/>
        <v>40340448.066</v>
      </c>
    </row>
    <row r="23" spans="2:21" x14ac:dyDescent="0.25">
      <c r="B23" t="s">
        <v>25</v>
      </c>
      <c r="C23" t="s">
        <v>26</v>
      </c>
      <c r="D23">
        <v>19</v>
      </c>
      <c r="E23">
        <v>45</v>
      </c>
      <c r="F23">
        <v>978.48400000000004</v>
      </c>
      <c r="G23">
        <v>0</v>
      </c>
      <c r="H23">
        <v>0</v>
      </c>
      <c r="I23">
        <v>6438.85</v>
      </c>
      <c r="J23">
        <v>183112</v>
      </c>
      <c r="K23" s="1">
        <v>414650000000</v>
      </c>
      <c r="L23">
        <v>643933</v>
      </c>
      <c r="M23">
        <v>0</v>
      </c>
      <c r="N23" s="1">
        <v>19180200</v>
      </c>
      <c r="O23">
        <v>218874</v>
      </c>
      <c r="P23">
        <v>3419955</v>
      </c>
      <c r="Q23">
        <v>3419955</v>
      </c>
      <c r="R23">
        <f t="shared" si="0"/>
        <v>218.874</v>
      </c>
      <c r="S23">
        <f t="shared" si="1"/>
        <v>40078455.887999997</v>
      </c>
      <c r="U23" t="s">
        <v>37</v>
      </c>
    </row>
    <row r="24" spans="2:21" x14ac:dyDescent="0.25">
      <c r="B24" t="s">
        <v>25</v>
      </c>
      <c r="C24" t="s">
        <v>26</v>
      </c>
      <c r="D24">
        <v>20</v>
      </c>
      <c r="E24">
        <v>90</v>
      </c>
      <c r="F24">
        <v>1045.9839999999999</v>
      </c>
      <c r="G24">
        <v>0</v>
      </c>
      <c r="H24">
        <v>0</v>
      </c>
      <c r="I24">
        <v>8549.52</v>
      </c>
      <c r="J24">
        <v>180056</v>
      </c>
      <c r="K24" s="1">
        <v>382134000000</v>
      </c>
      <c r="L24">
        <v>618170</v>
      </c>
      <c r="M24">
        <v>0</v>
      </c>
      <c r="N24" s="1">
        <v>12733700</v>
      </c>
      <c r="O24">
        <v>218874</v>
      </c>
      <c r="P24">
        <v>3419955</v>
      </c>
      <c r="Q24">
        <v>3419955</v>
      </c>
      <c r="R24">
        <f t="shared" si="0"/>
        <v>218.874</v>
      </c>
      <c r="S24">
        <f t="shared" si="1"/>
        <v>39409576.943999998</v>
      </c>
    </row>
    <row r="25" spans="2:21" x14ac:dyDescent="0.25">
      <c r="B25" t="s">
        <v>25</v>
      </c>
      <c r="C25" t="s">
        <v>26</v>
      </c>
      <c r="D25">
        <v>21</v>
      </c>
      <c r="E25">
        <v>120</v>
      </c>
      <c r="F25">
        <v>1150.9839999999999</v>
      </c>
      <c r="G25">
        <v>0</v>
      </c>
      <c r="H25">
        <v>0</v>
      </c>
      <c r="I25">
        <v>9692.59</v>
      </c>
      <c r="J25">
        <v>178065</v>
      </c>
      <c r="K25" s="1">
        <v>366244000000</v>
      </c>
      <c r="L25">
        <v>605181</v>
      </c>
      <c r="M25">
        <v>0</v>
      </c>
      <c r="N25" s="1">
        <v>11762900</v>
      </c>
      <c r="O25">
        <v>218874</v>
      </c>
      <c r="P25">
        <v>3419955</v>
      </c>
      <c r="Q25">
        <v>3419955</v>
      </c>
      <c r="R25">
        <f t="shared" si="0"/>
        <v>218.874</v>
      </c>
      <c r="S25">
        <f t="shared" si="1"/>
        <v>38973798.810000002</v>
      </c>
    </row>
    <row r="26" spans="2:21" x14ac:dyDescent="0.25">
      <c r="B26" t="s">
        <v>25</v>
      </c>
      <c r="C26" t="s">
        <v>26</v>
      </c>
      <c r="D26">
        <v>22</v>
      </c>
      <c r="E26">
        <v>90</v>
      </c>
      <c r="F26">
        <v>1255.9839999999999</v>
      </c>
      <c r="G26">
        <v>0</v>
      </c>
      <c r="H26">
        <v>0</v>
      </c>
      <c r="I26">
        <v>8864.41</v>
      </c>
      <c r="J26">
        <v>179531</v>
      </c>
      <c r="K26" s="1">
        <v>374930000000</v>
      </c>
      <c r="L26">
        <v>612316</v>
      </c>
      <c r="M26">
        <v>0</v>
      </c>
      <c r="N26" s="1">
        <v>10868100</v>
      </c>
      <c r="O26">
        <v>218874</v>
      </c>
      <c r="P26">
        <v>3419955</v>
      </c>
      <c r="Q26">
        <v>3419955</v>
      </c>
      <c r="R26">
        <f t="shared" si="0"/>
        <v>218.874</v>
      </c>
      <c r="S26">
        <f t="shared" si="1"/>
        <v>39294668.093999997</v>
      </c>
    </row>
    <row r="27" spans="2:21" x14ac:dyDescent="0.25">
      <c r="B27" t="s">
        <v>25</v>
      </c>
      <c r="C27" t="s">
        <v>26</v>
      </c>
      <c r="D27">
        <v>23</v>
      </c>
      <c r="E27">
        <v>60</v>
      </c>
      <c r="F27">
        <v>1330.9839999999999</v>
      </c>
      <c r="G27">
        <v>0</v>
      </c>
      <c r="H27">
        <v>0</v>
      </c>
      <c r="I27">
        <v>6724.33</v>
      </c>
      <c r="J27">
        <v>181046</v>
      </c>
      <c r="K27" s="1">
        <v>396430000000</v>
      </c>
      <c r="L27">
        <v>629626</v>
      </c>
      <c r="M27">
        <v>0</v>
      </c>
      <c r="N27" s="1">
        <v>13771000</v>
      </c>
      <c r="O27">
        <v>218874</v>
      </c>
      <c r="P27">
        <v>3419955</v>
      </c>
      <c r="Q27">
        <v>3419955</v>
      </c>
      <c r="R27">
        <f t="shared" si="0"/>
        <v>218.874</v>
      </c>
      <c r="S27">
        <f t="shared" si="1"/>
        <v>39626262.203999996</v>
      </c>
    </row>
    <row r="29" spans="2:21" x14ac:dyDescent="0.25">
      <c r="S29">
        <f>AVERAGE(S6:S27)</f>
        <v>39513770.916818179</v>
      </c>
    </row>
    <row r="30" spans="2:21" x14ac:dyDescent="0.25">
      <c r="S30" s="2">
        <f>S29/1000000</f>
        <v>39.513770916818181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AA01_Rest</vt:lpstr>
      <vt:lpstr>AA01_Stress</vt:lpstr>
      <vt:lpstr>AA02_Rest</vt:lpstr>
      <vt:lpstr>AA02_Stress</vt:lpstr>
      <vt:lpstr>AA03_Rest</vt:lpstr>
      <vt:lpstr>AA03_Stress</vt:lpstr>
      <vt:lpstr>AA04_Rest</vt:lpstr>
      <vt:lpstr>AA05_Rest</vt:lpstr>
      <vt:lpstr>AA05_Stress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Laval</dc:creator>
  <cp:lastModifiedBy>Jason Laval</cp:lastModifiedBy>
  <dcterms:created xsi:type="dcterms:W3CDTF">2024-02-13T12:56:20Z</dcterms:created>
  <dcterms:modified xsi:type="dcterms:W3CDTF">2024-08-30T14:07:39Z</dcterms:modified>
</cp:coreProperties>
</file>