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519-LR6" sheetId="1" r:id="rId4"/>
    <sheet state="visible" name="0519-LR7" sheetId="2" r:id="rId5"/>
  </sheets>
  <definedNames/>
  <calcPr/>
  <extLst>
    <ext uri="GoogleSheetsCustomDataVersion1">
      <go:sheetsCustomData xmlns:go="http://customooxmlschemas.google.com/" r:id="rId6" roundtripDataSignature="AMtx7mjfHXE9QxAmsyAaD9E90XsFq6VWlQ=="/>
    </ext>
  </extLst>
</workbook>
</file>

<file path=xl/sharedStrings.xml><?xml version="1.0" encoding="utf-8"?>
<sst xmlns="http://schemas.openxmlformats.org/spreadsheetml/2006/main" count="80" uniqueCount="41">
  <si>
    <t>0519-LR7</t>
  </si>
  <si>
    <t>0519-LR6</t>
  </si>
  <si>
    <t>MO#</t>
  </si>
  <si>
    <t>Finish Date</t>
  </si>
  <si>
    <t>START</t>
  </si>
  <si>
    <t>FINISH</t>
  </si>
  <si>
    <t>Build Qty</t>
  </si>
  <si>
    <t>Copies Of MO</t>
  </si>
  <si>
    <t>Lead Time</t>
  </si>
  <si>
    <t>QS-100-PKG (ASSMEBLY 6 PAGES)</t>
  </si>
  <si>
    <t>VES-2PH-108C - 2PH-24-120-275-2T-C</t>
  </si>
  <si>
    <t>VES-2PH-111C - 2PH-24-96-275-2T-C</t>
  </si>
  <si>
    <t>SKD-QS-100 - STRUCTURAL SKID QS-100</t>
  </si>
  <si>
    <t>QS-100-PIP - QS-100 PIPING</t>
  </si>
  <si>
    <t>QS-100-1 - QS-100 1" PIPING</t>
  </si>
  <si>
    <t>QS-100-1-1 - QS-100 1" PIPING 1 OF 3 CHARGE GAS</t>
  </si>
  <si>
    <t>QS-100-1-2 - QS-100 1" PIPING 2 OF 3 PRESSURE REG</t>
  </si>
  <si>
    <t>QS-100-1-3 - QS-100 1" PIPING 3 OF 3 INST GAS</t>
  </si>
  <si>
    <t>FRC-100-2 - FRC-100 2" PIPING</t>
  </si>
  <si>
    <t>QS-100-2-1 - QS-100 2" PIPING 1 OF 9 DUMP LINES</t>
  </si>
  <si>
    <t>QS-100-2-2 - QS-100 2" PIPING 2 OF 9 INLET / DUMP</t>
  </si>
  <si>
    <t>QS-100-2-3 - QS-100 2" PIPING 3 OF 9 DEPRESSURE LINE</t>
  </si>
  <si>
    <t>QS-100-2-4 - QS-100 2" PIPING 4 OF 9 HIGH PRESSURE IN</t>
  </si>
  <si>
    <t>QS-100-2-5 - QS-100 2" PIPING 5 OF 9 MANUAL DRAIN PLUG</t>
  </si>
  <si>
    <t>QS-100-2-6 - QS-100 2" PIPING 6 OF 9 FG INLET</t>
  </si>
  <si>
    <t>QS-100-2-7 - QS-100 2" PIPING 7 OF 9 FUEL GAS OUT</t>
  </si>
  <si>
    <t>QS-100-2-8 - QS-100 2" PIPING 8 OF 9 FUEL GAS LIQUID OUT</t>
  </si>
  <si>
    <t>QS-100-2-9 - QS-100 2" PIPING 9 OF 9 FUEL GAS PRESSURE LINE</t>
  </si>
  <si>
    <t>QS-100-4 - FRC-100 4" PIPING</t>
  </si>
  <si>
    <t>QS-100-4-1 - FRC-100 4" PIPING 1 OF 3</t>
  </si>
  <si>
    <t>QS-100-4-2 - FRC-100 4" PIPING 2 OF 3</t>
  </si>
  <si>
    <t>QS-100-4-3 - FRC-100 4" PIPING 3 OF 3</t>
  </si>
  <si>
    <t>QS-100-AUX - QS-100 AUXILARY PACKAGE</t>
  </si>
  <si>
    <t>QS-100-SG - QS-100 SIGHT GLASS</t>
  </si>
  <si>
    <t>QS-100-PG - QS-100 PRESSURE GAUGE</t>
  </si>
  <si>
    <t>QS-100-RV-1.5 - QS-100 RV 1-1/2" ASSY</t>
  </si>
  <si>
    <t>QS-100-RV-1 - QS-100 RV 1" ASSY</t>
  </si>
  <si>
    <t>QS-100-ES - QS-100 ELECTRICAL BOX STAND (SKID FOLDER)</t>
  </si>
  <si>
    <t>QS-100-PS-2-1 - QS-100 PIPE STAND (SKID FOLDER)</t>
  </si>
  <si>
    <t>VES-FGF-100C - 8-3/2T-275-1-36-F</t>
  </si>
  <si>
    <t>QS-100-CT - QS-100 CABLE TRAY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</si>
</sst>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4">
    <font>
      <sz val="11.0"/>
      <color theme="1"/>
      <name val="Arial"/>
    </font>
    <font>
      <sz val="11.0"/>
      <color rgb="FF000000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1" fillId="0" fontId="1" numFmtId="14" xfId="0" applyAlignment="1" applyBorder="1" applyFont="1" applyNumberFormat="1">
      <alignment horizontal="left" readingOrder="0" vertical="center"/>
    </xf>
    <xf borderId="1" fillId="0" fontId="2" numFmtId="14" xfId="0" applyAlignment="1" applyBorder="1" applyFont="1" applyNumberFormat="1">
      <alignment horizontal="left" vertical="center"/>
    </xf>
    <xf borderId="3" fillId="0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3" fillId="0" fontId="2" numFmtId="164" xfId="0" applyAlignment="1" applyBorder="1" applyFont="1" applyNumberForma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6" fillId="0" fontId="2" numFmtId="0" xfId="0" applyAlignment="1" applyBorder="1" applyFont="1">
      <alignment horizontal="center" vertical="center"/>
    </xf>
    <xf borderId="3" fillId="0" fontId="3" numFmtId="0" xfId="0" applyAlignment="1" applyBorder="1" applyFont="1">
      <alignment readingOrder="0" vertical="center"/>
    </xf>
    <xf borderId="6" fillId="0" fontId="2" numFmtId="164" xfId="0" applyAlignment="1" applyBorder="1" applyFont="1" applyNumberFormat="1">
      <alignment horizontal="center" vertical="center"/>
    </xf>
    <xf borderId="7" fillId="0" fontId="2" numFmtId="0" xfId="0" applyAlignment="1" applyBorder="1" applyFont="1">
      <alignment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" width="13.75"/>
    <col customWidth="1" min="13" max="13" width="11.13"/>
    <col customWidth="1" min="14" max="26" width="7.63"/>
  </cols>
  <sheetData>
    <row r="1" ht="19.5" customHeight="1">
      <c r="A1" s="3" t="s">
        <v>1</v>
      </c>
      <c r="B1" s="2" t="s">
        <v>2</v>
      </c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7">
        <v>43921.0</v>
      </c>
      <c r="B2" s="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8"/>
      <c r="B3" s="9"/>
      <c r="C3" s="9"/>
      <c r="D3" s="9"/>
      <c r="E3" s="9"/>
      <c r="F3" s="9"/>
      <c r="G3" s="9"/>
      <c r="H3" s="10"/>
      <c r="I3" s="11" t="s">
        <v>4</v>
      </c>
      <c r="J3" s="12" t="s">
        <v>5</v>
      </c>
      <c r="K3" s="13" t="s">
        <v>6</v>
      </c>
      <c r="L3" s="13" t="s">
        <v>7</v>
      </c>
      <c r="M3" s="13" t="s">
        <v>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3" t="str">
        <f>A1&amp;"-01"</f>
        <v>0519-LR6-01</v>
      </c>
      <c r="B4" s="14" t="s">
        <v>9</v>
      </c>
      <c r="C4" s="8"/>
      <c r="D4" s="8"/>
      <c r="E4" s="8"/>
      <c r="F4" s="8"/>
      <c r="G4" s="8"/>
      <c r="H4" s="2"/>
      <c r="I4" s="15">
        <f t="shared" ref="I4:I35" si="1">J4-M4</f>
        <v>43911</v>
      </c>
      <c r="J4" s="15">
        <f>A2</f>
        <v>43921</v>
      </c>
      <c r="K4" s="13">
        <v>1.0</v>
      </c>
      <c r="L4" s="13">
        <v>6.0</v>
      </c>
      <c r="M4" s="13">
        <v>10.0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3"/>
      <c r="B5" s="8" t="str">
        <f>$A$1&amp;"-02"</f>
        <v>0519-LR6-02</v>
      </c>
      <c r="C5" s="14" t="s">
        <v>10</v>
      </c>
      <c r="D5" s="8"/>
      <c r="E5" s="8"/>
      <c r="F5" s="8"/>
      <c r="G5" s="8"/>
      <c r="H5" s="2"/>
      <c r="I5" s="15">
        <f t="shared" si="1"/>
        <v>43889</v>
      </c>
      <c r="J5" s="15">
        <f>I4-1</f>
        <v>43910</v>
      </c>
      <c r="K5" s="13">
        <v>1.0</v>
      </c>
      <c r="L5" s="13">
        <v>6.0</v>
      </c>
      <c r="M5" s="13">
        <v>21.0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3"/>
      <c r="B6" s="8" t="str">
        <f>$A$1&amp;"-03"</f>
        <v>0519-LR6-03</v>
      </c>
      <c r="C6" s="8" t="s">
        <v>11</v>
      </c>
      <c r="D6" s="8"/>
      <c r="E6" s="8"/>
      <c r="F6" s="8"/>
      <c r="G6" s="8"/>
      <c r="H6" s="2"/>
      <c r="I6" s="15">
        <f t="shared" si="1"/>
        <v>43889</v>
      </c>
      <c r="J6" s="15">
        <f>I4-1</f>
        <v>43910</v>
      </c>
      <c r="K6" s="13">
        <v>1.0</v>
      </c>
      <c r="L6" s="13">
        <v>6.0</v>
      </c>
      <c r="M6" s="13">
        <v>21.0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3"/>
      <c r="B7" s="8" t="str">
        <f>$A$1&amp;"-04"</f>
        <v>0519-LR6-04</v>
      </c>
      <c r="C7" s="8" t="s">
        <v>12</v>
      </c>
      <c r="D7" s="8"/>
      <c r="E7" s="8"/>
      <c r="F7" s="8"/>
      <c r="G7" s="8"/>
      <c r="H7" s="2"/>
      <c r="I7" s="15">
        <f t="shared" si="1"/>
        <v>43897</v>
      </c>
      <c r="J7" s="15">
        <f>I4-1</f>
        <v>43910</v>
      </c>
      <c r="K7" s="13">
        <v>1.0</v>
      </c>
      <c r="L7" s="13">
        <v>4.0</v>
      </c>
      <c r="M7" s="13">
        <v>13.0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"/>
      <c r="B8" s="8" t="str">
        <f>$A$1&amp;"-05"</f>
        <v>0519-LR6-05</v>
      </c>
      <c r="C8" s="8" t="s">
        <v>13</v>
      </c>
      <c r="D8" s="8"/>
      <c r="E8" s="8"/>
      <c r="F8" s="8"/>
      <c r="G8" s="8"/>
      <c r="H8" s="2"/>
      <c r="I8" s="15">
        <f t="shared" si="1"/>
        <v>43908</v>
      </c>
      <c r="J8" s="15">
        <f>I4-1</f>
        <v>43910</v>
      </c>
      <c r="K8" s="13">
        <v>1.0</v>
      </c>
      <c r="L8" s="13">
        <v>4.0</v>
      </c>
      <c r="M8" s="13">
        <v>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"/>
      <c r="B9" s="16"/>
      <c r="C9" s="16" t="str">
        <f>$A$1&amp;"-11"</f>
        <v>0519-LR6-11</v>
      </c>
      <c r="D9" s="14" t="s">
        <v>14</v>
      </c>
      <c r="E9" s="8"/>
      <c r="F9" s="8"/>
      <c r="G9" s="8"/>
      <c r="H9" s="2"/>
      <c r="I9" s="15">
        <f t="shared" si="1"/>
        <v>43906</v>
      </c>
      <c r="J9" s="15">
        <f>$I$8-1</f>
        <v>43907</v>
      </c>
      <c r="K9" s="13">
        <v>1.0</v>
      </c>
      <c r="L9" s="13">
        <v>4.0</v>
      </c>
      <c r="M9" s="13">
        <v>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"/>
      <c r="B10" s="8"/>
      <c r="C10" s="8"/>
      <c r="D10" s="8" t="str">
        <f>$A$1&amp;"-18"</f>
        <v>0519-LR6-18</v>
      </c>
      <c r="E10" s="8" t="s">
        <v>15</v>
      </c>
      <c r="F10" s="8"/>
      <c r="G10" s="8"/>
      <c r="H10" s="2"/>
      <c r="I10" s="15">
        <f t="shared" si="1"/>
        <v>43904</v>
      </c>
      <c r="J10" s="15">
        <f t="shared" ref="J10:J12" si="2">$I$9-1</f>
        <v>43905</v>
      </c>
      <c r="K10" s="13">
        <v>1.0</v>
      </c>
      <c r="L10" s="13">
        <v>4.0</v>
      </c>
      <c r="M10" s="13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3"/>
      <c r="B11" s="9"/>
      <c r="C11" s="9"/>
      <c r="D11" s="8" t="str">
        <f>$A$1&amp;"-19"</f>
        <v>0519-LR6-19</v>
      </c>
      <c r="E11" s="8" t="s">
        <v>16</v>
      </c>
      <c r="F11" s="8"/>
      <c r="G11" s="8"/>
      <c r="H11" s="2"/>
      <c r="I11" s="15">
        <f t="shared" si="1"/>
        <v>43904</v>
      </c>
      <c r="J11" s="15">
        <f t="shared" si="2"/>
        <v>43905</v>
      </c>
      <c r="K11" s="13">
        <v>1.0</v>
      </c>
      <c r="L11" s="13">
        <v>4.0</v>
      </c>
      <c r="M11" s="13">
        <v>1.0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3"/>
      <c r="B12" s="8"/>
      <c r="C12" s="8"/>
      <c r="D12" s="8" t="str">
        <f>$A$1&amp;"-20"</f>
        <v>0519-LR6-20</v>
      </c>
      <c r="E12" s="8" t="s">
        <v>17</v>
      </c>
      <c r="F12" s="8"/>
      <c r="G12" s="8"/>
      <c r="H12" s="2"/>
      <c r="I12" s="15">
        <f t="shared" si="1"/>
        <v>43904</v>
      </c>
      <c r="J12" s="15">
        <f t="shared" si="2"/>
        <v>43905</v>
      </c>
      <c r="K12" s="13">
        <v>1.0</v>
      </c>
      <c r="L12" s="13">
        <v>4.0</v>
      </c>
      <c r="M12" s="13">
        <v>1.0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3"/>
      <c r="B13" s="8"/>
      <c r="C13" s="8" t="str">
        <f>$A$1&amp;"-12"</f>
        <v>0519-LR6-12</v>
      </c>
      <c r="D13" s="8" t="s">
        <v>18</v>
      </c>
      <c r="E13" s="8"/>
      <c r="F13" s="8"/>
      <c r="G13" s="8"/>
      <c r="H13" s="2"/>
      <c r="I13" s="15">
        <f t="shared" si="1"/>
        <v>43905</v>
      </c>
      <c r="J13" s="15">
        <f>$I$8-1</f>
        <v>43907</v>
      </c>
      <c r="K13" s="13">
        <v>1.0</v>
      </c>
      <c r="L13" s="13">
        <v>4.0</v>
      </c>
      <c r="M13" s="13">
        <v>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3"/>
      <c r="B14" s="8"/>
      <c r="C14" s="8"/>
      <c r="D14" s="8" t="str">
        <f>$A$1&amp;"-21"</f>
        <v>0519-LR6-21</v>
      </c>
      <c r="E14" s="8" t="s">
        <v>19</v>
      </c>
      <c r="F14" s="8"/>
      <c r="G14" s="8"/>
      <c r="H14" s="2"/>
      <c r="I14" s="15">
        <f t="shared" si="1"/>
        <v>43902</v>
      </c>
      <c r="J14" s="15">
        <f t="shared" ref="J14:J22" si="3">$I$13-1</f>
        <v>43904</v>
      </c>
      <c r="K14" s="13">
        <v>1.0</v>
      </c>
      <c r="L14" s="13">
        <v>4.0</v>
      </c>
      <c r="M14" s="13">
        <v>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3"/>
      <c r="B15" s="8"/>
      <c r="C15" s="8"/>
      <c r="D15" s="8" t="str">
        <f>$A$1&amp;"-22"</f>
        <v>0519-LR6-22</v>
      </c>
      <c r="E15" s="8" t="s">
        <v>20</v>
      </c>
      <c r="F15" s="8"/>
      <c r="G15" s="8"/>
      <c r="H15" s="2"/>
      <c r="I15" s="15">
        <f t="shared" si="1"/>
        <v>43902</v>
      </c>
      <c r="J15" s="15">
        <f t="shared" si="3"/>
        <v>43904</v>
      </c>
      <c r="K15" s="13">
        <v>1.0</v>
      </c>
      <c r="L15" s="13">
        <v>4.0</v>
      </c>
      <c r="M15" s="13">
        <v>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3"/>
      <c r="B16" s="8"/>
      <c r="C16" s="8"/>
      <c r="D16" s="8" t="str">
        <f>$A$1&amp;"-23"</f>
        <v>0519-LR6-23</v>
      </c>
      <c r="E16" s="8" t="s">
        <v>21</v>
      </c>
      <c r="F16" s="8"/>
      <c r="G16" s="8"/>
      <c r="H16" s="2"/>
      <c r="I16" s="15">
        <f t="shared" si="1"/>
        <v>43902</v>
      </c>
      <c r="J16" s="15">
        <f t="shared" si="3"/>
        <v>43904</v>
      </c>
      <c r="K16" s="13">
        <v>1.0</v>
      </c>
      <c r="L16" s="13">
        <v>4.0</v>
      </c>
      <c r="M16" s="13">
        <v>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3"/>
      <c r="B17" s="8"/>
      <c r="C17" s="8"/>
      <c r="D17" s="8" t="str">
        <f>$A$1&amp;"-24"</f>
        <v>0519-LR6-24</v>
      </c>
      <c r="E17" s="8" t="s">
        <v>22</v>
      </c>
      <c r="F17" s="8"/>
      <c r="G17" s="8"/>
      <c r="H17" s="2"/>
      <c r="I17" s="15">
        <f t="shared" si="1"/>
        <v>43902</v>
      </c>
      <c r="J17" s="15">
        <f t="shared" si="3"/>
        <v>43904</v>
      </c>
      <c r="K17" s="13">
        <v>1.0</v>
      </c>
      <c r="L17" s="13">
        <v>4.0</v>
      </c>
      <c r="M17" s="13">
        <v>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3"/>
      <c r="B18" s="8"/>
      <c r="C18" s="8"/>
      <c r="D18" s="8" t="str">
        <f>$A$1&amp;"-25"</f>
        <v>0519-LR6-25</v>
      </c>
      <c r="E18" s="8" t="s">
        <v>23</v>
      </c>
      <c r="F18" s="8"/>
      <c r="G18" s="8"/>
      <c r="H18" s="2"/>
      <c r="I18" s="15">
        <f t="shared" si="1"/>
        <v>43902</v>
      </c>
      <c r="J18" s="15">
        <f t="shared" si="3"/>
        <v>43904</v>
      </c>
      <c r="K18" s="13">
        <v>1.0</v>
      </c>
      <c r="L18" s="13">
        <v>4.0</v>
      </c>
      <c r="M18" s="13">
        <v>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3"/>
      <c r="B19" s="8"/>
      <c r="C19" s="8"/>
      <c r="D19" s="8" t="str">
        <f>$A$1&amp;"-26"</f>
        <v>0519-LR6-26</v>
      </c>
      <c r="E19" s="8" t="s">
        <v>24</v>
      </c>
      <c r="F19" s="8"/>
      <c r="G19" s="8"/>
      <c r="H19" s="2"/>
      <c r="I19" s="15">
        <f t="shared" si="1"/>
        <v>43902</v>
      </c>
      <c r="J19" s="15">
        <f t="shared" si="3"/>
        <v>43904</v>
      </c>
      <c r="K19" s="13">
        <v>1.0</v>
      </c>
      <c r="L19" s="13">
        <v>4.0</v>
      </c>
      <c r="M19" s="13">
        <v>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3"/>
      <c r="B20" s="8"/>
      <c r="C20" s="8"/>
      <c r="D20" s="8" t="str">
        <f>$A$1&amp;"-27"</f>
        <v>0519-LR6-27</v>
      </c>
      <c r="E20" s="8" t="s">
        <v>25</v>
      </c>
      <c r="F20" s="8"/>
      <c r="G20" s="8"/>
      <c r="H20" s="2"/>
      <c r="I20" s="15">
        <f t="shared" si="1"/>
        <v>43902</v>
      </c>
      <c r="J20" s="15">
        <f t="shared" si="3"/>
        <v>43904</v>
      </c>
      <c r="K20" s="13">
        <v>1.0</v>
      </c>
      <c r="L20" s="13">
        <v>4.0</v>
      </c>
      <c r="M20" s="13">
        <v>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3"/>
      <c r="B21" s="8"/>
      <c r="C21" s="8"/>
      <c r="D21" s="8" t="str">
        <f>$A$1&amp;"-28"</f>
        <v>0519-LR6-28</v>
      </c>
      <c r="E21" s="8" t="s">
        <v>26</v>
      </c>
      <c r="F21" s="8"/>
      <c r="G21" s="8"/>
      <c r="H21" s="2"/>
      <c r="I21" s="15">
        <f t="shared" si="1"/>
        <v>43902</v>
      </c>
      <c r="J21" s="15">
        <f t="shared" si="3"/>
        <v>43904</v>
      </c>
      <c r="K21" s="13">
        <v>1.0</v>
      </c>
      <c r="L21" s="13">
        <v>4.0</v>
      </c>
      <c r="M21" s="13">
        <v>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3"/>
      <c r="B22" s="8"/>
      <c r="C22" s="8"/>
      <c r="D22" s="8" t="str">
        <f>$A$1&amp;"-29"</f>
        <v>0519-LR6-29</v>
      </c>
      <c r="E22" s="8" t="s">
        <v>27</v>
      </c>
      <c r="F22" s="8"/>
      <c r="G22" s="8"/>
      <c r="H22" s="2"/>
      <c r="I22" s="15">
        <f t="shared" si="1"/>
        <v>43902</v>
      </c>
      <c r="J22" s="15">
        <f t="shared" si="3"/>
        <v>43904</v>
      </c>
      <c r="K22" s="13">
        <v>1.0</v>
      </c>
      <c r="L22" s="13">
        <v>4.0</v>
      </c>
      <c r="M22" s="13">
        <v>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3"/>
      <c r="B23" s="8"/>
      <c r="C23" s="8" t="str">
        <f>$A$1&amp;"-13"</f>
        <v>0519-LR6-13</v>
      </c>
      <c r="D23" s="14" t="s">
        <v>28</v>
      </c>
      <c r="E23" s="8"/>
      <c r="F23" s="8"/>
      <c r="G23" s="8"/>
      <c r="H23" s="2"/>
      <c r="I23" s="15">
        <f t="shared" si="1"/>
        <v>43903</v>
      </c>
      <c r="J23" s="15">
        <f>$I$8-1</f>
        <v>43907</v>
      </c>
      <c r="K23" s="13">
        <v>1.0</v>
      </c>
      <c r="L23" s="13">
        <v>4.0</v>
      </c>
      <c r="M23" s="13">
        <v>4.0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3"/>
      <c r="B24" s="8"/>
      <c r="C24" s="8"/>
      <c r="D24" s="8" t="str">
        <f>$A$1&amp;"-30"</f>
        <v>0519-LR6-30</v>
      </c>
      <c r="E24" s="8" t="s">
        <v>29</v>
      </c>
      <c r="F24" s="8"/>
      <c r="G24" s="8"/>
      <c r="H24" s="2"/>
      <c r="I24" s="15">
        <f t="shared" si="1"/>
        <v>43900</v>
      </c>
      <c r="J24" s="15">
        <f t="shared" ref="J24:J26" si="4">$I$23-1</f>
        <v>43902</v>
      </c>
      <c r="K24" s="13">
        <v>1.0</v>
      </c>
      <c r="L24" s="13">
        <v>4.0</v>
      </c>
      <c r="M24" s="13">
        <v>2.0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3"/>
      <c r="B25" s="8"/>
      <c r="C25" s="8"/>
      <c r="D25" s="8" t="str">
        <f>$A$1&amp;"-31"</f>
        <v>0519-LR6-31</v>
      </c>
      <c r="E25" s="8" t="s">
        <v>30</v>
      </c>
      <c r="F25" s="8"/>
      <c r="G25" s="8"/>
      <c r="H25" s="2"/>
      <c r="I25" s="15">
        <f t="shared" si="1"/>
        <v>43900</v>
      </c>
      <c r="J25" s="15">
        <f t="shared" si="4"/>
        <v>43902</v>
      </c>
      <c r="K25" s="13">
        <v>1.0</v>
      </c>
      <c r="L25" s="13">
        <v>4.0</v>
      </c>
      <c r="M25" s="13">
        <v>2.0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3"/>
      <c r="B26" s="8"/>
      <c r="C26" s="8"/>
      <c r="D26" s="8" t="str">
        <f>$A$1&amp;"-32"</f>
        <v>0519-LR6-32</v>
      </c>
      <c r="E26" s="8" t="s">
        <v>31</v>
      </c>
      <c r="F26" s="8"/>
      <c r="G26" s="8"/>
      <c r="H26" s="2"/>
      <c r="I26" s="15">
        <f t="shared" si="1"/>
        <v>43900</v>
      </c>
      <c r="J26" s="15">
        <f t="shared" si="4"/>
        <v>43902</v>
      </c>
      <c r="K26" s="13">
        <v>1.0</v>
      </c>
      <c r="L26" s="13">
        <v>3.0</v>
      </c>
      <c r="M26" s="13">
        <v>2.0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3"/>
      <c r="B27" s="8" t="str">
        <f>$A$1&amp;"-06"</f>
        <v>0519-LR6-06</v>
      </c>
      <c r="C27" s="8" t="s">
        <v>32</v>
      </c>
      <c r="D27" s="8"/>
      <c r="E27" s="8"/>
      <c r="F27" s="8"/>
      <c r="G27" s="8"/>
      <c r="H27" s="2"/>
      <c r="I27" s="15">
        <f t="shared" si="1"/>
        <v>43905</v>
      </c>
      <c r="J27" s="15">
        <f>I4-1</f>
        <v>43910</v>
      </c>
      <c r="K27" s="13">
        <v>1.0</v>
      </c>
      <c r="L27" s="13">
        <v>4.0</v>
      </c>
      <c r="M27" s="13">
        <v>5.0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3"/>
      <c r="B28" s="8"/>
      <c r="C28" s="8" t="str">
        <f>$A$1&amp;"-14"</f>
        <v>0519-LR6-14</v>
      </c>
      <c r="D28" s="8" t="s">
        <v>33</v>
      </c>
      <c r="E28" s="8"/>
      <c r="F28" s="8"/>
      <c r="G28" s="8"/>
      <c r="H28" s="2"/>
      <c r="I28" s="15">
        <f t="shared" si="1"/>
        <v>43903</v>
      </c>
      <c r="J28" s="15">
        <f t="shared" ref="J28:J31" si="5">$I$27-1</f>
        <v>43904</v>
      </c>
      <c r="K28" s="13">
        <v>4.0</v>
      </c>
      <c r="L28" s="13">
        <v>4.0</v>
      </c>
      <c r="M28" s="13">
        <v>1.0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3"/>
      <c r="B29" s="8"/>
      <c r="C29" s="8" t="str">
        <f>$A$1&amp;"-15"</f>
        <v>0519-LR6-15</v>
      </c>
      <c r="D29" s="8" t="s">
        <v>34</v>
      </c>
      <c r="E29" s="8"/>
      <c r="F29" s="8"/>
      <c r="G29" s="8"/>
      <c r="H29" s="2"/>
      <c r="I29" s="15">
        <f t="shared" si="1"/>
        <v>43903</v>
      </c>
      <c r="J29" s="15">
        <f t="shared" si="5"/>
        <v>43904</v>
      </c>
      <c r="K29" s="13">
        <v>1.0</v>
      </c>
      <c r="L29" s="13">
        <v>3.0</v>
      </c>
      <c r="M29" s="13">
        <v>1.0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3"/>
      <c r="B30" s="8"/>
      <c r="C30" s="8" t="str">
        <f>$A$1&amp;"-16"</f>
        <v>0519-LR6-16</v>
      </c>
      <c r="D30" s="8" t="s">
        <v>35</v>
      </c>
      <c r="E30" s="8"/>
      <c r="F30" s="8"/>
      <c r="G30" s="8"/>
      <c r="H30" s="2"/>
      <c r="I30" s="15">
        <f t="shared" si="1"/>
        <v>43903</v>
      </c>
      <c r="J30" s="15">
        <f t="shared" si="5"/>
        <v>43904</v>
      </c>
      <c r="K30" s="13">
        <v>3.0</v>
      </c>
      <c r="L30" s="13">
        <v>4.0</v>
      </c>
      <c r="M30" s="13">
        <v>1.0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3"/>
      <c r="B31" s="8"/>
      <c r="C31" s="8" t="str">
        <f>$A$1&amp;"-17"</f>
        <v>0519-LR6-17</v>
      </c>
      <c r="D31" s="8" t="s">
        <v>36</v>
      </c>
      <c r="E31" s="8"/>
      <c r="F31" s="8"/>
      <c r="G31" s="8"/>
      <c r="H31" s="2"/>
      <c r="I31" s="15">
        <f t="shared" si="1"/>
        <v>43903</v>
      </c>
      <c r="J31" s="15">
        <f t="shared" si="5"/>
        <v>43904</v>
      </c>
      <c r="K31" s="13">
        <v>1.0</v>
      </c>
      <c r="L31" s="13">
        <v>4.0</v>
      </c>
      <c r="M31" s="13">
        <v>1.0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3"/>
      <c r="B32" s="8" t="str">
        <f>$A$1&amp;"-07"</f>
        <v>0519-LR6-07</v>
      </c>
      <c r="C32" s="8" t="s">
        <v>37</v>
      </c>
      <c r="D32" s="8"/>
      <c r="E32" s="8"/>
      <c r="F32" s="8"/>
      <c r="G32" s="8"/>
      <c r="H32" s="2"/>
      <c r="I32" s="15">
        <f t="shared" si="1"/>
        <v>43906</v>
      </c>
      <c r="J32" s="15">
        <f t="shared" ref="J32:J35" si="6">$I$4-1</f>
        <v>43910</v>
      </c>
      <c r="K32" s="13">
        <v>1.0</v>
      </c>
      <c r="L32" s="13">
        <v>3.0</v>
      </c>
      <c r="M32" s="13">
        <v>4.0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3"/>
      <c r="B33" s="8" t="str">
        <f>$A$1&amp;"-08"</f>
        <v>0519-LR6-08</v>
      </c>
      <c r="C33" s="8" t="s">
        <v>38</v>
      </c>
      <c r="D33" s="8"/>
      <c r="E33" s="8"/>
      <c r="F33" s="8"/>
      <c r="G33" s="8"/>
      <c r="H33" s="2"/>
      <c r="I33" s="15">
        <f t="shared" si="1"/>
        <v>43908</v>
      </c>
      <c r="J33" s="15">
        <f t="shared" si="6"/>
        <v>43910</v>
      </c>
      <c r="K33" s="13">
        <v>1.0</v>
      </c>
      <c r="L33" s="13">
        <v>4.0</v>
      </c>
      <c r="M33" s="13">
        <v>2.0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3"/>
      <c r="B34" s="8" t="str">
        <f>$A$1&amp;"-09"</f>
        <v>0519-LR6-09</v>
      </c>
      <c r="C34" s="8" t="s">
        <v>39</v>
      </c>
      <c r="D34" s="8"/>
      <c r="E34" s="8"/>
      <c r="F34" s="8"/>
      <c r="G34" s="8"/>
      <c r="H34" s="2"/>
      <c r="I34" s="15">
        <f t="shared" si="1"/>
        <v>43896</v>
      </c>
      <c r="J34" s="15">
        <f t="shared" si="6"/>
        <v>43910</v>
      </c>
      <c r="K34" s="13">
        <v>1.0</v>
      </c>
      <c r="L34" s="13">
        <v>6.0</v>
      </c>
      <c r="M34" s="13">
        <v>14.0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3"/>
      <c r="B35" s="8" t="str">
        <f>$A$1&amp;"-10"</f>
        <v>0519-LR6-10</v>
      </c>
      <c r="C35" s="8" t="s">
        <v>40</v>
      </c>
      <c r="D35" s="8"/>
      <c r="E35" s="8"/>
      <c r="F35" s="8"/>
      <c r="G35" s="8"/>
      <c r="H35" s="2"/>
      <c r="I35" s="15">
        <f t="shared" si="1"/>
        <v>43909</v>
      </c>
      <c r="J35" s="15">
        <f t="shared" si="6"/>
        <v>43910</v>
      </c>
      <c r="K35" s="13">
        <v>1.0</v>
      </c>
      <c r="L35" s="13">
        <v>3.0</v>
      </c>
      <c r="M35" s="13">
        <v>1.0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17"/>
      <c r="J36" s="17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17"/>
      <c r="J37" s="17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17"/>
      <c r="J38" s="17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17"/>
      <c r="J39" s="17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I40" s="18"/>
      <c r="J40" s="18"/>
      <c r="M40" s="19"/>
    </row>
    <row r="41" ht="15.75" customHeight="1">
      <c r="I41" s="18"/>
      <c r="J41" s="18"/>
      <c r="M41" s="19"/>
    </row>
    <row r="42" ht="15.75" customHeight="1">
      <c r="I42" s="18"/>
      <c r="J42" s="18"/>
      <c r="M42" s="19"/>
    </row>
    <row r="43" ht="15.75" customHeight="1">
      <c r="I43" s="18"/>
      <c r="J43" s="18"/>
      <c r="M43" s="19"/>
    </row>
    <row r="44" ht="15.75" customHeight="1">
      <c r="I44" s="18"/>
      <c r="J44" s="18"/>
      <c r="M44" s="19"/>
    </row>
    <row r="45" ht="15.75" customHeight="1">
      <c r="I45" s="18"/>
      <c r="J45" s="18"/>
      <c r="M45" s="19"/>
    </row>
    <row r="46" ht="15.75" customHeight="1">
      <c r="I46" s="18"/>
      <c r="J46" s="18"/>
      <c r="M46" s="19"/>
    </row>
    <row r="47" ht="15.75" customHeight="1">
      <c r="I47" s="18"/>
      <c r="J47" s="18"/>
      <c r="M47" s="19"/>
    </row>
    <row r="48" ht="15.75" customHeight="1">
      <c r="I48" s="18"/>
      <c r="J48" s="18"/>
      <c r="M48" s="19"/>
    </row>
    <row r="49" ht="15.75" customHeight="1">
      <c r="I49" s="18"/>
      <c r="J49" s="18"/>
      <c r="M49" s="19"/>
    </row>
    <row r="50" ht="15.75" customHeight="1">
      <c r="I50" s="18"/>
      <c r="J50" s="18"/>
      <c r="M50" s="19"/>
    </row>
    <row r="51" ht="15.75" customHeight="1">
      <c r="I51" s="18"/>
      <c r="J51" s="18"/>
      <c r="M51" s="19"/>
    </row>
    <row r="52" ht="15.75" customHeight="1">
      <c r="I52" s="18"/>
      <c r="J52" s="18"/>
      <c r="M52" s="19"/>
    </row>
    <row r="53" ht="15.75" customHeight="1">
      <c r="I53" s="18"/>
      <c r="J53" s="18"/>
      <c r="M53" s="19"/>
    </row>
    <row r="54" ht="15.75" customHeight="1">
      <c r="I54" s="18"/>
      <c r="J54" s="18"/>
      <c r="M54" s="19"/>
    </row>
    <row r="55" ht="15.75" customHeight="1">
      <c r="I55" s="18"/>
      <c r="J55" s="18"/>
      <c r="M55" s="19"/>
    </row>
    <row r="56" ht="15.75" customHeight="1">
      <c r="I56" s="18"/>
      <c r="J56" s="18"/>
      <c r="M56" s="19"/>
    </row>
    <row r="57" ht="15.75" customHeight="1">
      <c r="I57" s="18"/>
      <c r="J57" s="18"/>
      <c r="M57" s="19"/>
    </row>
    <row r="58" ht="15.75" customHeight="1">
      <c r="I58" s="18"/>
      <c r="J58" s="18"/>
      <c r="M58" s="19"/>
    </row>
    <row r="59" ht="15.75" customHeight="1">
      <c r="I59" s="18"/>
      <c r="J59" s="18"/>
      <c r="M59" s="19"/>
    </row>
    <row r="60" ht="15.75" customHeight="1">
      <c r="I60" s="18"/>
      <c r="J60" s="18"/>
      <c r="M60" s="19"/>
    </row>
    <row r="61" ht="15.75" customHeight="1">
      <c r="I61" s="18"/>
      <c r="J61" s="18"/>
      <c r="M61" s="19"/>
    </row>
    <row r="62" ht="15.75" customHeight="1">
      <c r="I62" s="18"/>
      <c r="J62" s="18"/>
      <c r="M62" s="19"/>
    </row>
    <row r="63" ht="15.75" customHeight="1">
      <c r="I63" s="18"/>
      <c r="J63" s="18"/>
      <c r="M63" s="19"/>
    </row>
    <row r="64" ht="15.75" customHeight="1">
      <c r="I64" s="18"/>
      <c r="J64" s="18"/>
      <c r="M64" s="19"/>
    </row>
    <row r="65" ht="15.75" customHeight="1">
      <c r="I65" s="18"/>
      <c r="J65" s="18"/>
      <c r="M65" s="19"/>
    </row>
    <row r="66" ht="15.75" customHeight="1">
      <c r="I66" s="18"/>
      <c r="J66" s="18"/>
      <c r="M66" s="19"/>
    </row>
    <row r="67" ht="15.75" customHeight="1">
      <c r="I67" s="18"/>
      <c r="J67" s="18"/>
      <c r="M67" s="19"/>
    </row>
    <row r="68" ht="15.75" customHeight="1">
      <c r="I68" s="18"/>
      <c r="J68" s="18"/>
      <c r="M68" s="19"/>
    </row>
    <row r="69" ht="15.75" customHeight="1">
      <c r="I69" s="18"/>
      <c r="J69" s="18"/>
      <c r="M69" s="19"/>
    </row>
    <row r="70" ht="15.75" customHeight="1">
      <c r="I70" s="18"/>
      <c r="J70" s="18"/>
      <c r="M70" s="19"/>
    </row>
    <row r="71" ht="15.75" customHeight="1">
      <c r="I71" s="18"/>
      <c r="J71" s="18"/>
      <c r="M71" s="19"/>
    </row>
    <row r="72" ht="15.75" customHeight="1">
      <c r="I72" s="18"/>
      <c r="J72" s="18"/>
      <c r="M72" s="19"/>
    </row>
    <row r="73" ht="15.75" customHeight="1">
      <c r="I73" s="18"/>
      <c r="J73" s="18"/>
      <c r="M73" s="19"/>
    </row>
    <row r="74" ht="15.75" customHeight="1">
      <c r="I74" s="18"/>
      <c r="J74" s="18"/>
      <c r="M74" s="19"/>
    </row>
    <row r="75" ht="15.75" customHeight="1">
      <c r="I75" s="18"/>
      <c r="J75" s="18"/>
      <c r="M75" s="19"/>
    </row>
    <row r="76" ht="15.75" customHeight="1">
      <c r="I76" s="18"/>
      <c r="J76" s="18"/>
      <c r="M76" s="19"/>
    </row>
    <row r="77" ht="15.75" customHeight="1">
      <c r="I77" s="18"/>
      <c r="J77" s="18"/>
      <c r="M77" s="19"/>
    </row>
    <row r="78" ht="15.75" customHeight="1">
      <c r="I78" s="18"/>
      <c r="J78" s="18"/>
      <c r="M78" s="19"/>
    </row>
    <row r="79" ht="15.75" customHeight="1">
      <c r="I79" s="18"/>
      <c r="J79" s="18"/>
      <c r="M79" s="19"/>
    </row>
    <row r="80" ht="15.75" customHeight="1">
      <c r="I80" s="18"/>
      <c r="J80" s="18"/>
      <c r="M80" s="19"/>
    </row>
    <row r="81" ht="15.75" customHeight="1">
      <c r="I81" s="18"/>
      <c r="J81" s="18"/>
      <c r="M81" s="19"/>
    </row>
    <row r="82" ht="15.75" customHeight="1">
      <c r="I82" s="18"/>
      <c r="J82" s="18"/>
      <c r="M82" s="19"/>
    </row>
    <row r="83" ht="15.75" customHeight="1">
      <c r="I83" s="18"/>
      <c r="J83" s="18"/>
      <c r="M83" s="19"/>
    </row>
    <row r="84" ht="15.75" customHeight="1">
      <c r="I84" s="18"/>
      <c r="J84" s="18"/>
      <c r="M84" s="19"/>
    </row>
    <row r="85" ht="15.75" customHeight="1">
      <c r="I85" s="18"/>
      <c r="J85" s="18"/>
      <c r="M85" s="19"/>
    </row>
    <row r="86" ht="15.75" customHeight="1">
      <c r="I86" s="18"/>
      <c r="J86" s="18"/>
      <c r="M86" s="19"/>
    </row>
    <row r="87" ht="15.75" customHeight="1">
      <c r="I87" s="18"/>
      <c r="J87" s="18"/>
      <c r="M87" s="19"/>
    </row>
    <row r="88" ht="15.75" customHeight="1">
      <c r="I88" s="18"/>
      <c r="J88" s="18"/>
      <c r="M88" s="19"/>
    </row>
    <row r="89" ht="15.75" customHeight="1">
      <c r="I89" s="18"/>
      <c r="J89" s="18"/>
      <c r="M89" s="19"/>
    </row>
    <row r="90" ht="15.75" customHeight="1">
      <c r="I90" s="18"/>
      <c r="J90" s="18"/>
      <c r="M90" s="19"/>
    </row>
    <row r="91" ht="15.75" customHeight="1">
      <c r="I91" s="18"/>
      <c r="J91" s="18"/>
      <c r="M91" s="19"/>
    </row>
    <row r="92" ht="15.75" customHeight="1">
      <c r="I92" s="18"/>
      <c r="J92" s="18"/>
      <c r="M92" s="19"/>
    </row>
    <row r="93" ht="15.75" customHeight="1">
      <c r="I93" s="18"/>
      <c r="J93" s="18"/>
      <c r="M93" s="19"/>
    </row>
    <row r="94" ht="15.75" customHeight="1">
      <c r="I94" s="18"/>
      <c r="J94" s="18"/>
      <c r="M94" s="19"/>
    </row>
    <row r="95" ht="15.75" customHeight="1">
      <c r="I95" s="18"/>
      <c r="J95" s="18"/>
      <c r="M95" s="19"/>
    </row>
    <row r="96" ht="15.75" customHeight="1">
      <c r="I96" s="18"/>
      <c r="J96" s="18"/>
      <c r="M96" s="19"/>
    </row>
    <row r="97" ht="15.75" customHeight="1">
      <c r="I97" s="18"/>
      <c r="J97" s="18"/>
      <c r="M97" s="19"/>
    </row>
    <row r="98" ht="15.75" customHeight="1">
      <c r="I98" s="18"/>
      <c r="J98" s="18"/>
      <c r="M98" s="19"/>
    </row>
    <row r="99" ht="15.75" customHeight="1">
      <c r="I99" s="18"/>
      <c r="J99" s="18"/>
      <c r="M99" s="19"/>
    </row>
    <row r="100" ht="15.75" customHeight="1">
      <c r="I100" s="18"/>
      <c r="J100" s="18"/>
      <c r="M100" s="19"/>
    </row>
    <row r="101" ht="15.75" customHeight="1">
      <c r="I101" s="18"/>
      <c r="J101" s="18"/>
      <c r="M101" s="19"/>
    </row>
    <row r="102" ht="15.75" customHeight="1">
      <c r="I102" s="18"/>
      <c r="J102" s="18"/>
      <c r="M102" s="19"/>
    </row>
    <row r="103" ht="15.75" customHeight="1">
      <c r="I103" s="18"/>
      <c r="J103" s="18"/>
      <c r="M103" s="19"/>
    </row>
    <row r="104" ht="15.75" customHeight="1">
      <c r="I104" s="18"/>
      <c r="J104" s="18"/>
      <c r="M104" s="19"/>
    </row>
    <row r="105" ht="15.75" customHeight="1">
      <c r="I105" s="18"/>
      <c r="J105" s="18"/>
      <c r="M105" s="19"/>
    </row>
    <row r="106" ht="15.75" customHeight="1">
      <c r="I106" s="18"/>
      <c r="J106" s="18"/>
      <c r="M106" s="19"/>
    </row>
    <row r="107" ht="15.75" customHeight="1">
      <c r="I107" s="18"/>
      <c r="J107" s="18"/>
      <c r="M107" s="19"/>
    </row>
    <row r="108" ht="15.75" customHeight="1">
      <c r="I108" s="18"/>
      <c r="J108" s="18"/>
      <c r="M108" s="19"/>
    </row>
    <row r="109" ht="15.75" customHeight="1">
      <c r="I109" s="18"/>
      <c r="J109" s="18"/>
      <c r="M109" s="19"/>
    </row>
    <row r="110" ht="15.75" customHeight="1">
      <c r="I110" s="18"/>
      <c r="J110" s="18"/>
      <c r="M110" s="19"/>
    </row>
    <row r="111" ht="15.75" customHeight="1">
      <c r="I111" s="18"/>
      <c r="J111" s="18"/>
      <c r="M111" s="19"/>
    </row>
    <row r="112" ht="15.75" customHeight="1">
      <c r="I112" s="18"/>
      <c r="J112" s="18"/>
      <c r="M112" s="19"/>
    </row>
    <row r="113" ht="15.75" customHeight="1">
      <c r="I113" s="18"/>
      <c r="J113" s="18"/>
      <c r="M113" s="19"/>
    </row>
    <row r="114" ht="15.75" customHeight="1">
      <c r="I114" s="18"/>
      <c r="J114" s="18"/>
      <c r="M114" s="19"/>
    </row>
    <row r="115" ht="15.75" customHeight="1">
      <c r="I115" s="18"/>
      <c r="J115" s="18"/>
      <c r="M115" s="19"/>
    </row>
    <row r="116" ht="15.75" customHeight="1">
      <c r="I116" s="18"/>
      <c r="J116" s="18"/>
      <c r="M116" s="19"/>
    </row>
    <row r="117" ht="15.75" customHeight="1">
      <c r="I117" s="18"/>
      <c r="J117" s="18"/>
      <c r="M117" s="19"/>
    </row>
    <row r="118" ht="15.75" customHeight="1">
      <c r="I118" s="18"/>
      <c r="J118" s="18"/>
      <c r="M118" s="19"/>
    </row>
    <row r="119" ht="15.75" customHeight="1">
      <c r="I119" s="18"/>
      <c r="J119" s="18"/>
      <c r="M119" s="19"/>
    </row>
    <row r="120" ht="15.75" customHeight="1">
      <c r="I120" s="18"/>
      <c r="J120" s="18"/>
      <c r="M120" s="19"/>
    </row>
    <row r="121" ht="15.75" customHeight="1">
      <c r="I121" s="18"/>
      <c r="J121" s="18"/>
      <c r="M121" s="19"/>
    </row>
    <row r="122" ht="15.75" customHeight="1">
      <c r="I122" s="18"/>
      <c r="J122" s="18"/>
      <c r="M122" s="19"/>
    </row>
    <row r="123" ht="15.75" customHeight="1">
      <c r="I123" s="18"/>
      <c r="J123" s="18"/>
      <c r="M123" s="19"/>
    </row>
    <row r="124" ht="15.75" customHeight="1">
      <c r="I124" s="18"/>
      <c r="J124" s="18"/>
      <c r="M124" s="19"/>
    </row>
    <row r="125" ht="15.75" customHeight="1">
      <c r="I125" s="18"/>
      <c r="J125" s="18"/>
      <c r="M125" s="19"/>
    </row>
    <row r="126" ht="15.75" customHeight="1">
      <c r="I126" s="18"/>
      <c r="J126" s="18"/>
      <c r="M126" s="19"/>
    </row>
    <row r="127" ht="15.75" customHeight="1">
      <c r="I127" s="18"/>
      <c r="J127" s="18"/>
      <c r="M127" s="19"/>
    </row>
    <row r="128" ht="15.75" customHeight="1">
      <c r="I128" s="18"/>
      <c r="J128" s="18"/>
      <c r="M128" s="19"/>
    </row>
    <row r="129" ht="15.75" customHeight="1">
      <c r="I129" s="18"/>
      <c r="J129" s="18"/>
      <c r="M129" s="19"/>
    </row>
    <row r="130" ht="15.75" customHeight="1">
      <c r="I130" s="18"/>
      <c r="J130" s="18"/>
      <c r="M130" s="19"/>
    </row>
    <row r="131" ht="15.75" customHeight="1">
      <c r="I131" s="18"/>
      <c r="J131" s="18"/>
      <c r="M131" s="19"/>
    </row>
    <row r="132" ht="15.75" customHeight="1">
      <c r="I132" s="18"/>
      <c r="J132" s="18"/>
      <c r="M132" s="19"/>
    </row>
    <row r="133" ht="15.75" customHeight="1">
      <c r="I133" s="18"/>
      <c r="J133" s="18"/>
      <c r="M133" s="19"/>
    </row>
    <row r="134" ht="15.75" customHeight="1">
      <c r="I134" s="18"/>
      <c r="J134" s="18"/>
      <c r="M134" s="19"/>
    </row>
    <row r="135" ht="15.75" customHeight="1">
      <c r="I135" s="18"/>
      <c r="J135" s="18"/>
      <c r="M135" s="19"/>
    </row>
    <row r="136" ht="15.75" customHeight="1">
      <c r="I136" s="18"/>
      <c r="J136" s="18"/>
      <c r="M136" s="19"/>
    </row>
    <row r="137" ht="15.75" customHeight="1">
      <c r="I137" s="18"/>
      <c r="J137" s="18"/>
      <c r="M137" s="19"/>
    </row>
    <row r="138" ht="15.75" customHeight="1">
      <c r="I138" s="18"/>
      <c r="J138" s="18"/>
      <c r="M138" s="19"/>
    </row>
    <row r="139" ht="15.75" customHeight="1">
      <c r="I139" s="18"/>
      <c r="J139" s="18"/>
      <c r="M139" s="19"/>
    </row>
    <row r="140" ht="15.75" customHeight="1">
      <c r="I140" s="18"/>
      <c r="J140" s="18"/>
      <c r="M140" s="19"/>
    </row>
    <row r="141" ht="15.75" customHeight="1">
      <c r="I141" s="18"/>
      <c r="J141" s="18"/>
      <c r="M141" s="19"/>
    </row>
    <row r="142" ht="15.75" customHeight="1">
      <c r="I142" s="18"/>
      <c r="J142" s="18"/>
      <c r="M142" s="19"/>
    </row>
    <row r="143" ht="15.75" customHeight="1">
      <c r="I143" s="18"/>
      <c r="J143" s="18"/>
      <c r="M143" s="19"/>
    </row>
    <row r="144" ht="15.75" customHeight="1">
      <c r="I144" s="18"/>
      <c r="J144" s="18"/>
      <c r="M144" s="19"/>
    </row>
    <row r="145" ht="15.75" customHeight="1">
      <c r="I145" s="18"/>
      <c r="J145" s="18"/>
      <c r="M145" s="19"/>
    </row>
    <row r="146" ht="15.75" customHeight="1">
      <c r="I146" s="18"/>
      <c r="J146" s="18"/>
      <c r="M146" s="19"/>
    </row>
    <row r="147" ht="15.75" customHeight="1">
      <c r="I147" s="18"/>
      <c r="J147" s="18"/>
      <c r="M147" s="19"/>
    </row>
    <row r="148" ht="15.75" customHeight="1">
      <c r="I148" s="18"/>
      <c r="J148" s="18"/>
      <c r="M148" s="19"/>
    </row>
    <row r="149" ht="15.75" customHeight="1">
      <c r="I149" s="18"/>
      <c r="J149" s="18"/>
      <c r="M149" s="19"/>
    </row>
    <row r="150" ht="15.75" customHeight="1">
      <c r="I150" s="18"/>
      <c r="J150" s="18"/>
      <c r="M150" s="19"/>
    </row>
    <row r="151" ht="15.75" customHeight="1">
      <c r="I151" s="18"/>
      <c r="J151" s="18"/>
      <c r="M151" s="19"/>
    </row>
    <row r="152" ht="15.75" customHeight="1">
      <c r="I152" s="18"/>
      <c r="J152" s="18"/>
      <c r="M152" s="19"/>
    </row>
    <row r="153" ht="15.75" customHeight="1">
      <c r="I153" s="18"/>
      <c r="J153" s="18"/>
      <c r="M153" s="19"/>
    </row>
    <row r="154" ht="15.75" customHeight="1">
      <c r="I154" s="18"/>
      <c r="J154" s="18"/>
      <c r="M154" s="19"/>
    </row>
    <row r="155" ht="15.75" customHeight="1">
      <c r="I155" s="18"/>
      <c r="J155" s="18"/>
      <c r="M155" s="19"/>
    </row>
    <row r="156" ht="15.75" customHeight="1">
      <c r="I156" s="18"/>
      <c r="J156" s="18"/>
      <c r="M156" s="19"/>
    </row>
    <row r="157" ht="15.75" customHeight="1">
      <c r="I157" s="18"/>
      <c r="J157" s="18"/>
      <c r="M157" s="19"/>
    </row>
    <row r="158" ht="15.75" customHeight="1">
      <c r="I158" s="18"/>
      <c r="J158" s="18"/>
      <c r="M158" s="19"/>
    </row>
    <row r="159" ht="15.75" customHeight="1">
      <c r="I159" s="18"/>
      <c r="J159" s="18"/>
      <c r="M159" s="19"/>
    </row>
    <row r="160" ht="15.75" customHeight="1">
      <c r="I160" s="18"/>
      <c r="J160" s="18"/>
      <c r="M160" s="19"/>
    </row>
    <row r="161" ht="15.75" customHeight="1">
      <c r="I161" s="18"/>
      <c r="J161" s="18"/>
      <c r="M161" s="19"/>
    </row>
    <row r="162" ht="15.75" customHeight="1">
      <c r="I162" s="18"/>
      <c r="J162" s="18"/>
      <c r="M162" s="19"/>
    </row>
    <row r="163" ht="15.75" customHeight="1">
      <c r="I163" s="18"/>
      <c r="J163" s="18"/>
      <c r="M163" s="19"/>
    </row>
    <row r="164" ht="15.75" customHeight="1">
      <c r="I164" s="18"/>
      <c r="J164" s="18"/>
      <c r="M164" s="19"/>
    </row>
    <row r="165" ht="15.75" customHeight="1">
      <c r="I165" s="18"/>
      <c r="J165" s="18"/>
      <c r="M165" s="19"/>
    </row>
    <row r="166" ht="15.75" customHeight="1">
      <c r="I166" s="18"/>
      <c r="J166" s="18"/>
      <c r="M166" s="19"/>
    </row>
    <row r="167" ht="15.75" customHeight="1">
      <c r="I167" s="18"/>
      <c r="J167" s="18"/>
      <c r="M167" s="19"/>
    </row>
    <row r="168" ht="15.75" customHeight="1">
      <c r="I168" s="18"/>
      <c r="J168" s="18"/>
      <c r="M168" s="19"/>
    </row>
    <row r="169" ht="15.75" customHeight="1">
      <c r="I169" s="18"/>
      <c r="J169" s="18"/>
      <c r="M169" s="19"/>
    </row>
    <row r="170" ht="15.75" customHeight="1">
      <c r="I170" s="18"/>
      <c r="J170" s="18"/>
      <c r="M170" s="19"/>
    </row>
    <row r="171" ht="15.75" customHeight="1">
      <c r="I171" s="18"/>
      <c r="J171" s="18"/>
      <c r="M171" s="19"/>
    </row>
    <row r="172" ht="15.75" customHeight="1">
      <c r="I172" s="18"/>
      <c r="J172" s="18"/>
      <c r="M172" s="19"/>
    </row>
    <row r="173" ht="15.75" customHeight="1">
      <c r="I173" s="18"/>
      <c r="J173" s="18"/>
      <c r="M173" s="19"/>
    </row>
    <row r="174" ht="15.75" customHeight="1">
      <c r="I174" s="18"/>
      <c r="J174" s="18"/>
      <c r="M174" s="19"/>
    </row>
    <row r="175" ht="15.75" customHeight="1">
      <c r="I175" s="18"/>
      <c r="J175" s="18"/>
      <c r="M175" s="19"/>
    </row>
    <row r="176" ht="15.75" customHeight="1">
      <c r="I176" s="18"/>
      <c r="J176" s="18"/>
      <c r="M176" s="19"/>
    </row>
    <row r="177" ht="15.75" customHeight="1">
      <c r="I177" s="18"/>
      <c r="J177" s="18"/>
      <c r="M177" s="19"/>
    </row>
    <row r="178" ht="15.75" customHeight="1">
      <c r="I178" s="18"/>
      <c r="J178" s="18"/>
      <c r="M178" s="19"/>
    </row>
    <row r="179" ht="15.75" customHeight="1">
      <c r="I179" s="18"/>
      <c r="J179" s="18"/>
      <c r="M179" s="19"/>
    </row>
    <row r="180" ht="15.75" customHeight="1">
      <c r="I180" s="18"/>
      <c r="J180" s="18"/>
      <c r="M180" s="19"/>
    </row>
    <row r="181" ht="15.75" customHeight="1">
      <c r="I181" s="18"/>
      <c r="J181" s="18"/>
      <c r="M181" s="19"/>
    </row>
    <row r="182" ht="15.75" customHeight="1">
      <c r="I182" s="18"/>
      <c r="J182" s="18"/>
      <c r="M182" s="19"/>
    </row>
    <row r="183" ht="15.75" customHeight="1">
      <c r="I183" s="18"/>
      <c r="J183" s="18"/>
      <c r="M183" s="19"/>
    </row>
    <row r="184" ht="15.75" customHeight="1">
      <c r="I184" s="18"/>
      <c r="J184" s="18"/>
      <c r="M184" s="19"/>
    </row>
    <row r="185" ht="15.75" customHeight="1">
      <c r="I185" s="18"/>
      <c r="J185" s="18"/>
      <c r="M185" s="19"/>
    </row>
    <row r="186" ht="15.75" customHeight="1">
      <c r="I186" s="18"/>
      <c r="J186" s="18"/>
      <c r="M186" s="19"/>
    </row>
    <row r="187" ht="15.75" customHeight="1">
      <c r="I187" s="18"/>
      <c r="J187" s="18"/>
      <c r="M187" s="19"/>
    </row>
    <row r="188" ht="15.75" customHeight="1">
      <c r="I188" s="18"/>
      <c r="J188" s="18"/>
      <c r="M188" s="19"/>
    </row>
    <row r="189" ht="15.75" customHeight="1">
      <c r="I189" s="18"/>
      <c r="J189" s="18"/>
      <c r="M189" s="19"/>
    </row>
    <row r="190" ht="15.75" customHeight="1">
      <c r="I190" s="18"/>
      <c r="J190" s="18"/>
      <c r="M190" s="19"/>
    </row>
    <row r="191" ht="15.75" customHeight="1">
      <c r="I191" s="18"/>
      <c r="J191" s="18"/>
      <c r="M191" s="19"/>
    </row>
    <row r="192" ht="15.75" customHeight="1">
      <c r="I192" s="18"/>
      <c r="J192" s="18"/>
      <c r="M192" s="19"/>
    </row>
    <row r="193" ht="15.75" customHeight="1">
      <c r="I193" s="18"/>
      <c r="J193" s="18"/>
      <c r="M193" s="19"/>
    </row>
    <row r="194" ht="15.75" customHeight="1">
      <c r="I194" s="18"/>
      <c r="J194" s="18"/>
      <c r="M194" s="19"/>
    </row>
    <row r="195" ht="15.75" customHeight="1">
      <c r="I195" s="18"/>
      <c r="J195" s="18"/>
      <c r="M195" s="19"/>
    </row>
    <row r="196" ht="15.75" customHeight="1">
      <c r="I196" s="18"/>
      <c r="J196" s="18"/>
      <c r="M196" s="19"/>
    </row>
    <row r="197" ht="15.75" customHeight="1">
      <c r="I197" s="18"/>
      <c r="J197" s="18"/>
      <c r="M197" s="19"/>
    </row>
    <row r="198" ht="15.75" customHeight="1">
      <c r="I198" s="18"/>
      <c r="J198" s="18"/>
      <c r="M198" s="19"/>
    </row>
    <row r="199" ht="15.75" customHeight="1">
      <c r="I199" s="18"/>
      <c r="J199" s="18"/>
      <c r="M199" s="19"/>
    </row>
    <row r="200" ht="15.75" customHeight="1">
      <c r="I200" s="18"/>
      <c r="J200" s="18"/>
      <c r="M200" s="19"/>
    </row>
    <row r="201" ht="15.75" customHeight="1">
      <c r="I201" s="18"/>
      <c r="J201" s="18"/>
      <c r="M201" s="19"/>
    </row>
    <row r="202" ht="15.75" customHeight="1">
      <c r="I202" s="18"/>
      <c r="J202" s="18"/>
      <c r="M202" s="19"/>
    </row>
    <row r="203" ht="15.75" customHeight="1">
      <c r="I203" s="18"/>
      <c r="J203" s="18"/>
      <c r="M203" s="19"/>
    </row>
    <row r="204" ht="15.75" customHeight="1">
      <c r="I204" s="18"/>
      <c r="J204" s="18"/>
      <c r="M204" s="19"/>
    </row>
    <row r="205" ht="15.75" customHeight="1">
      <c r="I205" s="18"/>
      <c r="J205" s="18"/>
      <c r="M205" s="19"/>
    </row>
    <row r="206" ht="15.75" customHeight="1">
      <c r="I206" s="18"/>
      <c r="J206" s="18"/>
      <c r="M206" s="19"/>
    </row>
    <row r="207" ht="15.75" customHeight="1">
      <c r="I207" s="18"/>
      <c r="J207" s="18"/>
      <c r="M207" s="19"/>
    </row>
    <row r="208" ht="15.75" customHeight="1">
      <c r="I208" s="18"/>
      <c r="J208" s="18"/>
      <c r="M208" s="19"/>
    </row>
    <row r="209" ht="15.75" customHeight="1">
      <c r="I209" s="18"/>
      <c r="J209" s="18"/>
      <c r="M209" s="19"/>
    </row>
    <row r="210" ht="15.75" customHeight="1">
      <c r="I210" s="18"/>
      <c r="J210" s="18"/>
      <c r="M210" s="19"/>
    </row>
    <row r="211" ht="15.75" customHeight="1">
      <c r="I211" s="18"/>
      <c r="J211" s="18"/>
      <c r="M211" s="19"/>
    </row>
    <row r="212" ht="15.75" customHeight="1">
      <c r="I212" s="18"/>
      <c r="J212" s="18"/>
      <c r="M212" s="19"/>
    </row>
    <row r="213" ht="15.75" customHeight="1">
      <c r="I213" s="18"/>
      <c r="J213" s="18"/>
      <c r="M213" s="19"/>
    </row>
    <row r="214" ht="15.75" customHeight="1">
      <c r="I214" s="18"/>
      <c r="J214" s="18"/>
      <c r="M214" s="19"/>
    </row>
    <row r="215" ht="15.75" customHeight="1">
      <c r="I215" s="18"/>
      <c r="J215" s="18"/>
      <c r="M215" s="19"/>
    </row>
    <row r="216" ht="15.75" customHeight="1">
      <c r="I216" s="18"/>
      <c r="J216" s="18"/>
      <c r="M216" s="19"/>
    </row>
    <row r="217" ht="15.75" customHeight="1">
      <c r="I217" s="18"/>
      <c r="J217" s="18"/>
      <c r="M217" s="19"/>
    </row>
    <row r="218" ht="15.75" customHeight="1">
      <c r="I218" s="18"/>
      <c r="J218" s="18"/>
      <c r="M218" s="19"/>
    </row>
    <row r="219" ht="15.75" customHeight="1">
      <c r="I219" s="18"/>
      <c r="J219" s="18"/>
      <c r="M219" s="19"/>
    </row>
    <row r="220" ht="15.75" customHeight="1">
      <c r="I220" s="18"/>
      <c r="J220" s="18"/>
      <c r="M220" s="19"/>
    </row>
    <row r="221" ht="15.75" customHeight="1">
      <c r="I221" s="18"/>
      <c r="J221" s="18"/>
      <c r="M221" s="19"/>
    </row>
    <row r="222" ht="15.75" customHeight="1">
      <c r="I222" s="18"/>
      <c r="J222" s="18"/>
      <c r="M222" s="19"/>
    </row>
    <row r="223" ht="15.75" customHeight="1">
      <c r="I223" s="18"/>
      <c r="J223" s="18"/>
      <c r="M223" s="19"/>
    </row>
    <row r="224" ht="15.75" customHeight="1">
      <c r="I224" s="18"/>
      <c r="J224" s="18"/>
      <c r="M224" s="19"/>
    </row>
    <row r="225" ht="15.75" customHeight="1">
      <c r="I225" s="18"/>
      <c r="J225" s="18"/>
      <c r="M225" s="19"/>
    </row>
    <row r="226" ht="15.75" customHeight="1">
      <c r="I226" s="18"/>
      <c r="J226" s="18"/>
      <c r="M226" s="19"/>
    </row>
    <row r="227" ht="15.75" customHeight="1">
      <c r="I227" s="18"/>
      <c r="J227" s="18"/>
      <c r="M227" s="19"/>
    </row>
    <row r="228" ht="15.75" customHeight="1">
      <c r="I228" s="18"/>
      <c r="J228" s="18"/>
      <c r="M228" s="19"/>
    </row>
    <row r="229" ht="15.75" customHeight="1">
      <c r="I229" s="18"/>
      <c r="J229" s="18"/>
      <c r="M229" s="19"/>
    </row>
    <row r="230" ht="15.75" customHeight="1">
      <c r="I230" s="18"/>
      <c r="J230" s="18"/>
      <c r="M230" s="19"/>
    </row>
    <row r="231" ht="15.75" customHeight="1">
      <c r="I231" s="18"/>
      <c r="J231" s="18"/>
      <c r="M231" s="19"/>
    </row>
    <row r="232" ht="15.75" customHeight="1">
      <c r="I232" s="18"/>
      <c r="J232" s="18"/>
      <c r="M232" s="19"/>
    </row>
    <row r="233" ht="15.75" customHeight="1">
      <c r="I233" s="18"/>
      <c r="J233" s="18"/>
      <c r="M233" s="19"/>
    </row>
    <row r="234" ht="15.75" customHeight="1">
      <c r="I234" s="18"/>
      <c r="J234" s="18"/>
      <c r="M234" s="19"/>
    </row>
    <row r="235" ht="15.75" customHeight="1">
      <c r="I235" s="18"/>
      <c r="J235" s="18"/>
      <c r="M235" s="19"/>
    </row>
    <row r="236" ht="15.75" customHeight="1">
      <c r="I236" s="18"/>
      <c r="J236" s="18"/>
      <c r="M236" s="19"/>
    </row>
    <row r="237" ht="15.75" customHeight="1">
      <c r="I237" s="18"/>
      <c r="J237" s="18"/>
      <c r="M237" s="19"/>
    </row>
    <row r="238" ht="15.75" customHeight="1">
      <c r="I238" s="18"/>
      <c r="J238" s="18"/>
      <c r="M238" s="19"/>
    </row>
    <row r="239" ht="15.75" customHeight="1">
      <c r="I239" s="18"/>
      <c r="J239" s="18"/>
      <c r="M239" s="19"/>
    </row>
    <row r="240" ht="15.75" customHeight="1">
      <c r="I240" s="18"/>
      <c r="J240" s="18"/>
      <c r="M240" s="19"/>
    </row>
    <row r="241" ht="15.75" customHeight="1">
      <c r="I241" s="18"/>
      <c r="J241" s="18"/>
      <c r="M241" s="19"/>
    </row>
    <row r="242" ht="15.75" customHeight="1">
      <c r="I242" s="18"/>
      <c r="J242" s="18"/>
      <c r="M242" s="19"/>
    </row>
    <row r="243" ht="15.75" customHeight="1">
      <c r="I243" s="18"/>
      <c r="J243" s="18"/>
      <c r="M243" s="19"/>
    </row>
    <row r="244" ht="15.75" customHeight="1">
      <c r="I244" s="18"/>
      <c r="J244" s="18"/>
      <c r="M244" s="19"/>
    </row>
    <row r="245" ht="15.75" customHeight="1">
      <c r="I245" s="18"/>
      <c r="J245" s="18"/>
      <c r="M245" s="19"/>
    </row>
    <row r="246" ht="15.75" customHeight="1">
      <c r="I246" s="18"/>
      <c r="J246" s="18"/>
      <c r="M246" s="19"/>
    </row>
    <row r="247" ht="15.75" customHeight="1">
      <c r="I247" s="18"/>
      <c r="J247" s="18"/>
      <c r="M247" s="19"/>
    </row>
    <row r="248" ht="15.75" customHeight="1">
      <c r="I248" s="18"/>
      <c r="J248" s="18"/>
      <c r="M248" s="19"/>
    </row>
    <row r="249" ht="15.75" customHeight="1">
      <c r="I249" s="18"/>
      <c r="J249" s="18"/>
      <c r="M249" s="19"/>
    </row>
    <row r="250" ht="15.75" customHeight="1">
      <c r="I250" s="18"/>
      <c r="J250" s="18"/>
      <c r="M250" s="19"/>
    </row>
    <row r="251" ht="15.75" customHeight="1">
      <c r="I251" s="18"/>
      <c r="J251" s="18"/>
      <c r="M251" s="19"/>
    </row>
    <row r="252" ht="15.75" customHeight="1">
      <c r="I252" s="18"/>
      <c r="J252" s="18"/>
      <c r="M252" s="19"/>
    </row>
    <row r="253" ht="15.75" customHeight="1">
      <c r="I253" s="18"/>
      <c r="J253" s="18"/>
      <c r="M253" s="19"/>
    </row>
    <row r="254" ht="15.75" customHeight="1">
      <c r="I254" s="18"/>
      <c r="J254" s="18"/>
      <c r="M254" s="19"/>
    </row>
    <row r="255" ht="15.75" customHeight="1">
      <c r="I255" s="18"/>
      <c r="J255" s="18"/>
      <c r="M255" s="19"/>
    </row>
    <row r="256" ht="15.75" customHeight="1">
      <c r="I256" s="18"/>
      <c r="J256" s="18"/>
      <c r="M256" s="19"/>
    </row>
    <row r="257" ht="15.75" customHeight="1">
      <c r="I257" s="18"/>
      <c r="J257" s="18"/>
      <c r="M257" s="19"/>
    </row>
    <row r="258" ht="15.75" customHeight="1">
      <c r="I258" s="18"/>
      <c r="J258" s="18"/>
      <c r="M258" s="19"/>
    </row>
    <row r="259" ht="15.75" customHeight="1">
      <c r="I259" s="18"/>
      <c r="J259" s="18"/>
      <c r="M259" s="19"/>
    </row>
    <row r="260" ht="15.75" customHeight="1">
      <c r="I260" s="18"/>
      <c r="J260" s="18"/>
      <c r="M260" s="19"/>
    </row>
    <row r="261" ht="15.75" customHeight="1">
      <c r="I261" s="18"/>
      <c r="J261" s="18"/>
      <c r="M261" s="19"/>
    </row>
    <row r="262" ht="15.75" customHeight="1">
      <c r="I262" s="18"/>
      <c r="J262" s="18"/>
      <c r="M262" s="19"/>
    </row>
    <row r="263" ht="15.75" customHeight="1">
      <c r="I263" s="18"/>
      <c r="J263" s="18"/>
      <c r="M263" s="19"/>
    </row>
    <row r="264" ht="15.75" customHeight="1">
      <c r="I264" s="18"/>
      <c r="J264" s="18"/>
      <c r="M264" s="19"/>
    </row>
    <row r="265" ht="15.75" customHeight="1">
      <c r="I265" s="18"/>
      <c r="J265" s="18"/>
      <c r="M265" s="19"/>
    </row>
    <row r="266" ht="15.75" customHeight="1">
      <c r="I266" s="18"/>
      <c r="J266" s="18"/>
      <c r="M266" s="19"/>
    </row>
    <row r="267" ht="15.75" customHeight="1">
      <c r="I267" s="18"/>
      <c r="J267" s="18"/>
      <c r="M267" s="19"/>
    </row>
    <row r="268" ht="15.75" customHeight="1">
      <c r="I268" s="18"/>
      <c r="J268" s="18"/>
      <c r="M268" s="19"/>
    </row>
    <row r="269" ht="15.75" customHeight="1">
      <c r="I269" s="18"/>
      <c r="J269" s="18"/>
      <c r="M269" s="19"/>
    </row>
    <row r="270" ht="15.75" customHeight="1">
      <c r="I270" s="18"/>
      <c r="J270" s="18"/>
      <c r="M270" s="19"/>
    </row>
    <row r="271" ht="15.75" customHeight="1">
      <c r="I271" s="18"/>
      <c r="J271" s="18"/>
      <c r="M271" s="19"/>
    </row>
    <row r="272" ht="15.75" customHeight="1">
      <c r="I272" s="18"/>
      <c r="J272" s="18"/>
      <c r="M272" s="19"/>
    </row>
    <row r="273" ht="15.75" customHeight="1">
      <c r="I273" s="18"/>
      <c r="J273" s="18"/>
      <c r="M273" s="19"/>
    </row>
    <row r="274" ht="15.75" customHeight="1">
      <c r="I274" s="18"/>
      <c r="J274" s="18"/>
      <c r="M274" s="19"/>
    </row>
    <row r="275" ht="15.75" customHeight="1">
      <c r="I275" s="18"/>
      <c r="J275" s="18"/>
      <c r="M275" s="19"/>
    </row>
    <row r="276" ht="15.75" customHeight="1">
      <c r="I276" s="18"/>
      <c r="J276" s="18"/>
      <c r="M276" s="19"/>
    </row>
    <row r="277" ht="15.75" customHeight="1">
      <c r="I277" s="18"/>
      <c r="J277" s="18"/>
      <c r="M277" s="19"/>
    </row>
    <row r="278" ht="15.75" customHeight="1">
      <c r="I278" s="18"/>
      <c r="J278" s="18"/>
      <c r="M278" s="19"/>
    </row>
    <row r="279" ht="15.75" customHeight="1">
      <c r="I279" s="18"/>
      <c r="J279" s="18"/>
      <c r="M279" s="19"/>
    </row>
    <row r="280" ht="15.75" customHeight="1">
      <c r="I280" s="18"/>
      <c r="J280" s="18"/>
      <c r="M280" s="19"/>
    </row>
    <row r="281" ht="15.75" customHeight="1">
      <c r="I281" s="18"/>
      <c r="J281" s="18"/>
      <c r="M281" s="19"/>
    </row>
    <row r="282" ht="15.75" customHeight="1">
      <c r="I282" s="18"/>
      <c r="J282" s="18"/>
      <c r="M282" s="19"/>
    </row>
    <row r="283" ht="15.75" customHeight="1">
      <c r="I283" s="18"/>
      <c r="J283" s="18"/>
      <c r="M283" s="19"/>
    </row>
    <row r="284" ht="15.75" customHeight="1">
      <c r="I284" s="18"/>
      <c r="J284" s="18"/>
      <c r="M284" s="19"/>
    </row>
    <row r="285" ht="15.75" customHeight="1">
      <c r="I285" s="18"/>
      <c r="J285" s="18"/>
      <c r="M285" s="19"/>
    </row>
    <row r="286" ht="15.75" customHeight="1">
      <c r="I286" s="18"/>
      <c r="J286" s="18"/>
      <c r="M286" s="19"/>
    </row>
    <row r="287" ht="15.75" customHeight="1">
      <c r="I287" s="18"/>
      <c r="J287" s="18"/>
      <c r="M287" s="19"/>
    </row>
    <row r="288" ht="15.75" customHeight="1">
      <c r="I288" s="18"/>
      <c r="J288" s="18"/>
      <c r="M288" s="19"/>
    </row>
    <row r="289" ht="15.75" customHeight="1">
      <c r="I289" s="18"/>
      <c r="J289" s="18"/>
      <c r="M289" s="19"/>
    </row>
    <row r="290" ht="15.75" customHeight="1">
      <c r="I290" s="18"/>
      <c r="J290" s="18"/>
      <c r="M290" s="19"/>
    </row>
    <row r="291" ht="15.75" customHeight="1">
      <c r="I291" s="18"/>
      <c r="J291" s="18"/>
      <c r="M291" s="19"/>
    </row>
    <row r="292" ht="15.75" customHeight="1">
      <c r="I292" s="18"/>
      <c r="J292" s="18"/>
      <c r="M292" s="19"/>
    </row>
    <row r="293" ht="15.75" customHeight="1">
      <c r="I293" s="18"/>
      <c r="J293" s="18"/>
      <c r="M293" s="19"/>
    </row>
    <row r="294" ht="15.75" customHeight="1">
      <c r="I294" s="18"/>
      <c r="J294" s="18"/>
      <c r="M294" s="19"/>
    </row>
    <row r="295" ht="15.75" customHeight="1">
      <c r="I295" s="18"/>
      <c r="J295" s="18"/>
      <c r="M295" s="19"/>
    </row>
    <row r="296" ht="15.75" customHeight="1">
      <c r="I296" s="18"/>
      <c r="J296" s="18"/>
      <c r="M296" s="19"/>
    </row>
    <row r="297" ht="15.75" customHeight="1">
      <c r="I297" s="18"/>
      <c r="J297" s="18"/>
      <c r="M297" s="19"/>
    </row>
    <row r="298" ht="15.75" customHeight="1">
      <c r="I298" s="18"/>
      <c r="J298" s="18"/>
      <c r="M298" s="19"/>
    </row>
    <row r="299" ht="15.75" customHeight="1">
      <c r="I299" s="18"/>
      <c r="J299" s="18"/>
      <c r="M299" s="19"/>
    </row>
    <row r="300" ht="15.75" customHeight="1">
      <c r="I300" s="18"/>
      <c r="J300" s="18"/>
      <c r="M300" s="19"/>
    </row>
    <row r="301" ht="15.75" customHeight="1">
      <c r="I301" s="18"/>
      <c r="J301" s="18"/>
      <c r="M301" s="19"/>
    </row>
    <row r="302" ht="15.75" customHeight="1">
      <c r="I302" s="18"/>
      <c r="J302" s="18"/>
      <c r="M302" s="19"/>
    </row>
    <row r="303" ht="15.75" customHeight="1">
      <c r="I303" s="18"/>
      <c r="J303" s="18"/>
      <c r="M303" s="19"/>
    </row>
    <row r="304" ht="15.75" customHeight="1">
      <c r="I304" s="18"/>
      <c r="J304" s="18"/>
      <c r="M304" s="19"/>
    </row>
    <row r="305" ht="15.75" customHeight="1">
      <c r="I305" s="18"/>
      <c r="J305" s="18"/>
      <c r="M305" s="19"/>
    </row>
    <row r="306" ht="15.75" customHeight="1">
      <c r="I306" s="18"/>
      <c r="J306" s="18"/>
      <c r="M306" s="19"/>
    </row>
    <row r="307" ht="15.75" customHeight="1">
      <c r="I307" s="18"/>
      <c r="J307" s="18"/>
      <c r="M307" s="19"/>
    </row>
    <row r="308" ht="15.75" customHeight="1">
      <c r="I308" s="18"/>
      <c r="J308" s="18"/>
      <c r="M308" s="19"/>
    </row>
    <row r="309" ht="15.75" customHeight="1">
      <c r="I309" s="18"/>
      <c r="J309" s="18"/>
      <c r="M309" s="19"/>
    </row>
    <row r="310" ht="15.75" customHeight="1">
      <c r="I310" s="18"/>
      <c r="J310" s="18"/>
      <c r="M310" s="19"/>
    </row>
    <row r="311" ht="15.75" customHeight="1">
      <c r="I311" s="18"/>
      <c r="J311" s="18"/>
      <c r="M311" s="19"/>
    </row>
    <row r="312" ht="15.75" customHeight="1">
      <c r="I312" s="18"/>
      <c r="J312" s="18"/>
      <c r="M312" s="19"/>
    </row>
    <row r="313" ht="15.75" customHeight="1">
      <c r="I313" s="18"/>
      <c r="J313" s="18"/>
      <c r="M313" s="19"/>
    </row>
    <row r="314" ht="15.75" customHeight="1">
      <c r="I314" s="18"/>
      <c r="J314" s="18"/>
      <c r="M314" s="19"/>
    </row>
    <row r="315" ht="15.75" customHeight="1">
      <c r="I315" s="18"/>
      <c r="J315" s="18"/>
      <c r="M315" s="19"/>
    </row>
    <row r="316" ht="15.75" customHeight="1">
      <c r="I316" s="18"/>
      <c r="J316" s="18"/>
      <c r="M316" s="19"/>
    </row>
    <row r="317" ht="15.75" customHeight="1">
      <c r="I317" s="18"/>
      <c r="J317" s="18"/>
      <c r="M317" s="19"/>
    </row>
    <row r="318" ht="15.75" customHeight="1">
      <c r="I318" s="18"/>
      <c r="J318" s="18"/>
      <c r="M318" s="19"/>
    </row>
    <row r="319" ht="15.75" customHeight="1">
      <c r="I319" s="18"/>
      <c r="J319" s="18"/>
      <c r="M319" s="19"/>
    </row>
    <row r="320" ht="15.75" customHeight="1">
      <c r="I320" s="18"/>
      <c r="J320" s="18"/>
      <c r="M320" s="19"/>
    </row>
    <row r="321" ht="15.75" customHeight="1">
      <c r="I321" s="18"/>
      <c r="J321" s="18"/>
      <c r="M321" s="19"/>
    </row>
    <row r="322" ht="15.75" customHeight="1">
      <c r="I322" s="18"/>
      <c r="J322" s="18"/>
      <c r="M322" s="19"/>
    </row>
    <row r="323" ht="15.75" customHeight="1">
      <c r="I323" s="18"/>
      <c r="J323" s="18"/>
      <c r="M323" s="19"/>
    </row>
    <row r="324" ht="15.75" customHeight="1">
      <c r="I324" s="18"/>
      <c r="J324" s="18"/>
      <c r="M324" s="19"/>
    </row>
    <row r="325" ht="15.75" customHeight="1">
      <c r="I325" s="18"/>
      <c r="J325" s="18"/>
      <c r="M325" s="19"/>
    </row>
    <row r="326" ht="15.75" customHeight="1">
      <c r="I326" s="18"/>
      <c r="J326" s="18"/>
      <c r="M326" s="19"/>
    </row>
    <row r="327" ht="15.75" customHeight="1">
      <c r="I327" s="18"/>
      <c r="J327" s="18"/>
      <c r="M327" s="19"/>
    </row>
    <row r="328" ht="15.75" customHeight="1">
      <c r="I328" s="18"/>
      <c r="J328" s="18"/>
      <c r="M328" s="19"/>
    </row>
    <row r="329" ht="15.75" customHeight="1">
      <c r="I329" s="18"/>
      <c r="J329" s="18"/>
      <c r="M329" s="19"/>
    </row>
    <row r="330" ht="15.75" customHeight="1">
      <c r="I330" s="18"/>
      <c r="J330" s="18"/>
      <c r="M330" s="19"/>
    </row>
    <row r="331" ht="15.75" customHeight="1">
      <c r="I331" s="18"/>
      <c r="J331" s="18"/>
      <c r="M331" s="19"/>
    </row>
    <row r="332" ht="15.75" customHeight="1">
      <c r="I332" s="18"/>
      <c r="J332" s="18"/>
      <c r="M332" s="19"/>
    </row>
    <row r="333" ht="15.75" customHeight="1">
      <c r="I333" s="18"/>
      <c r="J333" s="18"/>
      <c r="M333" s="19"/>
    </row>
    <row r="334" ht="15.75" customHeight="1">
      <c r="I334" s="18"/>
      <c r="J334" s="18"/>
      <c r="M334" s="19"/>
    </row>
    <row r="335" ht="15.75" customHeight="1">
      <c r="I335" s="18"/>
      <c r="J335" s="18"/>
      <c r="M335" s="19"/>
    </row>
    <row r="336" ht="15.75" customHeight="1">
      <c r="I336" s="18"/>
      <c r="J336" s="18"/>
      <c r="M336" s="19"/>
    </row>
    <row r="337" ht="15.75" customHeight="1">
      <c r="I337" s="18"/>
      <c r="J337" s="18"/>
      <c r="M337" s="19"/>
    </row>
    <row r="338" ht="15.75" customHeight="1">
      <c r="I338" s="18"/>
      <c r="J338" s="18"/>
      <c r="M338" s="19"/>
    </row>
    <row r="339" ht="15.75" customHeight="1">
      <c r="I339" s="18"/>
      <c r="J339" s="18"/>
      <c r="M339" s="19"/>
    </row>
    <row r="340" ht="15.75" customHeight="1">
      <c r="I340" s="18"/>
      <c r="J340" s="18"/>
      <c r="M340" s="19"/>
    </row>
    <row r="341" ht="15.75" customHeight="1">
      <c r="I341" s="18"/>
      <c r="J341" s="18"/>
      <c r="M341" s="19"/>
    </row>
    <row r="342" ht="15.75" customHeight="1">
      <c r="I342" s="18"/>
      <c r="J342" s="18"/>
      <c r="M342" s="19"/>
    </row>
    <row r="343" ht="15.75" customHeight="1">
      <c r="I343" s="18"/>
      <c r="J343" s="18"/>
      <c r="M343" s="19"/>
    </row>
    <row r="344" ht="15.75" customHeight="1">
      <c r="I344" s="18"/>
      <c r="J344" s="18"/>
      <c r="M344" s="19"/>
    </row>
    <row r="345" ht="15.75" customHeight="1">
      <c r="I345" s="18"/>
      <c r="J345" s="18"/>
      <c r="M345" s="19"/>
    </row>
    <row r="346" ht="15.75" customHeight="1">
      <c r="I346" s="18"/>
      <c r="J346" s="18"/>
      <c r="M346" s="19"/>
    </row>
    <row r="347" ht="15.75" customHeight="1">
      <c r="I347" s="18"/>
      <c r="J347" s="18"/>
      <c r="M347" s="19"/>
    </row>
    <row r="348" ht="15.75" customHeight="1">
      <c r="I348" s="18"/>
      <c r="J348" s="18"/>
      <c r="M348" s="19"/>
    </row>
    <row r="349" ht="15.75" customHeight="1">
      <c r="I349" s="18"/>
      <c r="J349" s="18"/>
      <c r="M349" s="19"/>
    </row>
    <row r="350" ht="15.75" customHeight="1">
      <c r="I350" s="18"/>
      <c r="J350" s="18"/>
      <c r="M350" s="19"/>
    </row>
    <row r="351" ht="15.75" customHeight="1">
      <c r="I351" s="18"/>
      <c r="J351" s="18"/>
      <c r="M351" s="19"/>
    </row>
    <row r="352" ht="15.75" customHeight="1">
      <c r="I352" s="18"/>
      <c r="J352" s="18"/>
      <c r="M352" s="19"/>
    </row>
    <row r="353" ht="15.75" customHeight="1">
      <c r="I353" s="18"/>
      <c r="J353" s="18"/>
      <c r="M353" s="19"/>
    </row>
    <row r="354" ht="15.75" customHeight="1">
      <c r="I354" s="18"/>
      <c r="J354" s="18"/>
      <c r="M354" s="19"/>
    </row>
    <row r="355" ht="15.75" customHeight="1">
      <c r="I355" s="18"/>
      <c r="J355" s="18"/>
      <c r="M355" s="19"/>
    </row>
    <row r="356" ht="15.75" customHeight="1">
      <c r="I356" s="18"/>
      <c r="J356" s="18"/>
      <c r="M356" s="19"/>
    </row>
    <row r="357" ht="15.75" customHeight="1">
      <c r="I357" s="18"/>
      <c r="J357" s="18"/>
      <c r="M357" s="19"/>
    </row>
    <row r="358" ht="15.75" customHeight="1">
      <c r="I358" s="18"/>
      <c r="J358" s="18"/>
      <c r="M358" s="19"/>
    </row>
    <row r="359" ht="15.75" customHeight="1">
      <c r="I359" s="18"/>
      <c r="J359" s="18"/>
      <c r="M359" s="19"/>
    </row>
    <row r="360" ht="15.75" customHeight="1">
      <c r="I360" s="18"/>
      <c r="J360" s="18"/>
      <c r="M360" s="19"/>
    </row>
    <row r="361" ht="15.75" customHeight="1">
      <c r="I361" s="18"/>
      <c r="J361" s="18"/>
      <c r="M361" s="19"/>
    </row>
    <row r="362" ht="15.75" customHeight="1">
      <c r="I362" s="18"/>
      <c r="J362" s="18"/>
      <c r="M362" s="19"/>
    </row>
    <row r="363" ht="15.75" customHeight="1">
      <c r="I363" s="18"/>
      <c r="J363" s="18"/>
      <c r="M363" s="19"/>
    </row>
    <row r="364" ht="15.75" customHeight="1">
      <c r="I364" s="18"/>
      <c r="J364" s="18"/>
      <c r="M364" s="19"/>
    </row>
    <row r="365" ht="15.75" customHeight="1">
      <c r="I365" s="18"/>
      <c r="J365" s="18"/>
      <c r="M365" s="19"/>
    </row>
    <row r="366" ht="15.75" customHeight="1">
      <c r="I366" s="18"/>
      <c r="J366" s="18"/>
      <c r="M366" s="19"/>
    </row>
    <row r="367" ht="15.75" customHeight="1">
      <c r="I367" s="18"/>
      <c r="J367" s="18"/>
      <c r="M367" s="19"/>
    </row>
    <row r="368" ht="15.75" customHeight="1">
      <c r="I368" s="18"/>
      <c r="J368" s="18"/>
      <c r="M368" s="19"/>
    </row>
    <row r="369" ht="15.75" customHeight="1">
      <c r="I369" s="18"/>
      <c r="J369" s="18"/>
      <c r="M369" s="19"/>
    </row>
    <row r="370" ht="15.75" customHeight="1">
      <c r="I370" s="18"/>
      <c r="J370" s="18"/>
      <c r="M370" s="19"/>
    </row>
    <row r="371" ht="15.75" customHeight="1">
      <c r="I371" s="18"/>
      <c r="J371" s="18"/>
      <c r="M371" s="19"/>
    </row>
    <row r="372" ht="15.75" customHeight="1">
      <c r="I372" s="18"/>
      <c r="J372" s="18"/>
      <c r="M372" s="19"/>
    </row>
    <row r="373" ht="15.75" customHeight="1">
      <c r="I373" s="18"/>
      <c r="J373" s="18"/>
      <c r="M373" s="19"/>
    </row>
    <row r="374" ht="15.75" customHeight="1">
      <c r="I374" s="18"/>
      <c r="J374" s="18"/>
      <c r="M374" s="19"/>
    </row>
    <row r="375" ht="15.75" customHeight="1">
      <c r="I375" s="18"/>
      <c r="J375" s="18"/>
      <c r="M375" s="19"/>
    </row>
    <row r="376" ht="15.75" customHeight="1">
      <c r="I376" s="18"/>
      <c r="J376" s="18"/>
      <c r="M376" s="19"/>
    </row>
    <row r="377" ht="15.75" customHeight="1">
      <c r="I377" s="18"/>
      <c r="J377" s="18"/>
      <c r="M377" s="19"/>
    </row>
    <row r="378" ht="15.75" customHeight="1">
      <c r="I378" s="18"/>
      <c r="J378" s="18"/>
      <c r="M378" s="19"/>
    </row>
    <row r="379" ht="15.75" customHeight="1">
      <c r="I379" s="18"/>
      <c r="J379" s="18"/>
      <c r="M379" s="19"/>
    </row>
    <row r="380" ht="15.75" customHeight="1">
      <c r="I380" s="18"/>
      <c r="J380" s="18"/>
      <c r="M380" s="19"/>
    </row>
    <row r="381" ht="15.75" customHeight="1">
      <c r="I381" s="18"/>
      <c r="J381" s="18"/>
      <c r="M381" s="19"/>
    </row>
    <row r="382" ht="15.75" customHeight="1">
      <c r="I382" s="18"/>
      <c r="J382" s="18"/>
      <c r="M382" s="19"/>
    </row>
    <row r="383" ht="15.75" customHeight="1">
      <c r="I383" s="18"/>
      <c r="J383" s="18"/>
      <c r="M383" s="19"/>
    </row>
    <row r="384" ht="15.75" customHeight="1">
      <c r="I384" s="18"/>
      <c r="J384" s="18"/>
      <c r="M384" s="19"/>
    </row>
    <row r="385" ht="15.75" customHeight="1">
      <c r="I385" s="18"/>
      <c r="J385" s="18"/>
      <c r="M385" s="19"/>
    </row>
    <row r="386" ht="15.75" customHeight="1">
      <c r="I386" s="18"/>
      <c r="J386" s="18"/>
      <c r="M386" s="19"/>
    </row>
    <row r="387" ht="15.75" customHeight="1">
      <c r="I387" s="18"/>
      <c r="J387" s="18"/>
      <c r="M387" s="19"/>
    </row>
    <row r="388" ht="15.75" customHeight="1">
      <c r="I388" s="18"/>
      <c r="J388" s="18"/>
      <c r="M388" s="19"/>
    </row>
    <row r="389" ht="15.75" customHeight="1">
      <c r="I389" s="18"/>
      <c r="J389" s="18"/>
      <c r="M389" s="19"/>
    </row>
    <row r="390" ht="15.75" customHeight="1">
      <c r="I390" s="18"/>
      <c r="J390" s="18"/>
      <c r="M390" s="19"/>
    </row>
    <row r="391" ht="15.75" customHeight="1">
      <c r="I391" s="18"/>
      <c r="J391" s="18"/>
      <c r="M391" s="19"/>
    </row>
    <row r="392" ht="15.75" customHeight="1">
      <c r="I392" s="18"/>
      <c r="J392" s="18"/>
      <c r="M392" s="19"/>
    </row>
    <row r="393" ht="15.75" customHeight="1">
      <c r="I393" s="18"/>
      <c r="J393" s="18"/>
      <c r="M393" s="19"/>
    </row>
    <row r="394" ht="15.75" customHeight="1">
      <c r="I394" s="18"/>
      <c r="J394" s="18"/>
      <c r="M394" s="19"/>
    </row>
    <row r="395" ht="15.75" customHeight="1">
      <c r="I395" s="18"/>
      <c r="J395" s="18"/>
      <c r="M395" s="19"/>
    </row>
    <row r="396" ht="15.75" customHeight="1">
      <c r="I396" s="18"/>
      <c r="J396" s="18"/>
      <c r="M396" s="19"/>
    </row>
    <row r="397" ht="15.75" customHeight="1">
      <c r="I397" s="18"/>
      <c r="J397" s="18"/>
      <c r="M397" s="19"/>
    </row>
    <row r="398" ht="15.75" customHeight="1">
      <c r="I398" s="18"/>
      <c r="J398" s="18"/>
      <c r="M398" s="19"/>
    </row>
    <row r="399" ht="15.75" customHeight="1">
      <c r="I399" s="18"/>
      <c r="J399" s="18"/>
      <c r="M399" s="19"/>
    </row>
    <row r="400" ht="15.75" customHeight="1">
      <c r="I400" s="18"/>
      <c r="J400" s="18"/>
      <c r="M400" s="19"/>
    </row>
    <row r="401" ht="15.75" customHeight="1">
      <c r="I401" s="18"/>
      <c r="J401" s="18"/>
      <c r="M401" s="19"/>
    </row>
    <row r="402" ht="15.75" customHeight="1">
      <c r="I402" s="18"/>
      <c r="J402" s="18"/>
      <c r="M402" s="19"/>
    </row>
    <row r="403" ht="15.75" customHeight="1">
      <c r="I403" s="18"/>
      <c r="J403" s="18"/>
      <c r="M403" s="19"/>
    </row>
    <row r="404" ht="15.75" customHeight="1">
      <c r="I404" s="18"/>
      <c r="J404" s="18"/>
      <c r="M404" s="19"/>
    </row>
    <row r="405" ht="15.75" customHeight="1">
      <c r="I405" s="18"/>
      <c r="J405" s="18"/>
      <c r="M405" s="19"/>
    </row>
    <row r="406" ht="15.75" customHeight="1">
      <c r="I406" s="18"/>
      <c r="J406" s="18"/>
      <c r="M406" s="19"/>
    </row>
    <row r="407" ht="15.75" customHeight="1">
      <c r="I407" s="18"/>
      <c r="J407" s="18"/>
      <c r="M407" s="19"/>
    </row>
    <row r="408" ht="15.75" customHeight="1">
      <c r="I408" s="18"/>
      <c r="J408" s="18"/>
      <c r="M408" s="19"/>
    </row>
    <row r="409" ht="15.75" customHeight="1">
      <c r="I409" s="18"/>
      <c r="J409" s="18"/>
      <c r="M409" s="19"/>
    </row>
    <row r="410" ht="15.75" customHeight="1">
      <c r="I410" s="18"/>
      <c r="J410" s="18"/>
      <c r="M410" s="19"/>
    </row>
    <row r="411" ht="15.75" customHeight="1">
      <c r="I411" s="18"/>
      <c r="J411" s="18"/>
      <c r="M411" s="19"/>
    </row>
    <row r="412" ht="15.75" customHeight="1">
      <c r="I412" s="18"/>
      <c r="J412" s="18"/>
      <c r="M412" s="19"/>
    </row>
    <row r="413" ht="15.75" customHeight="1">
      <c r="I413" s="18"/>
      <c r="J413" s="18"/>
      <c r="M413" s="19"/>
    </row>
    <row r="414" ht="15.75" customHeight="1">
      <c r="I414" s="18"/>
      <c r="J414" s="18"/>
      <c r="M414" s="19"/>
    </row>
    <row r="415" ht="15.75" customHeight="1">
      <c r="I415" s="18"/>
      <c r="J415" s="18"/>
      <c r="M415" s="19"/>
    </row>
    <row r="416" ht="15.75" customHeight="1">
      <c r="I416" s="18"/>
      <c r="J416" s="18"/>
      <c r="M416" s="19"/>
    </row>
    <row r="417" ht="15.75" customHeight="1">
      <c r="I417" s="18"/>
      <c r="J417" s="18"/>
      <c r="M417" s="19"/>
    </row>
    <row r="418" ht="15.75" customHeight="1">
      <c r="I418" s="18"/>
      <c r="J418" s="18"/>
      <c r="M418" s="19"/>
    </row>
    <row r="419" ht="15.75" customHeight="1">
      <c r="I419" s="18"/>
      <c r="J419" s="18"/>
      <c r="M419" s="19"/>
    </row>
    <row r="420" ht="15.75" customHeight="1">
      <c r="I420" s="18"/>
      <c r="J420" s="18"/>
      <c r="M420" s="19"/>
    </row>
    <row r="421" ht="15.75" customHeight="1">
      <c r="I421" s="18"/>
      <c r="J421" s="18"/>
      <c r="M421" s="19"/>
    </row>
    <row r="422" ht="15.75" customHeight="1">
      <c r="I422" s="18"/>
      <c r="J422" s="18"/>
      <c r="M422" s="19"/>
    </row>
    <row r="423" ht="15.75" customHeight="1">
      <c r="I423" s="18"/>
      <c r="J423" s="18"/>
      <c r="M423" s="19"/>
    </row>
    <row r="424" ht="15.75" customHeight="1">
      <c r="I424" s="18"/>
      <c r="J424" s="18"/>
      <c r="M424" s="19"/>
    </row>
    <row r="425" ht="15.75" customHeight="1">
      <c r="I425" s="18"/>
      <c r="J425" s="18"/>
      <c r="M425" s="19"/>
    </row>
    <row r="426" ht="15.75" customHeight="1">
      <c r="I426" s="18"/>
      <c r="J426" s="18"/>
      <c r="M426" s="19"/>
    </row>
    <row r="427" ht="15.75" customHeight="1">
      <c r="I427" s="18"/>
      <c r="J427" s="18"/>
      <c r="M427" s="19"/>
    </row>
    <row r="428" ht="15.75" customHeight="1">
      <c r="I428" s="18"/>
      <c r="J428" s="18"/>
      <c r="M428" s="19"/>
    </row>
    <row r="429" ht="15.75" customHeight="1">
      <c r="I429" s="18"/>
      <c r="J429" s="18"/>
      <c r="M429" s="19"/>
    </row>
    <row r="430" ht="15.75" customHeight="1">
      <c r="I430" s="18"/>
      <c r="J430" s="18"/>
      <c r="M430" s="19"/>
    </row>
    <row r="431" ht="15.75" customHeight="1">
      <c r="I431" s="18"/>
      <c r="J431" s="18"/>
      <c r="M431" s="19"/>
    </row>
    <row r="432" ht="15.75" customHeight="1">
      <c r="I432" s="18"/>
      <c r="J432" s="18"/>
      <c r="M432" s="19"/>
    </row>
    <row r="433" ht="15.75" customHeight="1">
      <c r="I433" s="18"/>
      <c r="J433" s="18"/>
      <c r="M433" s="19"/>
    </row>
    <row r="434" ht="15.75" customHeight="1">
      <c r="I434" s="18"/>
      <c r="J434" s="18"/>
      <c r="M434" s="19"/>
    </row>
    <row r="435" ht="15.75" customHeight="1">
      <c r="I435" s="18"/>
      <c r="J435" s="18"/>
      <c r="M435" s="19"/>
    </row>
    <row r="436" ht="15.75" customHeight="1">
      <c r="I436" s="18"/>
      <c r="J436" s="18"/>
      <c r="M436" s="19"/>
    </row>
    <row r="437" ht="15.75" customHeight="1">
      <c r="I437" s="18"/>
      <c r="J437" s="18"/>
      <c r="M437" s="19"/>
    </row>
    <row r="438" ht="15.75" customHeight="1">
      <c r="I438" s="18"/>
      <c r="J438" s="18"/>
      <c r="M438" s="19"/>
    </row>
    <row r="439" ht="15.75" customHeight="1">
      <c r="I439" s="18"/>
      <c r="J439" s="18"/>
      <c r="M439" s="19"/>
    </row>
    <row r="440" ht="15.75" customHeight="1">
      <c r="I440" s="18"/>
      <c r="J440" s="18"/>
      <c r="M440" s="19"/>
    </row>
    <row r="441" ht="15.75" customHeight="1">
      <c r="I441" s="18"/>
      <c r="J441" s="18"/>
      <c r="M441" s="19"/>
    </row>
    <row r="442" ht="15.75" customHeight="1">
      <c r="I442" s="18"/>
      <c r="J442" s="18"/>
      <c r="M442" s="19"/>
    </row>
    <row r="443" ht="15.75" customHeight="1">
      <c r="I443" s="18"/>
      <c r="J443" s="18"/>
      <c r="M443" s="19"/>
    </row>
    <row r="444" ht="15.75" customHeight="1">
      <c r="I444" s="18"/>
      <c r="J444" s="18"/>
      <c r="M444" s="19"/>
    </row>
    <row r="445" ht="15.75" customHeight="1">
      <c r="I445" s="18"/>
      <c r="J445" s="18"/>
      <c r="M445" s="19"/>
    </row>
    <row r="446" ht="15.75" customHeight="1">
      <c r="I446" s="18"/>
      <c r="J446" s="18"/>
      <c r="M446" s="19"/>
    </row>
    <row r="447" ht="15.75" customHeight="1">
      <c r="I447" s="18"/>
      <c r="J447" s="18"/>
      <c r="M447" s="19"/>
    </row>
    <row r="448" ht="15.75" customHeight="1">
      <c r="I448" s="18"/>
      <c r="J448" s="18"/>
      <c r="M448" s="19"/>
    </row>
    <row r="449" ht="15.75" customHeight="1">
      <c r="I449" s="18"/>
      <c r="J449" s="18"/>
      <c r="M449" s="19"/>
    </row>
    <row r="450" ht="15.75" customHeight="1">
      <c r="I450" s="18"/>
      <c r="J450" s="18"/>
      <c r="M450" s="19"/>
    </row>
    <row r="451" ht="15.75" customHeight="1">
      <c r="I451" s="18"/>
      <c r="J451" s="18"/>
      <c r="M451" s="19"/>
    </row>
    <row r="452" ht="15.75" customHeight="1">
      <c r="I452" s="18"/>
      <c r="J452" s="18"/>
      <c r="M452" s="19"/>
    </row>
    <row r="453" ht="15.75" customHeight="1">
      <c r="I453" s="18"/>
      <c r="J453" s="18"/>
      <c r="M453" s="19"/>
    </row>
    <row r="454" ht="15.75" customHeight="1">
      <c r="I454" s="18"/>
      <c r="J454" s="18"/>
      <c r="M454" s="19"/>
    </row>
    <row r="455" ht="15.75" customHeight="1">
      <c r="I455" s="18"/>
      <c r="J455" s="18"/>
      <c r="M455" s="19"/>
    </row>
    <row r="456" ht="15.75" customHeight="1">
      <c r="I456" s="18"/>
      <c r="J456" s="18"/>
      <c r="M456" s="19"/>
    </row>
    <row r="457" ht="15.75" customHeight="1">
      <c r="I457" s="18"/>
      <c r="J457" s="18"/>
      <c r="M457" s="19"/>
    </row>
    <row r="458" ht="15.75" customHeight="1">
      <c r="I458" s="18"/>
      <c r="J458" s="18"/>
      <c r="M458" s="19"/>
    </row>
    <row r="459" ht="15.75" customHeight="1">
      <c r="I459" s="18"/>
      <c r="J459" s="18"/>
      <c r="M459" s="19"/>
    </row>
    <row r="460" ht="15.75" customHeight="1">
      <c r="I460" s="18"/>
      <c r="J460" s="18"/>
      <c r="M460" s="19"/>
    </row>
    <row r="461" ht="15.75" customHeight="1">
      <c r="I461" s="18"/>
      <c r="J461" s="18"/>
      <c r="M461" s="19"/>
    </row>
    <row r="462" ht="15.75" customHeight="1">
      <c r="I462" s="18"/>
      <c r="J462" s="18"/>
      <c r="M462" s="19"/>
    </row>
    <row r="463" ht="15.75" customHeight="1">
      <c r="I463" s="18"/>
      <c r="J463" s="18"/>
      <c r="M463" s="19"/>
    </row>
    <row r="464" ht="15.75" customHeight="1">
      <c r="I464" s="18"/>
      <c r="J464" s="18"/>
      <c r="M464" s="19"/>
    </row>
    <row r="465" ht="15.75" customHeight="1">
      <c r="I465" s="18"/>
      <c r="J465" s="18"/>
      <c r="M465" s="19"/>
    </row>
    <row r="466" ht="15.75" customHeight="1">
      <c r="I466" s="18"/>
      <c r="J466" s="18"/>
      <c r="M466" s="19"/>
    </row>
    <row r="467" ht="15.75" customHeight="1">
      <c r="I467" s="18"/>
      <c r="J467" s="18"/>
      <c r="M467" s="19"/>
    </row>
    <row r="468" ht="15.75" customHeight="1">
      <c r="I468" s="18"/>
      <c r="J468" s="18"/>
      <c r="M468" s="19"/>
    </row>
    <row r="469" ht="15.75" customHeight="1">
      <c r="I469" s="18"/>
      <c r="J469" s="18"/>
      <c r="M469" s="19"/>
    </row>
    <row r="470" ht="15.75" customHeight="1">
      <c r="I470" s="18"/>
      <c r="J470" s="18"/>
      <c r="M470" s="19"/>
    </row>
    <row r="471" ht="15.75" customHeight="1">
      <c r="I471" s="18"/>
      <c r="J471" s="18"/>
      <c r="M471" s="19"/>
    </row>
    <row r="472" ht="15.75" customHeight="1">
      <c r="I472" s="18"/>
      <c r="J472" s="18"/>
      <c r="M472" s="19"/>
    </row>
    <row r="473" ht="15.75" customHeight="1">
      <c r="I473" s="18"/>
      <c r="J473" s="18"/>
      <c r="M473" s="19"/>
    </row>
    <row r="474" ht="15.75" customHeight="1">
      <c r="I474" s="18"/>
      <c r="J474" s="18"/>
      <c r="M474" s="19"/>
    </row>
    <row r="475" ht="15.75" customHeight="1">
      <c r="I475" s="18"/>
      <c r="J475" s="18"/>
      <c r="M475" s="19"/>
    </row>
    <row r="476" ht="15.75" customHeight="1">
      <c r="I476" s="18"/>
      <c r="J476" s="18"/>
      <c r="M476" s="19"/>
    </row>
    <row r="477" ht="15.75" customHeight="1">
      <c r="I477" s="18"/>
      <c r="J477" s="18"/>
      <c r="M477" s="19"/>
    </row>
    <row r="478" ht="15.75" customHeight="1">
      <c r="I478" s="18"/>
      <c r="J478" s="18"/>
      <c r="M478" s="19"/>
    </row>
    <row r="479" ht="15.75" customHeight="1">
      <c r="I479" s="18"/>
      <c r="J479" s="18"/>
      <c r="M479" s="19"/>
    </row>
    <row r="480" ht="15.75" customHeight="1">
      <c r="I480" s="18"/>
      <c r="J480" s="18"/>
      <c r="M480" s="19"/>
    </row>
    <row r="481" ht="15.75" customHeight="1">
      <c r="I481" s="18"/>
      <c r="J481" s="18"/>
      <c r="M481" s="19"/>
    </row>
    <row r="482" ht="15.75" customHeight="1">
      <c r="I482" s="18"/>
      <c r="J482" s="18"/>
      <c r="M482" s="19"/>
    </row>
    <row r="483" ht="15.75" customHeight="1">
      <c r="I483" s="18"/>
      <c r="J483" s="18"/>
      <c r="M483" s="19"/>
    </row>
    <row r="484" ht="15.75" customHeight="1">
      <c r="I484" s="18"/>
      <c r="J484" s="18"/>
      <c r="M484" s="19"/>
    </row>
    <row r="485" ht="15.75" customHeight="1">
      <c r="I485" s="18"/>
      <c r="J485" s="18"/>
      <c r="M485" s="19"/>
    </row>
    <row r="486" ht="15.75" customHeight="1">
      <c r="I486" s="18"/>
      <c r="J486" s="18"/>
      <c r="M486" s="19"/>
    </row>
    <row r="487" ht="15.75" customHeight="1">
      <c r="I487" s="18"/>
      <c r="J487" s="18"/>
      <c r="M487" s="19"/>
    </row>
    <row r="488" ht="15.75" customHeight="1">
      <c r="I488" s="18"/>
      <c r="J488" s="18"/>
      <c r="M488" s="19"/>
    </row>
    <row r="489" ht="15.75" customHeight="1">
      <c r="I489" s="18"/>
      <c r="J489" s="18"/>
      <c r="M489" s="19"/>
    </row>
    <row r="490" ht="15.75" customHeight="1">
      <c r="I490" s="18"/>
      <c r="J490" s="18"/>
      <c r="M490" s="19"/>
    </row>
    <row r="491" ht="15.75" customHeight="1">
      <c r="I491" s="18"/>
      <c r="J491" s="18"/>
      <c r="M491" s="19"/>
    </row>
    <row r="492" ht="15.75" customHeight="1">
      <c r="I492" s="18"/>
      <c r="J492" s="18"/>
      <c r="M492" s="19"/>
    </row>
    <row r="493" ht="15.75" customHeight="1">
      <c r="I493" s="18"/>
      <c r="J493" s="18"/>
      <c r="M493" s="19"/>
    </row>
    <row r="494" ht="15.75" customHeight="1">
      <c r="I494" s="18"/>
      <c r="J494" s="18"/>
      <c r="M494" s="19"/>
    </row>
    <row r="495" ht="15.75" customHeight="1">
      <c r="I495" s="18"/>
      <c r="J495" s="18"/>
      <c r="M495" s="19"/>
    </row>
    <row r="496" ht="15.75" customHeight="1">
      <c r="I496" s="18"/>
      <c r="J496" s="18"/>
      <c r="M496" s="19"/>
    </row>
    <row r="497" ht="15.75" customHeight="1">
      <c r="I497" s="18"/>
      <c r="J497" s="18"/>
      <c r="M497" s="19"/>
    </row>
    <row r="498" ht="15.75" customHeight="1">
      <c r="I498" s="18"/>
      <c r="J498" s="18"/>
      <c r="M498" s="19"/>
    </row>
    <row r="499" ht="15.75" customHeight="1">
      <c r="I499" s="18"/>
      <c r="J499" s="18"/>
      <c r="M499" s="19"/>
    </row>
    <row r="500" ht="15.75" customHeight="1">
      <c r="I500" s="18"/>
      <c r="J500" s="18"/>
      <c r="M500" s="19"/>
    </row>
    <row r="501" ht="15.75" customHeight="1">
      <c r="I501" s="18"/>
      <c r="J501" s="18"/>
      <c r="M501" s="19"/>
    </row>
    <row r="502" ht="15.75" customHeight="1">
      <c r="I502" s="18"/>
      <c r="J502" s="18"/>
      <c r="M502" s="19"/>
    </row>
    <row r="503" ht="15.75" customHeight="1">
      <c r="I503" s="18"/>
      <c r="J503" s="18"/>
      <c r="M503" s="19"/>
    </row>
    <row r="504" ht="15.75" customHeight="1">
      <c r="I504" s="18"/>
      <c r="J504" s="18"/>
      <c r="M504" s="19"/>
    </row>
    <row r="505" ht="15.75" customHeight="1">
      <c r="I505" s="18"/>
      <c r="J505" s="18"/>
      <c r="M505" s="19"/>
    </row>
    <row r="506" ht="15.75" customHeight="1">
      <c r="I506" s="18"/>
      <c r="J506" s="18"/>
      <c r="M506" s="19"/>
    </row>
    <row r="507" ht="15.75" customHeight="1">
      <c r="I507" s="18"/>
      <c r="J507" s="18"/>
      <c r="M507" s="19"/>
    </row>
    <row r="508" ht="15.75" customHeight="1">
      <c r="I508" s="18"/>
      <c r="J508" s="18"/>
      <c r="M508" s="19"/>
    </row>
    <row r="509" ht="15.75" customHeight="1">
      <c r="I509" s="18"/>
      <c r="J509" s="18"/>
      <c r="M509" s="19"/>
    </row>
    <row r="510" ht="15.75" customHeight="1">
      <c r="I510" s="18"/>
      <c r="J510" s="18"/>
      <c r="M510" s="19"/>
    </row>
    <row r="511" ht="15.75" customHeight="1">
      <c r="I511" s="18"/>
      <c r="J511" s="18"/>
      <c r="M511" s="19"/>
    </row>
    <row r="512" ht="15.75" customHeight="1">
      <c r="I512" s="18"/>
      <c r="J512" s="18"/>
      <c r="M512" s="19"/>
    </row>
    <row r="513" ht="15.75" customHeight="1">
      <c r="I513" s="18"/>
      <c r="J513" s="18"/>
      <c r="M513" s="19"/>
    </row>
    <row r="514" ht="15.75" customHeight="1">
      <c r="I514" s="18"/>
      <c r="J514" s="18"/>
      <c r="M514" s="19"/>
    </row>
    <row r="515" ht="15.75" customHeight="1">
      <c r="I515" s="18"/>
      <c r="J515" s="18"/>
      <c r="M515" s="19"/>
    </row>
    <row r="516" ht="15.75" customHeight="1">
      <c r="I516" s="18"/>
      <c r="J516" s="18"/>
      <c r="M516" s="19"/>
    </row>
    <row r="517" ht="15.75" customHeight="1">
      <c r="I517" s="18"/>
      <c r="J517" s="18"/>
      <c r="M517" s="19"/>
    </row>
    <row r="518" ht="15.75" customHeight="1">
      <c r="I518" s="18"/>
      <c r="J518" s="18"/>
      <c r="M518" s="19"/>
    </row>
    <row r="519" ht="15.75" customHeight="1">
      <c r="I519" s="18"/>
      <c r="J519" s="18"/>
      <c r="M519" s="19"/>
    </row>
    <row r="520" ht="15.75" customHeight="1">
      <c r="I520" s="18"/>
      <c r="J520" s="18"/>
      <c r="M520" s="19"/>
    </row>
    <row r="521" ht="15.75" customHeight="1">
      <c r="I521" s="18"/>
      <c r="J521" s="18"/>
      <c r="M521" s="19"/>
    </row>
    <row r="522" ht="15.75" customHeight="1">
      <c r="I522" s="18"/>
      <c r="J522" s="18"/>
      <c r="M522" s="19"/>
    </row>
    <row r="523" ht="15.75" customHeight="1">
      <c r="I523" s="18"/>
      <c r="J523" s="18"/>
      <c r="M523" s="19"/>
    </row>
    <row r="524" ht="15.75" customHeight="1">
      <c r="I524" s="18"/>
      <c r="J524" s="18"/>
      <c r="M524" s="19"/>
    </row>
    <row r="525" ht="15.75" customHeight="1">
      <c r="I525" s="18"/>
      <c r="J525" s="18"/>
      <c r="M525" s="19"/>
    </row>
    <row r="526" ht="15.75" customHeight="1">
      <c r="I526" s="18"/>
      <c r="J526" s="18"/>
      <c r="M526" s="19"/>
    </row>
    <row r="527" ht="15.75" customHeight="1">
      <c r="I527" s="18"/>
      <c r="J527" s="18"/>
      <c r="M527" s="19"/>
    </row>
    <row r="528" ht="15.75" customHeight="1">
      <c r="I528" s="18"/>
      <c r="J528" s="18"/>
      <c r="M528" s="19"/>
    </row>
    <row r="529" ht="15.75" customHeight="1">
      <c r="I529" s="18"/>
      <c r="J529" s="18"/>
      <c r="M529" s="19"/>
    </row>
    <row r="530" ht="15.75" customHeight="1">
      <c r="I530" s="18"/>
      <c r="J530" s="18"/>
      <c r="M530" s="19"/>
    </row>
    <row r="531" ht="15.75" customHeight="1">
      <c r="I531" s="18"/>
      <c r="J531" s="18"/>
      <c r="M531" s="19"/>
    </row>
    <row r="532" ht="15.75" customHeight="1">
      <c r="I532" s="18"/>
      <c r="J532" s="18"/>
      <c r="M532" s="19"/>
    </row>
    <row r="533" ht="15.75" customHeight="1">
      <c r="I533" s="18"/>
      <c r="J533" s="18"/>
      <c r="M533" s="19"/>
    </row>
    <row r="534" ht="15.75" customHeight="1">
      <c r="I534" s="18"/>
      <c r="J534" s="18"/>
      <c r="M534" s="19"/>
    </row>
    <row r="535" ht="15.75" customHeight="1">
      <c r="I535" s="18"/>
      <c r="J535" s="18"/>
      <c r="M535" s="19"/>
    </row>
    <row r="536" ht="15.75" customHeight="1">
      <c r="I536" s="18"/>
      <c r="J536" s="18"/>
      <c r="M536" s="19"/>
    </row>
    <row r="537" ht="15.75" customHeight="1">
      <c r="I537" s="18"/>
      <c r="J537" s="18"/>
      <c r="M537" s="19"/>
    </row>
    <row r="538" ht="15.75" customHeight="1">
      <c r="I538" s="18"/>
      <c r="J538" s="18"/>
      <c r="M538" s="19"/>
    </row>
    <row r="539" ht="15.75" customHeight="1">
      <c r="I539" s="18"/>
      <c r="J539" s="18"/>
      <c r="M539" s="19"/>
    </row>
    <row r="540" ht="15.75" customHeight="1">
      <c r="I540" s="18"/>
      <c r="J540" s="18"/>
      <c r="M540" s="19"/>
    </row>
    <row r="541" ht="15.75" customHeight="1">
      <c r="I541" s="18"/>
      <c r="J541" s="18"/>
      <c r="M541" s="19"/>
    </row>
    <row r="542" ht="15.75" customHeight="1">
      <c r="I542" s="18"/>
      <c r="J542" s="18"/>
      <c r="M542" s="19"/>
    </row>
    <row r="543" ht="15.75" customHeight="1">
      <c r="I543" s="18"/>
      <c r="J543" s="18"/>
      <c r="M543" s="19"/>
    </row>
    <row r="544" ht="15.75" customHeight="1">
      <c r="I544" s="18"/>
      <c r="J544" s="18"/>
      <c r="M544" s="19"/>
    </row>
    <row r="545" ht="15.75" customHeight="1">
      <c r="I545" s="18"/>
      <c r="J545" s="18"/>
      <c r="M545" s="19"/>
    </row>
    <row r="546" ht="15.75" customHeight="1">
      <c r="I546" s="18"/>
      <c r="J546" s="18"/>
      <c r="M546" s="19"/>
    </row>
    <row r="547" ht="15.75" customHeight="1">
      <c r="I547" s="18"/>
      <c r="J547" s="18"/>
      <c r="M547" s="19"/>
    </row>
    <row r="548" ht="15.75" customHeight="1">
      <c r="I548" s="18"/>
      <c r="J548" s="18"/>
      <c r="M548" s="19"/>
    </row>
    <row r="549" ht="15.75" customHeight="1">
      <c r="I549" s="18"/>
      <c r="J549" s="18"/>
      <c r="M549" s="19"/>
    </row>
    <row r="550" ht="15.75" customHeight="1">
      <c r="I550" s="18"/>
      <c r="J550" s="18"/>
      <c r="M550" s="19"/>
    </row>
    <row r="551" ht="15.75" customHeight="1">
      <c r="I551" s="18"/>
      <c r="J551" s="18"/>
      <c r="M551" s="19"/>
    </row>
    <row r="552" ht="15.75" customHeight="1">
      <c r="I552" s="18"/>
      <c r="J552" s="18"/>
      <c r="M552" s="19"/>
    </row>
    <row r="553" ht="15.75" customHeight="1">
      <c r="I553" s="18"/>
      <c r="J553" s="18"/>
      <c r="M553" s="19"/>
    </row>
    <row r="554" ht="15.75" customHeight="1">
      <c r="I554" s="18"/>
      <c r="J554" s="18"/>
      <c r="M554" s="19"/>
    </row>
    <row r="555" ht="15.75" customHeight="1">
      <c r="I555" s="18"/>
      <c r="J555" s="18"/>
      <c r="M555" s="19"/>
    </row>
    <row r="556" ht="15.75" customHeight="1">
      <c r="I556" s="18"/>
      <c r="J556" s="18"/>
      <c r="M556" s="19"/>
    </row>
    <row r="557" ht="15.75" customHeight="1">
      <c r="I557" s="18"/>
      <c r="J557" s="18"/>
      <c r="M557" s="19"/>
    </row>
    <row r="558" ht="15.75" customHeight="1">
      <c r="I558" s="18"/>
      <c r="J558" s="18"/>
      <c r="M558" s="19"/>
    </row>
    <row r="559" ht="15.75" customHeight="1">
      <c r="I559" s="18"/>
      <c r="J559" s="18"/>
      <c r="M559" s="19"/>
    </row>
    <row r="560" ht="15.75" customHeight="1">
      <c r="I560" s="18"/>
      <c r="J560" s="18"/>
      <c r="M560" s="19"/>
    </row>
    <row r="561" ht="15.75" customHeight="1">
      <c r="I561" s="18"/>
      <c r="J561" s="18"/>
      <c r="M561" s="19"/>
    </row>
    <row r="562" ht="15.75" customHeight="1">
      <c r="I562" s="18"/>
      <c r="J562" s="18"/>
      <c r="M562" s="19"/>
    </row>
    <row r="563" ht="15.75" customHeight="1">
      <c r="I563" s="18"/>
      <c r="J563" s="18"/>
      <c r="M563" s="19"/>
    </row>
    <row r="564" ht="15.75" customHeight="1">
      <c r="I564" s="18"/>
      <c r="J564" s="18"/>
      <c r="M564" s="19"/>
    </row>
    <row r="565" ht="15.75" customHeight="1">
      <c r="I565" s="18"/>
      <c r="J565" s="18"/>
      <c r="M565" s="19"/>
    </row>
    <row r="566" ht="15.75" customHeight="1">
      <c r="I566" s="18"/>
      <c r="J566" s="18"/>
      <c r="M566" s="19"/>
    </row>
    <row r="567" ht="15.75" customHeight="1">
      <c r="I567" s="18"/>
      <c r="J567" s="18"/>
      <c r="M567" s="19"/>
    </row>
    <row r="568" ht="15.75" customHeight="1">
      <c r="I568" s="18"/>
      <c r="J568" s="18"/>
      <c r="M568" s="19"/>
    </row>
    <row r="569" ht="15.75" customHeight="1">
      <c r="I569" s="18"/>
      <c r="J569" s="18"/>
      <c r="M569" s="19"/>
    </row>
    <row r="570" ht="15.75" customHeight="1">
      <c r="I570" s="18"/>
      <c r="J570" s="18"/>
      <c r="M570" s="19"/>
    </row>
    <row r="571" ht="15.75" customHeight="1">
      <c r="I571" s="18"/>
      <c r="J571" s="18"/>
      <c r="M571" s="19"/>
    </row>
    <row r="572" ht="15.75" customHeight="1">
      <c r="I572" s="18"/>
      <c r="J572" s="18"/>
      <c r="M572" s="19"/>
    </row>
    <row r="573" ht="15.75" customHeight="1">
      <c r="I573" s="18"/>
      <c r="J573" s="18"/>
      <c r="M573" s="19"/>
    </row>
    <row r="574" ht="15.75" customHeight="1">
      <c r="I574" s="18"/>
      <c r="J574" s="18"/>
      <c r="M574" s="19"/>
    </row>
    <row r="575" ht="15.75" customHeight="1">
      <c r="I575" s="18"/>
      <c r="J575" s="18"/>
      <c r="M575" s="19"/>
    </row>
    <row r="576" ht="15.75" customHeight="1">
      <c r="I576" s="18"/>
      <c r="J576" s="18"/>
      <c r="M576" s="19"/>
    </row>
    <row r="577" ht="15.75" customHeight="1">
      <c r="I577" s="18"/>
      <c r="J577" s="18"/>
      <c r="M577" s="19"/>
    </row>
    <row r="578" ht="15.75" customHeight="1">
      <c r="I578" s="18"/>
      <c r="J578" s="18"/>
      <c r="M578" s="19"/>
    </row>
    <row r="579" ht="15.75" customHeight="1">
      <c r="I579" s="18"/>
      <c r="J579" s="18"/>
      <c r="M579" s="19"/>
    </row>
    <row r="580" ht="15.75" customHeight="1">
      <c r="I580" s="18"/>
      <c r="J580" s="18"/>
      <c r="M580" s="19"/>
    </row>
    <row r="581" ht="15.75" customHeight="1">
      <c r="I581" s="18"/>
      <c r="J581" s="18"/>
      <c r="M581" s="19"/>
    </row>
    <row r="582" ht="15.75" customHeight="1">
      <c r="I582" s="18"/>
      <c r="J582" s="18"/>
      <c r="M582" s="19"/>
    </row>
    <row r="583" ht="15.75" customHeight="1">
      <c r="I583" s="18"/>
      <c r="J583" s="18"/>
      <c r="M583" s="19"/>
    </row>
    <row r="584" ht="15.75" customHeight="1">
      <c r="I584" s="18"/>
      <c r="J584" s="18"/>
      <c r="M584" s="19"/>
    </row>
    <row r="585" ht="15.75" customHeight="1">
      <c r="I585" s="18"/>
      <c r="J585" s="18"/>
      <c r="M585" s="19"/>
    </row>
    <row r="586" ht="15.75" customHeight="1">
      <c r="I586" s="18"/>
      <c r="J586" s="18"/>
      <c r="M586" s="19"/>
    </row>
    <row r="587" ht="15.75" customHeight="1">
      <c r="I587" s="18"/>
      <c r="J587" s="18"/>
      <c r="M587" s="19"/>
    </row>
    <row r="588" ht="15.75" customHeight="1">
      <c r="I588" s="18"/>
      <c r="J588" s="18"/>
      <c r="M588" s="19"/>
    </row>
    <row r="589" ht="15.75" customHeight="1">
      <c r="I589" s="18"/>
      <c r="J589" s="18"/>
      <c r="M589" s="19"/>
    </row>
    <row r="590" ht="15.75" customHeight="1">
      <c r="I590" s="18"/>
      <c r="J590" s="18"/>
      <c r="M590" s="19"/>
    </row>
    <row r="591" ht="15.75" customHeight="1">
      <c r="I591" s="18"/>
      <c r="J591" s="18"/>
      <c r="M591" s="19"/>
    </row>
    <row r="592" ht="15.75" customHeight="1">
      <c r="I592" s="18"/>
      <c r="J592" s="18"/>
      <c r="M592" s="19"/>
    </row>
    <row r="593" ht="15.75" customHeight="1">
      <c r="I593" s="18"/>
      <c r="J593" s="18"/>
      <c r="M593" s="19"/>
    </row>
    <row r="594" ht="15.75" customHeight="1">
      <c r="I594" s="18"/>
      <c r="J594" s="18"/>
      <c r="M594" s="19"/>
    </row>
    <row r="595" ht="15.75" customHeight="1">
      <c r="I595" s="18"/>
      <c r="J595" s="18"/>
      <c r="M595" s="19"/>
    </row>
    <row r="596" ht="15.75" customHeight="1">
      <c r="I596" s="18"/>
      <c r="J596" s="18"/>
      <c r="M596" s="19"/>
    </row>
    <row r="597" ht="15.75" customHeight="1">
      <c r="I597" s="18"/>
      <c r="J597" s="18"/>
      <c r="M597" s="19"/>
    </row>
    <row r="598" ht="15.75" customHeight="1">
      <c r="I598" s="18"/>
      <c r="J598" s="18"/>
      <c r="M598" s="19"/>
    </row>
    <row r="599" ht="15.75" customHeight="1">
      <c r="I599" s="18"/>
      <c r="J599" s="18"/>
      <c r="M599" s="19"/>
    </row>
    <row r="600" ht="15.75" customHeight="1">
      <c r="I600" s="18"/>
      <c r="J600" s="18"/>
      <c r="M600" s="19"/>
    </row>
    <row r="601" ht="15.75" customHeight="1">
      <c r="I601" s="18"/>
      <c r="J601" s="18"/>
      <c r="M601" s="19"/>
    </row>
    <row r="602" ht="15.75" customHeight="1">
      <c r="I602" s="18"/>
      <c r="J602" s="18"/>
      <c r="M602" s="19"/>
    </row>
    <row r="603" ht="15.75" customHeight="1">
      <c r="I603" s="18"/>
      <c r="J603" s="18"/>
      <c r="M603" s="19"/>
    </row>
    <row r="604" ht="15.75" customHeight="1">
      <c r="I604" s="18"/>
      <c r="J604" s="18"/>
      <c r="M604" s="19"/>
    </row>
    <row r="605" ht="15.75" customHeight="1">
      <c r="I605" s="18"/>
      <c r="J605" s="18"/>
      <c r="M605" s="19"/>
    </row>
    <row r="606" ht="15.75" customHeight="1">
      <c r="I606" s="18"/>
      <c r="J606" s="18"/>
      <c r="M606" s="19"/>
    </row>
    <row r="607" ht="15.75" customHeight="1">
      <c r="I607" s="18"/>
      <c r="J607" s="18"/>
      <c r="M607" s="19"/>
    </row>
    <row r="608" ht="15.75" customHeight="1">
      <c r="I608" s="18"/>
      <c r="J608" s="18"/>
      <c r="M608" s="19"/>
    </row>
    <row r="609" ht="15.75" customHeight="1">
      <c r="I609" s="18"/>
      <c r="J609" s="18"/>
      <c r="M609" s="19"/>
    </row>
    <row r="610" ht="15.75" customHeight="1">
      <c r="I610" s="18"/>
      <c r="J610" s="18"/>
      <c r="M610" s="19"/>
    </row>
    <row r="611" ht="15.75" customHeight="1">
      <c r="I611" s="18"/>
      <c r="J611" s="18"/>
      <c r="M611" s="19"/>
    </row>
    <row r="612" ht="15.75" customHeight="1">
      <c r="I612" s="18"/>
      <c r="J612" s="18"/>
      <c r="M612" s="19"/>
    </row>
    <row r="613" ht="15.75" customHeight="1">
      <c r="I613" s="18"/>
      <c r="J613" s="18"/>
      <c r="M613" s="19"/>
    </row>
    <row r="614" ht="15.75" customHeight="1">
      <c r="I614" s="18"/>
      <c r="J614" s="18"/>
      <c r="M614" s="19"/>
    </row>
    <row r="615" ht="15.75" customHeight="1">
      <c r="I615" s="18"/>
      <c r="J615" s="18"/>
      <c r="M615" s="19"/>
    </row>
    <row r="616" ht="15.75" customHeight="1">
      <c r="I616" s="18"/>
      <c r="J616" s="18"/>
      <c r="M616" s="19"/>
    </row>
    <row r="617" ht="15.75" customHeight="1">
      <c r="I617" s="18"/>
      <c r="J617" s="18"/>
      <c r="M617" s="19"/>
    </row>
    <row r="618" ht="15.75" customHeight="1">
      <c r="I618" s="18"/>
      <c r="J618" s="18"/>
      <c r="M618" s="19"/>
    </row>
    <row r="619" ht="15.75" customHeight="1">
      <c r="I619" s="18"/>
      <c r="J619" s="18"/>
      <c r="M619" s="19"/>
    </row>
    <row r="620" ht="15.75" customHeight="1">
      <c r="I620" s="18"/>
      <c r="J620" s="18"/>
      <c r="M620" s="19"/>
    </row>
    <row r="621" ht="15.75" customHeight="1">
      <c r="I621" s="18"/>
      <c r="J621" s="18"/>
      <c r="M621" s="19"/>
    </row>
    <row r="622" ht="15.75" customHeight="1">
      <c r="I622" s="18"/>
      <c r="J622" s="18"/>
      <c r="M622" s="19"/>
    </row>
    <row r="623" ht="15.75" customHeight="1">
      <c r="I623" s="18"/>
      <c r="J623" s="18"/>
      <c r="M623" s="19"/>
    </row>
    <row r="624" ht="15.75" customHeight="1">
      <c r="I624" s="18"/>
      <c r="J624" s="18"/>
      <c r="M624" s="19"/>
    </row>
    <row r="625" ht="15.75" customHeight="1">
      <c r="I625" s="18"/>
      <c r="J625" s="18"/>
      <c r="M625" s="19"/>
    </row>
    <row r="626" ht="15.75" customHeight="1">
      <c r="I626" s="18"/>
      <c r="J626" s="18"/>
      <c r="M626" s="19"/>
    </row>
    <row r="627" ht="15.75" customHeight="1">
      <c r="I627" s="18"/>
      <c r="J627" s="18"/>
      <c r="M627" s="19"/>
    </row>
    <row r="628" ht="15.75" customHeight="1">
      <c r="I628" s="18"/>
      <c r="J628" s="18"/>
      <c r="M628" s="19"/>
    </row>
    <row r="629" ht="15.75" customHeight="1">
      <c r="I629" s="18"/>
      <c r="J629" s="18"/>
      <c r="M629" s="19"/>
    </row>
    <row r="630" ht="15.75" customHeight="1">
      <c r="I630" s="18"/>
      <c r="J630" s="18"/>
      <c r="M630" s="19"/>
    </row>
    <row r="631" ht="15.75" customHeight="1">
      <c r="I631" s="18"/>
      <c r="J631" s="18"/>
      <c r="M631" s="19"/>
    </row>
    <row r="632" ht="15.75" customHeight="1">
      <c r="I632" s="18"/>
      <c r="J632" s="18"/>
      <c r="M632" s="19"/>
    </row>
    <row r="633" ht="15.75" customHeight="1">
      <c r="I633" s="18"/>
      <c r="J633" s="18"/>
      <c r="M633" s="19"/>
    </row>
    <row r="634" ht="15.75" customHeight="1">
      <c r="I634" s="18"/>
      <c r="J634" s="18"/>
      <c r="M634" s="19"/>
    </row>
    <row r="635" ht="15.75" customHeight="1">
      <c r="I635" s="18"/>
      <c r="J635" s="18"/>
      <c r="M635" s="19"/>
    </row>
    <row r="636" ht="15.75" customHeight="1">
      <c r="I636" s="18"/>
      <c r="J636" s="18"/>
      <c r="M636" s="19"/>
    </row>
    <row r="637" ht="15.75" customHeight="1">
      <c r="I637" s="18"/>
      <c r="J637" s="18"/>
      <c r="M637" s="19"/>
    </row>
    <row r="638" ht="15.75" customHeight="1">
      <c r="I638" s="18"/>
      <c r="J638" s="18"/>
      <c r="M638" s="19"/>
    </row>
    <row r="639" ht="15.75" customHeight="1">
      <c r="I639" s="18"/>
      <c r="J639" s="18"/>
      <c r="M639" s="19"/>
    </row>
    <row r="640" ht="15.75" customHeight="1">
      <c r="I640" s="18"/>
      <c r="J640" s="18"/>
      <c r="M640" s="19"/>
    </row>
    <row r="641" ht="15.75" customHeight="1">
      <c r="I641" s="18"/>
      <c r="J641" s="18"/>
      <c r="M641" s="19"/>
    </row>
    <row r="642" ht="15.75" customHeight="1">
      <c r="I642" s="18"/>
      <c r="J642" s="18"/>
      <c r="M642" s="19"/>
    </row>
    <row r="643" ht="15.75" customHeight="1">
      <c r="I643" s="18"/>
      <c r="J643" s="18"/>
      <c r="M643" s="19"/>
    </row>
    <row r="644" ht="15.75" customHeight="1">
      <c r="I644" s="18"/>
      <c r="J644" s="18"/>
      <c r="M644" s="19"/>
    </row>
    <row r="645" ht="15.75" customHeight="1">
      <c r="I645" s="18"/>
      <c r="J645" s="18"/>
      <c r="M645" s="19"/>
    </row>
    <row r="646" ht="15.75" customHeight="1">
      <c r="I646" s="18"/>
      <c r="J646" s="18"/>
      <c r="M646" s="19"/>
    </row>
    <row r="647" ht="15.75" customHeight="1">
      <c r="I647" s="18"/>
      <c r="J647" s="18"/>
      <c r="M647" s="19"/>
    </row>
    <row r="648" ht="15.75" customHeight="1">
      <c r="I648" s="18"/>
      <c r="J648" s="18"/>
      <c r="M648" s="19"/>
    </row>
    <row r="649" ht="15.75" customHeight="1">
      <c r="I649" s="18"/>
      <c r="J649" s="18"/>
      <c r="M649" s="19"/>
    </row>
    <row r="650" ht="15.75" customHeight="1">
      <c r="I650" s="18"/>
      <c r="J650" s="18"/>
      <c r="M650" s="19"/>
    </row>
    <row r="651" ht="15.75" customHeight="1">
      <c r="I651" s="18"/>
      <c r="J651" s="18"/>
      <c r="M651" s="19"/>
    </row>
    <row r="652" ht="15.75" customHeight="1">
      <c r="I652" s="18"/>
      <c r="J652" s="18"/>
      <c r="M652" s="19"/>
    </row>
    <row r="653" ht="15.75" customHeight="1">
      <c r="I653" s="18"/>
      <c r="J653" s="18"/>
      <c r="M653" s="19"/>
    </row>
    <row r="654" ht="15.75" customHeight="1">
      <c r="I654" s="18"/>
      <c r="J654" s="18"/>
      <c r="M654" s="19"/>
    </row>
    <row r="655" ht="15.75" customHeight="1">
      <c r="I655" s="18"/>
      <c r="J655" s="18"/>
      <c r="M655" s="19"/>
    </row>
    <row r="656" ht="15.75" customHeight="1">
      <c r="I656" s="18"/>
      <c r="J656" s="18"/>
      <c r="M656" s="19"/>
    </row>
    <row r="657" ht="15.75" customHeight="1">
      <c r="I657" s="18"/>
      <c r="J657" s="18"/>
      <c r="M657" s="19"/>
    </row>
    <row r="658" ht="15.75" customHeight="1">
      <c r="I658" s="18"/>
      <c r="J658" s="18"/>
      <c r="M658" s="19"/>
    </row>
    <row r="659" ht="15.75" customHeight="1">
      <c r="I659" s="18"/>
      <c r="J659" s="18"/>
      <c r="M659" s="19"/>
    </row>
    <row r="660" ht="15.75" customHeight="1">
      <c r="I660" s="18"/>
      <c r="J660" s="18"/>
      <c r="M660" s="19"/>
    </row>
    <row r="661" ht="15.75" customHeight="1">
      <c r="I661" s="18"/>
      <c r="J661" s="18"/>
      <c r="M661" s="19"/>
    </row>
    <row r="662" ht="15.75" customHeight="1">
      <c r="I662" s="18"/>
      <c r="J662" s="18"/>
      <c r="M662" s="19"/>
    </row>
    <row r="663" ht="15.75" customHeight="1">
      <c r="I663" s="18"/>
      <c r="J663" s="18"/>
      <c r="M663" s="19"/>
    </row>
    <row r="664" ht="15.75" customHeight="1">
      <c r="I664" s="18"/>
      <c r="J664" s="18"/>
      <c r="M664" s="19"/>
    </row>
    <row r="665" ht="15.75" customHeight="1">
      <c r="I665" s="18"/>
      <c r="J665" s="18"/>
      <c r="M665" s="19"/>
    </row>
    <row r="666" ht="15.75" customHeight="1">
      <c r="I666" s="18"/>
      <c r="J666" s="18"/>
      <c r="M666" s="19"/>
    </row>
    <row r="667" ht="15.75" customHeight="1">
      <c r="I667" s="18"/>
      <c r="J667" s="18"/>
      <c r="M667" s="19"/>
    </row>
    <row r="668" ht="15.75" customHeight="1">
      <c r="I668" s="18"/>
      <c r="J668" s="18"/>
      <c r="M668" s="19"/>
    </row>
    <row r="669" ht="15.75" customHeight="1">
      <c r="I669" s="18"/>
      <c r="J669" s="18"/>
      <c r="M669" s="19"/>
    </row>
    <row r="670" ht="15.75" customHeight="1">
      <c r="I670" s="18"/>
      <c r="J670" s="18"/>
      <c r="M670" s="19"/>
    </row>
    <row r="671" ht="15.75" customHeight="1">
      <c r="I671" s="18"/>
      <c r="J671" s="18"/>
      <c r="M671" s="19"/>
    </row>
    <row r="672" ht="15.75" customHeight="1">
      <c r="I672" s="18"/>
      <c r="J672" s="18"/>
      <c r="M672" s="19"/>
    </row>
    <row r="673" ht="15.75" customHeight="1">
      <c r="I673" s="18"/>
      <c r="J673" s="18"/>
      <c r="M673" s="19"/>
    </row>
    <row r="674" ht="15.75" customHeight="1">
      <c r="I674" s="18"/>
      <c r="J674" s="18"/>
      <c r="M674" s="19"/>
    </row>
    <row r="675" ht="15.75" customHeight="1">
      <c r="I675" s="18"/>
      <c r="J675" s="18"/>
      <c r="M675" s="19"/>
    </row>
    <row r="676" ht="15.75" customHeight="1">
      <c r="I676" s="18"/>
      <c r="J676" s="18"/>
      <c r="M676" s="19"/>
    </row>
    <row r="677" ht="15.75" customHeight="1">
      <c r="I677" s="18"/>
      <c r="J677" s="18"/>
      <c r="M677" s="19"/>
    </row>
    <row r="678" ht="15.75" customHeight="1">
      <c r="I678" s="18"/>
      <c r="J678" s="18"/>
      <c r="M678" s="19"/>
    </row>
    <row r="679" ht="15.75" customHeight="1">
      <c r="I679" s="18"/>
      <c r="J679" s="18"/>
      <c r="M679" s="19"/>
    </row>
    <row r="680" ht="15.75" customHeight="1">
      <c r="I680" s="18"/>
      <c r="J680" s="18"/>
      <c r="M680" s="19"/>
    </row>
    <row r="681" ht="15.75" customHeight="1">
      <c r="I681" s="18"/>
      <c r="J681" s="18"/>
      <c r="M681" s="19"/>
    </row>
    <row r="682" ht="15.75" customHeight="1">
      <c r="I682" s="18"/>
      <c r="J682" s="18"/>
      <c r="M682" s="19"/>
    </row>
    <row r="683" ht="15.75" customHeight="1">
      <c r="I683" s="18"/>
      <c r="J683" s="18"/>
      <c r="M683" s="19"/>
    </row>
    <row r="684" ht="15.75" customHeight="1">
      <c r="I684" s="18"/>
      <c r="J684" s="18"/>
      <c r="M684" s="19"/>
    </row>
    <row r="685" ht="15.75" customHeight="1">
      <c r="I685" s="18"/>
      <c r="J685" s="18"/>
      <c r="M685" s="19"/>
    </row>
    <row r="686" ht="15.75" customHeight="1">
      <c r="I686" s="18"/>
      <c r="J686" s="18"/>
      <c r="M686" s="19"/>
    </row>
    <row r="687" ht="15.75" customHeight="1">
      <c r="I687" s="18"/>
      <c r="J687" s="18"/>
      <c r="M687" s="19"/>
    </row>
    <row r="688" ht="15.75" customHeight="1">
      <c r="I688" s="18"/>
      <c r="J688" s="18"/>
      <c r="M688" s="19"/>
    </row>
    <row r="689" ht="15.75" customHeight="1">
      <c r="I689" s="18"/>
      <c r="J689" s="18"/>
      <c r="M689" s="19"/>
    </row>
    <row r="690" ht="15.75" customHeight="1">
      <c r="I690" s="18"/>
      <c r="J690" s="18"/>
      <c r="M690" s="19"/>
    </row>
    <row r="691" ht="15.75" customHeight="1">
      <c r="I691" s="18"/>
      <c r="J691" s="18"/>
      <c r="M691" s="19"/>
    </row>
    <row r="692" ht="15.75" customHeight="1">
      <c r="I692" s="18"/>
      <c r="J692" s="18"/>
      <c r="M692" s="19"/>
    </row>
    <row r="693" ht="15.75" customHeight="1">
      <c r="I693" s="18"/>
      <c r="J693" s="18"/>
      <c r="M693" s="19"/>
    </row>
    <row r="694" ht="15.75" customHeight="1">
      <c r="I694" s="18"/>
      <c r="J694" s="18"/>
      <c r="M694" s="19"/>
    </row>
    <row r="695" ht="15.75" customHeight="1">
      <c r="I695" s="18"/>
      <c r="J695" s="18"/>
      <c r="M695" s="19"/>
    </row>
    <row r="696" ht="15.75" customHeight="1">
      <c r="I696" s="18"/>
      <c r="J696" s="18"/>
      <c r="M696" s="19"/>
    </row>
    <row r="697" ht="15.75" customHeight="1">
      <c r="I697" s="18"/>
      <c r="J697" s="18"/>
      <c r="M697" s="19"/>
    </row>
    <row r="698" ht="15.75" customHeight="1">
      <c r="I698" s="18"/>
      <c r="J698" s="18"/>
      <c r="M698" s="19"/>
    </row>
    <row r="699" ht="15.75" customHeight="1">
      <c r="I699" s="18"/>
      <c r="J699" s="18"/>
      <c r="M699" s="19"/>
    </row>
    <row r="700" ht="15.75" customHeight="1">
      <c r="I700" s="18"/>
      <c r="J700" s="18"/>
      <c r="M700" s="19"/>
    </row>
    <row r="701" ht="15.75" customHeight="1">
      <c r="I701" s="18"/>
      <c r="J701" s="18"/>
      <c r="M701" s="19"/>
    </row>
    <row r="702" ht="15.75" customHeight="1">
      <c r="I702" s="18"/>
      <c r="J702" s="18"/>
      <c r="M702" s="19"/>
    </row>
    <row r="703" ht="15.75" customHeight="1">
      <c r="I703" s="18"/>
      <c r="J703" s="18"/>
      <c r="M703" s="19"/>
    </row>
    <row r="704" ht="15.75" customHeight="1">
      <c r="I704" s="18"/>
      <c r="J704" s="18"/>
      <c r="M704" s="19"/>
    </row>
    <row r="705" ht="15.75" customHeight="1">
      <c r="I705" s="18"/>
      <c r="J705" s="18"/>
      <c r="M705" s="19"/>
    </row>
    <row r="706" ht="15.75" customHeight="1">
      <c r="I706" s="18"/>
      <c r="J706" s="18"/>
      <c r="M706" s="19"/>
    </row>
    <row r="707" ht="15.75" customHeight="1">
      <c r="I707" s="18"/>
      <c r="J707" s="18"/>
      <c r="M707" s="19"/>
    </row>
    <row r="708" ht="15.75" customHeight="1">
      <c r="I708" s="18"/>
      <c r="J708" s="18"/>
      <c r="M708" s="19"/>
    </row>
    <row r="709" ht="15.75" customHeight="1">
      <c r="I709" s="18"/>
      <c r="J709" s="18"/>
      <c r="M709" s="19"/>
    </row>
    <row r="710" ht="15.75" customHeight="1">
      <c r="I710" s="18"/>
      <c r="J710" s="18"/>
      <c r="M710" s="19"/>
    </row>
    <row r="711" ht="15.75" customHeight="1">
      <c r="I711" s="18"/>
      <c r="J711" s="18"/>
      <c r="M711" s="19"/>
    </row>
    <row r="712" ht="15.75" customHeight="1">
      <c r="I712" s="18"/>
      <c r="J712" s="18"/>
      <c r="M712" s="19"/>
    </row>
    <row r="713" ht="15.75" customHeight="1">
      <c r="I713" s="18"/>
      <c r="J713" s="18"/>
      <c r="M713" s="19"/>
    </row>
    <row r="714" ht="15.75" customHeight="1">
      <c r="I714" s="18"/>
      <c r="J714" s="18"/>
      <c r="M714" s="19"/>
    </row>
    <row r="715" ht="15.75" customHeight="1">
      <c r="I715" s="18"/>
      <c r="J715" s="18"/>
      <c r="M715" s="19"/>
    </row>
    <row r="716" ht="15.75" customHeight="1">
      <c r="I716" s="18"/>
      <c r="J716" s="18"/>
      <c r="M716" s="19"/>
    </row>
    <row r="717" ht="15.75" customHeight="1">
      <c r="I717" s="18"/>
      <c r="J717" s="18"/>
      <c r="M717" s="19"/>
    </row>
    <row r="718" ht="15.75" customHeight="1">
      <c r="I718" s="18"/>
      <c r="J718" s="18"/>
      <c r="M718" s="19"/>
    </row>
    <row r="719" ht="15.75" customHeight="1">
      <c r="I719" s="18"/>
      <c r="J719" s="18"/>
      <c r="M719" s="19"/>
    </row>
    <row r="720" ht="15.75" customHeight="1">
      <c r="I720" s="18"/>
      <c r="J720" s="18"/>
      <c r="M720" s="19"/>
    </row>
    <row r="721" ht="15.75" customHeight="1">
      <c r="I721" s="18"/>
      <c r="J721" s="18"/>
      <c r="M721" s="19"/>
    </row>
    <row r="722" ht="15.75" customHeight="1">
      <c r="I722" s="18"/>
      <c r="J722" s="18"/>
      <c r="M722" s="19"/>
    </row>
    <row r="723" ht="15.75" customHeight="1">
      <c r="I723" s="18"/>
      <c r="J723" s="18"/>
      <c r="M723" s="19"/>
    </row>
    <row r="724" ht="15.75" customHeight="1">
      <c r="I724" s="18"/>
      <c r="J724" s="18"/>
      <c r="M724" s="19"/>
    </row>
    <row r="725" ht="15.75" customHeight="1">
      <c r="I725" s="18"/>
      <c r="J725" s="18"/>
      <c r="M725" s="19"/>
    </row>
    <row r="726" ht="15.75" customHeight="1">
      <c r="I726" s="18"/>
      <c r="J726" s="18"/>
      <c r="M726" s="19"/>
    </row>
    <row r="727" ht="15.75" customHeight="1">
      <c r="I727" s="18"/>
      <c r="J727" s="18"/>
      <c r="M727" s="19"/>
    </row>
    <row r="728" ht="15.75" customHeight="1">
      <c r="I728" s="18"/>
      <c r="J728" s="18"/>
      <c r="M728" s="19"/>
    </row>
    <row r="729" ht="15.75" customHeight="1">
      <c r="I729" s="18"/>
      <c r="J729" s="18"/>
      <c r="M729" s="19"/>
    </row>
    <row r="730" ht="15.75" customHeight="1">
      <c r="I730" s="18"/>
      <c r="J730" s="18"/>
      <c r="M730" s="19"/>
    </row>
    <row r="731" ht="15.75" customHeight="1">
      <c r="I731" s="18"/>
      <c r="J731" s="18"/>
      <c r="M731" s="19"/>
    </row>
    <row r="732" ht="15.75" customHeight="1">
      <c r="I732" s="18"/>
      <c r="J732" s="18"/>
      <c r="M732" s="19"/>
    </row>
    <row r="733" ht="15.75" customHeight="1">
      <c r="I733" s="18"/>
      <c r="J733" s="18"/>
      <c r="M733" s="19"/>
    </row>
    <row r="734" ht="15.75" customHeight="1">
      <c r="I734" s="18"/>
      <c r="J734" s="18"/>
      <c r="M734" s="19"/>
    </row>
    <row r="735" ht="15.75" customHeight="1">
      <c r="I735" s="18"/>
      <c r="J735" s="18"/>
      <c r="M735" s="19"/>
    </row>
    <row r="736" ht="15.75" customHeight="1">
      <c r="I736" s="18"/>
      <c r="J736" s="18"/>
      <c r="M736" s="19"/>
    </row>
    <row r="737" ht="15.75" customHeight="1">
      <c r="I737" s="18"/>
      <c r="J737" s="18"/>
      <c r="M737" s="19"/>
    </row>
    <row r="738" ht="15.75" customHeight="1">
      <c r="I738" s="18"/>
      <c r="J738" s="18"/>
      <c r="M738" s="19"/>
    </row>
    <row r="739" ht="15.75" customHeight="1">
      <c r="I739" s="18"/>
      <c r="J739" s="18"/>
      <c r="M739" s="19"/>
    </row>
    <row r="740" ht="15.75" customHeight="1">
      <c r="I740" s="18"/>
      <c r="J740" s="18"/>
      <c r="M740" s="19"/>
    </row>
    <row r="741" ht="15.75" customHeight="1">
      <c r="I741" s="18"/>
      <c r="J741" s="18"/>
      <c r="M741" s="19"/>
    </row>
    <row r="742" ht="15.75" customHeight="1">
      <c r="I742" s="18"/>
      <c r="J742" s="18"/>
      <c r="M742" s="19"/>
    </row>
    <row r="743" ht="15.75" customHeight="1">
      <c r="I743" s="18"/>
      <c r="J743" s="18"/>
      <c r="M743" s="19"/>
    </row>
    <row r="744" ht="15.75" customHeight="1">
      <c r="I744" s="18"/>
      <c r="J744" s="18"/>
      <c r="M744" s="19"/>
    </row>
    <row r="745" ht="15.75" customHeight="1">
      <c r="I745" s="18"/>
      <c r="J745" s="18"/>
      <c r="M745" s="19"/>
    </row>
    <row r="746" ht="15.75" customHeight="1">
      <c r="I746" s="18"/>
      <c r="J746" s="18"/>
      <c r="M746" s="19"/>
    </row>
    <row r="747" ht="15.75" customHeight="1">
      <c r="I747" s="18"/>
      <c r="J747" s="18"/>
      <c r="M747" s="19"/>
    </row>
    <row r="748" ht="15.75" customHeight="1">
      <c r="I748" s="18"/>
      <c r="J748" s="18"/>
      <c r="M748" s="19"/>
    </row>
    <row r="749" ht="15.75" customHeight="1">
      <c r="I749" s="18"/>
      <c r="J749" s="18"/>
      <c r="M749" s="19"/>
    </row>
    <row r="750" ht="15.75" customHeight="1">
      <c r="I750" s="18"/>
      <c r="J750" s="18"/>
      <c r="M750" s="19"/>
    </row>
    <row r="751" ht="15.75" customHeight="1">
      <c r="I751" s="18"/>
      <c r="J751" s="18"/>
      <c r="M751" s="19"/>
    </row>
    <row r="752" ht="15.75" customHeight="1">
      <c r="I752" s="18"/>
      <c r="J752" s="18"/>
      <c r="M752" s="19"/>
    </row>
    <row r="753" ht="15.75" customHeight="1">
      <c r="I753" s="18"/>
      <c r="J753" s="18"/>
      <c r="M753" s="19"/>
    </row>
    <row r="754" ht="15.75" customHeight="1">
      <c r="I754" s="18"/>
      <c r="J754" s="18"/>
      <c r="M754" s="19"/>
    </row>
    <row r="755" ht="15.75" customHeight="1">
      <c r="I755" s="18"/>
      <c r="J755" s="18"/>
      <c r="M755" s="19"/>
    </row>
    <row r="756" ht="15.75" customHeight="1">
      <c r="I756" s="18"/>
      <c r="J756" s="18"/>
      <c r="M756" s="19"/>
    </row>
    <row r="757" ht="15.75" customHeight="1">
      <c r="I757" s="18"/>
      <c r="J757" s="18"/>
      <c r="M757" s="19"/>
    </row>
    <row r="758" ht="15.75" customHeight="1">
      <c r="I758" s="18"/>
      <c r="J758" s="18"/>
      <c r="M758" s="19"/>
    </row>
    <row r="759" ht="15.75" customHeight="1">
      <c r="I759" s="18"/>
      <c r="J759" s="18"/>
      <c r="M759" s="19"/>
    </row>
    <row r="760" ht="15.75" customHeight="1">
      <c r="I760" s="18"/>
      <c r="J760" s="18"/>
      <c r="M760" s="19"/>
    </row>
    <row r="761" ht="15.75" customHeight="1">
      <c r="I761" s="18"/>
      <c r="J761" s="18"/>
      <c r="M761" s="19"/>
    </row>
    <row r="762" ht="15.75" customHeight="1">
      <c r="I762" s="18"/>
      <c r="J762" s="18"/>
      <c r="M762" s="19"/>
    </row>
    <row r="763" ht="15.75" customHeight="1">
      <c r="I763" s="18"/>
      <c r="J763" s="18"/>
      <c r="M763" s="19"/>
    </row>
    <row r="764" ht="15.75" customHeight="1">
      <c r="I764" s="18"/>
      <c r="J764" s="18"/>
      <c r="M764" s="19"/>
    </row>
    <row r="765" ht="15.75" customHeight="1">
      <c r="I765" s="18"/>
      <c r="J765" s="18"/>
      <c r="M765" s="19"/>
    </row>
    <row r="766" ht="15.75" customHeight="1">
      <c r="I766" s="18"/>
      <c r="J766" s="18"/>
      <c r="M766" s="19"/>
    </row>
    <row r="767" ht="15.75" customHeight="1">
      <c r="I767" s="18"/>
      <c r="J767" s="18"/>
      <c r="M767" s="19"/>
    </row>
    <row r="768" ht="15.75" customHeight="1">
      <c r="I768" s="18"/>
      <c r="J768" s="18"/>
      <c r="M768" s="19"/>
    </row>
    <row r="769" ht="15.75" customHeight="1">
      <c r="I769" s="18"/>
      <c r="J769" s="18"/>
      <c r="M769" s="19"/>
    </row>
    <row r="770" ht="15.75" customHeight="1">
      <c r="I770" s="18"/>
      <c r="J770" s="18"/>
      <c r="M770" s="19"/>
    </row>
    <row r="771" ht="15.75" customHeight="1">
      <c r="I771" s="18"/>
      <c r="J771" s="18"/>
      <c r="M771" s="19"/>
    </row>
    <row r="772" ht="15.75" customHeight="1">
      <c r="I772" s="18"/>
      <c r="J772" s="18"/>
      <c r="M772" s="19"/>
    </row>
    <row r="773" ht="15.75" customHeight="1">
      <c r="I773" s="18"/>
      <c r="J773" s="18"/>
      <c r="M773" s="19"/>
    </row>
    <row r="774" ht="15.75" customHeight="1">
      <c r="I774" s="18"/>
      <c r="J774" s="18"/>
      <c r="M774" s="19"/>
    </row>
    <row r="775" ht="15.75" customHeight="1">
      <c r="I775" s="18"/>
      <c r="J775" s="18"/>
      <c r="M775" s="19"/>
    </row>
    <row r="776" ht="15.75" customHeight="1">
      <c r="I776" s="18"/>
      <c r="J776" s="18"/>
      <c r="M776" s="19"/>
    </row>
    <row r="777" ht="15.75" customHeight="1">
      <c r="I777" s="18"/>
      <c r="J777" s="18"/>
      <c r="M777" s="19"/>
    </row>
    <row r="778" ht="15.75" customHeight="1">
      <c r="I778" s="18"/>
      <c r="J778" s="18"/>
      <c r="M778" s="19"/>
    </row>
    <row r="779" ht="15.75" customHeight="1">
      <c r="I779" s="18"/>
      <c r="J779" s="18"/>
      <c r="M779" s="19"/>
    </row>
    <row r="780" ht="15.75" customHeight="1">
      <c r="I780" s="18"/>
      <c r="J780" s="18"/>
      <c r="M780" s="19"/>
    </row>
    <row r="781" ht="15.75" customHeight="1">
      <c r="I781" s="18"/>
      <c r="J781" s="18"/>
      <c r="M781" s="19"/>
    </row>
    <row r="782" ht="15.75" customHeight="1">
      <c r="I782" s="18"/>
      <c r="J782" s="18"/>
      <c r="M782" s="19"/>
    </row>
    <row r="783" ht="15.75" customHeight="1">
      <c r="I783" s="18"/>
      <c r="J783" s="18"/>
      <c r="M783" s="19"/>
    </row>
    <row r="784" ht="15.75" customHeight="1">
      <c r="I784" s="18"/>
      <c r="J784" s="18"/>
      <c r="M784" s="19"/>
    </row>
    <row r="785" ht="15.75" customHeight="1">
      <c r="I785" s="18"/>
      <c r="J785" s="18"/>
      <c r="M785" s="19"/>
    </row>
    <row r="786" ht="15.75" customHeight="1">
      <c r="I786" s="18"/>
      <c r="J786" s="18"/>
      <c r="M786" s="19"/>
    </row>
    <row r="787" ht="15.75" customHeight="1">
      <c r="I787" s="18"/>
      <c r="J787" s="18"/>
      <c r="M787" s="19"/>
    </row>
    <row r="788" ht="15.75" customHeight="1">
      <c r="I788" s="18"/>
      <c r="J788" s="18"/>
      <c r="M788" s="19"/>
    </row>
    <row r="789" ht="15.75" customHeight="1">
      <c r="I789" s="18"/>
      <c r="J789" s="18"/>
      <c r="M789" s="19"/>
    </row>
    <row r="790" ht="15.75" customHeight="1">
      <c r="I790" s="18"/>
      <c r="J790" s="18"/>
      <c r="M790" s="19"/>
    </row>
    <row r="791" ht="15.75" customHeight="1">
      <c r="I791" s="18"/>
      <c r="J791" s="18"/>
      <c r="M791" s="19"/>
    </row>
    <row r="792" ht="15.75" customHeight="1">
      <c r="I792" s="18"/>
      <c r="J792" s="18"/>
      <c r="M792" s="19"/>
    </row>
    <row r="793" ht="15.75" customHeight="1">
      <c r="I793" s="18"/>
      <c r="J793" s="18"/>
      <c r="M793" s="19"/>
    </row>
    <row r="794" ht="15.75" customHeight="1">
      <c r="I794" s="18"/>
      <c r="J794" s="18"/>
      <c r="M794" s="19"/>
    </row>
    <row r="795" ht="15.75" customHeight="1">
      <c r="I795" s="18"/>
      <c r="J795" s="18"/>
      <c r="M795" s="19"/>
    </row>
    <row r="796" ht="15.75" customHeight="1">
      <c r="I796" s="18"/>
      <c r="J796" s="18"/>
      <c r="M796" s="19"/>
    </row>
    <row r="797" ht="15.75" customHeight="1">
      <c r="I797" s="18"/>
      <c r="J797" s="18"/>
      <c r="M797" s="19"/>
    </row>
    <row r="798" ht="15.75" customHeight="1">
      <c r="I798" s="18"/>
      <c r="J798" s="18"/>
      <c r="M798" s="19"/>
    </row>
    <row r="799" ht="15.75" customHeight="1">
      <c r="I799" s="18"/>
      <c r="J799" s="18"/>
      <c r="M799" s="19"/>
    </row>
    <row r="800" ht="15.75" customHeight="1">
      <c r="I800" s="18"/>
      <c r="J800" s="18"/>
      <c r="M800" s="19"/>
    </row>
    <row r="801" ht="15.75" customHeight="1">
      <c r="I801" s="18"/>
      <c r="J801" s="18"/>
      <c r="M801" s="19"/>
    </row>
    <row r="802" ht="15.75" customHeight="1">
      <c r="I802" s="18"/>
      <c r="J802" s="18"/>
      <c r="M802" s="19"/>
    </row>
    <row r="803" ht="15.75" customHeight="1">
      <c r="I803" s="18"/>
      <c r="J803" s="18"/>
      <c r="M803" s="19"/>
    </row>
    <row r="804" ht="15.75" customHeight="1">
      <c r="I804" s="18"/>
      <c r="J804" s="18"/>
      <c r="M804" s="19"/>
    </row>
    <row r="805" ht="15.75" customHeight="1">
      <c r="I805" s="18"/>
      <c r="J805" s="18"/>
      <c r="M805" s="19"/>
    </row>
    <row r="806" ht="15.75" customHeight="1">
      <c r="I806" s="18"/>
      <c r="J806" s="18"/>
      <c r="M806" s="19"/>
    </row>
    <row r="807" ht="15.75" customHeight="1">
      <c r="I807" s="18"/>
      <c r="J807" s="18"/>
      <c r="M807" s="19"/>
    </row>
    <row r="808" ht="15.75" customHeight="1">
      <c r="I808" s="18"/>
      <c r="J808" s="18"/>
      <c r="M808" s="19"/>
    </row>
    <row r="809" ht="15.75" customHeight="1">
      <c r="I809" s="18"/>
      <c r="J809" s="18"/>
      <c r="M809" s="19"/>
    </row>
    <row r="810" ht="15.75" customHeight="1">
      <c r="I810" s="18"/>
      <c r="J810" s="18"/>
      <c r="M810" s="19"/>
    </row>
    <row r="811" ht="15.75" customHeight="1">
      <c r="I811" s="18"/>
      <c r="J811" s="18"/>
      <c r="M811" s="19"/>
    </row>
    <row r="812" ht="15.75" customHeight="1">
      <c r="I812" s="18"/>
      <c r="J812" s="18"/>
      <c r="M812" s="19"/>
    </row>
    <row r="813" ht="15.75" customHeight="1">
      <c r="I813" s="18"/>
      <c r="J813" s="18"/>
      <c r="M813" s="19"/>
    </row>
    <row r="814" ht="15.75" customHeight="1">
      <c r="I814" s="18"/>
      <c r="J814" s="18"/>
      <c r="M814" s="19"/>
    </row>
    <row r="815" ht="15.75" customHeight="1">
      <c r="I815" s="18"/>
      <c r="J815" s="18"/>
      <c r="M815" s="19"/>
    </row>
    <row r="816" ht="15.75" customHeight="1">
      <c r="I816" s="18"/>
      <c r="J816" s="18"/>
      <c r="M816" s="19"/>
    </row>
    <row r="817" ht="15.75" customHeight="1">
      <c r="I817" s="18"/>
      <c r="J817" s="18"/>
      <c r="M817" s="19"/>
    </row>
    <row r="818" ht="15.75" customHeight="1">
      <c r="I818" s="18"/>
      <c r="J818" s="18"/>
      <c r="M818" s="19"/>
    </row>
    <row r="819" ht="15.75" customHeight="1">
      <c r="I819" s="18"/>
      <c r="J819" s="18"/>
      <c r="M819" s="19"/>
    </row>
    <row r="820" ht="15.75" customHeight="1">
      <c r="I820" s="18"/>
      <c r="J820" s="18"/>
      <c r="M820" s="19"/>
    </row>
    <row r="821" ht="15.75" customHeight="1">
      <c r="I821" s="18"/>
      <c r="J821" s="18"/>
      <c r="M821" s="19"/>
    </row>
    <row r="822" ht="15.75" customHeight="1">
      <c r="I822" s="18"/>
      <c r="J822" s="18"/>
      <c r="M822" s="19"/>
    </row>
    <row r="823" ht="15.75" customHeight="1">
      <c r="I823" s="18"/>
      <c r="J823" s="18"/>
      <c r="M823" s="19"/>
    </row>
    <row r="824" ht="15.75" customHeight="1">
      <c r="I824" s="18"/>
      <c r="J824" s="18"/>
      <c r="M824" s="19"/>
    </row>
    <row r="825" ht="15.75" customHeight="1">
      <c r="I825" s="18"/>
      <c r="J825" s="18"/>
      <c r="M825" s="19"/>
    </row>
    <row r="826" ht="15.75" customHeight="1">
      <c r="I826" s="18"/>
      <c r="J826" s="18"/>
      <c r="M826" s="19"/>
    </row>
    <row r="827" ht="15.75" customHeight="1">
      <c r="I827" s="18"/>
      <c r="J827" s="18"/>
      <c r="M827" s="19"/>
    </row>
    <row r="828" ht="15.75" customHeight="1">
      <c r="I828" s="18"/>
      <c r="J828" s="18"/>
      <c r="M828" s="19"/>
    </row>
    <row r="829" ht="15.75" customHeight="1">
      <c r="I829" s="18"/>
      <c r="J829" s="18"/>
      <c r="M829" s="19"/>
    </row>
    <row r="830" ht="15.75" customHeight="1">
      <c r="I830" s="18"/>
      <c r="J830" s="18"/>
      <c r="M830" s="19"/>
    </row>
    <row r="831" ht="15.75" customHeight="1">
      <c r="I831" s="18"/>
      <c r="J831" s="18"/>
      <c r="M831" s="19"/>
    </row>
    <row r="832" ht="15.75" customHeight="1">
      <c r="I832" s="18"/>
      <c r="J832" s="18"/>
      <c r="M832" s="19"/>
    </row>
    <row r="833" ht="15.75" customHeight="1">
      <c r="I833" s="18"/>
      <c r="J833" s="18"/>
      <c r="M833" s="19"/>
    </row>
    <row r="834" ht="15.75" customHeight="1">
      <c r="I834" s="18"/>
      <c r="J834" s="18"/>
      <c r="M834" s="19"/>
    </row>
    <row r="835" ht="15.75" customHeight="1">
      <c r="I835" s="18"/>
      <c r="J835" s="18"/>
      <c r="M835" s="19"/>
    </row>
    <row r="836" ht="15.75" customHeight="1">
      <c r="I836" s="18"/>
      <c r="J836" s="18"/>
      <c r="M836" s="19"/>
    </row>
    <row r="837" ht="15.75" customHeight="1">
      <c r="I837" s="18"/>
      <c r="J837" s="18"/>
      <c r="M837" s="19"/>
    </row>
    <row r="838" ht="15.75" customHeight="1">
      <c r="I838" s="18"/>
      <c r="J838" s="18"/>
      <c r="M838" s="19"/>
    </row>
    <row r="839" ht="15.75" customHeight="1">
      <c r="I839" s="18"/>
      <c r="J839" s="18"/>
      <c r="M839" s="19"/>
    </row>
    <row r="840" ht="15.75" customHeight="1">
      <c r="I840" s="18"/>
      <c r="J840" s="18"/>
      <c r="M840" s="19"/>
    </row>
    <row r="841" ht="15.75" customHeight="1">
      <c r="I841" s="18"/>
      <c r="J841" s="18"/>
      <c r="M841" s="19"/>
    </row>
    <row r="842" ht="15.75" customHeight="1">
      <c r="I842" s="18"/>
      <c r="J842" s="18"/>
      <c r="M842" s="19"/>
    </row>
    <row r="843" ht="15.75" customHeight="1">
      <c r="I843" s="18"/>
      <c r="J843" s="18"/>
      <c r="M843" s="19"/>
    </row>
    <row r="844" ht="15.75" customHeight="1">
      <c r="I844" s="18"/>
      <c r="J844" s="18"/>
      <c r="M844" s="19"/>
    </row>
    <row r="845" ht="15.75" customHeight="1">
      <c r="I845" s="18"/>
      <c r="J845" s="18"/>
      <c r="M845" s="19"/>
    </row>
    <row r="846" ht="15.75" customHeight="1">
      <c r="I846" s="18"/>
      <c r="J846" s="18"/>
      <c r="M846" s="19"/>
    </row>
    <row r="847" ht="15.75" customHeight="1">
      <c r="I847" s="18"/>
      <c r="J847" s="18"/>
      <c r="M847" s="19"/>
    </row>
    <row r="848" ht="15.75" customHeight="1">
      <c r="I848" s="18"/>
      <c r="J848" s="18"/>
      <c r="M848" s="19"/>
    </row>
    <row r="849" ht="15.75" customHeight="1">
      <c r="I849" s="18"/>
      <c r="J849" s="18"/>
      <c r="M849" s="19"/>
    </row>
    <row r="850" ht="15.75" customHeight="1">
      <c r="I850" s="18"/>
      <c r="J850" s="18"/>
      <c r="M850" s="19"/>
    </row>
    <row r="851" ht="15.75" customHeight="1">
      <c r="I851" s="18"/>
      <c r="J851" s="18"/>
      <c r="M851" s="19"/>
    </row>
    <row r="852" ht="15.75" customHeight="1">
      <c r="I852" s="18"/>
      <c r="J852" s="18"/>
      <c r="M852" s="19"/>
    </row>
    <row r="853" ht="15.75" customHeight="1">
      <c r="I853" s="18"/>
      <c r="J853" s="18"/>
      <c r="M853" s="19"/>
    </row>
    <row r="854" ht="15.75" customHeight="1">
      <c r="I854" s="18"/>
      <c r="J854" s="18"/>
      <c r="M854" s="19"/>
    </row>
    <row r="855" ht="15.75" customHeight="1">
      <c r="I855" s="18"/>
      <c r="J855" s="18"/>
      <c r="M855" s="19"/>
    </row>
    <row r="856" ht="15.75" customHeight="1">
      <c r="I856" s="18"/>
      <c r="J856" s="18"/>
      <c r="M856" s="19"/>
    </row>
    <row r="857" ht="15.75" customHeight="1">
      <c r="I857" s="18"/>
      <c r="J857" s="18"/>
      <c r="M857" s="19"/>
    </row>
    <row r="858" ht="15.75" customHeight="1">
      <c r="I858" s="18"/>
      <c r="J858" s="18"/>
      <c r="M858" s="19"/>
    </row>
    <row r="859" ht="15.75" customHeight="1">
      <c r="I859" s="18"/>
      <c r="J859" s="18"/>
      <c r="M859" s="19"/>
    </row>
    <row r="860" ht="15.75" customHeight="1">
      <c r="I860" s="18"/>
      <c r="J860" s="18"/>
      <c r="M860" s="19"/>
    </row>
    <row r="861" ht="15.75" customHeight="1">
      <c r="I861" s="18"/>
      <c r="J861" s="18"/>
      <c r="M861" s="19"/>
    </row>
    <row r="862" ht="15.75" customHeight="1">
      <c r="I862" s="18"/>
      <c r="J862" s="18"/>
      <c r="M862" s="19"/>
    </row>
    <row r="863" ht="15.75" customHeight="1">
      <c r="I863" s="18"/>
      <c r="J863" s="18"/>
      <c r="M863" s="19"/>
    </row>
    <row r="864" ht="15.75" customHeight="1">
      <c r="I864" s="18"/>
      <c r="J864" s="18"/>
      <c r="M864" s="19"/>
    </row>
    <row r="865" ht="15.75" customHeight="1">
      <c r="I865" s="18"/>
      <c r="J865" s="18"/>
      <c r="M865" s="19"/>
    </row>
    <row r="866" ht="15.75" customHeight="1">
      <c r="I866" s="18"/>
      <c r="J866" s="18"/>
      <c r="M866" s="19"/>
    </row>
    <row r="867" ht="15.75" customHeight="1">
      <c r="I867" s="18"/>
      <c r="J867" s="18"/>
      <c r="M867" s="19"/>
    </row>
    <row r="868" ht="15.75" customHeight="1">
      <c r="I868" s="18"/>
      <c r="J868" s="18"/>
      <c r="M868" s="19"/>
    </row>
    <row r="869" ht="15.75" customHeight="1">
      <c r="I869" s="18"/>
      <c r="J869" s="18"/>
      <c r="M869" s="19"/>
    </row>
    <row r="870" ht="15.75" customHeight="1">
      <c r="I870" s="18"/>
      <c r="J870" s="18"/>
      <c r="M870" s="19"/>
    </row>
    <row r="871" ht="15.75" customHeight="1">
      <c r="I871" s="18"/>
      <c r="J871" s="18"/>
      <c r="M871" s="19"/>
    </row>
    <row r="872" ht="15.75" customHeight="1">
      <c r="I872" s="18"/>
      <c r="J872" s="18"/>
      <c r="M872" s="19"/>
    </row>
    <row r="873" ht="15.75" customHeight="1">
      <c r="I873" s="18"/>
      <c r="J873" s="18"/>
      <c r="M873" s="19"/>
    </row>
    <row r="874" ht="15.75" customHeight="1">
      <c r="I874" s="18"/>
      <c r="J874" s="18"/>
      <c r="M874" s="19"/>
    </row>
    <row r="875" ht="15.75" customHeight="1">
      <c r="I875" s="18"/>
      <c r="J875" s="18"/>
      <c r="M875" s="19"/>
    </row>
    <row r="876" ht="15.75" customHeight="1">
      <c r="I876" s="18"/>
      <c r="J876" s="18"/>
      <c r="M876" s="19"/>
    </row>
    <row r="877" ht="15.75" customHeight="1">
      <c r="I877" s="18"/>
      <c r="J877" s="18"/>
      <c r="M877" s="19"/>
    </row>
    <row r="878" ht="15.75" customHeight="1">
      <c r="I878" s="18"/>
      <c r="J878" s="18"/>
      <c r="M878" s="19"/>
    </row>
    <row r="879" ht="15.75" customHeight="1">
      <c r="I879" s="18"/>
      <c r="J879" s="18"/>
      <c r="M879" s="19"/>
    </row>
    <row r="880" ht="15.75" customHeight="1">
      <c r="I880" s="18"/>
      <c r="J880" s="18"/>
      <c r="M880" s="19"/>
    </row>
    <row r="881" ht="15.75" customHeight="1">
      <c r="I881" s="18"/>
      <c r="J881" s="18"/>
      <c r="M881" s="19"/>
    </row>
    <row r="882" ht="15.75" customHeight="1">
      <c r="I882" s="18"/>
      <c r="J882" s="18"/>
      <c r="M882" s="19"/>
    </row>
    <row r="883" ht="15.75" customHeight="1">
      <c r="I883" s="18"/>
      <c r="J883" s="18"/>
      <c r="M883" s="19"/>
    </row>
    <row r="884" ht="15.75" customHeight="1">
      <c r="I884" s="18"/>
      <c r="J884" s="18"/>
      <c r="M884" s="19"/>
    </row>
    <row r="885" ht="15.75" customHeight="1">
      <c r="I885" s="18"/>
      <c r="J885" s="18"/>
      <c r="M885" s="19"/>
    </row>
    <row r="886" ht="15.75" customHeight="1">
      <c r="I886" s="18"/>
      <c r="J886" s="18"/>
      <c r="M886" s="19"/>
    </row>
    <row r="887" ht="15.75" customHeight="1">
      <c r="I887" s="18"/>
      <c r="J887" s="18"/>
      <c r="M887" s="19"/>
    </row>
    <row r="888" ht="15.75" customHeight="1">
      <c r="I888" s="18"/>
      <c r="J888" s="18"/>
      <c r="M888" s="19"/>
    </row>
    <row r="889" ht="15.75" customHeight="1">
      <c r="I889" s="18"/>
      <c r="J889" s="18"/>
      <c r="M889" s="19"/>
    </row>
    <row r="890" ht="15.75" customHeight="1">
      <c r="I890" s="18"/>
      <c r="J890" s="18"/>
      <c r="M890" s="19"/>
    </row>
    <row r="891" ht="15.75" customHeight="1">
      <c r="I891" s="18"/>
      <c r="J891" s="18"/>
      <c r="M891" s="19"/>
    </row>
    <row r="892" ht="15.75" customHeight="1">
      <c r="I892" s="18"/>
      <c r="J892" s="18"/>
      <c r="M892" s="19"/>
    </row>
    <row r="893" ht="15.75" customHeight="1">
      <c r="I893" s="18"/>
      <c r="J893" s="18"/>
      <c r="M893" s="19"/>
    </row>
    <row r="894" ht="15.75" customHeight="1">
      <c r="I894" s="18"/>
      <c r="J894" s="18"/>
      <c r="M894" s="19"/>
    </row>
    <row r="895" ht="15.75" customHeight="1">
      <c r="I895" s="18"/>
      <c r="J895" s="18"/>
      <c r="M895" s="19"/>
    </row>
    <row r="896" ht="15.75" customHeight="1">
      <c r="I896" s="18"/>
      <c r="J896" s="18"/>
      <c r="M896" s="19"/>
    </row>
    <row r="897" ht="15.75" customHeight="1">
      <c r="I897" s="18"/>
      <c r="J897" s="18"/>
      <c r="M897" s="19"/>
    </row>
    <row r="898" ht="15.75" customHeight="1">
      <c r="I898" s="18"/>
      <c r="J898" s="18"/>
      <c r="M898" s="19"/>
    </row>
    <row r="899" ht="15.75" customHeight="1">
      <c r="I899" s="18"/>
      <c r="J899" s="18"/>
      <c r="M899" s="19"/>
    </row>
    <row r="900" ht="15.75" customHeight="1">
      <c r="I900" s="18"/>
      <c r="J900" s="18"/>
      <c r="M900" s="19"/>
    </row>
    <row r="901" ht="15.75" customHeight="1">
      <c r="I901" s="18"/>
      <c r="J901" s="18"/>
      <c r="M901" s="19"/>
    </row>
    <row r="902" ht="15.75" customHeight="1">
      <c r="I902" s="18"/>
      <c r="J902" s="18"/>
      <c r="M902" s="19"/>
    </row>
    <row r="903" ht="15.75" customHeight="1">
      <c r="I903" s="18"/>
      <c r="J903" s="18"/>
      <c r="M903" s="19"/>
    </row>
    <row r="904" ht="15.75" customHeight="1">
      <c r="I904" s="18"/>
      <c r="J904" s="18"/>
      <c r="M904" s="19"/>
    </row>
    <row r="905" ht="15.75" customHeight="1">
      <c r="I905" s="18"/>
      <c r="J905" s="18"/>
      <c r="M905" s="19"/>
    </row>
    <row r="906" ht="15.75" customHeight="1">
      <c r="I906" s="18"/>
      <c r="J906" s="18"/>
      <c r="M906" s="19"/>
    </row>
    <row r="907" ht="15.75" customHeight="1">
      <c r="I907" s="18"/>
      <c r="J907" s="18"/>
      <c r="M907" s="19"/>
    </row>
    <row r="908" ht="15.75" customHeight="1">
      <c r="I908" s="18"/>
      <c r="J908" s="18"/>
      <c r="M908" s="19"/>
    </row>
    <row r="909" ht="15.75" customHeight="1">
      <c r="I909" s="18"/>
      <c r="J909" s="18"/>
      <c r="M909" s="19"/>
    </row>
    <row r="910" ht="15.75" customHeight="1">
      <c r="I910" s="18"/>
      <c r="J910" s="18"/>
      <c r="M910" s="19"/>
    </row>
    <row r="911" ht="15.75" customHeight="1">
      <c r="I911" s="18"/>
      <c r="J911" s="18"/>
      <c r="M911" s="19"/>
    </row>
    <row r="912" ht="15.75" customHeight="1">
      <c r="I912" s="18"/>
      <c r="J912" s="18"/>
      <c r="M912" s="19"/>
    </row>
    <row r="913" ht="15.75" customHeight="1">
      <c r="I913" s="18"/>
      <c r="J913" s="18"/>
      <c r="M913" s="19"/>
    </row>
    <row r="914" ht="15.75" customHeight="1">
      <c r="I914" s="18"/>
      <c r="J914" s="18"/>
      <c r="M914" s="19"/>
    </row>
    <row r="915" ht="15.75" customHeight="1">
      <c r="I915" s="18"/>
      <c r="J915" s="18"/>
      <c r="M915" s="19"/>
    </row>
    <row r="916" ht="15.75" customHeight="1">
      <c r="I916" s="18"/>
      <c r="J916" s="18"/>
      <c r="M916" s="19"/>
    </row>
    <row r="917" ht="15.75" customHeight="1">
      <c r="I917" s="18"/>
      <c r="J917" s="18"/>
      <c r="M917" s="19"/>
    </row>
    <row r="918" ht="15.75" customHeight="1">
      <c r="I918" s="18"/>
      <c r="J918" s="18"/>
      <c r="M918" s="19"/>
    </row>
    <row r="919" ht="15.75" customHeight="1">
      <c r="I919" s="18"/>
      <c r="J919" s="18"/>
      <c r="M919" s="19"/>
    </row>
    <row r="920" ht="15.75" customHeight="1">
      <c r="I920" s="18"/>
      <c r="J920" s="18"/>
      <c r="M920" s="19"/>
    </row>
    <row r="921" ht="15.75" customHeight="1">
      <c r="I921" s="18"/>
      <c r="J921" s="18"/>
      <c r="M921" s="19"/>
    </row>
    <row r="922" ht="15.75" customHeight="1">
      <c r="I922" s="18"/>
      <c r="J922" s="18"/>
      <c r="M922" s="19"/>
    </row>
    <row r="923" ht="15.75" customHeight="1">
      <c r="I923" s="18"/>
      <c r="J923" s="18"/>
      <c r="M923" s="19"/>
    </row>
    <row r="924" ht="15.75" customHeight="1">
      <c r="I924" s="18"/>
      <c r="J924" s="18"/>
      <c r="M924" s="19"/>
    </row>
    <row r="925" ht="15.75" customHeight="1">
      <c r="I925" s="18"/>
      <c r="J925" s="18"/>
      <c r="M925" s="19"/>
    </row>
    <row r="926" ht="15.75" customHeight="1">
      <c r="I926" s="18"/>
      <c r="J926" s="18"/>
      <c r="M926" s="19"/>
    </row>
    <row r="927" ht="15.75" customHeight="1">
      <c r="I927" s="18"/>
      <c r="J927" s="18"/>
      <c r="M927" s="19"/>
    </row>
    <row r="928" ht="15.75" customHeight="1">
      <c r="I928" s="18"/>
      <c r="J928" s="18"/>
      <c r="M928" s="19"/>
    </row>
    <row r="929" ht="15.75" customHeight="1">
      <c r="I929" s="18"/>
      <c r="J929" s="18"/>
      <c r="M929" s="19"/>
    </row>
    <row r="930" ht="15.75" customHeight="1">
      <c r="I930" s="18"/>
      <c r="J930" s="18"/>
      <c r="M930" s="19"/>
    </row>
    <row r="931" ht="15.75" customHeight="1">
      <c r="I931" s="18"/>
      <c r="J931" s="18"/>
      <c r="M931" s="19"/>
    </row>
    <row r="932" ht="15.75" customHeight="1">
      <c r="I932" s="18"/>
      <c r="J932" s="18"/>
      <c r="M932" s="19"/>
    </row>
    <row r="933" ht="15.75" customHeight="1">
      <c r="I933" s="18"/>
      <c r="J933" s="18"/>
      <c r="M933" s="19"/>
    </row>
    <row r="934" ht="15.75" customHeight="1">
      <c r="I934" s="18"/>
      <c r="J934" s="18"/>
      <c r="M934" s="19"/>
    </row>
    <row r="935" ht="15.75" customHeight="1">
      <c r="I935" s="18"/>
      <c r="J935" s="18"/>
      <c r="M935" s="19"/>
    </row>
    <row r="936" ht="15.75" customHeight="1">
      <c r="I936" s="18"/>
      <c r="J936" s="18"/>
      <c r="M936" s="19"/>
    </row>
    <row r="937" ht="15.75" customHeight="1">
      <c r="I937" s="18"/>
      <c r="J937" s="18"/>
      <c r="M937" s="19"/>
    </row>
    <row r="938" ht="15.75" customHeight="1">
      <c r="I938" s="18"/>
      <c r="J938" s="18"/>
      <c r="M938" s="19"/>
    </row>
    <row r="939" ht="15.75" customHeight="1">
      <c r="I939" s="18"/>
      <c r="J939" s="18"/>
      <c r="M939" s="19"/>
    </row>
    <row r="940" ht="15.75" customHeight="1">
      <c r="I940" s="18"/>
      <c r="J940" s="18"/>
      <c r="M940" s="19"/>
    </row>
    <row r="941" ht="15.75" customHeight="1">
      <c r="I941" s="18"/>
      <c r="J941" s="18"/>
      <c r="M941" s="19"/>
    </row>
    <row r="942" ht="15.75" customHeight="1">
      <c r="I942" s="18"/>
      <c r="J942" s="18"/>
      <c r="M942" s="19"/>
    </row>
    <row r="943" ht="15.75" customHeight="1">
      <c r="I943" s="18"/>
      <c r="J943" s="18"/>
      <c r="M943" s="19"/>
    </row>
    <row r="944" ht="15.75" customHeight="1">
      <c r="I944" s="18"/>
      <c r="J944" s="18"/>
      <c r="M944" s="19"/>
    </row>
    <row r="945" ht="15.75" customHeight="1">
      <c r="I945" s="18"/>
      <c r="J945" s="18"/>
      <c r="M945" s="19"/>
    </row>
    <row r="946" ht="15.75" customHeight="1">
      <c r="I946" s="18"/>
      <c r="J946" s="18"/>
      <c r="M946" s="19"/>
    </row>
    <row r="947" ht="15.75" customHeight="1">
      <c r="I947" s="18"/>
      <c r="J947" s="18"/>
      <c r="M947" s="19"/>
    </row>
    <row r="948" ht="15.75" customHeight="1">
      <c r="I948" s="18"/>
      <c r="J948" s="18"/>
      <c r="M948" s="19"/>
    </row>
    <row r="949" ht="15.75" customHeight="1">
      <c r="I949" s="18"/>
      <c r="J949" s="18"/>
      <c r="M949" s="19"/>
    </row>
    <row r="950" ht="15.75" customHeight="1">
      <c r="I950" s="18"/>
      <c r="J950" s="18"/>
      <c r="M950" s="19"/>
    </row>
    <row r="951" ht="15.75" customHeight="1">
      <c r="I951" s="18"/>
      <c r="J951" s="18"/>
      <c r="M951" s="19"/>
    </row>
    <row r="952" ht="15.75" customHeight="1">
      <c r="I952" s="18"/>
      <c r="J952" s="18"/>
      <c r="M952" s="19"/>
    </row>
    <row r="953" ht="15.75" customHeight="1">
      <c r="I953" s="18"/>
      <c r="J953" s="18"/>
      <c r="M953" s="19"/>
    </row>
    <row r="954" ht="15.75" customHeight="1">
      <c r="I954" s="18"/>
      <c r="J954" s="18"/>
      <c r="M954" s="19"/>
    </row>
    <row r="955" ht="15.75" customHeight="1">
      <c r="I955" s="18"/>
      <c r="J955" s="18"/>
      <c r="M955" s="19"/>
    </row>
    <row r="956" ht="15.75" customHeight="1">
      <c r="I956" s="18"/>
      <c r="J956" s="18"/>
      <c r="M956" s="19"/>
    </row>
    <row r="957" ht="15.75" customHeight="1">
      <c r="I957" s="18"/>
      <c r="J957" s="18"/>
      <c r="M957" s="19"/>
    </row>
    <row r="958" ht="15.75" customHeight="1">
      <c r="I958" s="18"/>
      <c r="J958" s="18"/>
      <c r="M958" s="19"/>
    </row>
    <row r="959" ht="15.75" customHeight="1">
      <c r="I959" s="18"/>
      <c r="J959" s="18"/>
      <c r="M959" s="19"/>
    </row>
    <row r="960" ht="15.75" customHeight="1">
      <c r="I960" s="18"/>
      <c r="J960" s="18"/>
      <c r="M960" s="19"/>
    </row>
    <row r="961" ht="15.75" customHeight="1">
      <c r="I961" s="18"/>
      <c r="J961" s="18"/>
      <c r="M961" s="19"/>
    </row>
    <row r="962" ht="15.75" customHeight="1">
      <c r="I962" s="18"/>
      <c r="J962" s="18"/>
      <c r="M962" s="19"/>
    </row>
    <row r="963" ht="15.75" customHeight="1">
      <c r="I963" s="18"/>
      <c r="J963" s="18"/>
      <c r="M963" s="19"/>
    </row>
    <row r="964" ht="15.75" customHeight="1">
      <c r="I964" s="18"/>
      <c r="J964" s="18"/>
      <c r="M964" s="19"/>
    </row>
    <row r="965" ht="15.75" customHeight="1">
      <c r="I965" s="18"/>
      <c r="J965" s="18"/>
      <c r="M965" s="19"/>
    </row>
    <row r="966" ht="15.75" customHeight="1">
      <c r="I966" s="18"/>
      <c r="J966" s="18"/>
      <c r="M966" s="19"/>
    </row>
    <row r="967" ht="15.75" customHeight="1">
      <c r="I967" s="18"/>
      <c r="J967" s="18"/>
      <c r="M967" s="19"/>
    </row>
    <row r="968" ht="15.75" customHeight="1">
      <c r="I968" s="18"/>
      <c r="J968" s="18"/>
      <c r="M968" s="19"/>
    </row>
    <row r="969" ht="15.75" customHeight="1">
      <c r="I969" s="18"/>
      <c r="J969" s="18"/>
      <c r="M969" s="19"/>
    </row>
    <row r="970" ht="15.75" customHeight="1">
      <c r="I970" s="18"/>
      <c r="J970" s="18"/>
      <c r="M970" s="19"/>
    </row>
    <row r="971" ht="15.75" customHeight="1">
      <c r="I971" s="18"/>
      <c r="J971" s="18"/>
      <c r="M971" s="19"/>
    </row>
    <row r="972" ht="15.75" customHeight="1">
      <c r="I972" s="18"/>
      <c r="J972" s="18"/>
      <c r="M972" s="19"/>
    </row>
    <row r="973" ht="15.75" customHeight="1">
      <c r="I973" s="18"/>
      <c r="J973" s="18"/>
      <c r="M973" s="19"/>
    </row>
    <row r="974" ht="15.75" customHeight="1">
      <c r="I974" s="18"/>
      <c r="J974" s="18"/>
      <c r="M974" s="19"/>
    </row>
    <row r="975" ht="15.75" customHeight="1">
      <c r="I975" s="18"/>
      <c r="J975" s="18"/>
      <c r="M975" s="19"/>
    </row>
    <row r="976" ht="15.75" customHeight="1">
      <c r="I976" s="18"/>
      <c r="J976" s="18"/>
      <c r="M976" s="19"/>
    </row>
    <row r="977" ht="15.75" customHeight="1">
      <c r="I977" s="18"/>
      <c r="J977" s="18"/>
      <c r="M977" s="19"/>
    </row>
    <row r="978" ht="15.75" customHeight="1">
      <c r="I978" s="18"/>
      <c r="J978" s="18"/>
      <c r="M978" s="19"/>
    </row>
    <row r="979" ht="15.75" customHeight="1">
      <c r="I979" s="18"/>
      <c r="J979" s="18"/>
      <c r="M979" s="19"/>
    </row>
    <row r="980" ht="15.75" customHeight="1">
      <c r="I980" s="18"/>
      <c r="J980" s="18"/>
      <c r="M980" s="19"/>
    </row>
    <row r="981" ht="15.75" customHeight="1">
      <c r="I981" s="18"/>
      <c r="J981" s="18"/>
      <c r="M981" s="19"/>
    </row>
    <row r="982" ht="15.75" customHeight="1">
      <c r="I982" s="18"/>
      <c r="J982" s="18"/>
      <c r="M982" s="19"/>
    </row>
    <row r="983" ht="15.75" customHeight="1">
      <c r="I983" s="18"/>
      <c r="J983" s="18"/>
      <c r="M983" s="19"/>
    </row>
    <row r="984" ht="15.75" customHeight="1">
      <c r="I984" s="18"/>
      <c r="J984" s="18"/>
      <c r="M984" s="19"/>
    </row>
    <row r="985" ht="15.75" customHeight="1">
      <c r="I985" s="18"/>
      <c r="J985" s="18"/>
      <c r="M985" s="19"/>
    </row>
    <row r="986" ht="15.75" customHeight="1">
      <c r="I986" s="18"/>
      <c r="J986" s="18"/>
      <c r="M986" s="19"/>
    </row>
    <row r="987" ht="15.75" customHeight="1">
      <c r="I987" s="18"/>
      <c r="J987" s="18"/>
      <c r="M987" s="19"/>
    </row>
    <row r="988" ht="15.75" customHeight="1">
      <c r="I988" s="18"/>
      <c r="J988" s="18"/>
      <c r="M988" s="19"/>
    </row>
    <row r="989" ht="15.75" customHeight="1">
      <c r="I989" s="18"/>
      <c r="J989" s="18"/>
      <c r="M989" s="19"/>
    </row>
    <row r="990" ht="15.75" customHeight="1">
      <c r="I990" s="18"/>
      <c r="J990" s="18"/>
      <c r="M990" s="19"/>
    </row>
    <row r="991" ht="15.75" customHeight="1">
      <c r="I991" s="18"/>
      <c r="J991" s="18"/>
      <c r="M991" s="19"/>
    </row>
    <row r="992" ht="15.75" customHeight="1">
      <c r="I992" s="18"/>
      <c r="J992" s="18"/>
      <c r="M992" s="19"/>
    </row>
    <row r="993" ht="15.75" customHeight="1">
      <c r="I993" s="18"/>
      <c r="J993" s="18"/>
      <c r="M993" s="19"/>
    </row>
    <row r="994" ht="15.75" customHeight="1">
      <c r="I994" s="18"/>
      <c r="J994" s="18"/>
      <c r="M994" s="19"/>
    </row>
    <row r="995" ht="15.75" customHeight="1">
      <c r="I995" s="18"/>
      <c r="J995" s="18"/>
      <c r="M995" s="19"/>
    </row>
    <row r="996" ht="15.75" customHeight="1">
      <c r="I996" s="18"/>
      <c r="J996" s="18"/>
      <c r="M996" s="19"/>
    </row>
  </sheetData>
  <printOptions horizontalCentered="1"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2" width="13.75"/>
    <col customWidth="1" min="13" max="13" width="11.13"/>
    <col customWidth="1" min="14" max="26" width="7.63"/>
  </cols>
  <sheetData>
    <row r="1" ht="19.5" customHeight="1">
      <c r="A1" s="1" t="s">
        <v>0</v>
      </c>
      <c r="B1" s="2" t="s">
        <v>2</v>
      </c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9.5" customHeight="1">
      <c r="A2" s="6">
        <v>43945.0</v>
      </c>
      <c r="B2" s="2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9.5" customHeight="1">
      <c r="A3" s="8"/>
      <c r="B3" s="9"/>
      <c r="C3" s="9"/>
      <c r="D3" s="9"/>
      <c r="E3" s="9"/>
      <c r="F3" s="9"/>
      <c r="G3" s="9"/>
      <c r="H3" s="10"/>
      <c r="I3" s="11" t="s">
        <v>4</v>
      </c>
      <c r="J3" s="12" t="s">
        <v>5</v>
      </c>
      <c r="K3" s="13" t="s">
        <v>6</v>
      </c>
      <c r="L3" s="13" t="s">
        <v>7</v>
      </c>
      <c r="M3" s="13" t="s">
        <v>8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9.5" customHeight="1">
      <c r="A4" s="3" t="str">
        <f>A1&amp;"-01"</f>
        <v>0519-LR7-01</v>
      </c>
      <c r="B4" s="14" t="s">
        <v>9</v>
      </c>
      <c r="C4" s="8"/>
      <c r="D4" s="8"/>
      <c r="E4" s="8"/>
      <c r="F4" s="8"/>
      <c r="G4" s="8"/>
      <c r="H4" s="2"/>
      <c r="I4" s="15">
        <f t="shared" ref="I4:I35" si="1">J4-M4</f>
        <v>43935</v>
      </c>
      <c r="J4" s="15">
        <f>A2</f>
        <v>43945</v>
      </c>
      <c r="K4" s="13">
        <v>1.0</v>
      </c>
      <c r="L4" s="13">
        <v>6.0</v>
      </c>
      <c r="M4" s="13">
        <v>10.0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9.5" customHeight="1">
      <c r="A5" s="3"/>
      <c r="B5" s="8" t="str">
        <f>$A$1&amp;"-02"</f>
        <v>0519-LR7-02</v>
      </c>
      <c r="C5" s="14" t="s">
        <v>10</v>
      </c>
      <c r="D5" s="8"/>
      <c r="E5" s="8"/>
      <c r="F5" s="8"/>
      <c r="G5" s="8"/>
      <c r="H5" s="2"/>
      <c r="I5" s="15">
        <f t="shared" si="1"/>
        <v>43913</v>
      </c>
      <c r="J5" s="15">
        <f>I4-1</f>
        <v>43934</v>
      </c>
      <c r="K5" s="13">
        <v>1.0</v>
      </c>
      <c r="L5" s="13">
        <v>6.0</v>
      </c>
      <c r="M5" s="13">
        <v>21.0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9.5" customHeight="1">
      <c r="A6" s="3"/>
      <c r="B6" s="8" t="str">
        <f>$A$1&amp;"-03"</f>
        <v>0519-LR7-03</v>
      </c>
      <c r="C6" s="8" t="s">
        <v>11</v>
      </c>
      <c r="D6" s="8"/>
      <c r="E6" s="8"/>
      <c r="F6" s="8"/>
      <c r="G6" s="8"/>
      <c r="H6" s="2"/>
      <c r="I6" s="15">
        <f t="shared" si="1"/>
        <v>43913</v>
      </c>
      <c r="J6" s="15">
        <f>I4-1</f>
        <v>43934</v>
      </c>
      <c r="K6" s="13">
        <v>1.0</v>
      </c>
      <c r="L6" s="13">
        <v>6.0</v>
      </c>
      <c r="M6" s="13">
        <v>21.0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9.5" customHeight="1">
      <c r="A7" s="3"/>
      <c r="B7" s="8" t="str">
        <f>$A$1&amp;"-04"</f>
        <v>0519-LR7-04</v>
      </c>
      <c r="C7" s="8" t="s">
        <v>12</v>
      </c>
      <c r="D7" s="8"/>
      <c r="E7" s="8"/>
      <c r="F7" s="8"/>
      <c r="G7" s="8"/>
      <c r="H7" s="2"/>
      <c r="I7" s="15">
        <f t="shared" si="1"/>
        <v>43921</v>
      </c>
      <c r="J7" s="15">
        <f>I4-1</f>
        <v>43934</v>
      </c>
      <c r="K7" s="13">
        <v>1.0</v>
      </c>
      <c r="L7" s="13">
        <v>4.0</v>
      </c>
      <c r="M7" s="13">
        <v>13.0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9.5" customHeight="1">
      <c r="A8" s="3"/>
      <c r="B8" s="8" t="str">
        <f>$A$1&amp;"-05"</f>
        <v>0519-LR7-05</v>
      </c>
      <c r="C8" s="8" t="s">
        <v>13</v>
      </c>
      <c r="D8" s="8"/>
      <c r="E8" s="8"/>
      <c r="F8" s="8"/>
      <c r="G8" s="8"/>
      <c r="H8" s="2"/>
      <c r="I8" s="15">
        <f t="shared" si="1"/>
        <v>43932</v>
      </c>
      <c r="J8" s="15">
        <f>I4-1</f>
        <v>43934</v>
      </c>
      <c r="K8" s="13">
        <v>1.0</v>
      </c>
      <c r="L8" s="13">
        <v>4.0</v>
      </c>
      <c r="M8" s="13">
        <v>2.0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9.5" customHeight="1">
      <c r="A9" s="3"/>
      <c r="B9" s="16"/>
      <c r="C9" s="16" t="str">
        <f>$A$1&amp;"-11"</f>
        <v>0519-LR7-11</v>
      </c>
      <c r="D9" s="14" t="s">
        <v>14</v>
      </c>
      <c r="E9" s="8"/>
      <c r="F9" s="8"/>
      <c r="G9" s="8"/>
      <c r="H9" s="2"/>
      <c r="I9" s="15">
        <f t="shared" si="1"/>
        <v>43930</v>
      </c>
      <c r="J9" s="15">
        <f>$I$8-1</f>
        <v>43931</v>
      </c>
      <c r="K9" s="13">
        <v>1.0</v>
      </c>
      <c r="L9" s="13">
        <v>4.0</v>
      </c>
      <c r="M9" s="13">
        <v>1.0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9.5" customHeight="1">
      <c r="A10" s="3"/>
      <c r="B10" s="8"/>
      <c r="C10" s="8"/>
      <c r="D10" s="8" t="str">
        <f>$A$1&amp;"-18"</f>
        <v>0519-LR7-18</v>
      </c>
      <c r="E10" s="8" t="s">
        <v>15</v>
      </c>
      <c r="F10" s="8"/>
      <c r="G10" s="8"/>
      <c r="H10" s="2"/>
      <c r="I10" s="15">
        <f t="shared" si="1"/>
        <v>43928</v>
      </c>
      <c r="J10" s="15">
        <f t="shared" ref="J10:J12" si="2">$I$9-1</f>
        <v>43929</v>
      </c>
      <c r="K10" s="13">
        <v>1.0</v>
      </c>
      <c r="L10" s="13">
        <v>4.0</v>
      </c>
      <c r="M10" s="13">
        <v>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9.5" customHeight="1">
      <c r="A11" s="3"/>
      <c r="B11" s="9"/>
      <c r="C11" s="9"/>
      <c r="D11" s="8" t="str">
        <f>$A$1&amp;"-19"</f>
        <v>0519-LR7-19</v>
      </c>
      <c r="E11" s="8" t="s">
        <v>16</v>
      </c>
      <c r="F11" s="8"/>
      <c r="G11" s="8"/>
      <c r="H11" s="2"/>
      <c r="I11" s="15">
        <f t="shared" si="1"/>
        <v>43928</v>
      </c>
      <c r="J11" s="15">
        <f t="shared" si="2"/>
        <v>43929</v>
      </c>
      <c r="K11" s="13">
        <v>1.0</v>
      </c>
      <c r="L11" s="13">
        <v>4.0</v>
      </c>
      <c r="M11" s="13">
        <v>1.0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3"/>
      <c r="B12" s="8"/>
      <c r="C12" s="8"/>
      <c r="D12" s="8" t="str">
        <f>$A$1&amp;"-20"</f>
        <v>0519-LR7-20</v>
      </c>
      <c r="E12" s="8" t="s">
        <v>17</v>
      </c>
      <c r="F12" s="8"/>
      <c r="G12" s="8"/>
      <c r="H12" s="2"/>
      <c r="I12" s="15">
        <f t="shared" si="1"/>
        <v>43928</v>
      </c>
      <c r="J12" s="15">
        <f t="shared" si="2"/>
        <v>43929</v>
      </c>
      <c r="K12" s="13">
        <v>1.0</v>
      </c>
      <c r="L12" s="13">
        <v>4.0</v>
      </c>
      <c r="M12" s="13">
        <v>1.0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9.5" customHeight="1">
      <c r="A13" s="3"/>
      <c r="B13" s="8"/>
      <c r="C13" s="8" t="str">
        <f>$A$1&amp;"-12"</f>
        <v>0519-LR7-12</v>
      </c>
      <c r="D13" s="8" t="s">
        <v>18</v>
      </c>
      <c r="E13" s="8"/>
      <c r="F13" s="8"/>
      <c r="G13" s="8"/>
      <c r="H13" s="2"/>
      <c r="I13" s="15">
        <f t="shared" si="1"/>
        <v>43929</v>
      </c>
      <c r="J13" s="15">
        <f>$I$8-1</f>
        <v>43931</v>
      </c>
      <c r="K13" s="13">
        <v>1.0</v>
      </c>
      <c r="L13" s="13">
        <v>4.0</v>
      </c>
      <c r="M13" s="13">
        <v>2.0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9.5" customHeight="1">
      <c r="A14" s="3"/>
      <c r="B14" s="8"/>
      <c r="C14" s="8"/>
      <c r="D14" s="8" t="str">
        <f>$A$1&amp;"-21"</f>
        <v>0519-LR7-21</v>
      </c>
      <c r="E14" s="8" t="s">
        <v>19</v>
      </c>
      <c r="F14" s="8"/>
      <c r="G14" s="8"/>
      <c r="H14" s="2"/>
      <c r="I14" s="15">
        <f t="shared" si="1"/>
        <v>43926</v>
      </c>
      <c r="J14" s="15">
        <f t="shared" ref="J14:J22" si="3">$I$13-1</f>
        <v>43928</v>
      </c>
      <c r="K14" s="13">
        <v>1.0</v>
      </c>
      <c r="L14" s="13">
        <v>4.0</v>
      </c>
      <c r="M14" s="13">
        <v>2.0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3"/>
      <c r="B15" s="8"/>
      <c r="C15" s="8"/>
      <c r="D15" s="8" t="str">
        <f>$A$1&amp;"-22"</f>
        <v>0519-LR7-22</v>
      </c>
      <c r="E15" s="8" t="s">
        <v>20</v>
      </c>
      <c r="F15" s="8"/>
      <c r="G15" s="8"/>
      <c r="H15" s="2"/>
      <c r="I15" s="15">
        <f t="shared" si="1"/>
        <v>43926</v>
      </c>
      <c r="J15" s="15">
        <f t="shared" si="3"/>
        <v>43928</v>
      </c>
      <c r="K15" s="13">
        <v>1.0</v>
      </c>
      <c r="L15" s="13">
        <v>4.0</v>
      </c>
      <c r="M15" s="13">
        <v>2.0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3"/>
      <c r="B16" s="8"/>
      <c r="C16" s="8"/>
      <c r="D16" s="8" t="str">
        <f>$A$1&amp;"-23"</f>
        <v>0519-LR7-23</v>
      </c>
      <c r="E16" s="8" t="s">
        <v>21</v>
      </c>
      <c r="F16" s="8"/>
      <c r="G16" s="8"/>
      <c r="H16" s="2"/>
      <c r="I16" s="15">
        <f t="shared" si="1"/>
        <v>43926</v>
      </c>
      <c r="J16" s="15">
        <f t="shared" si="3"/>
        <v>43928</v>
      </c>
      <c r="K16" s="13">
        <v>1.0</v>
      </c>
      <c r="L16" s="13">
        <v>4.0</v>
      </c>
      <c r="M16" s="13">
        <v>2.0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3"/>
      <c r="B17" s="8"/>
      <c r="C17" s="8"/>
      <c r="D17" s="8" t="str">
        <f>$A$1&amp;"-24"</f>
        <v>0519-LR7-24</v>
      </c>
      <c r="E17" s="8" t="s">
        <v>22</v>
      </c>
      <c r="F17" s="8"/>
      <c r="G17" s="8"/>
      <c r="H17" s="2"/>
      <c r="I17" s="15">
        <f t="shared" si="1"/>
        <v>43926</v>
      </c>
      <c r="J17" s="15">
        <f t="shared" si="3"/>
        <v>43928</v>
      </c>
      <c r="K17" s="13">
        <v>1.0</v>
      </c>
      <c r="L17" s="13">
        <v>4.0</v>
      </c>
      <c r="M17" s="13">
        <v>2.0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9.5" customHeight="1">
      <c r="A18" s="3"/>
      <c r="B18" s="8"/>
      <c r="C18" s="8"/>
      <c r="D18" s="8" t="str">
        <f>$A$1&amp;"-25"</f>
        <v>0519-LR7-25</v>
      </c>
      <c r="E18" s="8" t="s">
        <v>23</v>
      </c>
      <c r="F18" s="8"/>
      <c r="G18" s="8"/>
      <c r="H18" s="2"/>
      <c r="I18" s="15">
        <f t="shared" si="1"/>
        <v>43926</v>
      </c>
      <c r="J18" s="15">
        <f t="shared" si="3"/>
        <v>43928</v>
      </c>
      <c r="K18" s="13">
        <v>1.0</v>
      </c>
      <c r="L18" s="13">
        <v>4.0</v>
      </c>
      <c r="M18" s="13">
        <v>2.0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A19" s="3"/>
      <c r="B19" s="8"/>
      <c r="C19" s="8"/>
      <c r="D19" s="8" t="str">
        <f>$A$1&amp;"-26"</f>
        <v>0519-LR7-26</v>
      </c>
      <c r="E19" s="8" t="s">
        <v>24</v>
      </c>
      <c r="F19" s="8"/>
      <c r="G19" s="8"/>
      <c r="H19" s="2"/>
      <c r="I19" s="15">
        <f t="shared" si="1"/>
        <v>43926</v>
      </c>
      <c r="J19" s="15">
        <f t="shared" si="3"/>
        <v>43928</v>
      </c>
      <c r="K19" s="13">
        <v>1.0</v>
      </c>
      <c r="L19" s="13">
        <v>4.0</v>
      </c>
      <c r="M19" s="13">
        <v>2.0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9.5" customHeight="1">
      <c r="A20" s="3"/>
      <c r="B20" s="8"/>
      <c r="C20" s="8"/>
      <c r="D20" s="8" t="str">
        <f>$A$1&amp;"-27"</f>
        <v>0519-LR7-27</v>
      </c>
      <c r="E20" s="8" t="s">
        <v>25</v>
      </c>
      <c r="F20" s="8"/>
      <c r="G20" s="8"/>
      <c r="H20" s="2"/>
      <c r="I20" s="15">
        <f t="shared" si="1"/>
        <v>43926</v>
      </c>
      <c r="J20" s="15">
        <f t="shared" si="3"/>
        <v>43928</v>
      </c>
      <c r="K20" s="13">
        <v>1.0</v>
      </c>
      <c r="L20" s="13">
        <v>4.0</v>
      </c>
      <c r="M20" s="13">
        <v>2.0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9.5" customHeight="1">
      <c r="A21" s="3"/>
      <c r="B21" s="8"/>
      <c r="C21" s="8"/>
      <c r="D21" s="8" t="str">
        <f>$A$1&amp;"-28"</f>
        <v>0519-LR7-28</v>
      </c>
      <c r="E21" s="8" t="s">
        <v>26</v>
      </c>
      <c r="F21" s="8"/>
      <c r="G21" s="8"/>
      <c r="H21" s="2"/>
      <c r="I21" s="15">
        <f t="shared" si="1"/>
        <v>43926</v>
      </c>
      <c r="J21" s="15">
        <f t="shared" si="3"/>
        <v>43928</v>
      </c>
      <c r="K21" s="13">
        <v>1.0</v>
      </c>
      <c r="L21" s="13">
        <v>4.0</v>
      </c>
      <c r="M21" s="13">
        <v>2.0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3"/>
      <c r="B22" s="8"/>
      <c r="C22" s="8"/>
      <c r="D22" s="8" t="str">
        <f>$A$1&amp;"-29"</f>
        <v>0519-LR7-29</v>
      </c>
      <c r="E22" s="8" t="s">
        <v>27</v>
      </c>
      <c r="F22" s="8"/>
      <c r="G22" s="8"/>
      <c r="H22" s="2"/>
      <c r="I22" s="15">
        <f t="shared" si="1"/>
        <v>43926</v>
      </c>
      <c r="J22" s="15">
        <f t="shared" si="3"/>
        <v>43928</v>
      </c>
      <c r="K22" s="13">
        <v>1.0</v>
      </c>
      <c r="L22" s="13">
        <v>4.0</v>
      </c>
      <c r="M22" s="13">
        <v>2.0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3"/>
      <c r="B23" s="8"/>
      <c r="C23" s="8" t="str">
        <f>$A$1&amp;"-13"</f>
        <v>0519-LR7-13</v>
      </c>
      <c r="D23" s="14" t="s">
        <v>28</v>
      </c>
      <c r="E23" s="8"/>
      <c r="F23" s="8"/>
      <c r="G23" s="8"/>
      <c r="H23" s="2"/>
      <c r="I23" s="15">
        <f t="shared" si="1"/>
        <v>43927</v>
      </c>
      <c r="J23" s="15">
        <f>$I$8-1</f>
        <v>43931</v>
      </c>
      <c r="K23" s="13">
        <v>1.0</v>
      </c>
      <c r="L23" s="13">
        <v>4.0</v>
      </c>
      <c r="M23" s="13">
        <v>4.0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3"/>
      <c r="B24" s="8"/>
      <c r="C24" s="8"/>
      <c r="D24" s="8" t="str">
        <f>$A$1&amp;"-30"</f>
        <v>0519-LR7-30</v>
      </c>
      <c r="E24" s="8" t="s">
        <v>29</v>
      </c>
      <c r="F24" s="8"/>
      <c r="G24" s="8"/>
      <c r="H24" s="2"/>
      <c r="I24" s="15">
        <f t="shared" si="1"/>
        <v>43924</v>
      </c>
      <c r="J24" s="15">
        <f t="shared" ref="J24:J26" si="4">$I$23-1</f>
        <v>43926</v>
      </c>
      <c r="K24" s="13">
        <v>1.0</v>
      </c>
      <c r="L24" s="13">
        <v>4.0</v>
      </c>
      <c r="M24" s="13">
        <v>2.0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9.5" customHeight="1">
      <c r="A25" s="3"/>
      <c r="B25" s="8"/>
      <c r="C25" s="8"/>
      <c r="D25" s="8" t="str">
        <f>$A$1&amp;"-31"</f>
        <v>0519-LR7-31</v>
      </c>
      <c r="E25" s="8" t="s">
        <v>30</v>
      </c>
      <c r="F25" s="8"/>
      <c r="G25" s="8"/>
      <c r="H25" s="2"/>
      <c r="I25" s="15">
        <f t="shared" si="1"/>
        <v>43924</v>
      </c>
      <c r="J25" s="15">
        <f t="shared" si="4"/>
        <v>43926</v>
      </c>
      <c r="K25" s="13">
        <v>1.0</v>
      </c>
      <c r="L25" s="13">
        <v>4.0</v>
      </c>
      <c r="M25" s="13">
        <v>2.0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3"/>
      <c r="B26" s="8"/>
      <c r="C26" s="8"/>
      <c r="D26" s="8" t="str">
        <f>$A$1&amp;"-32"</f>
        <v>0519-LR7-32</v>
      </c>
      <c r="E26" s="8" t="s">
        <v>31</v>
      </c>
      <c r="F26" s="8"/>
      <c r="G26" s="8"/>
      <c r="H26" s="2"/>
      <c r="I26" s="15">
        <f t="shared" si="1"/>
        <v>43924</v>
      </c>
      <c r="J26" s="15">
        <f t="shared" si="4"/>
        <v>43926</v>
      </c>
      <c r="K26" s="13">
        <v>1.0</v>
      </c>
      <c r="L26" s="13">
        <v>3.0</v>
      </c>
      <c r="M26" s="13">
        <v>2.0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3"/>
      <c r="B27" s="8" t="str">
        <f>$A$1&amp;"-06"</f>
        <v>0519-LR7-06</v>
      </c>
      <c r="C27" s="8" t="s">
        <v>32</v>
      </c>
      <c r="D27" s="8"/>
      <c r="E27" s="8"/>
      <c r="F27" s="8"/>
      <c r="G27" s="8"/>
      <c r="H27" s="2"/>
      <c r="I27" s="15">
        <f t="shared" si="1"/>
        <v>43929</v>
      </c>
      <c r="J27" s="15">
        <f>I4-1</f>
        <v>43934</v>
      </c>
      <c r="K27" s="13">
        <v>1.0</v>
      </c>
      <c r="L27" s="13">
        <v>4.0</v>
      </c>
      <c r="M27" s="13">
        <v>5.0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3"/>
      <c r="B28" s="8"/>
      <c r="C28" s="8" t="str">
        <f>$A$1&amp;"-14"</f>
        <v>0519-LR7-14</v>
      </c>
      <c r="D28" s="8" t="s">
        <v>33</v>
      </c>
      <c r="E28" s="8"/>
      <c r="F28" s="8"/>
      <c r="G28" s="8"/>
      <c r="H28" s="2"/>
      <c r="I28" s="15">
        <f t="shared" si="1"/>
        <v>43927</v>
      </c>
      <c r="J28" s="15">
        <f t="shared" ref="J28:J31" si="5">$I$27-1</f>
        <v>43928</v>
      </c>
      <c r="K28" s="13">
        <v>4.0</v>
      </c>
      <c r="L28" s="13">
        <v>4.0</v>
      </c>
      <c r="M28" s="13">
        <v>1.0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3"/>
      <c r="B29" s="8"/>
      <c r="C29" s="8" t="str">
        <f>$A$1&amp;"-15"</f>
        <v>0519-LR7-15</v>
      </c>
      <c r="D29" s="8" t="s">
        <v>34</v>
      </c>
      <c r="E29" s="8"/>
      <c r="F29" s="8"/>
      <c r="G29" s="8"/>
      <c r="H29" s="2"/>
      <c r="I29" s="15">
        <f t="shared" si="1"/>
        <v>43927</v>
      </c>
      <c r="J29" s="15">
        <f t="shared" si="5"/>
        <v>43928</v>
      </c>
      <c r="K29" s="13">
        <v>1.0</v>
      </c>
      <c r="L29" s="13">
        <v>3.0</v>
      </c>
      <c r="M29" s="13">
        <v>1.0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3"/>
      <c r="B30" s="8"/>
      <c r="C30" s="8" t="str">
        <f>$A$1&amp;"-16"</f>
        <v>0519-LR7-16</v>
      </c>
      <c r="D30" s="8" t="s">
        <v>35</v>
      </c>
      <c r="E30" s="8"/>
      <c r="F30" s="8"/>
      <c r="G30" s="8"/>
      <c r="H30" s="2"/>
      <c r="I30" s="15">
        <f t="shared" si="1"/>
        <v>43927</v>
      </c>
      <c r="J30" s="15">
        <f t="shared" si="5"/>
        <v>43928</v>
      </c>
      <c r="K30" s="13">
        <v>3.0</v>
      </c>
      <c r="L30" s="13">
        <v>4.0</v>
      </c>
      <c r="M30" s="13">
        <v>1.0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3"/>
      <c r="B31" s="8"/>
      <c r="C31" s="8" t="str">
        <f>$A$1&amp;"-17"</f>
        <v>0519-LR7-17</v>
      </c>
      <c r="D31" s="8" t="s">
        <v>36</v>
      </c>
      <c r="E31" s="8"/>
      <c r="F31" s="8"/>
      <c r="G31" s="8"/>
      <c r="H31" s="2"/>
      <c r="I31" s="15">
        <f t="shared" si="1"/>
        <v>43927</v>
      </c>
      <c r="J31" s="15">
        <f t="shared" si="5"/>
        <v>43928</v>
      </c>
      <c r="K31" s="13">
        <v>1.0</v>
      </c>
      <c r="L31" s="13">
        <v>4.0</v>
      </c>
      <c r="M31" s="13">
        <v>1.0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3"/>
      <c r="B32" s="8" t="str">
        <f>$A$1&amp;"-07"</f>
        <v>0519-LR7-07</v>
      </c>
      <c r="C32" s="8" t="s">
        <v>37</v>
      </c>
      <c r="D32" s="8"/>
      <c r="E32" s="8"/>
      <c r="F32" s="8"/>
      <c r="G32" s="8"/>
      <c r="H32" s="2"/>
      <c r="I32" s="15">
        <f t="shared" si="1"/>
        <v>43930</v>
      </c>
      <c r="J32" s="15">
        <f t="shared" ref="J32:J35" si="6">$I$4-1</f>
        <v>43934</v>
      </c>
      <c r="K32" s="13">
        <v>1.0</v>
      </c>
      <c r="L32" s="13">
        <v>3.0</v>
      </c>
      <c r="M32" s="13">
        <v>4.0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3"/>
      <c r="B33" s="8" t="str">
        <f>$A$1&amp;"-08"</f>
        <v>0519-LR7-08</v>
      </c>
      <c r="C33" s="8" t="s">
        <v>38</v>
      </c>
      <c r="D33" s="8"/>
      <c r="E33" s="8"/>
      <c r="F33" s="8"/>
      <c r="G33" s="8"/>
      <c r="H33" s="2"/>
      <c r="I33" s="15">
        <f t="shared" si="1"/>
        <v>43932</v>
      </c>
      <c r="J33" s="15">
        <f t="shared" si="6"/>
        <v>43934</v>
      </c>
      <c r="K33" s="13">
        <v>1.0</v>
      </c>
      <c r="L33" s="13">
        <v>4.0</v>
      </c>
      <c r="M33" s="13">
        <v>2.0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A34" s="3"/>
      <c r="B34" s="8" t="str">
        <f>$A$1&amp;"-09"</f>
        <v>0519-LR7-09</v>
      </c>
      <c r="C34" s="8" t="s">
        <v>39</v>
      </c>
      <c r="D34" s="8"/>
      <c r="E34" s="8"/>
      <c r="F34" s="8"/>
      <c r="G34" s="8"/>
      <c r="H34" s="2"/>
      <c r="I34" s="15">
        <f t="shared" si="1"/>
        <v>43920</v>
      </c>
      <c r="J34" s="15">
        <f t="shared" si="6"/>
        <v>43934</v>
      </c>
      <c r="K34" s="13">
        <v>1.0</v>
      </c>
      <c r="L34" s="13">
        <v>6.0</v>
      </c>
      <c r="M34" s="13">
        <v>14.0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9.5" customHeight="1">
      <c r="A35" s="3"/>
      <c r="B35" s="8" t="str">
        <f>$A$1&amp;"-10"</f>
        <v>0519-LR7-10</v>
      </c>
      <c r="C35" s="8" t="s">
        <v>40</v>
      </c>
      <c r="D35" s="8"/>
      <c r="E35" s="8"/>
      <c r="F35" s="8"/>
      <c r="G35" s="8"/>
      <c r="H35" s="2"/>
      <c r="I35" s="15">
        <f t="shared" si="1"/>
        <v>43933</v>
      </c>
      <c r="J35" s="15">
        <f t="shared" si="6"/>
        <v>43934</v>
      </c>
      <c r="K35" s="13">
        <v>1.0</v>
      </c>
      <c r="L35" s="13">
        <v>3.0</v>
      </c>
      <c r="M35" s="13">
        <v>1.0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9.5" customHeight="1">
      <c r="A36" s="4"/>
      <c r="B36" s="4"/>
      <c r="C36" s="4"/>
      <c r="D36" s="4"/>
      <c r="E36" s="4"/>
      <c r="F36" s="4"/>
      <c r="G36" s="4"/>
      <c r="H36" s="4"/>
      <c r="I36" s="17"/>
      <c r="J36" s="17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9.5" customHeight="1">
      <c r="A37" s="4"/>
      <c r="B37" s="4"/>
      <c r="C37" s="4"/>
      <c r="D37" s="4"/>
      <c r="E37" s="4"/>
      <c r="F37" s="4"/>
      <c r="G37" s="4"/>
      <c r="H37" s="4"/>
      <c r="I37" s="17"/>
      <c r="J37" s="17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9.5" customHeight="1">
      <c r="A38" s="4"/>
      <c r="B38" s="4"/>
      <c r="C38" s="4"/>
      <c r="D38" s="4"/>
      <c r="E38" s="4"/>
      <c r="F38" s="4"/>
      <c r="G38" s="4"/>
      <c r="H38" s="4"/>
      <c r="I38" s="17"/>
      <c r="J38" s="17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9.5" customHeight="1">
      <c r="A39" s="4"/>
      <c r="B39" s="4"/>
      <c r="C39" s="4"/>
      <c r="D39" s="4"/>
      <c r="E39" s="4"/>
      <c r="F39" s="4"/>
      <c r="G39" s="4"/>
      <c r="H39" s="4"/>
      <c r="I39" s="17"/>
      <c r="J39" s="17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9.5" customHeight="1">
      <c r="A40" s="4"/>
      <c r="B40" s="4"/>
      <c r="C40" s="4"/>
      <c r="D40" s="4"/>
      <c r="E40" s="4"/>
      <c r="F40" s="4"/>
      <c r="G40" s="4"/>
      <c r="H40" s="4"/>
      <c r="I40" s="17"/>
      <c r="J40" s="17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9.5" customHeight="1">
      <c r="A41" s="4"/>
      <c r="B41" s="4"/>
      <c r="C41" s="4"/>
      <c r="D41" s="4"/>
      <c r="E41" s="4"/>
      <c r="F41" s="4"/>
      <c r="G41" s="4"/>
      <c r="H41" s="4"/>
      <c r="I41" s="17"/>
      <c r="J41" s="17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I42" s="18"/>
      <c r="J42" s="18"/>
      <c r="M42" s="19"/>
    </row>
    <row r="43" ht="15.75" customHeight="1">
      <c r="I43" s="18"/>
      <c r="J43" s="18"/>
      <c r="M43" s="19"/>
    </row>
    <row r="44" ht="15.75" customHeight="1">
      <c r="I44" s="18"/>
      <c r="J44" s="18"/>
      <c r="M44" s="19"/>
    </row>
    <row r="45" ht="15.75" customHeight="1">
      <c r="I45" s="18"/>
      <c r="J45" s="18"/>
      <c r="M45" s="19"/>
    </row>
    <row r="46" ht="15.75" customHeight="1">
      <c r="I46" s="18"/>
      <c r="J46" s="18"/>
      <c r="M46" s="19"/>
    </row>
    <row r="47" ht="15.75" customHeight="1">
      <c r="I47" s="18"/>
      <c r="J47" s="18"/>
      <c r="M47" s="19"/>
    </row>
    <row r="48" ht="15.75" customHeight="1">
      <c r="I48" s="18"/>
      <c r="J48" s="18"/>
      <c r="M48" s="19"/>
    </row>
    <row r="49" ht="15.75" customHeight="1">
      <c r="I49" s="18"/>
      <c r="J49" s="18"/>
      <c r="M49" s="19"/>
    </row>
    <row r="50" ht="15.75" customHeight="1">
      <c r="I50" s="18"/>
      <c r="J50" s="18"/>
      <c r="M50" s="19"/>
    </row>
    <row r="51" ht="15.75" customHeight="1">
      <c r="I51" s="18"/>
      <c r="J51" s="18"/>
      <c r="M51" s="19"/>
    </row>
    <row r="52" ht="15.75" customHeight="1">
      <c r="I52" s="18"/>
      <c r="J52" s="18"/>
      <c r="M52" s="19"/>
    </row>
    <row r="53" ht="15.75" customHeight="1">
      <c r="I53" s="18"/>
      <c r="J53" s="18"/>
      <c r="M53" s="19"/>
    </row>
    <row r="54" ht="15.75" customHeight="1">
      <c r="I54" s="18"/>
      <c r="J54" s="18"/>
      <c r="M54" s="19"/>
    </row>
    <row r="55" ht="15.75" customHeight="1">
      <c r="I55" s="18"/>
      <c r="J55" s="18"/>
      <c r="M55" s="19"/>
    </row>
    <row r="56" ht="15.75" customHeight="1">
      <c r="I56" s="18"/>
      <c r="J56" s="18"/>
      <c r="M56" s="19"/>
    </row>
    <row r="57" ht="15.75" customHeight="1">
      <c r="I57" s="18"/>
      <c r="J57" s="18"/>
      <c r="M57" s="19"/>
    </row>
    <row r="58" ht="15.75" customHeight="1">
      <c r="I58" s="18"/>
      <c r="J58" s="18"/>
      <c r="M58" s="19"/>
    </row>
    <row r="59" ht="15.75" customHeight="1">
      <c r="I59" s="18"/>
      <c r="J59" s="18"/>
      <c r="M59" s="19"/>
    </row>
    <row r="60" ht="15.75" customHeight="1">
      <c r="I60" s="18"/>
      <c r="J60" s="18"/>
      <c r="M60" s="19"/>
    </row>
    <row r="61" ht="15.75" customHeight="1">
      <c r="I61" s="18"/>
      <c r="J61" s="18"/>
      <c r="M61" s="19"/>
    </row>
    <row r="62" ht="15.75" customHeight="1">
      <c r="I62" s="18"/>
      <c r="J62" s="18"/>
      <c r="M62" s="19"/>
    </row>
    <row r="63" ht="15.75" customHeight="1">
      <c r="I63" s="18"/>
      <c r="J63" s="18"/>
      <c r="M63" s="19"/>
    </row>
    <row r="64" ht="15.75" customHeight="1">
      <c r="I64" s="18"/>
      <c r="J64" s="18"/>
      <c r="M64" s="19"/>
    </row>
    <row r="65" ht="15.75" customHeight="1">
      <c r="I65" s="18"/>
      <c r="J65" s="18"/>
      <c r="M65" s="19"/>
    </row>
    <row r="66" ht="15.75" customHeight="1">
      <c r="I66" s="18"/>
      <c r="J66" s="18"/>
      <c r="M66" s="19"/>
    </row>
    <row r="67" ht="15.75" customHeight="1">
      <c r="I67" s="18"/>
      <c r="J67" s="18"/>
      <c r="M67" s="19"/>
    </row>
    <row r="68" ht="15.75" customHeight="1">
      <c r="I68" s="18"/>
      <c r="J68" s="18"/>
      <c r="M68" s="19"/>
    </row>
    <row r="69" ht="15.75" customHeight="1">
      <c r="I69" s="18"/>
      <c r="J69" s="18"/>
      <c r="M69" s="19"/>
    </row>
    <row r="70" ht="15.75" customHeight="1">
      <c r="I70" s="18"/>
      <c r="J70" s="18"/>
      <c r="M70" s="19"/>
    </row>
    <row r="71" ht="15.75" customHeight="1">
      <c r="I71" s="18"/>
      <c r="J71" s="18"/>
      <c r="M71" s="19"/>
    </row>
    <row r="72" ht="15.75" customHeight="1">
      <c r="I72" s="18"/>
      <c r="J72" s="18"/>
      <c r="M72" s="19"/>
    </row>
    <row r="73" ht="15.75" customHeight="1">
      <c r="I73" s="18"/>
      <c r="J73" s="18"/>
      <c r="M73" s="19"/>
    </row>
    <row r="74" ht="15.75" customHeight="1">
      <c r="I74" s="18"/>
      <c r="J74" s="18"/>
      <c r="M74" s="19"/>
    </row>
    <row r="75" ht="15.75" customHeight="1">
      <c r="I75" s="18"/>
      <c r="J75" s="18"/>
      <c r="M75" s="19"/>
    </row>
    <row r="76" ht="15.75" customHeight="1">
      <c r="I76" s="18"/>
      <c r="J76" s="18"/>
      <c r="M76" s="19"/>
    </row>
    <row r="77" ht="15.75" customHeight="1">
      <c r="I77" s="18"/>
      <c r="J77" s="18"/>
      <c r="M77" s="19"/>
    </row>
    <row r="78" ht="15.75" customHeight="1">
      <c r="I78" s="18"/>
      <c r="J78" s="18"/>
      <c r="M78" s="19"/>
    </row>
    <row r="79" ht="15.75" customHeight="1">
      <c r="I79" s="18"/>
      <c r="J79" s="18"/>
      <c r="M79" s="19"/>
    </row>
    <row r="80" ht="15.75" customHeight="1">
      <c r="I80" s="18"/>
      <c r="J80" s="18"/>
      <c r="M80" s="19"/>
    </row>
    <row r="81" ht="15.75" customHeight="1">
      <c r="I81" s="18"/>
      <c r="J81" s="18"/>
      <c r="M81" s="19"/>
    </row>
    <row r="82" ht="15.75" customHeight="1">
      <c r="I82" s="18"/>
      <c r="J82" s="18"/>
      <c r="M82" s="19"/>
    </row>
    <row r="83" ht="15.75" customHeight="1">
      <c r="I83" s="18"/>
      <c r="J83" s="18"/>
      <c r="M83" s="19"/>
    </row>
    <row r="84" ht="15.75" customHeight="1">
      <c r="I84" s="18"/>
      <c r="J84" s="18"/>
      <c r="M84" s="19"/>
    </row>
    <row r="85" ht="15.75" customHeight="1">
      <c r="I85" s="18"/>
      <c r="J85" s="18"/>
      <c r="M85" s="19"/>
    </row>
    <row r="86" ht="15.75" customHeight="1">
      <c r="I86" s="18"/>
      <c r="J86" s="18"/>
      <c r="M86" s="19"/>
    </row>
    <row r="87" ht="15.75" customHeight="1">
      <c r="I87" s="18"/>
      <c r="J87" s="18"/>
      <c r="M87" s="19"/>
    </row>
    <row r="88" ht="15.75" customHeight="1">
      <c r="I88" s="18"/>
      <c r="J88" s="18"/>
      <c r="M88" s="19"/>
    </row>
    <row r="89" ht="15.75" customHeight="1">
      <c r="I89" s="18"/>
      <c r="J89" s="18"/>
      <c r="M89" s="19"/>
    </row>
    <row r="90" ht="15.75" customHeight="1">
      <c r="I90" s="18"/>
      <c r="J90" s="18"/>
      <c r="M90" s="19"/>
    </row>
    <row r="91" ht="15.75" customHeight="1">
      <c r="I91" s="18"/>
      <c r="J91" s="18"/>
      <c r="M91" s="19"/>
    </row>
    <row r="92" ht="15.75" customHeight="1">
      <c r="I92" s="18"/>
      <c r="J92" s="18"/>
      <c r="M92" s="19"/>
    </row>
    <row r="93" ht="15.75" customHeight="1">
      <c r="I93" s="18"/>
      <c r="J93" s="18"/>
      <c r="M93" s="19"/>
    </row>
    <row r="94" ht="15.75" customHeight="1">
      <c r="I94" s="18"/>
      <c r="J94" s="18"/>
      <c r="M94" s="19"/>
    </row>
    <row r="95" ht="15.75" customHeight="1">
      <c r="I95" s="18"/>
      <c r="J95" s="18"/>
      <c r="M95" s="19"/>
    </row>
    <row r="96" ht="15.75" customHeight="1">
      <c r="I96" s="18"/>
      <c r="J96" s="18"/>
      <c r="M96" s="19"/>
    </row>
    <row r="97" ht="15.75" customHeight="1">
      <c r="I97" s="18"/>
      <c r="J97" s="18"/>
      <c r="M97" s="19"/>
    </row>
    <row r="98" ht="15.75" customHeight="1">
      <c r="I98" s="18"/>
      <c r="J98" s="18"/>
      <c r="M98" s="19"/>
    </row>
    <row r="99" ht="15.75" customHeight="1">
      <c r="I99" s="18"/>
      <c r="J99" s="18"/>
      <c r="M99" s="19"/>
    </row>
    <row r="100" ht="15.75" customHeight="1">
      <c r="I100" s="18"/>
      <c r="J100" s="18"/>
      <c r="M100" s="19"/>
    </row>
    <row r="101" ht="15.75" customHeight="1">
      <c r="I101" s="18"/>
      <c r="J101" s="18"/>
      <c r="M101" s="19"/>
    </row>
    <row r="102" ht="15.75" customHeight="1">
      <c r="I102" s="18"/>
      <c r="J102" s="18"/>
      <c r="M102" s="19"/>
    </row>
    <row r="103" ht="15.75" customHeight="1">
      <c r="I103" s="18"/>
      <c r="J103" s="18"/>
      <c r="M103" s="19"/>
    </row>
    <row r="104" ht="15.75" customHeight="1">
      <c r="I104" s="18"/>
      <c r="J104" s="18"/>
      <c r="M104" s="19"/>
    </row>
    <row r="105" ht="15.75" customHeight="1">
      <c r="I105" s="18"/>
      <c r="J105" s="18"/>
      <c r="M105" s="19"/>
    </row>
    <row r="106" ht="15.75" customHeight="1">
      <c r="I106" s="18"/>
      <c r="J106" s="18"/>
      <c r="M106" s="19"/>
    </row>
    <row r="107" ht="15.75" customHeight="1">
      <c r="I107" s="18"/>
      <c r="J107" s="18"/>
      <c r="M107" s="19"/>
    </row>
    <row r="108" ht="15.75" customHeight="1">
      <c r="I108" s="18"/>
      <c r="J108" s="18"/>
      <c r="M108" s="19"/>
    </row>
    <row r="109" ht="15.75" customHeight="1">
      <c r="I109" s="18"/>
      <c r="J109" s="18"/>
      <c r="M109" s="19"/>
    </row>
    <row r="110" ht="15.75" customHeight="1">
      <c r="I110" s="18"/>
      <c r="J110" s="18"/>
      <c r="M110" s="19"/>
    </row>
    <row r="111" ht="15.75" customHeight="1">
      <c r="I111" s="18"/>
      <c r="J111" s="18"/>
      <c r="M111" s="19"/>
    </row>
    <row r="112" ht="15.75" customHeight="1">
      <c r="I112" s="18"/>
      <c r="J112" s="18"/>
      <c r="M112" s="19"/>
    </row>
    <row r="113" ht="15.75" customHeight="1">
      <c r="I113" s="18"/>
      <c r="J113" s="18"/>
      <c r="M113" s="19"/>
    </row>
    <row r="114" ht="15.75" customHeight="1">
      <c r="I114" s="18"/>
      <c r="J114" s="18"/>
      <c r="M114" s="19"/>
    </row>
    <row r="115" ht="15.75" customHeight="1">
      <c r="I115" s="18"/>
      <c r="J115" s="18"/>
      <c r="M115" s="19"/>
    </row>
    <row r="116" ht="15.75" customHeight="1">
      <c r="I116" s="18"/>
      <c r="J116" s="18"/>
      <c r="M116" s="19"/>
    </row>
    <row r="117" ht="15.75" customHeight="1">
      <c r="I117" s="18"/>
      <c r="J117" s="18"/>
      <c r="M117" s="19"/>
    </row>
    <row r="118" ht="15.75" customHeight="1">
      <c r="I118" s="18"/>
      <c r="J118" s="18"/>
      <c r="M118" s="19"/>
    </row>
    <row r="119" ht="15.75" customHeight="1">
      <c r="I119" s="18"/>
      <c r="J119" s="18"/>
      <c r="M119" s="19"/>
    </row>
    <row r="120" ht="15.75" customHeight="1">
      <c r="I120" s="18"/>
      <c r="J120" s="18"/>
      <c r="M120" s="19"/>
    </row>
    <row r="121" ht="15.75" customHeight="1">
      <c r="I121" s="18"/>
      <c r="J121" s="18"/>
      <c r="M121" s="19"/>
    </row>
    <row r="122" ht="15.75" customHeight="1">
      <c r="I122" s="18"/>
      <c r="J122" s="18"/>
      <c r="M122" s="19"/>
    </row>
    <row r="123" ht="15.75" customHeight="1">
      <c r="I123" s="18"/>
      <c r="J123" s="18"/>
      <c r="M123" s="19"/>
    </row>
    <row r="124" ht="15.75" customHeight="1">
      <c r="I124" s="18"/>
      <c r="J124" s="18"/>
      <c r="M124" s="19"/>
    </row>
    <row r="125" ht="15.75" customHeight="1">
      <c r="I125" s="18"/>
      <c r="J125" s="18"/>
      <c r="M125" s="19"/>
    </row>
    <row r="126" ht="15.75" customHeight="1">
      <c r="I126" s="18"/>
      <c r="J126" s="18"/>
      <c r="M126" s="19"/>
    </row>
    <row r="127" ht="15.75" customHeight="1">
      <c r="I127" s="18"/>
      <c r="J127" s="18"/>
      <c r="M127" s="19"/>
    </row>
    <row r="128" ht="15.75" customHeight="1">
      <c r="I128" s="18"/>
      <c r="J128" s="18"/>
      <c r="M128" s="19"/>
    </row>
    <row r="129" ht="15.75" customHeight="1">
      <c r="I129" s="18"/>
      <c r="J129" s="18"/>
      <c r="M129" s="19"/>
    </row>
    <row r="130" ht="15.75" customHeight="1">
      <c r="I130" s="18"/>
      <c r="J130" s="18"/>
      <c r="M130" s="19"/>
    </row>
    <row r="131" ht="15.75" customHeight="1">
      <c r="I131" s="18"/>
      <c r="J131" s="18"/>
      <c r="M131" s="19"/>
    </row>
    <row r="132" ht="15.75" customHeight="1">
      <c r="I132" s="18"/>
      <c r="J132" s="18"/>
      <c r="M132" s="19"/>
    </row>
    <row r="133" ht="15.75" customHeight="1">
      <c r="I133" s="18"/>
      <c r="J133" s="18"/>
      <c r="M133" s="19"/>
    </row>
    <row r="134" ht="15.75" customHeight="1">
      <c r="I134" s="18"/>
      <c r="J134" s="18"/>
      <c r="M134" s="19"/>
    </row>
    <row r="135" ht="15.75" customHeight="1">
      <c r="I135" s="18"/>
      <c r="J135" s="18"/>
      <c r="M135" s="19"/>
    </row>
    <row r="136" ht="15.75" customHeight="1">
      <c r="I136" s="18"/>
      <c r="J136" s="18"/>
      <c r="M136" s="19"/>
    </row>
    <row r="137" ht="15.75" customHeight="1">
      <c r="I137" s="18"/>
      <c r="J137" s="18"/>
      <c r="M137" s="19"/>
    </row>
    <row r="138" ht="15.75" customHeight="1">
      <c r="I138" s="18"/>
      <c r="J138" s="18"/>
      <c r="M138" s="19"/>
    </row>
    <row r="139" ht="15.75" customHeight="1">
      <c r="I139" s="18"/>
      <c r="J139" s="18"/>
      <c r="M139" s="19"/>
    </row>
    <row r="140" ht="15.75" customHeight="1">
      <c r="I140" s="18"/>
      <c r="J140" s="18"/>
      <c r="M140" s="19"/>
    </row>
    <row r="141" ht="15.75" customHeight="1">
      <c r="I141" s="18"/>
      <c r="J141" s="18"/>
      <c r="M141" s="19"/>
    </row>
    <row r="142" ht="15.75" customHeight="1">
      <c r="I142" s="18"/>
      <c r="J142" s="18"/>
      <c r="M142" s="19"/>
    </row>
    <row r="143" ht="15.75" customHeight="1">
      <c r="I143" s="18"/>
      <c r="J143" s="18"/>
      <c r="M143" s="19"/>
    </row>
    <row r="144" ht="15.75" customHeight="1">
      <c r="I144" s="18"/>
      <c r="J144" s="18"/>
      <c r="M144" s="19"/>
    </row>
    <row r="145" ht="15.75" customHeight="1">
      <c r="I145" s="18"/>
      <c r="J145" s="18"/>
      <c r="M145" s="19"/>
    </row>
    <row r="146" ht="15.75" customHeight="1">
      <c r="I146" s="18"/>
      <c r="J146" s="18"/>
      <c r="M146" s="19"/>
    </row>
    <row r="147" ht="15.75" customHeight="1">
      <c r="I147" s="18"/>
      <c r="J147" s="18"/>
      <c r="M147" s="19"/>
    </row>
    <row r="148" ht="15.75" customHeight="1">
      <c r="I148" s="18"/>
      <c r="J148" s="18"/>
      <c r="M148" s="19"/>
    </row>
    <row r="149" ht="15.75" customHeight="1">
      <c r="I149" s="18"/>
      <c r="J149" s="18"/>
      <c r="M149" s="19"/>
    </row>
    <row r="150" ht="15.75" customHeight="1">
      <c r="I150" s="18"/>
      <c r="J150" s="18"/>
      <c r="M150" s="19"/>
    </row>
    <row r="151" ht="15.75" customHeight="1">
      <c r="I151" s="18"/>
      <c r="J151" s="18"/>
      <c r="M151" s="19"/>
    </row>
    <row r="152" ht="15.75" customHeight="1">
      <c r="I152" s="18"/>
      <c r="J152" s="18"/>
      <c r="M152" s="19"/>
    </row>
    <row r="153" ht="15.75" customHeight="1">
      <c r="I153" s="18"/>
      <c r="J153" s="18"/>
      <c r="M153" s="19"/>
    </row>
    <row r="154" ht="15.75" customHeight="1">
      <c r="I154" s="18"/>
      <c r="J154" s="18"/>
      <c r="M154" s="19"/>
    </row>
    <row r="155" ht="15.75" customHeight="1">
      <c r="I155" s="18"/>
      <c r="J155" s="18"/>
      <c r="M155" s="19"/>
    </row>
    <row r="156" ht="15.75" customHeight="1">
      <c r="I156" s="18"/>
      <c r="J156" s="18"/>
      <c r="M156" s="19"/>
    </row>
    <row r="157" ht="15.75" customHeight="1">
      <c r="I157" s="18"/>
      <c r="J157" s="18"/>
      <c r="M157" s="19"/>
    </row>
    <row r="158" ht="15.75" customHeight="1">
      <c r="I158" s="18"/>
      <c r="J158" s="18"/>
      <c r="M158" s="19"/>
    </row>
    <row r="159" ht="15.75" customHeight="1">
      <c r="I159" s="18"/>
      <c r="J159" s="18"/>
      <c r="M159" s="19"/>
    </row>
    <row r="160" ht="15.75" customHeight="1">
      <c r="I160" s="18"/>
      <c r="J160" s="18"/>
      <c r="M160" s="19"/>
    </row>
    <row r="161" ht="15.75" customHeight="1">
      <c r="I161" s="18"/>
      <c r="J161" s="18"/>
      <c r="M161" s="19"/>
    </row>
    <row r="162" ht="15.75" customHeight="1">
      <c r="I162" s="18"/>
      <c r="J162" s="18"/>
      <c r="M162" s="19"/>
    </row>
    <row r="163" ht="15.75" customHeight="1">
      <c r="I163" s="18"/>
      <c r="J163" s="18"/>
      <c r="M163" s="19"/>
    </row>
    <row r="164" ht="15.75" customHeight="1">
      <c r="I164" s="18"/>
      <c r="J164" s="18"/>
      <c r="M164" s="19"/>
    </row>
    <row r="165" ht="15.75" customHeight="1">
      <c r="I165" s="18"/>
      <c r="J165" s="18"/>
      <c r="M165" s="19"/>
    </row>
    <row r="166" ht="15.75" customHeight="1">
      <c r="I166" s="18"/>
      <c r="J166" s="18"/>
      <c r="M166" s="19"/>
    </row>
    <row r="167" ht="15.75" customHeight="1">
      <c r="I167" s="18"/>
      <c r="J167" s="18"/>
      <c r="M167" s="19"/>
    </row>
    <row r="168" ht="15.75" customHeight="1">
      <c r="I168" s="18"/>
      <c r="J168" s="18"/>
      <c r="M168" s="19"/>
    </row>
    <row r="169" ht="15.75" customHeight="1">
      <c r="I169" s="18"/>
      <c r="J169" s="18"/>
      <c r="M169" s="19"/>
    </row>
    <row r="170" ht="15.75" customHeight="1">
      <c r="I170" s="18"/>
      <c r="J170" s="18"/>
      <c r="M170" s="19"/>
    </row>
    <row r="171" ht="15.75" customHeight="1">
      <c r="I171" s="18"/>
      <c r="J171" s="18"/>
      <c r="M171" s="19"/>
    </row>
    <row r="172" ht="15.75" customHeight="1">
      <c r="I172" s="18"/>
      <c r="J172" s="18"/>
      <c r="M172" s="19"/>
    </row>
    <row r="173" ht="15.75" customHeight="1">
      <c r="I173" s="18"/>
      <c r="J173" s="18"/>
      <c r="M173" s="19"/>
    </row>
    <row r="174" ht="15.75" customHeight="1">
      <c r="I174" s="18"/>
      <c r="J174" s="18"/>
      <c r="M174" s="19"/>
    </row>
    <row r="175" ht="15.75" customHeight="1">
      <c r="I175" s="18"/>
      <c r="J175" s="18"/>
      <c r="M175" s="19"/>
    </row>
    <row r="176" ht="15.75" customHeight="1">
      <c r="I176" s="18"/>
      <c r="J176" s="18"/>
      <c r="M176" s="19"/>
    </row>
    <row r="177" ht="15.75" customHeight="1">
      <c r="I177" s="18"/>
      <c r="J177" s="18"/>
      <c r="M177" s="19"/>
    </row>
    <row r="178" ht="15.75" customHeight="1">
      <c r="I178" s="18"/>
      <c r="J178" s="18"/>
      <c r="M178" s="19"/>
    </row>
    <row r="179" ht="15.75" customHeight="1">
      <c r="I179" s="18"/>
      <c r="J179" s="18"/>
      <c r="M179" s="19"/>
    </row>
    <row r="180" ht="15.75" customHeight="1">
      <c r="I180" s="18"/>
      <c r="J180" s="18"/>
      <c r="M180" s="19"/>
    </row>
    <row r="181" ht="15.75" customHeight="1">
      <c r="I181" s="18"/>
      <c r="J181" s="18"/>
      <c r="M181" s="19"/>
    </row>
    <row r="182" ht="15.75" customHeight="1">
      <c r="I182" s="18"/>
      <c r="J182" s="18"/>
      <c r="M182" s="19"/>
    </row>
    <row r="183" ht="15.75" customHeight="1">
      <c r="I183" s="18"/>
      <c r="J183" s="18"/>
      <c r="M183" s="19"/>
    </row>
    <row r="184" ht="15.75" customHeight="1">
      <c r="I184" s="18"/>
      <c r="J184" s="18"/>
      <c r="M184" s="19"/>
    </row>
    <row r="185" ht="15.75" customHeight="1">
      <c r="I185" s="18"/>
      <c r="J185" s="18"/>
      <c r="M185" s="19"/>
    </row>
    <row r="186" ht="15.75" customHeight="1">
      <c r="I186" s="18"/>
      <c r="J186" s="18"/>
      <c r="M186" s="19"/>
    </row>
    <row r="187" ht="15.75" customHeight="1">
      <c r="I187" s="18"/>
      <c r="J187" s="18"/>
      <c r="M187" s="19"/>
    </row>
    <row r="188" ht="15.75" customHeight="1">
      <c r="I188" s="18"/>
      <c r="J188" s="18"/>
      <c r="M188" s="19"/>
    </row>
    <row r="189" ht="15.75" customHeight="1">
      <c r="I189" s="18"/>
      <c r="J189" s="18"/>
      <c r="M189" s="19"/>
    </row>
    <row r="190" ht="15.75" customHeight="1">
      <c r="I190" s="18"/>
      <c r="J190" s="18"/>
      <c r="M190" s="19"/>
    </row>
    <row r="191" ht="15.75" customHeight="1">
      <c r="I191" s="18"/>
      <c r="J191" s="18"/>
      <c r="M191" s="19"/>
    </row>
    <row r="192" ht="15.75" customHeight="1">
      <c r="I192" s="18"/>
      <c r="J192" s="18"/>
      <c r="M192" s="19"/>
    </row>
    <row r="193" ht="15.75" customHeight="1">
      <c r="I193" s="18"/>
      <c r="J193" s="18"/>
      <c r="M193" s="19"/>
    </row>
    <row r="194" ht="15.75" customHeight="1">
      <c r="I194" s="18"/>
      <c r="J194" s="18"/>
      <c r="M194" s="19"/>
    </row>
    <row r="195" ht="15.75" customHeight="1">
      <c r="I195" s="18"/>
      <c r="J195" s="18"/>
      <c r="M195" s="19"/>
    </row>
    <row r="196" ht="15.75" customHeight="1">
      <c r="I196" s="18"/>
      <c r="J196" s="18"/>
      <c r="M196" s="19"/>
    </row>
    <row r="197" ht="15.75" customHeight="1">
      <c r="I197" s="18"/>
      <c r="J197" s="18"/>
      <c r="M197" s="19"/>
    </row>
    <row r="198" ht="15.75" customHeight="1">
      <c r="I198" s="18"/>
      <c r="J198" s="18"/>
      <c r="M198" s="19"/>
    </row>
    <row r="199" ht="15.75" customHeight="1">
      <c r="I199" s="18"/>
      <c r="J199" s="18"/>
      <c r="M199" s="19"/>
    </row>
    <row r="200" ht="15.75" customHeight="1">
      <c r="I200" s="18"/>
      <c r="J200" s="18"/>
      <c r="M200" s="19"/>
    </row>
    <row r="201" ht="15.75" customHeight="1">
      <c r="I201" s="18"/>
      <c r="J201" s="18"/>
      <c r="M201" s="19"/>
    </row>
    <row r="202" ht="15.75" customHeight="1">
      <c r="I202" s="18"/>
      <c r="J202" s="18"/>
      <c r="M202" s="19"/>
    </row>
    <row r="203" ht="15.75" customHeight="1">
      <c r="I203" s="18"/>
      <c r="J203" s="18"/>
      <c r="M203" s="19"/>
    </row>
    <row r="204" ht="15.75" customHeight="1">
      <c r="I204" s="18"/>
      <c r="J204" s="18"/>
      <c r="M204" s="19"/>
    </row>
    <row r="205" ht="15.75" customHeight="1">
      <c r="I205" s="18"/>
      <c r="J205" s="18"/>
      <c r="M205" s="19"/>
    </row>
    <row r="206" ht="15.75" customHeight="1">
      <c r="I206" s="18"/>
      <c r="J206" s="18"/>
      <c r="M206" s="19"/>
    </row>
    <row r="207" ht="15.75" customHeight="1">
      <c r="I207" s="18"/>
      <c r="J207" s="18"/>
      <c r="M207" s="19"/>
    </row>
    <row r="208" ht="15.75" customHeight="1">
      <c r="I208" s="18"/>
      <c r="J208" s="18"/>
      <c r="M208" s="19"/>
    </row>
    <row r="209" ht="15.75" customHeight="1">
      <c r="I209" s="18"/>
      <c r="J209" s="18"/>
      <c r="M209" s="19"/>
    </row>
    <row r="210" ht="15.75" customHeight="1">
      <c r="I210" s="18"/>
      <c r="J210" s="18"/>
      <c r="M210" s="19"/>
    </row>
    <row r="211" ht="15.75" customHeight="1">
      <c r="I211" s="18"/>
      <c r="J211" s="18"/>
      <c r="M211" s="19"/>
    </row>
    <row r="212" ht="15.75" customHeight="1">
      <c r="I212" s="18"/>
      <c r="J212" s="18"/>
      <c r="M212" s="19"/>
    </row>
    <row r="213" ht="15.75" customHeight="1">
      <c r="I213" s="18"/>
      <c r="J213" s="18"/>
      <c r="M213" s="19"/>
    </row>
    <row r="214" ht="15.75" customHeight="1">
      <c r="I214" s="18"/>
      <c r="J214" s="18"/>
      <c r="M214" s="19"/>
    </row>
    <row r="215" ht="15.75" customHeight="1">
      <c r="I215" s="18"/>
      <c r="J215" s="18"/>
      <c r="M215" s="19"/>
    </row>
    <row r="216" ht="15.75" customHeight="1">
      <c r="I216" s="18"/>
      <c r="J216" s="18"/>
      <c r="M216" s="19"/>
    </row>
    <row r="217" ht="15.75" customHeight="1">
      <c r="I217" s="18"/>
      <c r="J217" s="18"/>
      <c r="M217" s="19"/>
    </row>
    <row r="218" ht="15.75" customHeight="1">
      <c r="I218" s="18"/>
      <c r="J218" s="18"/>
      <c r="M218" s="19"/>
    </row>
    <row r="219" ht="15.75" customHeight="1">
      <c r="I219" s="18"/>
      <c r="J219" s="18"/>
      <c r="M219" s="19"/>
    </row>
    <row r="220" ht="15.75" customHeight="1">
      <c r="I220" s="18"/>
      <c r="J220" s="18"/>
      <c r="M220" s="19"/>
    </row>
    <row r="221" ht="15.75" customHeight="1">
      <c r="I221" s="18"/>
      <c r="J221" s="18"/>
      <c r="M221" s="19"/>
    </row>
    <row r="222" ht="15.75" customHeight="1">
      <c r="I222" s="18"/>
      <c r="J222" s="18"/>
      <c r="M222" s="19"/>
    </row>
    <row r="223" ht="15.75" customHeight="1">
      <c r="I223" s="18"/>
      <c r="J223" s="18"/>
      <c r="M223" s="19"/>
    </row>
    <row r="224" ht="15.75" customHeight="1">
      <c r="I224" s="18"/>
      <c r="J224" s="18"/>
      <c r="M224" s="19"/>
    </row>
    <row r="225" ht="15.75" customHeight="1">
      <c r="I225" s="18"/>
      <c r="J225" s="18"/>
      <c r="M225" s="19"/>
    </row>
    <row r="226" ht="15.75" customHeight="1">
      <c r="I226" s="18"/>
      <c r="J226" s="18"/>
      <c r="M226" s="19"/>
    </row>
    <row r="227" ht="15.75" customHeight="1">
      <c r="I227" s="18"/>
      <c r="J227" s="18"/>
      <c r="M227" s="19"/>
    </row>
    <row r="228" ht="15.75" customHeight="1">
      <c r="I228" s="18"/>
      <c r="J228" s="18"/>
      <c r="M228" s="19"/>
    </row>
    <row r="229" ht="15.75" customHeight="1">
      <c r="I229" s="18"/>
      <c r="J229" s="18"/>
      <c r="M229" s="19"/>
    </row>
    <row r="230" ht="15.75" customHeight="1">
      <c r="I230" s="18"/>
      <c r="J230" s="18"/>
      <c r="M230" s="19"/>
    </row>
    <row r="231" ht="15.75" customHeight="1">
      <c r="I231" s="18"/>
      <c r="J231" s="18"/>
      <c r="M231" s="19"/>
    </row>
    <row r="232" ht="15.75" customHeight="1">
      <c r="I232" s="18"/>
      <c r="J232" s="18"/>
      <c r="M232" s="19"/>
    </row>
    <row r="233" ht="15.75" customHeight="1">
      <c r="I233" s="18"/>
      <c r="J233" s="18"/>
      <c r="M233" s="19"/>
    </row>
    <row r="234" ht="15.75" customHeight="1">
      <c r="I234" s="18"/>
      <c r="J234" s="18"/>
      <c r="M234" s="19"/>
    </row>
    <row r="235" ht="15.75" customHeight="1">
      <c r="I235" s="18"/>
      <c r="J235" s="18"/>
      <c r="M235" s="19"/>
    </row>
    <row r="236" ht="15.75" customHeight="1">
      <c r="I236" s="18"/>
      <c r="J236" s="18"/>
      <c r="M236" s="19"/>
    </row>
    <row r="237" ht="15.75" customHeight="1">
      <c r="I237" s="18"/>
      <c r="J237" s="18"/>
      <c r="M237" s="19"/>
    </row>
    <row r="238" ht="15.75" customHeight="1">
      <c r="I238" s="18"/>
      <c r="J238" s="18"/>
      <c r="M238" s="19"/>
    </row>
    <row r="239" ht="15.75" customHeight="1">
      <c r="I239" s="18"/>
      <c r="J239" s="18"/>
      <c r="M239" s="19"/>
    </row>
    <row r="240" ht="15.75" customHeight="1">
      <c r="I240" s="18"/>
      <c r="J240" s="18"/>
      <c r="M240" s="19"/>
    </row>
    <row r="241" ht="15.75" customHeight="1">
      <c r="I241" s="18"/>
      <c r="J241" s="18"/>
      <c r="M241" s="19"/>
    </row>
    <row r="242" ht="15.75" customHeight="1">
      <c r="I242" s="18"/>
      <c r="J242" s="18"/>
      <c r="M242" s="19"/>
    </row>
    <row r="243" ht="15.75" customHeight="1">
      <c r="I243" s="18"/>
      <c r="J243" s="18"/>
      <c r="M243" s="19"/>
    </row>
    <row r="244" ht="15.75" customHeight="1">
      <c r="I244" s="18"/>
      <c r="J244" s="18"/>
      <c r="M244" s="19"/>
    </row>
    <row r="245" ht="15.75" customHeight="1">
      <c r="I245" s="18"/>
      <c r="J245" s="18"/>
      <c r="M245" s="19"/>
    </row>
    <row r="246" ht="15.75" customHeight="1">
      <c r="I246" s="18"/>
      <c r="J246" s="18"/>
      <c r="M246" s="19"/>
    </row>
    <row r="247" ht="15.75" customHeight="1">
      <c r="I247" s="18"/>
      <c r="J247" s="18"/>
      <c r="M247" s="19"/>
    </row>
    <row r="248" ht="15.75" customHeight="1">
      <c r="I248" s="18"/>
      <c r="J248" s="18"/>
      <c r="M248" s="19"/>
    </row>
    <row r="249" ht="15.75" customHeight="1">
      <c r="I249" s="18"/>
      <c r="J249" s="18"/>
      <c r="M249" s="19"/>
    </row>
    <row r="250" ht="15.75" customHeight="1">
      <c r="I250" s="18"/>
      <c r="J250" s="18"/>
      <c r="M250" s="19"/>
    </row>
    <row r="251" ht="15.75" customHeight="1">
      <c r="I251" s="18"/>
      <c r="J251" s="18"/>
      <c r="M251" s="19"/>
    </row>
    <row r="252" ht="15.75" customHeight="1">
      <c r="I252" s="18"/>
      <c r="J252" s="18"/>
      <c r="M252" s="19"/>
    </row>
    <row r="253" ht="15.75" customHeight="1">
      <c r="I253" s="18"/>
      <c r="J253" s="18"/>
      <c r="M253" s="19"/>
    </row>
    <row r="254" ht="15.75" customHeight="1">
      <c r="I254" s="18"/>
      <c r="J254" s="18"/>
      <c r="M254" s="19"/>
    </row>
    <row r="255" ht="15.75" customHeight="1">
      <c r="I255" s="18"/>
      <c r="J255" s="18"/>
      <c r="M255" s="19"/>
    </row>
    <row r="256" ht="15.75" customHeight="1">
      <c r="I256" s="18"/>
      <c r="J256" s="18"/>
      <c r="M256" s="19"/>
    </row>
    <row r="257" ht="15.75" customHeight="1">
      <c r="I257" s="18"/>
      <c r="J257" s="18"/>
      <c r="M257" s="19"/>
    </row>
    <row r="258" ht="15.75" customHeight="1">
      <c r="I258" s="18"/>
      <c r="J258" s="18"/>
      <c r="M258" s="19"/>
    </row>
    <row r="259" ht="15.75" customHeight="1">
      <c r="I259" s="18"/>
      <c r="J259" s="18"/>
      <c r="M259" s="19"/>
    </row>
    <row r="260" ht="15.75" customHeight="1">
      <c r="I260" s="18"/>
      <c r="J260" s="18"/>
      <c r="M260" s="19"/>
    </row>
    <row r="261" ht="15.75" customHeight="1">
      <c r="I261" s="18"/>
      <c r="J261" s="18"/>
      <c r="M261" s="19"/>
    </row>
    <row r="262" ht="15.75" customHeight="1">
      <c r="I262" s="18"/>
      <c r="J262" s="18"/>
      <c r="M262" s="19"/>
    </row>
    <row r="263" ht="15.75" customHeight="1">
      <c r="I263" s="18"/>
      <c r="J263" s="18"/>
      <c r="M263" s="19"/>
    </row>
    <row r="264" ht="15.75" customHeight="1">
      <c r="I264" s="18"/>
      <c r="J264" s="18"/>
      <c r="M264" s="19"/>
    </row>
    <row r="265" ht="15.75" customHeight="1">
      <c r="I265" s="18"/>
      <c r="J265" s="18"/>
      <c r="M265" s="19"/>
    </row>
    <row r="266" ht="15.75" customHeight="1">
      <c r="I266" s="18"/>
      <c r="J266" s="18"/>
      <c r="M266" s="19"/>
    </row>
    <row r="267" ht="15.75" customHeight="1">
      <c r="I267" s="18"/>
      <c r="J267" s="18"/>
      <c r="M267" s="19"/>
    </row>
    <row r="268" ht="15.75" customHeight="1">
      <c r="I268" s="18"/>
      <c r="J268" s="18"/>
      <c r="M268" s="19"/>
    </row>
    <row r="269" ht="15.75" customHeight="1">
      <c r="I269" s="18"/>
      <c r="J269" s="18"/>
      <c r="M269" s="19"/>
    </row>
    <row r="270" ht="15.75" customHeight="1">
      <c r="I270" s="18"/>
      <c r="J270" s="18"/>
      <c r="M270" s="19"/>
    </row>
    <row r="271" ht="15.75" customHeight="1">
      <c r="I271" s="18"/>
      <c r="J271" s="18"/>
      <c r="M271" s="19"/>
    </row>
    <row r="272" ht="15.75" customHeight="1">
      <c r="I272" s="18"/>
      <c r="J272" s="18"/>
      <c r="M272" s="19"/>
    </row>
    <row r="273" ht="15.75" customHeight="1">
      <c r="I273" s="18"/>
      <c r="J273" s="18"/>
      <c r="M273" s="19"/>
    </row>
    <row r="274" ht="15.75" customHeight="1">
      <c r="I274" s="18"/>
      <c r="J274" s="18"/>
      <c r="M274" s="19"/>
    </row>
    <row r="275" ht="15.75" customHeight="1">
      <c r="I275" s="18"/>
      <c r="J275" s="18"/>
      <c r="M275" s="19"/>
    </row>
    <row r="276" ht="15.75" customHeight="1">
      <c r="I276" s="18"/>
      <c r="J276" s="18"/>
      <c r="M276" s="19"/>
    </row>
    <row r="277" ht="15.75" customHeight="1">
      <c r="I277" s="18"/>
      <c r="J277" s="18"/>
      <c r="M277" s="19"/>
    </row>
    <row r="278" ht="15.75" customHeight="1">
      <c r="I278" s="18"/>
      <c r="J278" s="18"/>
      <c r="M278" s="19"/>
    </row>
    <row r="279" ht="15.75" customHeight="1">
      <c r="I279" s="18"/>
      <c r="J279" s="18"/>
      <c r="M279" s="19"/>
    </row>
    <row r="280" ht="15.75" customHeight="1">
      <c r="I280" s="18"/>
      <c r="J280" s="18"/>
      <c r="M280" s="19"/>
    </row>
    <row r="281" ht="15.75" customHeight="1">
      <c r="I281" s="18"/>
      <c r="J281" s="18"/>
      <c r="M281" s="19"/>
    </row>
    <row r="282" ht="15.75" customHeight="1">
      <c r="I282" s="18"/>
      <c r="J282" s="18"/>
      <c r="M282" s="19"/>
    </row>
    <row r="283" ht="15.75" customHeight="1">
      <c r="I283" s="18"/>
      <c r="J283" s="18"/>
      <c r="M283" s="19"/>
    </row>
    <row r="284" ht="15.75" customHeight="1">
      <c r="I284" s="18"/>
      <c r="J284" s="18"/>
      <c r="M284" s="19"/>
    </row>
    <row r="285" ht="15.75" customHeight="1">
      <c r="I285" s="18"/>
      <c r="J285" s="18"/>
      <c r="M285" s="19"/>
    </row>
    <row r="286" ht="15.75" customHeight="1">
      <c r="I286" s="18"/>
      <c r="J286" s="18"/>
      <c r="M286" s="19"/>
    </row>
    <row r="287" ht="15.75" customHeight="1">
      <c r="I287" s="18"/>
      <c r="J287" s="18"/>
      <c r="M287" s="19"/>
    </row>
    <row r="288" ht="15.75" customHeight="1">
      <c r="I288" s="18"/>
      <c r="J288" s="18"/>
      <c r="M288" s="19"/>
    </row>
    <row r="289" ht="15.75" customHeight="1">
      <c r="I289" s="18"/>
      <c r="J289" s="18"/>
      <c r="M289" s="19"/>
    </row>
    <row r="290" ht="15.75" customHeight="1">
      <c r="I290" s="18"/>
      <c r="J290" s="18"/>
      <c r="M290" s="19"/>
    </row>
    <row r="291" ht="15.75" customHeight="1">
      <c r="I291" s="18"/>
      <c r="J291" s="18"/>
      <c r="M291" s="19"/>
    </row>
    <row r="292" ht="15.75" customHeight="1">
      <c r="I292" s="18"/>
      <c r="J292" s="18"/>
      <c r="M292" s="19"/>
    </row>
    <row r="293" ht="15.75" customHeight="1">
      <c r="I293" s="18"/>
      <c r="J293" s="18"/>
      <c r="M293" s="19"/>
    </row>
    <row r="294" ht="15.75" customHeight="1">
      <c r="I294" s="18"/>
      <c r="J294" s="18"/>
      <c r="M294" s="19"/>
    </row>
    <row r="295" ht="15.75" customHeight="1">
      <c r="I295" s="18"/>
      <c r="J295" s="18"/>
      <c r="M295" s="19"/>
    </row>
    <row r="296" ht="15.75" customHeight="1">
      <c r="I296" s="18"/>
      <c r="J296" s="18"/>
      <c r="M296" s="19"/>
    </row>
    <row r="297" ht="15.75" customHeight="1">
      <c r="I297" s="18"/>
      <c r="J297" s="18"/>
      <c r="M297" s="19"/>
    </row>
    <row r="298" ht="15.75" customHeight="1">
      <c r="I298" s="18"/>
      <c r="J298" s="18"/>
      <c r="M298" s="19"/>
    </row>
    <row r="299" ht="15.75" customHeight="1">
      <c r="I299" s="18"/>
      <c r="J299" s="18"/>
      <c r="M299" s="19"/>
    </row>
    <row r="300" ht="15.75" customHeight="1">
      <c r="I300" s="18"/>
      <c r="J300" s="18"/>
      <c r="M300" s="19"/>
    </row>
    <row r="301" ht="15.75" customHeight="1">
      <c r="I301" s="18"/>
      <c r="J301" s="18"/>
      <c r="M301" s="19"/>
    </row>
    <row r="302" ht="15.75" customHeight="1">
      <c r="I302" s="18"/>
      <c r="J302" s="18"/>
      <c r="M302" s="19"/>
    </row>
    <row r="303" ht="15.75" customHeight="1">
      <c r="I303" s="18"/>
      <c r="J303" s="18"/>
      <c r="M303" s="19"/>
    </row>
    <row r="304" ht="15.75" customHeight="1">
      <c r="I304" s="18"/>
      <c r="J304" s="18"/>
      <c r="M304" s="19"/>
    </row>
    <row r="305" ht="15.75" customHeight="1">
      <c r="I305" s="18"/>
      <c r="J305" s="18"/>
      <c r="M305" s="19"/>
    </row>
    <row r="306" ht="15.75" customHeight="1">
      <c r="I306" s="18"/>
      <c r="J306" s="18"/>
      <c r="M306" s="19"/>
    </row>
    <row r="307" ht="15.75" customHeight="1">
      <c r="I307" s="18"/>
      <c r="J307" s="18"/>
      <c r="M307" s="19"/>
    </row>
    <row r="308" ht="15.75" customHeight="1">
      <c r="I308" s="18"/>
      <c r="J308" s="18"/>
      <c r="M308" s="19"/>
    </row>
    <row r="309" ht="15.75" customHeight="1">
      <c r="I309" s="18"/>
      <c r="J309" s="18"/>
      <c r="M309" s="19"/>
    </row>
    <row r="310" ht="15.75" customHeight="1">
      <c r="I310" s="18"/>
      <c r="J310" s="18"/>
      <c r="M310" s="19"/>
    </row>
    <row r="311" ht="15.75" customHeight="1">
      <c r="I311" s="18"/>
      <c r="J311" s="18"/>
      <c r="M311" s="19"/>
    </row>
    <row r="312" ht="15.75" customHeight="1">
      <c r="I312" s="18"/>
      <c r="J312" s="18"/>
      <c r="M312" s="19"/>
    </row>
    <row r="313" ht="15.75" customHeight="1">
      <c r="I313" s="18"/>
      <c r="J313" s="18"/>
      <c r="M313" s="19"/>
    </row>
    <row r="314" ht="15.75" customHeight="1">
      <c r="I314" s="18"/>
      <c r="J314" s="18"/>
      <c r="M314" s="19"/>
    </row>
    <row r="315" ht="15.75" customHeight="1">
      <c r="I315" s="18"/>
      <c r="J315" s="18"/>
      <c r="M315" s="19"/>
    </row>
    <row r="316" ht="15.75" customHeight="1">
      <c r="I316" s="18"/>
      <c r="J316" s="18"/>
      <c r="M316" s="19"/>
    </row>
    <row r="317" ht="15.75" customHeight="1">
      <c r="I317" s="18"/>
      <c r="J317" s="18"/>
      <c r="M317" s="19"/>
    </row>
    <row r="318" ht="15.75" customHeight="1">
      <c r="I318" s="18"/>
      <c r="J318" s="18"/>
      <c r="M318" s="19"/>
    </row>
    <row r="319" ht="15.75" customHeight="1">
      <c r="I319" s="18"/>
      <c r="J319" s="18"/>
      <c r="M319" s="19"/>
    </row>
    <row r="320" ht="15.75" customHeight="1">
      <c r="I320" s="18"/>
      <c r="J320" s="18"/>
      <c r="M320" s="19"/>
    </row>
    <row r="321" ht="15.75" customHeight="1">
      <c r="I321" s="18"/>
      <c r="J321" s="18"/>
      <c r="M321" s="19"/>
    </row>
    <row r="322" ht="15.75" customHeight="1">
      <c r="I322" s="18"/>
      <c r="J322" s="18"/>
      <c r="M322" s="19"/>
    </row>
    <row r="323" ht="15.75" customHeight="1">
      <c r="I323" s="18"/>
      <c r="J323" s="18"/>
      <c r="M323" s="19"/>
    </row>
    <row r="324" ht="15.75" customHeight="1">
      <c r="I324" s="18"/>
      <c r="J324" s="18"/>
      <c r="M324" s="19"/>
    </row>
    <row r="325" ht="15.75" customHeight="1">
      <c r="I325" s="18"/>
      <c r="J325" s="18"/>
      <c r="M325" s="19"/>
    </row>
    <row r="326" ht="15.75" customHeight="1">
      <c r="I326" s="18"/>
      <c r="J326" s="18"/>
      <c r="M326" s="19"/>
    </row>
    <row r="327" ht="15.75" customHeight="1">
      <c r="I327" s="18"/>
      <c r="J327" s="18"/>
      <c r="M327" s="19"/>
    </row>
    <row r="328" ht="15.75" customHeight="1">
      <c r="I328" s="18"/>
      <c r="J328" s="18"/>
      <c r="M328" s="19"/>
    </row>
    <row r="329" ht="15.75" customHeight="1">
      <c r="I329" s="18"/>
      <c r="J329" s="18"/>
      <c r="M329" s="19"/>
    </row>
    <row r="330" ht="15.75" customHeight="1">
      <c r="I330" s="18"/>
      <c r="J330" s="18"/>
      <c r="M330" s="19"/>
    </row>
    <row r="331" ht="15.75" customHeight="1">
      <c r="I331" s="18"/>
      <c r="J331" s="18"/>
      <c r="M331" s="19"/>
    </row>
    <row r="332" ht="15.75" customHeight="1">
      <c r="I332" s="18"/>
      <c r="J332" s="18"/>
      <c r="M332" s="19"/>
    </row>
    <row r="333" ht="15.75" customHeight="1">
      <c r="I333" s="18"/>
      <c r="J333" s="18"/>
      <c r="M333" s="19"/>
    </row>
    <row r="334" ht="15.75" customHeight="1">
      <c r="I334" s="18"/>
      <c r="J334" s="18"/>
      <c r="M334" s="19"/>
    </row>
    <row r="335" ht="15.75" customHeight="1">
      <c r="I335" s="18"/>
      <c r="J335" s="18"/>
      <c r="M335" s="19"/>
    </row>
    <row r="336" ht="15.75" customHeight="1">
      <c r="I336" s="18"/>
      <c r="J336" s="18"/>
      <c r="M336" s="19"/>
    </row>
    <row r="337" ht="15.75" customHeight="1">
      <c r="I337" s="18"/>
      <c r="J337" s="18"/>
      <c r="M337" s="19"/>
    </row>
    <row r="338" ht="15.75" customHeight="1">
      <c r="I338" s="18"/>
      <c r="J338" s="18"/>
      <c r="M338" s="19"/>
    </row>
    <row r="339" ht="15.75" customHeight="1">
      <c r="I339" s="18"/>
      <c r="J339" s="18"/>
      <c r="M339" s="19"/>
    </row>
    <row r="340" ht="15.75" customHeight="1">
      <c r="I340" s="18"/>
      <c r="J340" s="18"/>
      <c r="M340" s="19"/>
    </row>
    <row r="341" ht="15.75" customHeight="1">
      <c r="I341" s="18"/>
      <c r="J341" s="18"/>
      <c r="M341" s="19"/>
    </row>
    <row r="342" ht="15.75" customHeight="1">
      <c r="I342" s="18"/>
      <c r="J342" s="18"/>
      <c r="M342" s="19"/>
    </row>
    <row r="343" ht="15.75" customHeight="1">
      <c r="I343" s="18"/>
      <c r="J343" s="18"/>
      <c r="M343" s="19"/>
    </row>
    <row r="344" ht="15.75" customHeight="1">
      <c r="I344" s="18"/>
      <c r="J344" s="18"/>
      <c r="M344" s="19"/>
    </row>
    <row r="345" ht="15.75" customHeight="1">
      <c r="I345" s="18"/>
      <c r="J345" s="18"/>
      <c r="M345" s="19"/>
    </row>
    <row r="346" ht="15.75" customHeight="1">
      <c r="I346" s="18"/>
      <c r="J346" s="18"/>
      <c r="M346" s="19"/>
    </row>
    <row r="347" ht="15.75" customHeight="1">
      <c r="I347" s="18"/>
      <c r="J347" s="18"/>
      <c r="M347" s="19"/>
    </row>
    <row r="348" ht="15.75" customHeight="1">
      <c r="I348" s="18"/>
      <c r="J348" s="18"/>
      <c r="M348" s="19"/>
    </row>
    <row r="349" ht="15.75" customHeight="1">
      <c r="I349" s="18"/>
      <c r="J349" s="18"/>
      <c r="M349" s="19"/>
    </row>
    <row r="350" ht="15.75" customHeight="1">
      <c r="I350" s="18"/>
      <c r="J350" s="18"/>
      <c r="M350" s="19"/>
    </row>
    <row r="351" ht="15.75" customHeight="1">
      <c r="I351" s="18"/>
      <c r="J351" s="18"/>
      <c r="M351" s="19"/>
    </row>
    <row r="352" ht="15.75" customHeight="1">
      <c r="I352" s="18"/>
      <c r="J352" s="18"/>
      <c r="M352" s="19"/>
    </row>
    <row r="353" ht="15.75" customHeight="1">
      <c r="I353" s="18"/>
      <c r="J353" s="18"/>
      <c r="M353" s="19"/>
    </row>
    <row r="354" ht="15.75" customHeight="1">
      <c r="I354" s="18"/>
      <c r="J354" s="18"/>
      <c r="M354" s="19"/>
    </row>
    <row r="355" ht="15.75" customHeight="1">
      <c r="I355" s="18"/>
      <c r="J355" s="18"/>
      <c r="M355" s="19"/>
    </row>
    <row r="356" ht="15.75" customHeight="1">
      <c r="I356" s="18"/>
      <c r="J356" s="18"/>
      <c r="M356" s="19"/>
    </row>
    <row r="357" ht="15.75" customHeight="1">
      <c r="I357" s="18"/>
      <c r="J357" s="18"/>
      <c r="M357" s="19"/>
    </row>
    <row r="358" ht="15.75" customHeight="1">
      <c r="I358" s="18"/>
      <c r="J358" s="18"/>
      <c r="M358" s="19"/>
    </row>
    <row r="359" ht="15.75" customHeight="1">
      <c r="I359" s="18"/>
      <c r="J359" s="18"/>
      <c r="M359" s="19"/>
    </row>
    <row r="360" ht="15.75" customHeight="1">
      <c r="I360" s="18"/>
      <c r="J360" s="18"/>
      <c r="M360" s="19"/>
    </row>
    <row r="361" ht="15.75" customHeight="1">
      <c r="I361" s="18"/>
      <c r="J361" s="18"/>
      <c r="M361" s="19"/>
    </row>
    <row r="362" ht="15.75" customHeight="1">
      <c r="I362" s="18"/>
      <c r="J362" s="18"/>
      <c r="M362" s="19"/>
    </row>
    <row r="363" ht="15.75" customHeight="1">
      <c r="I363" s="18"/>
      <c r="J363" s="18"/>
      <c r="M363" s="19"/>
    </row>
    <row r="364" ht="15.75" customHeight="1">
      <c r="I364" s="18"/>
      <c r="J364" s="18"/>
      <c r="M364" s="19"/>
    </row>
    <row r="365" ht="15.75" customHeight="1">
      <c r="I365" s="18"/>
      <c r="J365" s="18"/>
      <c r="M365" s="19"/>
    </row>
    <row r="366" ht="15.75" customHeight="1">
      <c r="I366" s="18"/>
      <c r="J366" s="18"/>
      <c r="M366" s="19"/>
    </row>
    <row r="367" ht="15.75" customHeight="1">
      <c r="I367" s="18"/>
      <c r="J367" s="18"/>
      <c r="M367" s="19"/>
    </row>
    <row r="368" ht="15.75" customHeight="1">
      <c r="I368" s="18"/>
      <c r="J368" s="18"/>
      <c r="M368" s="19"/>
    </row>
    <row r="369" ht="15.75" customHeight="1">
      <c r="I369" s="18"/>
      <c r="J369" s="18"/>
      <c r="M369" s="19"/>
    </row>
    <row r="370" ht="15.75" customHeight="1">
      <c r="I370" s="18"/>
      <c r="J370" s="18"/>
      <c r="M370" s="19"/>
    </row>
    <row r="371" ht="15.75" customHeight="1">
      <c r="I371" s="18"/>
      <c r="J371" s="18"/>
      <c r="M371" s="19"/>
    </row>
    <row r="372" ht="15.75" customHeight="1">
      <c r="I372" s="18"/>
      <c r="J372" s="18"/>
      <c r="M372" s="19"/>
    </row>
    <row r="373" ht="15.75" customHeight="1">
      <c r="I373" s="18"/>
      <c r="J373" s="18"/>
      <c r="M373" s="19"/>
    </row>
    <row r="374" ht="15.75" customHeight="1">
      <c r="I374" s="18"/>
      <c r="J374" s="18"/>
      <c r="M374" s="19"/>
    </row>
    <row r="375" ht="15.75" customHeight="1">
      <c r="I375" s="18"/>
      <c r="J375" s="18"/>
      <c r="M375" s="19"/>
    </row>
    <row r="376" ht="15.75" customHeight="1">
      <c r="I376" s="18"/>
      <c r="J376" s="18"/>
      <c r="M376" s="19"/>
    </row>
    <row r="377" ht="15.75" customHeight="1">
      <c r="I377" s="18"/>
      <c r="J377" s="18"/>
      <c r="M377" s="19"/>
    </row>
    <row r="378" ht="15.75" customHeight="1">
      <c r="I378" s="18"/>
      <c r="J378" s="18"/>
      <c r="M378" s="19"/>
    </row>
    <row r="379" ht="15.75" customHeight="1">
      <c r="I379" s="18"/>
      <c r="J379" s="18"/>
      <c r="M379" s="19"/>
    </row>
    <row r="380" ht="15.75" customHeight="1">
      <c r="I380" s="18"/>
      <c r="J380" s="18"/>
      <c r="M380" s="19"/>
    </row>
    <row r="381" ht="15.75" customHeight="1">
      <c r="I381" s="18"/>
      <c r="J381" s="18"/>
      <c r="M381" s="19"/>
    </row>
    <row r="382" ht="15.75" customHeight="1">
      <c r="I382" s="18"/>
      <c r="J382" s="18"/>
      <c r="M382" s="19"/>
    </row>
    <row r="383" ht="15.75" customHeight="1">
      <c r="I383" s="18"/>
      <c r="J383" s="18"/>
      <c r="M383" s="19"/>
    </row>
    <row r="384" ht="15.75" customHeight="1">
      <c r="I384" s="18"/>
      <c r="J384" s="18"/>
      <c r="M384" s="19"/>
    </row>
    <row r="385" ht="15.75" customHeight="1">
      <c r="I385" s="18"/>
      <c r="J385" s="18"/>
      <c r="M385" s="19"/>
    </row>
    <row r="386" ht="15.75" customHeight="1">
      <c r="I386" s="18"/>
      <c r="J386" s="18"/>
      <c r="M386" s="19"/>
    </row>
    <row r="387" ht="15.75" customHeight="1">
      <c r="I387" s="18"/>
      <c r="J387" s="18"/>
      <c r="M387" s="19"/>
    </row>
    <row r="388" ht="15.75" customHeight="1">
      <c r="I388" s="18"/>
      <c r="J388" s="18"/>
      <c r="M388" s="19"/>
    </row>
    <row r="389" ht="15.75" customHeight="1">
      <c r="I389" s="18"/>
      <c r="J389" s="18"/>
      <c r="M389" s="19"/>
    </row>
    <row r="390" ht="15.75" customHeight="1">
      <c r="I390" s="18"/>
      <c r="J390" s="18"/>
      <c r="M390" s="19"/>
    </row>
    <row r="391" ht="15.75" customHeight="1">
      <c r="I391" s="18"/>
      <c r="J391" s="18"/>
      <c r="M391" s="19"/>
    </row>
    <row r="392" ht="15.75" customHeight="1">
      <c r="I392" s="18"/>
      <c r="J392" s="18"/>
      <c r="M392" s="19"/>
    </row>
    <row r="393" ht="15.75" customHeight="1">
      <c r="I393" s="18"/>
      <c r="J393" s="18"/>
      <c r="M393" s="19"/>
    </row>
    <row r="394" ht="15.75" customHeight="1">
      <c r="I394" s="18"/>
      <c r="J394" s="18"/>
      <c r="M394" s="19"/>
    </row>
    <row r="395" ht="15.75" customHeight="1">
      <c r="I395" s="18"/>
      <c r="J395" s="18"/>
      <c r="M395" s="19"/>
    </row>
    <row r="396" ht="15.75" customHeight="1">
      <c r="I396" s="18"/>
      <c r="J396" s="18"/>
      <c r="M396" s="19"/>
    </row>
    <row r="397" ht="15.75" customHeight="1">
      <c r="I397" s="18"/>
      <c r="J397" s="18"/>
      <c r="M397" s="19"/>
    </row>
    <row r="398" ht="15.75" customHeight="1">
      <c r="I398" s="18"/>
      <c r="J398" s="18"/>
      <c r="M398" s="19"/>
    </row>
    <row r="399" ht="15.75" customHeight="1">
      <c r="I399" s="18"/>
      <c r="J399" s="18"/>
      <c r="M399" s="19"/>
    </row>
    <row r="400" ht="15.75" customHeight="1">
      <c r="I400" s="18"/>
      <c r="J400" s="18"/>
      <c r="M400" s="19"/>
    </row>
    <row r="401" ht="15.75" customHeight="1">
      <c r="I401" s="18"/>
      <c r="J401" s="18"/>
      <c r="M401" s="19"/>
    </row>
    <row r="402" ht="15.75" customHeight="1">
      <c r="I402" s="18"/>
      <c r="J402" s="18"/>
      <c r="M402" s="19"/>
    </row>
    <row r="403" ht="15.75" customHeight="1">
      <c r="I403" s="18"/>
      <c r="J403" s="18"/>
      <c r="M403" s="19"/>
    </row>
    <row r="404" ht="15.75" customHeight="1">
      <c r="I404" s="18"/>
      <c r="J404" s="18"/>
      <c r="M404" s="19"/>
    </row>
    <row r="405" ht="15.75" customHeight="1">
      <c r="I405" s="18"/>
      <c r="J405" s="18"/>
      <c r="M405" s="19"/>
    </row>
    <row r="406" ht="15.75" customHeight="1">
      <c r="I406" s="18"/>
      <c r="J406" s="18"/>
      <c r="M406" s="19"/>
    </row>
    <row r="407" ht="15.75" customHeight="1">
      <c r="I407" s="18"/>
      <c r="J407" s="18"/>
      <c r="M407" s="19"/>
    </row>
    <row r="408" ht="15.75" customHeight="1">
      <c r="I408" s="18"/>
      <c r="J408" s="18"/>
      <c r="M408" s="19"/>
    </row>
    <row r="409" ht="15.75" customHeight="1">
      <c r="I409" s="18"/>
      <c r="J409" s="18"/>
      <c r="M409" s="19"/>
    </row>
    <row r="410" ht="15.75" customHeight="1">
      <c r="I410" s="18"/>
      <c r="J410" s="18"/>
      <c r="M410" s="19"/>
    </row>
    <row r="411" ht="15.75" customHeight="1">
      <c r="I411" s="18"/>
      <c r="J411" s="18"/>
      <c r="M411" s="19"/>
    </row>
    <row r="412" ht="15.75" customHeight="1">
      <c r="I412" s="18"/>
      <c r="J412" s="18"/>
      <c r="M412" s="19"/>
    </row>
    <row r="413" ht="15.75" customHeight="1">
      <c r="I413" s="18"/>
      <c r="J413" s="18"/>
      <c r="M413" s="19"/>
    </row>
    <row r="414" ht="15.75" customHeight="1">
      <c r="I414" s="18"/>
      <c r="J414" s="18"/>
      <c r="M414" s="19"/>
    </row>
    <row r="415" ht="15.75" customHeight="1">
      <c r="I415" s="18"/>
      <c r="J415" s="18"/>
      <c r="M415" s="19"/>
    </row>
    <row r="416" ht="15.75" customHeight="1">
      <c r="I416" s="18"/>
      <c r="J416" s="18"/>
      <c r="M416" s="19"/>
    </row>
    <row r="417" ht="15.75" customHeight="1">
      <c r="I417" s="18"/>
      <c r="J417" s="18"/>
      <c r="M417" s="19"/>
    </row>
    <row r="418" ht="15.75" customHeight="1">
      <c r="I418" s="18"/>
      <c r="J418" s="18"/>
      <c r="M418" s="19"/>
    </row>
    <row r="419" ht="15.75" customHeight="1">
      <c r="I419" s="18"/>
      <c r="J419" s="18"/>
      <c r="M419" s="19"/>
    </row>
    <row r="420" ht="15.75" customHeight="1">
      <c r="I420" s="18"/>
      <c r="J420" s="18"/>
      <c r="M420" s="19"/>
    </row>
    <row r="421" ht="15.75" customHeight="1">
      <c r="I421" s="18"/>
      <c r="J421" s="18"/>
      <c r="M421" s="19"/>
    </row>
    <row r="422" ht="15.75" customHeight="1">
      <c r="I422" s="18"/>
      <c r="J422" s="18"/>
      <c r="M422" s="19"/>
    </row>
    <row r="423" ht="15.75" customHeight="1">
      <c r="I423" s="18"/>
      <c r="J423" s="18"/>
      <c r="M423" s="19"/>
    </row>
    <row r="424" ht="15.75" customHeight="1">
      <c r="I424" s="18"/>
      <c r="J424" s="18"/>
      <c r="M424" s="19"/>
    </row>
    <row r="425" ht="15.75" customHeight="1">
      <c r="I425" s="18"/>
      <c r="J425" s="18"/>
      <c r="M425" s="19"/>
    </row>
    <row r="426" ht="15.75" customHeight="1">
      <c r="I426" s="18"/>
      <c r="J426" s="18"/>
      <c r="M426" s="19"/>
    </row>
    <row r="427" ht="15.75" customHeight="1">
      <c r="I427" s="18"/>
      <c r="J427" s="18"/>
      <c r="M427" s="19"/>
    </row>
    <row r="428" ht="15.75" customHeight="1">
      <c r="I428" s="18"/>
      <c r="J428" s="18"/>
      <c r="M428" s="19"/>
    </row>
    <row r="429" ht="15.75" customHeight="1">
      <c r="I429" s="18"/>
      <c r="J429" s="18"/>
      <c r="M429" s="19"/>
    </row>
    <row r="430" ht="15.75" customHeight="1">
      <c r="I430" s="18"/>
      <c r="J430" s="18"/>
      <c r="M430" s="19"/>
    </row>
    <row r="431" ht="15.75" customHeight="1">
      <c r="I431" s="18"/>
      <c r="J431" s="18"/>
      <c r="M431" s="19"/>
    </row>
    <row r="432" ht="15.75" customHeight="1">
      <c r="I432" s="18"/>
      <c r="J432" s="18"/>
      <c r="M432" s="19"/>
    </row>
    <row r="433" ht="15.75" customHeight="1">
      <c r="I433" s="18"/>
      <c r="J433" s="18"/>
      <c r="M433" s="19"/>
    </row>
    <row r="434" ht="15.75" customHeight="1">
      <c r="I434" s="18"/>
      <c r="J434" s="18"/>
      <c r="M434" s="19"/>
    </row>
    <row r="435" ht="15.75" customHeight="1">
      <c r="I435" s="18"/>
      <c r="J435" s="18"/>
      <c r="M435" s="19"/>
    </row>
    <row r="436" ht="15.75" customHeight="1">
      <c r="I436" s="18"/>
      <c r="J436" s="18"/>
      <c r="M436" s="19"/>
    </row>
    <row r="437" ht="15.75" customHeight="1">
      <c r="I437" s="18"/>
      <c r="J437" s="18"/>
      <c r="M437" s="19"/>
    </row>
    <row r="438" ht="15.75" customHeight="1">
      <c r="I438" s="18"/>
      <c r="J438" s="18"/>
      <c r="M438" s="19"/>
    </row>
    <row r="439" ht="15.75" customHeight="1">
      <c r="I439" s="18"/>
      <c r="J439" s="18"/>
      <c r="M439" s="19"/>
    </row>
    <row r="440" ht="15.75" customHeight="1">
      <c r="I440" s="18"/>
      <c r="J440" s="18"/>
      <c r="M440" s="19"/>
    </row>
    <row r="441" ht="15.75" customHeight="1">
      <c r="I441" s="18"/>
      <c r="J441" s="18"/>
      <c r="M441" s="19"/>
    </row>
    <row r="442" ht="15.75" customHeight="1">
      <c r="I442" s="18"/>
      <c r="J442" s="18"/>
      <c r="M442" s="19"/>
    </row>
    <row r="443" ht="15.75" customHeight="1">
      <c r="I443" s="18"/>
      <c r="J443" s="18"/>
      <c r="M443" s="19"/>
    </row>
    <row r="444" ht="15.75" customHeight="1">
      <c r="I444" s="18"/>
      <c r="J444" s="18"/>
      <c r="M444" s="19"/>
    </row>
    <row r="445" ht="15.75" customHeight="1">
      <c r="I445" s="18"/>
      <c r="J445" s="18"/>
      <c r="M445" s="19"/>
    </row>
    <row r="446" ht="15.75" customHeight="1">
      <c r="I446" s="18"/>
      <c r="J446" s="18"/>
      <c r="M446" s="19"/>
    </row>
    <row r="447" ht="15.75" customHeight="1">
      <c r="I447" s="18"/>
      <c r="J447" s="18"/>
      <c r="M447" s="19"/>
    </row>
    <row r="448" ht="15.75" customHeight="1">
      <c r="I448" s="18"/>
      <c r="J448" s="18"/>
      <c r="M448" s="19"/>
    </row>
    <row r="449" ht="15.75" customHeight="1">
      <c r="I449" s="18"/>
      <c r="J449" s="18"/>
      <c r="M449" s="19"/>
    </row>
    <row r="450" ht="15.75" customHeight="1">
      <c r="I450" s="18"/>
      <c r="J450" s="18"/>
      <c r="M450" s="19"/>
    </row>
    <row r="451" ht="15.75" customHeight="1">
      <c r="I451" s="18"/>
      <c r="J451" s="18"/>
      <c r="M451" s="19"/>
    </row>
    <row r="452" ht="15.75" customHeight="1">
      <c r="I452" s="18"/>
      <c r="J452" s="18"/>
      <c r="M452" s="19"/>
    </row>
    <row r="453" ht="15.75" customHeight="1">
      <c r="I453" s="18"/>
      <c r="J453" s="18"/>
      <c r="M453" s="19"/>
    </row>
    <row r="454" ht="15.75" customHeight="1">
      <c r="I454" s="18"/>
      <c r="J454" s="18"/>
      <c r="M454" s="19"/>
    </row>
    <row r="455" ht="15.75" customHeight="1">
      <c r="I455" s="18"/>
      <c r="J455" s="18"/>
      <c r="M455" s="19"/>
    </row>
    <row r="456" ht="15.75" customHeight="1">
      <c r="I456" s="18"/>
      <c r="J456" s="18"/>
      <c r="M456" s="19"/>
    </row>
    <row r="457" ht="15.75" customHeight="1">
      <c r="I457" s="18"/>
      <c r="J457" s="18"/>
      <c r="M457" s="19"/>
    </row>
    <row r="458" ht="15.75" customHeight="1">
      <c r="I458" s="18"/>
      <c r="J458" s="18"/>
      <c r="M458" s="19"/>
    </row>
    <row r="459" ht="15.75" customHeight="1">
      <c r="I459" s="18"/>
      <c r="J459" s="18"/>
      <c r="M459" s="19"/>
    </row>
    <row r="460" ht="15.75" customHeight="1">
      <c r="I460" s="18"/>
      <c r="J460" s="18"/>
      <c r="M460" s="19"/>
    </row>
    <row r="461" ht="15.75" customHeight="1">
      <c r="I461" s="18"/>
      <c r="J461" s="18"/>
      <c r="M461" s="19"/>
    </row>
    <row r="462" ht="15.75" customHeight="1">
      <c r="I462" s="18"/>
      <c r="J462" s="18"/>
      <c r="M462" s="19"/>
    </row>
    <row r="463" ht="15.75" customHeight="1">
      <c r="I463" s="18"/>
      <c r="J463" s="18"/>
      <c r="M463" s="19"/>
    </row>
    <row r="464" ht="15.75" customHeight="1">
      <c r="I464" s="18"/>
      <c r="J464" s="18"/>
      <c r="M464" s="19"/>
    </row>
    <row r="465" ht="15.75" customHeight="1">
      <c r="I465" s="18"/>
      <c r="J465" s="18"/>
      <c r="M465" s="19"/>
    </row>
    <row r="466" ht="15.75" customHeight="1">
      <c r="I466" s="18"/>
      <c r="J466" s="18"/>
      <c r="M466" s="19"/>
    </row>
    <row r="467" ht="15.75" customHeight="1">
      <c r="I467" s="18"/>
      <c r="J467" s="18"/>
      <c r="M467" s="19"/>
    </row>
    <row r="468" ht="15.75" customHeight="1">
      <c r="I468" s="18"/>
      <c r="J468" s="18"/>
      <c r="M468" s="19"/>
    </row>
    <row r="469" ht="15.75" customHeight="1">
      <c r="I469" s="18"/>
      <c r="J469" s="18"/>
      <c r="M469" s="19"/>
    </row>
    <row r="470" ht="15.75" customHeight="1">
      <c r="I470" s="18"/>
      <c r="J470" s="18"/>
      <c r="M470" s="19"/>
    </row>
    <row r="471" ht="15.75" customHeight="1">
      <c r="I471" s="18"/>
      <c r="J471" s="18"/>
      <c r="M471" s="19"/>
    </row>
    <row r="472" ht="15.75" customHeight="1">
      <c r="I472" s="18"/>
      <c r="J472" s="18"/>
      <c r="M472" s="19"/>
    </row>
    <row r="473" ht="15.75" customHeight="1">
      <c r="I473" s="18"/>
      <c r="J473" s="18"/>
      <c r="M473" s="19"/>
    </row>
    <row r="474" ht="15.75" customHeight="1">
      <c r="I474" s="18"/>
      <c r="J474" s="18"/>
      <c r="M474" s="19"/>
    </row>
    <row r="475" ht="15.75" customHeight="1">
      <c r="I475" s="18"/>
      <c r="J475" s="18"/>
      <c r="M475" s="19"/>
    </row>
    <row r="476" ht="15.75" customHeight="1">
      <c r="I476" s="18"/>
      <c r="J476" s="18"/>
      <c r="M476" s="19"/>
    </row>
    <row r="477" ht="15.75" customHeight="1">
      <c r="I477" s="18"/>
      <c r="J477" s="18"/>
      <c r="M477" s="19"/>
    </row>
    <row r="478" ht="15.75" customHeight="1">
      <c r="I478" s="18"/>
      <c r="J478" s="18"/>
      <c r="M478" s="19"/>
    </row>
    <row r="479" ht="15.75" customHeight="1">
      <c r="I479" s="18"/>
      <c r="J479" s="18"/>
      <c r="M479" s="19"/>
    </row>
    <row r="480" ht="15.75" customHeight="1">
      <c r="I480" s="18"/>
      <c r="J480" s="18"/>
      <c r="M480" s="19"/>
    </row>
    <row r="481" ht="15.75" customHeight="1">
      <c r="I481" s="18"/>
      <c r="J481" s="18"/>
      <c r="M481" s="19"/>
    </row>
    <row r="482" ht="15.75" customHeight="1">
      <c r="I482" s="18"/>
      <c r="J482" s="18"/>
      <c r="M482" s="19"/>
    </row>
    <row r="483" ht="15.75" customHeight="1">
      <c r="I483" s="18"/>
      <c r="J483" s="18"/>
      <c r="M483" s="19"/>
    </row>
    <row r="484" ht="15.75" customHeight="1">
      <c r="I484" s="18"/>
      <c r="J484" s="18"/>
      <c r="M484" s="19"/>
    </row>
    <row r="485" ht="15.75" customHeight="1">
      <c r="I485" s="18"/>
      <c r="J485" s="18"/>
      <c r="M485" s="19"/>
    </row>
    <row r="486" ht="15.75" customHeight="1">
      <c r="I486" s="18"/>
      <c r="J486" s="18"/>
      <c r="M486" s="19"/>
    </row>
    <row r="487" ht="15.75" customHeight="1">
      <c r="I487" s="18"/>
      <c r="J487" s="18"/>
      <c r="M487" s="19"/>
    </row>
    <row r="488" ht="15.75" customHeight="1">
      <c r="I488" s="18"/>
      <c r="J488" s="18"/>
      <c r="M488" s="19"/>
    </row>
    <row r="489" ht="15.75" customHeight="1">
      <c r="I489" s="18"/>
      <c r="J489" s="18"/>
      <c r="M489" s="19"/>
    </row>
    <row r="490" ht="15.75" customHeight="1">
      <c r="I490" s="18"/>
      <c r="J490" s="18"/>
      <c r="M490" s="19"/>
    </row>
    <row r="491" ht="15.75" customHeight="1">
      <c r="I491" s="18"/>
      <c r="J491" s="18"/>
      <c r="M491" s="19"/>
    </row>
    <row r="492" ht="15.75" customHeight="1">
      <c r="I492" s="18"/>
      <c r="J492" s="18"/>
      <c r="M492" s="19"/>
    </row>
    <row r="493" ht="15.75" customHeight="1">
      <c r="I493" s="18"/>
      <c r="J493" s="18"/>
      <c r="M493" s="19"/>
    </row>
    <row r="494" ht="15.75" customHeight="1">
      <c r="I494" s="18"/>
      <c r="J494" s="18"/>
      <c r="M494" s="19"/>
    </row>
    <row r="495" ht="15.75" customHeight="1">
      <c r="I495" s="18"/>
      <c r="J495" s="18"/>
      <c r="M495" s="19"/>
    </row>
    <row r="496" ht="15.75" customHeight="1">
      <c r="I496" s="18"/>
      <c r="J496" s="18"/>
      <c r="M496" s="19"/>
    </row>
    <row r="497" ht="15.75" customHeight="1">
      <c r="I497" s="18"/>
      <c r="J497" s="18"/>
      <c r="M497" s="19"/>
    </row>
    <row r="498" ht="15.75" customHeight="1">
      <c r="I498" s="18"/>
      <c r="J498" s="18"/>
      <c r="M498" s="19"/>
    </row>
    <row r="499" ht="15.75" customHeight="1">
      <c r="I499" s="18"/>
      <c r="J499" s="18"/>
      <c r="M499" s="19"/>
    </row>
    <row r="500" ht="15.75" customHeight="1">
      <c r="I500" s="18"/>
      <c r="J500" s="18"/>
      <c r="M500" s="19"/>
    </row>
    <row r="501" ht="15.75" customHeight="1">
      <c r="I501" s="18"/>
      <c r="J501" s="18"/>
      <c r="M501" s="19"/>
    </row>
    <row r="502" ht="15.75" customHeight="1">
      <c r="I502" s="18"/>
      <c r="J502" s="18"/>
      <c r="M502" s="19"/>
    </row>
    <row r="503" ht="15.75" customHeight="1">
      <c r="I503" s="18"/>
      <c r="J503" s="18"/>
      <c r="M503" s="19"/>
    </row>
    <row r="504" ht="15.75" customHeight="1">
      <c r="I504" s="18"/>
      <c r="J504" s="18"/>
      <c r="M504" s="19"/>
    </row>
    <row r="505" ht="15.75" customHeight="1">
      <c r="I505" s="18"/>
      <c r="J505" s="18"/>
      <c r="M505" s="19"/>
    </row>
    <row r="506" ht="15.75" customHeight="1">
      <c r="I506" s="18"/>
      <c r="J506" s="18"/>
      <c r="M506" s="19"/>
    </row>
    <row r="507" ht="15.75" customHeight="1">
      <c r="I507" s="18"/>
      <c r="J507" s="18"/>
      <c r="M507" s="19"/>
    </row>
    <row r="508" ht="15.75" customHeight="1">
      <c r="I508" s="18"/>
      <c r="J508" s="18"/>
      <c r="M508" s="19"/>
    </row>
    <row r="509" ht="15.75" customHeight="1">
      <c r="I509" s="18"/>
      <c r="J509" s="18"/>
      <c r="M509" s="19"/>
    </row>
    <row r="510" ht="15.75" customHeight="1">
      <c r="I510" s="18"/>
      <c r="J510" s="18"/>
      <c r="M510" s="19"/>
    </row>
    <row r="511" ht="15.75" customHeight="1">
      <c r="I511" s="18"/>
      <c r="J511" s="18"/>
      <c r="M511" s="19"/>
    </row>
    <row r="512" ht="15.75" customHeight="1">
      <c r="I512" s="18"/>
      <c r="J512" s="18"/>
      <c r="M512" s="19"/>
    </row>
    <row r="513" ht="15.75" customHeight="1">
      <c r="I513" s="18"/>
      <c r="J513" s="18"/>
      <c r="M513" s="19"/>
    </row>
    <row r="514" ht="15.75" customHeight="1">
      <c r="I514" s="18"/>
      <c r="J514" s="18"/>
      <c r="M514" s="19"/>
    </row>
    <row r="515" ht="15.75" customHeight="1">
      <c r="I515" s="18"/>
      <c r="J515" s="18"/>
      <c r="M515" s="19"/>
    </row>
    <row r="516" ht="15.75" customHeight="1">
      <c r="I516" s="18"/>
      <c r="J516" s="18"/>
      <c r="M516" s="19"/>
    </row>
    <row r="517" ht="15.75" customHeight="1">
      <c r="I517" s="18"/>
      <c r="J517" s="18"/>
      <c r="M517" s="19"/>
    </row>
    <row r="518" ht="15.75" customHeight="1">
      <c r="I518" s="18"/>
      <c r="J518" s="18"/>
      <c r="M518" s="19"/>
    </row>
    <row r="519" ht="15.75" customHeight="1">
      <c r="I519" s="18"/>
      <c r="J519" s="18"/>
      <c r="M519" s="19"/>
    </row>
    <row r="520" ht="15.75" customHeight="1">
      <c r="I520" s="18"/>
      <c r="J520" s="18"/>
      <c r="M520" s="19"/>
    </row>
    <row r="521" ht="15.75" customHeight="1">
      <c r="I521" s="18"/>
      <c r="J521" s="18"/>
      <c r="M521" s="19"/>
    </row>
    <row r="522" ht="15.75" customHeight="1">
      <c r="I522" s="18"/>
      <c r="J522" s="18"/>
      <c r="M522" s="19"/>
    </row>
    <row r="523" ht="15.75" customHeight="1">
      <c r="I523" s="18"/>
      <c r="J523" s="18"/>
      <c r="M523" s="19"/>
    </row>
    <row r="524" ht="15.75" customHeight="1">
      <c r="I524" s="18"/>
      <c r="J524" s="18"/>
      <c r="M524" s="19"/>
    </row>
    <row r="525" ht="15.75" customHeight="1">
      <c r="I525" s="18"/>
      <c r="J525" s="18"/>
      <c r="M525" s="19"/>
    </row>
    <row r="526" ht="15.75" customHeight="1">
      <c r="I526" s="18"/>
      <c r="J526" s="18"/>
      <c r="M526" s="19"/>
    </row>
    <row r="527" ht="15.75" customHeight="1">
      <c r="I527" s="18"/>
      <c r="J527" s="18"/>
      <c r="M527" s="19"/>
    </row>
    <row r="528" ht="15.75" customHeight="1">
      <c r="I528" s="18"/>
      <c r="J528" s="18"/>
      <c r="M528" s="19"/>
    </row>
    <row r="529" ht="15.75" customHeight="1">
      <c r="I529" s="18"/>
      <c r="J529" s="18"/>
      <c r="M529" s="19"/>
    </row>
    <row r="530" ht="15.75" customHeight="1">
      <c r="I530" s="18"/>
      <c r="J530" s="18"/>
      <c r="M530" s="19"/>
    </row>
    <row r="531" ht="15.75" customHeight="1">
      <c r="I531" s="18"/>
      <c r="J531" s="18"/>
      <c r="M531" s="19"/>
    </row>
    <row r="532" ht="15.75" customHeight="1">
      <c r="I532" s="18"/>
      <c r="J532" s="18"/>
      <c r="M532" s="19"/>
    </row>
    <row r="533" ht="15.75" customHeight="1">
      <c r="I533" s="18"/>
      <c r="J533" s="18"/>
      <c r="M533" s="19"/>
    </row>
    <row r="534" ht="15.75" customHeight="1">
      <c r="I534" s="18"/>
      <c r="J534" s="18"/>
      <c r="M534" s="19"/>
    </row>
    <row r="535" ht="15.75" customHeight="1">
      <c r="I535" s="18"/>
      <c r="J535" s="18"/>
      <c r="M535" s="19"/>
    </row>
    <row r="536" ht="15.75" customHeight="1">
      <c r="I536" s="18"/>
      <c r="J536" s="18"/>
      <c r="M536" s="19"/>
    </row>
    <row r="537" ht="15.75" customHeight="1">
      <c r="I537" s="18"/>
      <c r="J537" s="18"/>
      <c r="M537" s="19"/>
    </row>
    <row r="538" ht="15.75" customHeight="1">
      <c r="I538" s="18"/>
      <c r="J538" s="18"/>
      <c r="M538" s="19"/>
    </row>
    <row r="539" ht="15.75" customHeight="1">
      <c r="I539" s="18"/>
      <c r="J539" s="18"/>
      <c r="M539" s="19"/>
    </row>
    <row r="540" ht="15.75" customHeight="1">
      <c r="I540" s="18"/>
      <c r="J540" s="18"/>
      <c r="M540" s="19"/>
    </row>
    <row r="541" ht="15.75" customHeight="1">
      <c r="I541" s="18"/>
      <c r="J541" s="18"/>
      <c r="M541" s="19"/>
    </row>
    <row r="542" ht="15.75" customHeight="1">
      <c r="I542" s="18"/>
      <c r="J542" s="18"/>
      <c r="M542" s="19"/>
    </row>
    <row r="543" ht="15.75" customHeight="1">
      <c r="I543" s="18"/>
      <c r="J543" s="18"/>
      <c r="M543" s="19"/>
    </row>
    <row r="544" ht="15.75" customHeight="1">
      <c r="I544" s="18"/>
      <c r="J544" s="18"/>
      <c r="M544" s="19"/>
    </row>
    <row r="545" ht="15.75" customHeight="1">
      <c r="I545" s="18"/>
      <c r="J545" s="18"/>
      <c r="M545" s="19"/>
    </row>
    <row r="546" ht="15.75" customHeight="1">
      <c r="I546" s="18"/>
      <c r="J546" s="18"/>
      <c r="M546" s="19"/>
    </row>
    <row r="547" ht="15.75" customHeight="1">
      <c r="I547" s="18"/>
      <c r="J547" s="18"/>
      <c r="M547" s="19"/>
    </row>
    <row r="548" ht="15.75" customHeight="1">
      <c r="I548" s="18"/>
      <c r="J548" s="18"/>
      <c r="M548" s="19"/>
    </row>
    <row r="549" ht="15.75" customHeight="1">
      <c r="I549" s="18"/>
      <c r="J549" s="18"/>
      <c r="M549" s="19"/>
    </row>
    <row r="550" ht="15.75" customHeight="1">
      <c r="I550" s="18"/>
      <c r="J550" s="18"/>
      <c r="M550" s="19"/>
    </row>
    <row r="551" ht="15.75" customHeight="1">
      <c r="I551" s="18"/>
      <c r="J551" s="18"/>
      <c r="M551" s="19"/>
    </row>
    <row r="552" ht="15.75" customHeight="1">
      <c r="I552" s="18"/>
      <c r="J552" s="18"/>
      <c r="M552" s="19"/>
    </row>
    <row r="553" ht="15.75" customHeight="1">
      <c r="I553" s="18"/>
      <c r="J553" s="18"/>
      <c r="M553" s="19"/>
    </row>
    <row r="554" ht="15.75" customHeight="1">
      <c r="I554" s="18"/>
      <c r="J554" s="18"/>
      <c r="M554" s="19"/>
    </row>
    <row r="555" ht="15.75" customHeight="1">
      <c r="I555" s="18"/>
      <c r="J555" s="18"/>
      <c r="M555" s="19"/>
    </row>
    <row r="556" ht="15.75" customHeight="1">
      <c r="I556" s="18"/>
      <c r="J556" s="18"/>
      <c r="M556" s="19"/>
    </row>
    <row r="557" ht="15.75" customHeight="1">
      <c r="I557" s="18"/>
      <c r="J557" s="18"/>
      <c r="M557" s="19"/>
    </row>
    <row r="558" ht="15.75" customHeight="1">
      <c r="I558" s="18"/>
      <c r="J558" s="18"/>
      <c r="M558" s="19"/>
    </row>
    <row r="559" ht="15.75" customHeight="1">
      <c r="I559" s="18"/>
      <c r="J559" s="18"/>
      <c r="M559" s="19"/>
    </row>
    <row r="560" ht="15.75" customHeight="1">
      <c r="I560" s="18"/>
      <c r="J560" s="18"/>
      <c r="M560" s="19"/>
    </row>
    <row r="561" ht="15.75" customHeight="1">
      <c r="I561" s="18"/>
      <c r="J561" s="18"/>
      <c r="M561" s="19"/>
    </row>
    <row r="562" ht="15.75" customHeight="1">
      <c r="I562" s="18"/>
      <c r="J562" s="18"/>
      <c r="M562" s="19"/>
    </row>
    <row r="563" ht="15.75" customHeight="1">
      <c r="I563" s="18"/>
      <c r="J563" s="18"/>
      <c r="M563" s="19"/>
    </row>
    <row r="564" ht="15.75" customHeight="1">
      <c r="I564" s="18"/>
      <c r="J564" s="18"/>
      <c r="M564" s="19"/>
    </row>
    <row r="565" ht="15.75" customHeight="1">
      <c r="I565" s="18"/>
      <c r="J565" s="18"/>
      <c r="M565" s="19"/>
    </row>
    <row r="566" ht="15.75" customHeight="1">
      <c r="I566" s="18"/>
      <c r="J566" s="18"/>
      <c r="M566" s="19"/>
    </row>
    <row r="567" ht="15.75" customHeight="1">
      <c r="I567" s="18"/>
      <c r="J567" s="18"/>
      <c r="M567" s="19"/>
    </row>
    <row r="568" ht="15.75" customHeight="1">
      <c r="I568" s="18"/>
      <c r="J568" s="18"/>
      <c r="M568" s="19"/>
    </row>
    <row r="569" ht="15.75" customHeight="1">
      <c r="I569" s="18"/>
      <c r="J569" s="18"/>
      <c r="M569" s="19"/>
    </row>
    <row r="570" ht="15.75" customHeight="1">
      <c r="I570" s="18"/>
      <c r="J570" s="18"/>
      <c r="M570" s="19"/>
    </row>
    <row r="571" ht="15.75" customHeight="1">
      <c r="I571" s="18"/>
      <c r="J571" s="18"/>
      <c r="M571" s="19"/>
    </row>
    <row r="572" ht="15.75" customHeight="1">
      <c r="I572" s="18"/>
      <c r="J572" s="18"/>
      <c r="M572" s="19"/>
    </row>
    <row r="573" ht="15.75" customHeight="1">
      <c r="I573" s="18"/>
      <c r="J573" s="18"/>
      <c r="M573" s="19"/>
    </row>
    <row r="574" ht="15.75" customHeight="1">
      <c r="I574" s="18"/>
      <c r="J574" s="18"/>
      <c r="M574" s="19"/>
    </row>
    <row r="575" ht="15.75" customHeight="1">
      <c r="I575" s="18"/>
      <c r="J575" s="18"/>
      <c r="M575" s="19"/>
    </row>
    <row r="576" ht="15.75" customHeight="1">
      <c r="I576" s="18"/>
      <c r="J576" s="18"/>
      <c r="M576" s="19"/>
    </row>
    <row r="577" ht="15.75" customHeight="1">
      <c r="I577" s="18"/>
      <c r="J577" s="18"/>
      <c r="M577" s="19"/>
    </row>
    <row r="578" ht="15.75" customHeight="1">
      <c r="I578" s="18"/>
      <c r="J578" s="18"/>
      <c r="M578" s="19"/>
    </row>
    <row r="579" ht="15.75" customHeight="1">
      <c r="I579" s="18"/>
      <c r="J579" s="18"/>
      <c r="M579" s="19"/>
    </row>
    <row r="580" ht="15.75" customHeight="1">
      <c r="I580" s="18"/>
      <c r="J580" s="18"/>
      <c r="M580" s="19"/>
    </row>
    <row r="581" ht="15.75" customHeight="1">
      <c r="I581" s="18"/>
      <c r="J581" s="18"/>
      <c r="M581" s="19"/>
    </row>
    <row r="582" ht="15.75" customHeight="1">
      <c r="I582" s="18"/>
      <c r="J582" s="18"/>
      <c r="M582" s="19"/>
    </row>
    <row r="583" ht="15.75" customHeight="1">
      <c r="I583" s="18"/>
      <c r="J583" s="18"/>
      <c r="M583" s="19"/>
    </row>
    <row r="584" ht="15.75" customHeight="1">
      <c r="I584" s="18"/>
      <c r="J584" s="18"/>
      <c r="M584" s="19"/>
    </row>
    <row r="585" ht="15.75" customHeight="1">
      <c r="I585" s="18"/>
      <c r="J585" s="18"/>
      <c r="M585" s="19"/>
    </row>
    <row r="586" ht="15.75" customHeight="1">
      <c r="I586" s="18"/>
      <c r="J586" s="18"/>
      <c r="M586" s="19"/>
    </row>
    <row r="587" ht="15.75" customHeight="1">
      <c r="I587" s="18"/>
      <c r="J587" s="18"/>
      <c r="M587" s="19"/>
    </row>
    <row r="588" ht="15.75" customHeight="1">
      <c r="I588" s="18"/>
      <c r="J588" s="18"/>
      <c r="M588" s="19"/>
    </row>
    <row r="589" ht="15.75" customHeight="1">
      <c r="I589" s="18"/>
      <c r="J589" s="18"/>
      <c r="M589" s="19"/>
    </row>
    <row r="590" ht="15.75" customHeight="1">
      <c r="I590" s="18"/>
      <c r="J590" s="18"/>
      <c r="M590" s="19"/>
    </row>
    <row r="591" ht="15.75" customHeight="1">
      <c r="I591" s="18"/>
      <c r="J591" s="18"/>
      <c r="M591" s="19"/>
    </row>
    <row r="592" ht="15.75" customHeight="1">
      <c r="I592" s="18"/>
      <c r="J592" s="18"/>
      <c r="M592" s="19"/>
    </row>
    <row r="593" ht="15.75" customHeight="1">
      <c r="I593" s="18"/>
      <c r="J593" s="18"/>
      <c r="M593" s="19"/>
    </row>
    <row r="594" ht="15.75" customHeight="1">
      <c r="I594" s="18"/>
      <c r="J594" s="18"/>
      <c r="M594" s="19"/>
    </row>
    <row r="595" ht="15.75" customHeight="1">
      <c r="I595" s="18"/>
      <c r="J595" s="18"/>
      <c r="M595" s="19"/>
    </row>
    <row r="596" ht="15.75" customHeight="1">
      <c r="I596" s="18"/>
      <c r="J596" s="18"/>
      <c r="M596" s="19"/>
    </row>
    <row r="597" ht="15.75" customHeight="1">
      <c r="I597" s="18"/>
      <c r="J597" s="18"/>
      <c r="M597" s="19"/>
    </row>
    <row r="598" ht="15.75" customHeight="1">
      <c r="I598" s="18"/>
      <c r="J598" s="18"/>
      <c r="M598" s="19"/>
    </row>
    <row r="599" ht="15.75" customHeight="1">
      <c r="I599" s="18"/>
      <c r="J599" s="18"/>
      <c r="M599" s="19"/>
    </row>
    <row r="600" ht="15.75" customHeight="1">
      <c r="I600" s="18"/>
      <c r="J600" s="18"/>
      <c r="M600" s="19"/>
    </row>
    <row r="601" ht="15.75" customHeight="1">
      <c r="I601" s="18"/>
      <c r="J601" s="18"/>
      <c r="M601" s="19"/>
    </row>
    <row r="602" ht="15.75" customHeight="1">
      <c r="I602" s="18"/>
      <c r="J602" s="18"/>
      <c r="M602" s="19"/>
    </row>
    <row r="603" ht="15.75" customHeight="1">
      <c r="I603" s="18"/>
      <c r="J603" s="18"/>
      <c r="M603" s="19"/>
    </row>
    <row r="604" ht="15.75" customHeight="1">
      <c r="I604" s="18"/>
      <c r="J604" s="18"/>
      <c r="M604" s="19"/>
    </row>
    <row r="605" ht="15.75" customHeight="1">
      <c r="I605" s="18"/>
      <c r="J605" s="18"/>
      <c r="M605" s="19"/>
    </row>
    <row r="606" ht="15.75" customHeight="1">
      <c r="I606" s="18"/>
      <c r="J606" s="18"/>
      <c r="M606" s="19"/>
    </row>
    <row r="607" ht="15.75" customHeight="1">
      <c r="I607" s="18"/>
      <c r="J607" s="18"/>
      <c r="M607" s="19"/>
    </row>
    <row r="608" ht="15.75" customHeight="1">
      <c r="I608" s="18"/>
      <c r="J608" s="18"/>
      <c r="M608" s="19"/>
    </row>
    <row r="609" ht="15.75" customHeight="1">
      <c r="I609" s="18"/>
      <c r="J609" s="18"/>
      <c r="M609" s="19"/>
    </row>
    <row r="610" ht="15.75" customHeight="1">
      <c r="I610" s="18"/>
      <c r="J610" s="18"/>
      <c r="M610" s="19"/>
    </row>
    <row r="611" ht="15.75" customHeight="1">
      <c r="I611" s="18"/>
      <c r="J611" s="18"/>
      <c r="M611" s="19"/>
    </row>
    <row r="612" ht="15.75" customHeight="1">
      <c r="I612" s="18"/>
      <c r="J612" s="18"/>
      <c r="M612" s="19"/>
    </row>
    <row r="613" ht="15.75" customHeight="1">
      <c r="I613" s="18"/>
      <c r="J613" s="18"/>
      <c r="M613" s="19"/>
    </row>
    <row r="614" ht="15.75" customHeight="1">
      <c r="I614" s="18"/>
      <c r="J614" s="18"/>
      <c r="M614" s="19"/>
    </row>
    <row r="615" ht="15.75" customHeight="1">
      <c r="I615" s="18"/>
      <c r="J615" s="18"/>
      <c r="M615" s="19"/>
    </row>
    <row r="616" ht="15.75" customHeight="1">
      <c r="I616" s="18"/>
      <c r="J616" s="18"/>
      <c r="M616" s="19"/>
    </row>
    <row r="617" ht="15.75" customHeight="1">
      <c r="I617" s="18"/>
      <c r="J617" s="18"/>
      <c r="M617" s="19"/>
    </row>
    <row r="618" ht="15.75" customHeight="1">
      <c r="I618" s="18"/>
      <c r="J618" s="18"/>
      <c r="M618" s="19"/>
    </row>
    <row r="619" ht="15.75" customHeight="1">
      <c r="I619" s="18"/>
      <c r="J619" s="18"/>
      <c r="M619" s="19"/>
    </row>
    <row r="620" ht="15.75" customHeight="1">
      <c r="I620" s="18"/>
      <c r="J620" s="18"/>
      <c r="M620" s="19"/>
    </row>
    <row r="621" ht="15.75" customHeight="1">
      <c r="I621" s="18"/>
      <c r="J621" s="18"/>
      <c r="M621" s="19"/>
    </row>
    <row r="622" ht="15.75" customHeight="1">
      <c r="I622" s="18"/>
      <c r="J622" s="18"/>
      <c r="M622" s="19"/>
    </row>
    <row r="623" ht="15.75" customHeight="1">
      <c r="I623" s="18"/>
      <c r="J623" s="18"/>
      <c r="M623" s="19"/>
    </row>
    <row r="624" ht="15.75" customHeight="1">
      <c r="I624" s="18"/>
      <c r="J624" s="18"/>
      <c r="M624" s="19"/>
    </row>
    <row r="625" ht="15.75" customHeight="1">
      <c r="I625" s="18"/>
      <c r="J625" s="18"/>
      <c r="M625" s="19"/>
    </row>
    <row r="626" ht="15.75" customHeight="1">
      <c r="I626" s="18"/>
      <c r="J626" s="18"/>
      <c r="M626" s="19"/>
    </row>
    <row r="627" ht="15.75" customHeight="1">
      <c r="I627" s="18"/>
      <c r="J627" s="18"/>
      <c r="M627" s="19"/>
    </row>
    <row r="628" ht="15.75" customHeight="1">
      <c r="I628" s="18"/>
      <c r="J628" s="18"/>
      <c r="M628" s="19"/>
    </row>
    <row r="629" ht="15.75" customHeight="1">
      <c r="I629" s="18"/>
      <c r="J629" s="18"/>
      <c r="M629" s="19"/>
    </row>
    <row r="630" ht="15.75" customHeight="1">
      <c r="I630" s="18"/>
      <c r="J630" s="18"/>
      <c r="M630" s="19"/>
    </row>
    <row r="631" ht="15.75" customHeight="1">
      <c r="I631" s="18"/>
      <c r="J631" s="18"/>
      <c r="M631" s="19"/>
    </row>
    <row r="632" ht="15.75" customHeight="1">
      <c r="I632" s="18"/>
      <c r="J632" s="18"/>
      <c r="M632" s="19"/>
    </row>
    <row r="633" ht="15.75" customHeight="1">
      <c r="I633" s="18"/>
      <c r="J633" s="18"/>
      <c r="M633" s="19"/>
    </row>
    <row r="634" ht="15.75" customHeight="1">
      <c r="I634" s="18"/>
      <c r="J634" s="18"/>
      <c r="M634" s="19"/>
    </row>
    <row r="635" ht="15.75" customHeight="1">
      <c r="I635" s="18"/>
      <c r="J635" s="18"/>
      <c r="M635" s="19"/>
    </row>
    <row r="636" ht="15.75" customHeight="1">
      <c r="I636" s="18"/>
      <c r="J636" s="18"/>
      <c r="M636" s="19"/>
    </row>
    <row r="637" ht="15.75" customHeight="1">
      <c r="I637" s="18"/>
      <c r="J637" s="18"/>
      <c r="M637" s="19"/>
    </row>
    <row r="638" ht="15.75" customHeight="1">
      <c r="I638" s="18"/>
      <c r="J638" s="18"/>
      <c r="M638" s="19"/>
    </row>
    <row r="639" ht="15.75" customHeight="1">
      <c r="I639" s="18"/>
      <c r="J639" s="18"/>
      <c r="M639" s="19"/>
    </row>
    <row r="640" ht="15.75" customHeight="1">
      <c r="I640" s="18"/>
      <c r="J640" s="18"/>
      <c r="M640" s="19"/>
    </row>
    <row r="641" ht="15.75" customHeight="1">
      <c r="I641" s="18"/>
      <c r="J641" s="18"/>
      <c r="M641" s="19"/>
    </row>
    <row r="642" ht="15.75" customHeight="1">
      <c r="I642" s="18"/>
      <c r="J642" s="18"/>
      <c r="M642" s="19"/>
    </row>
    <row r="643" ht="15.75" customHeight="1">
      <c r="I643" s="18"/>
      <c r="J643" s="18"/>
      <c r="M643" s="19"/>
    </row>
    <row r="644" ht="15.75" customHeight="1">
      <c r="I644" s="18"/>
      <c r="J644" s="18"/>
      <c r="M644" s="19"/>
    </row>
    <row r="645" ht="15.75" customHeight="1">
      <c r="I645" s="18"/>
      <c r="J645" s="18"/>
      <c r="M645" s="19"/>
    </row>
    <row r="646" ht="15.75" customHeight="1">
      <c r="I646" s="18"/>
      <c r="J646" s="18"/>
      <c r="M646" s="19"/>
    </row>
    <row r="647" ht="15.75" customHeight="1">
      <c r="I647" s="18"/>
      <c r="J647" s="18"/>
      <c r="M647" s="19"/>
    </row>
    <row r="648" ht="15.75" customHeight="1">
      <c r="I648" s="18"/>
      <c r="J648" s="18"/>
      <c r="M648" s="19"/>
    </row>
    <row r="649" ht="15.75" customHeight="1">
      <c r="I649" s="18"/>
      <c r="J649" s="18"/>
      <c r="M649" s="19"/>
    </row>
    <row r="650" ht="15.75" customHeight="1">
      <c r="I650" s="18"/>
      <c r="J650" s="18"/>
      <c r="M650" s="19"/>
    </row>
    <row r="651" ht="15.75" customHeight="1">
      <c r="I651" s="18"/>
      <c r="J651" s="18"/>
      <c r="M651" s="19"/>
    </row>
    <row r="652" ht="15.75" customHeight="1">
      <c r="I652" s="18"/>
      <c r="J652" s="18"/>
      <c r="M652" s="19"/>
    </row>
    <row r="653" ht="15.75" customHeight="1">
      <c r="I653" s="18"/>
      <c r="J653" s="18"/>
      <c r="M653" s="19"/>
    </row>
    <row r="654" ht="15.75" customHeight="1">
      <c r="I654" s="18"/>
      <c r="J654" s="18"/>
      <c r="M654" s="19"/>
    </row>
    <row r="655" ht="15.75" customHeight="1">
      <c r="I655" s="18"/>
      <c r="J655" s="18"/>
      <c r="M655" s="19"/>
    </row>
    <row r="656" ht="15.75" customHeight="1">
      <c r="I656" s="18"/>
      <c r="J656" s="18"/>
      <c r="M656" s="19"/>
    </row>
    <row r="657" ht="15.75" customHeight="1">
      <c r="I657" s="18"/>
      <c r="J657" s="18"/>
      <c r="M657" s="19"/>
    </row>
    <row r="658" ht="15.75" customHeight="1">
      <c r="I658" s="18"/>
      <c r="J658" s="18"/>
      <c r="M658" s="19"/>
    </row>
    <row r="659" ht="15.75" customHeight="1">
      <c r="I659" s="18"/>
      <c r="J659" s="18"/>
      <c r="M659" s="19"/>
    </row>
    <row r="660" ht="15.75" customHeight="1">
      <c r="I660" s="18"/>
      <c r="J660" s="18"/>
      <c r="M660" s="19"/>
    </row>
    <row r="661" ht="15.75" customHeight="1">
      <c r="I661" s="18"/>
      <c r="J661" s="18"/>
      <c r="M661" s="19"/>
    </row>
    <row r="662" ht="15.75" customHeight="1">
      <c r="I662" s="18"/>
      <c r="J662" s="18"/>
      <c r="M662" s="19"/>
    </row>
    <row r="663" ht="15.75" customHeight="1">
      <c r="I663" s="18"/>
      <c r="J663" s="18"/>
      <c r="M663" s="19"/>
    </row>
    <row r="664" ht="15.75" customHeight="1">
      <c r="I664" s="18"/>
      <c r="J664" s="18"/>
      <c r="M664" s="19"/>
    </row>
    <row r="665" ht="15.75" customHeight="1">
      <c r="I665" s="18"/>
      <c r="J665" s="18"/>
      <c r="M665" s="19"/>
    </row>
    <row r="666" ht="15.75" customHeight="1">
      <c r="I666" s="18"/>
      <c r="J666" s="18"/>
      <c r="M666" s="19"/>
    </row>
    <row r="667" ht="15.75" customHeight="1">
      <c r="I667" s="18"/>
      <c r="J667" s="18"/>
      <c r="M667" s="19"/>
    </row>
    <row r="668" ht="15.75" customHeight="1">
      <c r="I668" s="18"/>
      <c r="J668" s="18"/>
      <c r="M668" s="19"/>
    </row>
    <row r="669" ht="15.75" customHeight="1">
      <c r="I669" s="18"/>
      <c r="J669" s="18"/>
      <c r="M669" s="19"/>
    </row>
    <row r="670" ht="15.75" customHeight="1">
      <c r="I670" s="18"/>
      <c r="J670" s="18"/>
      <c r="M670" s="19"/>
    </row>
    <row r="671" ht="15.75" customHeight="1">
      <c r="I671" s="18"/>
      <c r="J671" s="18"/>
      <c r="M671" s="19"/>
    </row>
    <row r="672" ht="15.75" customHeight="1">
      <c r="I672" s="18"/>
      <c r="J672" s="18"/>
      <c r="M672" s="19"/>
    </row>
    <row r="673" ht="15.75" customHeight="1">
      <c r="I673" s="18"/>
      <c r="J673" s="18"/>
      <c r="M673" s="19"/>
    </row>
    <row r="674" ht="15.75" customHeight="1">
      <c r="I674" s="18"/>
      <c r="J674" s="18"/>
      <c r="M674" s="19"/>
    </row>
    <row r="675" ht="15.75" customHeight="1">
      <c r="I675" s="18"/>
      <c r="J675" s="18"/>
      <c r="M675" s="19"/>
    </row>
    <row r="676" ht="15.75" customHeight="1">
      <c r="I676" s="18"/>
      <c r="J676" s="18"/>
      <c r="M676" s="19"/>
    </row>
    <row r="677" ht="15.75" customHeight="1">
      <c r="I677" s="18"/>
      <c r="J677" s="18"/>
      <c r="M677" s="19"/>
    </row>
    <row r="678" ht="15.75" customHeight="1">
      <c r="I678" s="18"/>
      <c r="J678" s="18"/>
      <c r="M678" s="19"/>
    </row>
    <row r="679" ht="15.75" customHeight="1">
      <c r="I679" s="18"/>
      <c r="J679" s="18"/>
      <c r="M679" s="19"/>
    </row>
    <row r="680" ht="15.75" customHeight="1">
      <c r="I680" s="18"/>
      <c r="J680" s="18"/>
      <c r="M680" s="19"/>
    </row>
    <row r="681" ht="15.75" customHeight="1">
      <c r="I681" s="18"/>
      <c r="J681" s="18"/>
      <c r="M681" s="19"/>
    </row>
    <row r="682" ht="15.75" customHeight="1">
      <c r="I682" s="18"/>
      <c r="J682" s="18"/>
      <c r="M682" s="19"/>
    </row>
    <row r="683" ht="15.75" customHeight="1">
      <c r="I683" s="18"/>
      <c r="J683" s="18"/>
      <c r="M683" s="19"/>
    </row>
    <row r="684" ht="15.75" customHeight="1">
      <c r="I684" s="18"/>
      <c r="J684" s="18"/>
      <c r="M684" s="19"/>
    </row>
    <row r="685" ht="15.75" customHeight="1">
      <c r="I685" s="18"/>
      <c r="J685" s="18"/>
      <c r="M685" s="19"/>
    </row>
    <row r="686" ht="15.75" customHeight="1">
      <c r="I686" s="18"/>
      <c r="J686" s="18"/>
      <c r="M686" s="19"/>
    </row>
    <row r="687" ht="15.75" customHeight="1">
      <c r="I687" s="18"/>
      <c r="J687" s="18"/>
      <c r="M687" s="19"/>
    </row>
    <row r="688" ht="15.75" customHeight="1">
      <c r="I688" s="18"/>
      <c r="J688" s="18"/>
      <c r="M688" s="19"/>
    </row>
    <row r="689" ht="15.75" customHeight="1">
      <c r="I689" s="18"/>
      <c r="J689" s="18"/>
      <c r="M689" s="19"/>
    </row>
    <row r="690" ht="15.75" customHeight="1">
      <c r="I690" s="18"/>
      <c r="J690" s="18"/>
      <c r="M690" s="19"/>
    </row>
    <row r="691" ht="15.75" customHeight="1">
      <c r="I691" s="18"/>
      <c r="J691" s="18"/>
      <c r="M691" s="19"/>
    </row>
    <row r="692" ht="15.75" customHeight="1">
      <c r="I692" s="18"/>
      <c r="J692" s="18"/>
      <c r="M692" s="19"/>
    </row>
    <row r="693" ht="15.75" customHeight="1">
      <c r="I693" s="18"/>
      <c r="J693" s="18"/>
      <c r="M693" s="19"/>
    </row>
    <row r="694" ht="15.75" customHeight="1">
      <c r="I694" s="18"/>
      <c r="J694" s="18"/>
      <c r="M694" s="19"/>
    </row>
    <row r="695" ht="15.75" customHeight="1">
      <c r="I695" s="18"/>
      <c r="J695" s="18"/>
      <c r="M695" s="19"/>
    </row>
    <row r="696" ht="15.75" customHeight="1">
      <c r="I696" s="18"/>
      <c r="J696" s="18"/>
      <c r="M696" s="19"/>
    </row>
    <row r="697" ht="15.75" customHeight="1">
      <c r="I697" s="18"/>
      <c r="J697" s="18"/>
      <c r="M697" s="19"/>
    </row>
    <row r="698" ht="15.75" customHeight="1">
      <c r="I698" s="18"/>
      <c r="J698" s="18"/>
      <c r="M698" s="19"/>
    </row>
    <row r="699" ht="15.75" customHeight="1">
      <c r="I699" s="18"/>
      <c r="J699" s="18"/>
      <c r="M699" s="19"/>
    </row>
    <row r="700" ht="15.75" customHeight="1">
      <c r="I700" s="18"/>
      <c r="J700" s="18"/>
      <c r="M700" s="19"/>
    </row>
    <row r="701" ht="15.75" customHeight="1">
      <c r="I701" s="18"/>
      <c r="J701" s="18"/>
      <c r="M701" s="19"/>
    </row>
    <row r="702" ht="15.75" customHeight="1">
      <c r="I702" s="18"/>
      <c r="J702" s="18"/>
      <c r="M702" s="19"/>
    </row>
    <row r="703" ht="15.75" customHeight="1">
      <c r="I703" s="18"/>
      <c r="J703" s="18"/>
      <c r="M703" s="19"/>
    </row>
    <row r="704" ht="15.75" customHeight="1">
      <c r="I704" s="18"/>
      <c r="J704" s="18"/>
      <c r="M704" s="19"/>
    </row>
    <row r="705" ht="15.75" customHeight="1">
      <c r="I705" s="18"/>
      <c r="J705" s="18"/>
      <c r="M705" s="19"/>
    </row>
    <row r="706" ht="15.75" customHeight="1">
      <c r="I706" s="18"/>
      <c r="J706" s="18"/>
      <c r="M706" s="19"/>
    </row>
    <row r="707" ht="15.75" customHeight="1">
      <c r="I707" s="18"/>
      <c r="J707" s="18"/>
      <c r="M707" s="19"/>
    </row>
    <row r="708" ht="15.75" customHeight="1">
      <c r="I708" s="18"/>
      <c r="J708" s="18"/>
      <c r="M708" s="19"/>
    </row>
    <row r="709" ht="15.75" customHeight="1">
      <c r="I709" s="18"/>
      <c r="J709" s="18"/>
      <c r="M709" s="19"/>
    </row>
    <row r="710" ht="15.75" customHeight="1">
      <c r="I710" s="18"/>
      <c r="J710" s="18"/>
      <c r="M710" s="19"/>
    </row>
    <row r="711" ht="15.75" customHeight="1">
      <c r="I711" s="18"/>
      <c r="J711" s="18"/>
      <c r="M711" s="19"/>
    </row>
    <row r="712" ht="15.75" customHeight="1">
      <c r="I712" s="18"/>
      <c r="J712" s="18"/>
      <c r="M712" s="19"/>
    </row>
    <row r="713" ht="15.75" customHeight="1">
      <c r="I713" s="18"/>
      <c r="J713" s="18"/>
      <c r="M713" s="19"/>
    </row>
    <row r="714" ht="15.75" customHeight="1">
      <c r="I714" s="18"/>
      <c r="J714" s="18"/>
      <c r="M714" s="19"/>
    </row>
    <row r="715" ht="15.75" customHeight="1">
      <c r="I715" s="18"/>
      <c r="J715" s="18"/>
      <c r="M715" s="19"/>
    </row>
    <row r="716" ht="15.75" customHeight="1">
      <c r="I716" s="18"/>
      <c r="J716" s="18"/>
      <c r="M716" s="19"/>
    </row>
    <row r="717" ht="15.75" customHeight="1">
      <c r="I717" s="18"/>
      <c r="J717" s="18"/>
      <c r="M717" s="19"/>
    </row>
    <row r="718" ht="15.75" customHeight="1">
      <c r="I718" s="18"/>
      <c r="J718" s="18"/>
      <c r="M718" s="19"/>
    </row>
    <row r="719" ht="15.75" customHeight="1">
      <c r="I719" s="18"/>
      <c r="J719" s="18"/>
      <c r="M719" s="19"/>
    </row>
    <row r="720" ht="15.75" customHeight="1">
      <c r="I720" s="18"/>
      <c r="J720" s="18"/>
      <c r="M720" s="19"/>
    </row>
    <row r="721" ht="15.75" customHeight="1">
      <c r="I721" s="18"/>
      <c r="J721" s="18"/>
      <c r="M721" s="19"/>
    </row>
    <row r="722" ht="15.75" customHeight="1">
      <c r="I722" s="18"/>
      <c r="J722" s="18"/>
      <c r="M722" s="19"/>
    </row>
    <row r="723" ht="15.75" customHeight="1">
      <c r="I723" s="18"/>
      <c r="J723" s="18"/>
      <c r="M723" s="19"/>
    </row>
    <row r="724" ht="15.75" customHeight="1">
      <c r="I724" s="18"/>
      <c r="J724" s="18"/>
      <c r="M724" s="19"/>
    </row>
    <row r="725" ht="15.75" customHeight="1">
      <c r="I725" s="18"/>
      <c r="J725" s="18"/>
      <c r="M725" s="19"/>
    </row>
    <row r="726" ht="15.75" customHeight="1">
      <c r="I726" s="18"/>
      <c r="J726" s="18"/>
      <c r="M726" s="19"/>
    </row>
    <row r="727" ht="15.75" customHeight="1">
      <c r="I727" s="18"/>
      <c r="J727" s="18"/>
      <c r="M727" s="19"/>
    </row>
    <row r="728" ht="15.75" customHeight="1">
      <c r="I728" s="18"/>
      <c r="J728" s="18"/>
      <c r="M728" s="19"/>
    </row>
    <row r="729" ht="15.75" customHeight="1">
      <c r="I729" s="18"/>
      <c r="J729" s="18"/>
      <c r="M729" s="19"/>
    </row>
    <row r="730" ht="15.75" customHeight="1">
      <c r="I730" s="18"/>
      <c r="J730" s="18"/>
      <c r="M730" s="19"/>
    </row>
    <row r="731" ht="15.75" customHeight="1">
      <c r="I731" s="18"/>
      <c r="J731" s="18"/>
      <c r="M731" s="19"/>
    </row>
    <row r="732" ht="15.75" customHeight="1">
      <c r="I732" s="18"/>
      <c r="J732" s="18"/>
      <c r="M732" s="19"/>
    </row>
    <row r="733" ht="15.75" customHeight="1">
      <c r="I733" s="18"/>
      <c r="J733" s="18"/>
      <c r="M733" s="19"/>
    </row>
    <row r="734" ht="15.75" customHeight="1">
      <c r="I734" s="18"/>
      <c r="J734" s="18"/>
      <c r="M734" s="19"/>
    </row>
    <row r="735" ht="15.75" customHeight="1">
      <c r="I735" s="18"/>
      <c r="J735" s="18"/>
      <c r="M735" s="19"/>
    </row>
    <row r="736" ht="15.75" customHeight="1">
      <c r="I736" s="18"/>
      <c r="J736" s="18"/>
      <c r="M736" s="19"/>
    </row>
    <row r="737" ht="15.75" customHeight="1">
      <c r="I737" s="18"/>
      <c r="J737" s="18"/>
      <c r="M737" s="19"/>
    </row>
    <row r="738" ht="15.75" customHeight="1">
      <c r="I738" s="18"/>
      <c r="J738" s="18"/>
      <c r="M738" s="19"/>
    </row>
    <row r="739" ht="15.75" customHeight="1">
      <c r="I739" s="18"/>
      <c r="J739" s="18"/>
      <c r="M739" s="19"/>
    </row>
    <row r="740" ht="15.75" customHeight="1">
      <c r="I740" s="18"/>
      <c r="J740" s="18"/>
      <c r="M740" s="19"/>
    </row>
    <row r="741" ht="15.75" customHeight="1">
      <c r="I741" s="18"/>
      <c r="J741" s="18"/>
      <c r="M741" s="19"/>
    </row>
    <row r="742" ht="15.75" customHeight="1">
      <c r="I742" s="18"/>
      <c r="J742" s="18"/>
      <c r="M742" s="19"/>
    </row>
    <row r="743" ht="15.75" customHeight="1">
      <c r="I743" s="18"/>
      <c r="J743" s="18"/>
      <c r="M743" s="19"/>
    </row>
    <row r="744" ht="15.75" customHeight="1">
      <c r="I744" s="18"/>
      <c r="J744" s="18"/>
      <c r="M744" s="19"/>
    </row>
    <row r="745" ht="15.75" customHeight="1">
      <c r="I745" s="18"/>
      <c r="J745" s="18"/>
      <c r="M745" s="19"/>
    </row>
    <row r="746" ht="15.75" customHeight="1">
      <c r="I746" s="18"/>
      <c r="J746" s="18"/>
      <c r="M746" s="19"/>
    </row>
    <row r="747" ht="15.75" customHeight="1">
      <c r="I747" s="18"/>
      <c r="J747" s="18"/>
      <c r="M747" s="19"/>
    </row>
    <row r="748" ht="15.75" customHeight="1">
      <c r="I748" s="18"/>
      <c r="J748" s="18"/>
      <c r="M748" s="19"/>
    </row>
    <row r="749" ht="15.75" customHeight="1">
      <c r="I749" s="18"/>
      <c r="J749" s="18"/>
      <c r="M749" s="19"/>
    </row>
    <row r="750" ht="15.75" customHeight="1">
      <c r="I750" s="18"/>
      <c r="J750" s="18"/>
      <c r="M750" s="19"/>
    </row>
    <row r="751" ht="15.75" customHeight="1">
      <c r="I751" s="18"/>
      <c r="J751" s="18"/>
      <c r="M751" s="19"/>
    </row>
    <row r="752" ht="15.75" customHeight="1">
      <c r="I752" s="18"/>
      <c r="J752" s="18"/>
      <c r="M752" s="19"/>
    </row>
    <row r="753" ht="15.75" customHeight="1">
      <c r="I753" s="18"/>
      <c r="J753" s="18"/>
      <c r="M753" s="19"/>
    </row>
    <row r="754" ht="15.75" customHeight="1">
      <c r="I754" s="18"/>
      <c r="J754" s="18"/>
      <c r="M754" s="19"/>
    </row>
    <row r="755" ht="15.75" customHeight="1">
      <c r="I755" s="18"/>
      <c r="J755" s="18"/>
      <c r="M755" s="19"/>
    </row>
    <row r="756" ht="15.75" customHeight="1">
      <c r="I756" s="18"/>
      <c r="J756" s="18"/>
      <c r="M756" s="19"/>
    </row>
    <row r="757" ht="15.75" customHeight="1">
      <c r="I757" s="18"/>
      <c r="J757" s="18"/>
      <c r="M757" s="19"/>
    </row>
    <row r="758" ht="15.75" customHeight="1">
      <c r="I758" s="18"/>
      <c r="J758" s="18"/>
      <c r="M758" s="19"/>
    </row>
    <row r="759" ht="15.75" customHeight="1">
      <c r="I759" s="18"/>
      <c r="J759" s="18"/>
      <c r="M759" s="19"/>
    </row>
    <row r="760" ht="15.75" customHeight="1">
      <c r="I760" s="18"/>
      <c r="J760" s="18"/>
      <c r="M760" s="19"/>
    </row>
    <row r="761" ht="15.75" customHeight="1">
      <c r="I761" s="18"/>
      <c r="J761" s="18"/>
      <c r="M761" s="19"/>
    </row>
    <row r="762" ht="15.75" customHeight="1">
      <c r="I762" s="18"/>
      <c r="J762" s="18"/>
      <c r="M762" s="19"/>
    </row>
    <row r="763" ht="15.75" customHeight="1">
      <c r="I763" s="18"/>
      <c r="J763" s="18"/>
      <c r="M763" s="19"/>
    </row>
    <row r="764" ht="15.75" customHeight="1">
      <c r="I764" s="18"/>
      <c r="J764" s="18"/>
      <c r="M764" s="19"/>
    </row>
    <row r="765" ht="15.75" customHeight="1">
      <c r="I765" s="18"/>
      <c r="J765" s="18"/>
      <c r="M765" s="19"/>
    </row>
    <row r="766" ht="15.75" customHeight="1">
      <c r="I766" s="18"/>
      <c r="J766" s="18"/>
      <c r="M766" s="19"/>
    </row>
    <row r="767" ht="15.75" customHeight="1">
      <c r="I767" s="18"/>
      <c r="J767" s="18"/>
      <c r="M767" s="19"/>
    </row>
    <row r="768" ht="15.75" customHeight="1">
      <c r="I768" s="18"/>
      <c r="J768" s="18"/>
      <c r="M768" s="19"/>
    </row>
    <row r="769" ht="15.75" customHeight="1">
      <c r="I769" s="18"/>
      <c r="J769" s="18"/>
      <c r="M769" s="19"/>
    </row>
    <row r="770" ht="15.75" customHeight="1">
      <c r="I770" s="18"/>
      <c r="J770" s="18"/>
      <c r="M770" s="19"/>
    </row>
    <row r="771" ht="15.75" customHeight="1">
      <c r="I771" s="18"/>
      <c r="J771" s="18"/>
      <c r="M771" s="19"/>
    </row>
    <row r="772" ht="15.75" customHeight="1">
      <c r="I772" s="18"/>
      <c r="J772" s="18"/>
      <c r="M772" s="19"/>
    </row>
    <row r="773" ht="15.75" customHeight="1">
      <c r="I773" s="18"/>
      <c r="J773" s="18"/>
      <c r="M773" s="19"/>
    </row>
    <row r="774" ht="15.75" customHeight="1">
      <c r="I774" s="18"/>
      <c r="J774" s="18"/>
      <c r="M774" s="19"/>
    </row>
    <row r="775" ht="15.75" customHeight="1">
      <c r="I775" s="18"/>
      <c r="J775" s="18"/>
      <c r="M775" s="19"/>
    </row>
    <row r="776" ht="15.75" customHeight="1">
      <c r="I776" s="18"/>
      <c r="J776" s="18"/>
      <c r="M776" s="19"/>
    </row>
    <row r="777" ht="15.75" customHeight="1">
      <c r="I777" s="18"/>
      <c r="J777" s="18"/>
      <c r="M777" s="19"/>
    </row>
    <row r="778" ht="15.75" customHeight="1">
      <c r="I778" s="18"/>
      <c r="J778" s="18"/>
      <c r="M778" s="19"/>
    </row>
    <row r="779" ht="15.75" customHeight="1">
      <c r="I779" s="18"/>
      <c r="J779" s="18"/>
      <c r="M779" s="19"/>
    </row>
    <row r="780" ht="15.75" customHeight="1">
      <c r="I780" s="18"/>
      <c r="J780" s="18"/>
      <c r="M780" s="19"/>
    </row>
    <row r="781" ht="15.75" customHeight="1">
      <c r="I781" s="18"/>
      <c r="J781" s="18"/>
      <c r="M781" s="19"/>
    </row>
    <row r="782" ht="15.75" customHeight="1">
      <c r="I782" s="18"/>
      <c r="J782" s="18"/>
      <c r="M782" s="19"/>
    </row>
    <row r="783" ht="15.75" customHeight="1">
      <c r="I783" s="18"/>
      <c r="J783" s="18"/>
      <c r="M783" s="19"/>
    </row>
    <row r="784" ht="15.75" customHeight="1">
      <c r="I784" s="18"/>
      <c r="J784" s="18"/>
      <c r="M784" s="19"/>
    </row>
    <row r="785" ht="15.75" customHeight="1">
      <c r="I785" s="18"/>
      <c r="J785" s="18"/>
      <c r="M785" s="19"/>
    </row>
    <row r="786" ht="15.75" customHeight="1">
      <c r="I786" s="18"/>
      <c r="J786" s="18"/>
      <c r="M786" s="19"/>
    </row>
    <row r="787" ht="15.75" customHeight="1">
      <c r="I787" s="18"/>
      <c r="J787" s="18"/>
      <c r="M787" s="19"/>
    </row>
    <row r="788" ht="15.75" customHeight="1">
      <c r="I788" s="18"/>
      <c r="J788" s="18"/>
      <c r="M788" s="19"/>
    </row>
    <row r="789" ht="15.75" customHeight="1">
      <c r="I789" s="18"/>
      <c r="J789" s="18"/>
      <c r="M789" s="19"/>
    </row>
    <row r="790" ht="15.75" customHeight="1">
      <c r="I790" s="18"/>
      <c r="J790" s="18"/>
      <c r="M790" s="19"/>
    </row>
    <row r="791" ht="15.75" customHeight="1">
      <c r="I791" s="18"/>
      <c r="J791" s="18"/>
      <c r="M791" s="19"/>
    </row>
    <row r="792" ht="15.75" customHeight="1">
      <c r="I792" s="18"/>
      <c r="J792" s="18"/>
      <c r="M792" s="19"/>
    </row>
    <row r="793" ht="15.75" customHeight="1">
      <c r="I793" s="18"/>
      <c r="J793" s="18"/>
      <c r="M793" s="19"/>
    </row>
    <row r="794" ht="15.75" customHeight="1">
      <c r="I794" s="18"/>
      <c r="J794" s="18"/>
      <c r="M794" s="19"/>
    </row>
    <row r="795" ht="15.75" customHeight="1">
      <c r="I795" s="18"/>
      <c r="J795" s="18"/>
      <c r="M795" s="19"/>
    </row>
    <row r="796" ht="15.75" customHeight="1">
      <c r="I796" s="18"/>
      <c r="J796" s="18"/>
      <c r="M796" s="19"/>
    </row>
    <row r="797" ht="15.75" customHeight="1">
      <c r="I797" s="18"/>
      <c r="J797" s="18"/>
      <c r="M797" s="19"/>
    </row>
    <row r="798" ht="15.75" customHeight="1">
      <c r="I798" s="18"/>
      <c r="J798" s="18"/>
      <c r="M798" s="19"/>
    </row>
    <row r="799" ht="15.75" customHeight="1">
      <c r="I799" s="18"/>
      <c r="J799" s="18"/>
      <c r="M799" s="19"/>
    </row>
    <row r="800" ht="15.75" customHeight="1">
      <c r="I800" s="18"/>
      <c r="J800" s="18"/>
      <c r="M800" s="19"/>
    </row>
    <row r="801" ht="15.75" customHeight="1">
      <c r="I801" s="18"/>
      <c r="J801" s="18"/>
      <c r="M801" s="19"/>
    </row>
    <row r="802" ht="15.75" customHeight="1">
      <c r="I802" s="18"/>
      <c r="J802" s="18"/>
      <c r="M802" s="19"/>
    </row>
    <row r="803" ht="15.75" customHeight="1">
      <c r="I803" s="18"/>
      <c r="J803" s="18"/>
      <c r="M803" s="19"/>
    </row>
    <row r="804" ht="15.75" customHeight="1">
      <c r="I804" s="18"/>
      <c r="J804" s="18"/>
      <c r="M804" s="19"/>
    </row>
    <row r="805" ht="15.75" customHeight="1">
      <c r="I805" s="18"/>
      <c r="J805" s="18"/>
      <c r="M805" s="19"/>
    </row>
    <row r="806" ht="15.75" customHeight="1">
      <c r="I806" s="18"/>
      <c r="J806" s="18"/>
      <c r="M806" s="19"/>
    </row>
    <row r="807" ht="15.75" customHeight="1">
      <c r="I807" s="18"/>
      <c r="J807" s="18"/>
      <c r="M807" s="19"/>
    </row>
    <row r="808" ht="15.75" customHeight="1">
      <c r="I808" s="18"/>
      <c r="J808" s="18"/>
      <c r="M808" s="19"/>
    </row>
    <row r="809" ht="15.75" customHeight="1">
      <c r="I809" s="18"/>
      <c r="J809" s="18"/>
      <c r="M809" s="19"/>
    </row>
    <row r="810" ht="15.75" customHeight="1">
      <c r="I810" s="18"/>
      <c r="J810" s="18"/>
      <c r="M810" s="19"/>
    </row>
    <row r="811" ht="15.75" customHeight="1">
      <c r="I811" s="18"/>
      <c r="J811" s="18"/>
      <c r="M811" s="19"/>
    </row>
    <row r="812" ht="15.75" customHeight="1">
      <c r="I812" s="18"/>
      <c r="J812" s="18"/>
      <c r="M812" s="19"/>
    </row>
    <row r="813" ht="15.75" customHeight="1">
      <c r="I813" s="18"/>
      <c r="J813" s="18"/>
      <c r="M813" s="19"/>
    </row>
    <row r="814" ht="15.75" customHeight="1">
      <c r="I814" s="18"/>
      <c r="J814" s="18"/>
      <c r="M814" s="19"/>
    </row>
    <row r="815" ht="15.75" customHeight="1">
      <c r="I815" s="18"/>
      <c r="J815" s="18"/>
      <c r="M815" s="19"/>
    </row>
    <row r="816" ht="15.75" customHeight="1">
      <c r="I816" s="18"/>
      <c r="J816" s="18"/>
      <c r="M816" s="19"/>
    </row>
    <row r="817" ht="15.75" customHeight="1">
      <c r="I817" s="18"/>
      <c r="J817" s="18"/>
      <c r="M817" s="19"/>
    </row>
    <row r="818" ht="15.75" customHeight="1">
      <c r="I818" s="18"/>
      <c r="J818" s="18"/>
      <c r="M818" s="19"/>
    </row>
    <row r="819" ht="15.75" customHeight="1">
      <c r="I819" s="18"/>
      <c r="J819" s="18"/>
      <c r="M819" s="19"/>
    </row>
    <row r="820" ht="15.75" customHeight="1">
      <c r="I820" s="18"/>
      <c r="J820" s="18"/>
      <c r="M820" s="19"/>
    </row>
    <row r="821" ht="15.75" customHeight="1">
      <c r="I821" s="18"/>
      <c r="J821" s="18"/>
      <c r="M821" s="19"/>
    </row>
    <row r="822" ht="15.75" customHeight="1">
      <c r="I822" s="18"/>
      <c r="J822" s="18"/>
      <c r="M822" s="19"/>
    </row>
    <row r="823" ht="15.75" customHeight="1">
      <c r="I823" s="18"/>
      <c r="J823" s="18"/>
      <c r="M823" s="19"/>
    </row>
    <row r="824" ht="15.75" customHeight="1">
      <c r="I824" s="18"/>
      <c r="J824" s="18"/>
      <c r="M824" s="19"/>
    </row>
    <row r="825" ht="15.75" customHeight="1">
      <c r="I825" s="18"/>
      <c r="J825" s="18"/>
      <c r="M825" s="19"/>
    </row>
    <row r="826" ht="15.75" customHeight="1">
      <c r="I826" s="18"/>
      <c r="J826" s="18"/>
      <c r="M826" s="19"/>
    </row>
    <row r="827" ht="15.75" customHeight="1">
      <c r="I827" s="18"/>
      <c r="J827" s="18"/>
      <c r="M827" s="19"/>
    </row>
    <row r="828" ht="15.75" customHeight="1">
      <c r="I828" s="18"/>
      <c r="J828" s="18"/>
      <c r="M828" s="19"/>
    </row>
    <row r="829" ht="15.75" customHeight="1">
      <c r="I829" s="18"/>
      <c r="J829" s="18"/>
      <c r="M829" s="19"/>
    </row>
    <row r="830" ht="15.75" customHeight="1">
      <c r="I830" s="18"/>
      <c r="J830" s="18"/>
      <c r="M830" s="19"/>
    </row>
    <row r="831" ht="15.75" customHeight="1">
      <c r="I831" s="18"/>
      <c r="J831" s="18"/>
      <c r="M831" s="19"/>
    </row>
    <row r="832" ht="15.75" customHeight="1">
      <c r="I832" s="18"/>
      <c r="J832" s="18"/>
      <c r="M832" s="19"/>
    </row>
    <row r="833" ht="15.75" customHeight="1">
      <c r="I833" s="18"/>
      <c r="J833" s="18"/>
      <c r="M833" s="19"/>
    </row>
    <row r="834" ht="15.75" customHeight="1">
      <c r="I834" s="18"/>
      <c r="J834" s="18"/>
      <c r="M834" s="19"/>
    </row>
    <row r="835" ht="15.75" customHeight="1">
      <c r="I835" s="18"/>
      <c r="J835" s="18"/>
      <c r="M835" s="19"/>
    </row>
    <row r="836" ht="15.75" customHeight="1">
      <c r="I836" s="18"/>
      <c r="J836" s="18"/>
      <c r="M836" s="19"/>
    </row>
    <row r="837" ht="15.75" customHeight="1">
      <c r="I837" s="18"/>
      <c r="J837" s="18"/>
      <c r="M837" s="19"/>
    </row>
    <row r="838" ht="15.75" customHeight="1">
      <c r="I838" s="18"/>
      <c r="J838" s="18"/>
      <c r="M838" s="19"/>
    </row>
    <row r="839" ht="15.75" customHeight="1">
      <c r="I839" s="18"/>
      <c r="J839" s="18"/>
      <c r="M839" s="19"/>
    </row>
    <row r="840" ht="15.75" customHeight="1">
      <c r="I840" s="18"/>
      <c r="J840" s="18"/>
      <c r="M840" s="19"/>
    </row>
    <row r="841" ht="15.75" customHeight="1">
      <c r="I841" s="18"/>
      <c r="J841" s="18"/>
      <c r="M841" s="19"/>
    </row>
    <row r="842" ht="15.75" customHeight="1">
      <c r="I842" s="18"/>
      <c r="J842" s="18"/>
      <c r="M842" s="19"/>
    </row>
    <row r="843" ht="15.75" customHeight="1">
      <c r="I843" s="18"/>
      <c r="J843" s="18"/>
      <c r="M843" s="19"/>
    </row>
    <row r="844" ht="15.75" customHeight="1">
      <c r="I844" s="18"/>
      <c r="J844" s="18"/>
      <c r="M844" s="19"/>
    </row>
    <row r="845" ht="15.75" customHeight="1">
      <c r="I845" s="18"/>
      <c r="J845" s="18"/>
      <c r="M845" s="19"/>
    </row>
    <row r="846" ht="15.75" customHeight="1">
      <c r="I846" s="18"/>
      <c r="J846" s="18"/>
      <c r="M846" s="19"/>
    </row>
    <row r="847" ht="15.75" customHeight="1">
      <c r="I847" s="18"/>
      <c r="J847" s="18"/>
      <c r="M847" s="19"/>
    </row>
    <row r="848" ht="15.75" customHeight="1">
      <c r="I848" s="18"/>
      <c r="J848" s="18"/>
      <c r="M848" s="19"/>
    </row>
    <row r="849" ht="15.75" customHeight="1">
      <c r="I849" s="18"/>
      <c r="J849" s="18"/>
      <c r="M849" s="19"/>
    </row>
    <row r="850" ht="15.75" customHeight="1">
      <c r="I850" s="18"/>
      <c r="J850" s="18"/>
      <c r="M850" s="19"/>
    </row>
    <row r="851" ht="15.75" customHeight="1">
      <c r="I851" s="18"/>
      <c r="J851" s="18"/>
      <c r="M851" s="19"/>
    </row>
    <row r="852" ht="15.75" customHeight="1">
      <c r="I852" s="18"/>
      <c r="J852" s="18"/>
      <c r="M852" s="19"/>
    </row>
    <row r="853" ht="15.75" customHeight="1">
      <c r="I853" s="18"/>
      <c r="J853" s="18"/>
      <c r="M853" s="19"/>
    </row>
    <row r="854" ht="15.75" customHeight="1">
      <c r="I854" s="18"/>
      <c r="J854" s="18"/>
      <c r="M854" s="19"/>
    </row>
    <row r="855" ht="15.75" customHeight="1">
      <c r="I855" s="18"/>
      <c r="J855" s="18"/>
      <c r="M855" s="19"/>
    </row>
    <row r="856" ht="15.75" customHeight="1">
      <c r="I856" s="18"/>
      <c r="J856" s="18"/>
      <c r="M856" s="19"/>
    </row>
    <row r="857" ht="15.75" customHeight="1">
      <c r="I857" s="18"/>
      <c r="J857" s="18"/>
      <c r="M857" s="19"/>
    </row>
    <row r="858" ht="15.75" customHeight="1">
      <c r="I858" s="18"/>
      <c r="J858" s="18"/>
      <c r="M858" s="19"/>
    </row>
    <row r="859" ht="15.75" customHeight="1">
      <c r="I859" s="18"/>
      <c r="J859" s="18"/>
      <c r="M859" s="19"/>
    </row>
    <row r="860" ht="15.75" customHeight="1">
      <c r="I860" s="18"/>
      <c r="J860" s="18"/>
      <c r="M860" s="19"/>
    </row>
    <row r="861" ht="15.75" customHeight="1">
      <c r="I861" s="18"/>
      <c r="J861" s="18"/>
      <c r="M861" s="19"/>
    </row>
    <row r="862" ht="15.75" customHeight="1">
      <c r="I862" s="18"/>
      <c r="J862" s="18"/>
      <c r="M862" s="19"/>
    </row>
    <row r="863" ht="15.75" customHeight="1">
      <c r="I863" s="18"/>
      <c r="J863" s="18"/>
      <c r="M863" s="19"/>
    </row>
    <row r="864" ht="15.75" customHeight="1">
      <c r="I864" s="18"/>
      <c r="J864" s="18"/>
      <c r="M864" s="19"/>
    </row>
    <row r="865" ht="15.75" customHeight="1">
      <c r="I865" s="18"/>
      <c r="J865" s="18"/>
      <c r="M865" s="19"/>
    </row>
    <row r="866" ht="15.75" customHeight="1">
      <c r="I866" s="18"/>
      <c r="J866" s="18"/>
      <c r="M866" s="19"/>
    </row>
    <row r="867" ht="15.75" customHeight="1">
      <c r="I867" s="18"/>
      <c r="J867" s="18"/>
      <c r="M867" s="19"/>
    </row>
    <row r="868" ht="15.75" customHeight="1">
      <c r="I868" s="18"/>
      <c r="J868" s="18"/>
      <c r="M868" s="19"/>
    </row>
    <row r="869" ht="15.75" customHeight="1">
      <c r="I869" s="18"/>
      <c r="J869" s="18"/>
      <c r="M869" s="19"/>
    </row>
    <row r="870" ht="15.75" customHeight="1">
      <c r="I870" s="18"/>
      <c r="J870" s="18"/>
      <c r="M870" s="19"/>
    </row>
    <row r="871" ht="15.75" customHeight="1">
      <c r="I871" s="18"/>
      <c r="J871" s="18"/>
      <c r="M871" s="19"/>
    </row>
    <row r="872" ht="15.75" customHeight="1">
      <c r="I872" s="18"/>
      <c r="J872" s="18"/>
      <c r="M872" s="19"/>
    </row>
    <row r="873" ht="15.75" customHeight="1">
      <c r="I873" s="18"/>
      <c r="J873" s="18"/>
      <c r="M873" s="19"/>
    </row>
    <row r="874" ht="15.75" customHeight="1">
      <c r="I874" s="18"/>
      <c r="J874" s="18"/>
      <c r="M874" s="19"/>
    </row>
    <row r="875" ht="15.75" customHeight="1">
      <c r="I875" s="18"/>
      <c r="J875" s="18"/>
      <c r="M875" s="19"/>
    </row>
    <row r="876" ht="15.75" customHeight="1">
      <c r="I876" s="18"/>
      <c r="J876" s="18"/>
      <c r="M876" s="19"/>
    </row>
    <row r="877" ht="15.75" customHeight="1">
      <c r="I877" s="18"/>
      <c r="J877" s="18"/>
      <c r="M877" s="19"/>
    </row>
    <row r="878" ht="15.75" customHeight="1">
      <c r="I878" s="18"/>
      <c r="J878" s="18"/>
      <c r="M878" s="19"/>
    </row>
    <row r="879" ht="15.75" customHeight="1">
      <c r="I879" s="18"/>
      <c r="J879" s="18"/>
      <c r="M879" s="19"/>
    </row>
    <row r="880" ht="15.75" customHeight="1">
      <c r="I880" s="18"/>
      <c r="J880" s="18"/>
      <c r="M880" s="19"/>
    </row>
    <row r="881" ht="15.75" customHeight="1">
      <c r="I881" s="18"/>
      <c r="J881" s="18"/>
      <c r="M881" s="19"/>
    </row>
    <row r="882" ht="15.75" customHeight="1">
      <c r="I882" s="18"/>
      <c r="J882" s="18"/>
      <c r="M882" s="19"/>
    </row>
    <row r="883" ht="15.75" customHeight="1">
      <c r="I883" s="18"/>
      <c r="J883" s="18"/>
      <c r="M883" s="19"/>
    </row>
    <row r="884" ht="15.75" customHeight="1">
      <c r="I884" s="18"/>
      <c r="J884" s="18"/>
      <c r="M884" s="19"/>
    </row>
    <row r="885" ht="15.75" customHeight="1">
      <c r="I885" s="18"/>
      <c r="J885" s="18"/>
      <c r="M885" s="19"/>
    </row>
    <row r="886" ht="15.75" customHeight="1">
      <c r="I886" s="18"/>
      <c r="J886" s="18"/>
      <c r="M886" s="19"/>
    </row>
    <row r="887" ht="15.75" customHeight="1">
      <c r="I887" s="18"/>
      <c r="J887" s="18"/>
      <c r="M887" s="19"/>
    </row>
    <row r="888" ht="15.75" customHeight="1">
      <c r="I888" s="18"/>
      <c r="J888" s="18"/>
      <c r="M888" s="19"/>
    </row>
    <row r="889" ht="15.75" customHeight="1">
      <c r="I889" s="18"/>
      <c r="J889" s="18"/>
      <c r="M889" s="19"/>
    </row>
    <row r="890" ht="15.75" customHeight="1">
      <c r="I890" s="18"/>
      <c r="J890" s="18"/>
      <c r="M890" s="19"/>
    </row>
    <row r="891" ht="15.75" customHeight="1">
      <c r="I891" s="18"/>
      <c r="J891" s="18"/>
      <c r="M891" s="19"/>
    </row>
    <row r="892" ht="15.75" customHeight="1">
      <c r="I892" s="18"/>
      <c r="J892" s="18"/>
      <c r="M892" s="19"/>
    </row>
    <row r="893" ht="15.75" customHeight="1">
      <c r="I893" s="18"/>
      <c r="J893" s="18"/>
      <c r="M893" s="19"/>
    </row>
    <row r="894" ht="15.75" customHeight="1">
      <c r="I894" s="18"/>
      <c r="J894" s="18"/>
      <c r="M894" s="19"/>
    </row>
    <row r="895" ht="15.75" customHeight="1">
      <c r="I895" s="18"/>
      <c r="J895" s="18"/>
      <c r="M895" s="19"/>
    </row>
    <row r="896" ht="15.75" customHeight="1">
      <c r="I896" s="18"/>
      <c r="J896" s="18"/>
      <c r="M896" s="19"/>
    </row>
    <row r="897" ht="15.75" customHeight="1">
      <c r="I897" s="18"/>
      <c r="J897" s="18"/>
      <c r="M897" s="19"/>
    </row>
    <row r="898" ht="15.75" customHeight="1">
      <c r="I898" s="18"/>
      <c r="J898" s="18"/>
      <c r="M898" s="19"/>
    </row>
    <row r="899" ht="15.75" customHeight="1">
      <c r="I899" s="18"/>
      <c r="J899" s="18"/>
      <c r="M899" s="19"/>
    </row>
    <row r="900" ht="15.75" customHeight="1">
      <c r="I900" s="18"/>
      <c r="J900" s="18"/>
      <c r="M900" s="19"/>
    </row>
    <row r="901" ht="15.75" customHeight="1">
      <c r="I901" s="18"/>
      <c r="J901" s="18"/>
      <c r="M901" s="19"/>
    </row>
    <row r="902" ht="15.75" customHeight="1">
      <c r="I902" s="18"/>
      <c r="J902" s="18"/>
      <c r="M902" s="19"/>
    </row>
    <row r="903" ht="15.75" customHeight="1">
      <c r="I903" s="18"/>
      <c r="J903" s="18"/>
      <c r="M903" s="19"/>
    </row>
    <row r="904" ht="15.75" customHeight="1">
      <c r="I904" s="18"/>
      <c r="J904" s="18"/>
      <c r="M904" s="19"/>
    </row>
    <row r="905" ht="15.75" customHeight="1">
      <c r="I905" s="18"/>
      <c r="J905" s="18"/>
      <c r="M905" s="19"/>
    </row>
    <row r="906" ht="15.75" customHeight="1">
      <c r="I906" s="18"/>
      <c r="J906" s="18"/>
      <c r="M906" s="19"/>
    </row>
    <row r="907" ht="15.75" customHeight="1">
      <c r="I907" s="18"/>
      <c r="J907" s="18"/>
      <c r="M907" s="19"/>
    </row>
    <row r="908" ht="15.75" customHeight="1">
      <c r="I908" s="18"/>
      <c r="J908" s="18"/>
      <c r="M908" s="19"/>
    </row>
    <row r="909" ht="15.75" customHeight="1">
      <c r="I909" s="18"/>
      <c r="J909" s="18"/>
      <c r="M909" s="19"/>
    </row>
    <row r="910" ht="15.75" customHeight="1">
      <c r="I910" s="18"/>
      <c r="J910" s="18"/>
      <c r="M910" s="19"/>
    </row>
    <row r="911" ht="15.75" customHeight="1">
      <c r="I911" s="18"/>
      <c r="J911" s="18"/>
      <c r="M911" s="19"/>
    </row>
    <row r="912" ht="15.75" customHeight="1">
      <c r="I912" s="18"/>
      <c r="J912" s="18"/>
      <c r="M912" s="19"/>
    </row>
    <row r="913" ht="15.75" customHeight="1">
      <c r="I913" s="18"/>
      <c r="J913" s="18"/>
      <c r="M913" s="19"/>
    </row>
    <row r="914" ht="15.75" customHeight="1">
      <c r="I914" s="18"/>
      <c r="J914" s="18"/>
      <c r="M914" s="19"/>
    </row>
    <row r="915" ht="15.75" customHeight="1">
      <c r="I915" s="18"/>
      <c r="J915" s="18"/>
      <c r="M915" s="19"/>
    </row>
    <row r="916" ht="15.75" customHeight="1">
      <c r="I916" s="18"/>
      <c r="J916" s="18"/>
      <c r="M916" s="19"/>
    </row>
    <row r="917" ht="15.75" customHeight="1">
      <c r="I917" s="18"/>
      <c r="J917" s="18"/>
      <c r="M917" s="19"/>
    </row>
    <row r="918" ht="15.75" customHeight="1">
      <c r="I918" s="18"/>
      <c r="J918" s="18"/>
      <c r="M918" s="19"/>
    </row>
    <row r="919" ht="15.75" customHeight="1">
      <c r="I919" s="18"/>
      <c r="J919" s="18"/>
      <c r="M919" s="19"/>
    </row>
    <row r="920" ht="15.75" customHeight="1">
      <c r="I920" s="18"/>
      <c r="J920" s="18"/>
      <c r="M920" s="19"/>
    </row>
    <row r="921" ht="15.75" customHeight="1">
      <c r="I921" s="18"/>
      <c r="J921" s="18"/>
      <c r="M921" s="19"/>
    </row>
    <row r="922" ht="15.75" customHeight="1">
      <c r="I922" s="18"/>
      <c r="J922" s="18"/>
      <c r="M922" s="19"/>
    </row>
    <row r="923" ht="15.75" customHeight="1">
      <c r="I923" s="18"/>
      <c r="J923" s="18"/>
      <c r="M923" s="19"/>
    </row>
    <row r="924" ht="15.75" customHeight="1">
      <c r="I924" s="18"/>
      <c r="J924" s="18"/>
      <c r="M924" s="19"/>
    </row>
    <row r="925" ht="15.75" customHeight="1">
      <c r="I925" s="18"/>
      <c r="J925" s="18"/>
      <c r="M925" s="19"/>
    </row>
    <row r="926" ht="15.75" customHeight="1">
      <c r="I926" s="18"/>
      <c r="J926" s="18"/>
      <c r="M926" s="19"/>
    </row>
    <row r="927" ht="15.75" customHeight="1">
      <c r="I927" s="18"/>
      <c r="J927" s="18"/>
      <c r="M927" s="19"/>
    </row>
    <row r="928" ht="15.75" customHeight="1">
      <c r="I928" s="18"/>
      <c r="J928" s="18"/>
      <c r="M928" s="19"/>
    </row>
    <row r="929" ht="15.75" customHeight="1">
      <c r="I929" s="18"/>
      <c r="J929" s="18"/>
      <c r="M929" s="19"/>
    </row>
    <row r="930" ht="15.75" customHeight="1">
      <c r="I930" s="18"/>
      <c r="J930" s="18"/>
      <c r="M930" s="19"/>
    </row>
    <row r="931" ht="15.75" customHeight="1">
      <c r="I931" s="18"/>
      <c r="J931" s="18"/>
      <c r="M931" s="19"/>
    </row>
    <row r="932" ht="15.75" customHeight="1">
      <c r="I932" s="18"/>
      <c r="J932" s="18"/>
      <c r="M932" s="19"/>
    </row>
    <row r="933" ht="15.75" customHeight="1">
      <c r="I933" s="18"/>
      <c r="J933" s="18"/>
      <c r="M933" s="19"/>
    </row>
    <row r="934" ht="15.75" customHeight="1">
      <c r="I934" s="18"/>
      <c r="J934" s="18"/>
      <c r="M934" s="19"/>
    </row>
    <row r="935" ht="15.75" customHeight="1">
      <c r="I935" s="18"/>
      <c r="J935" s="18"/>
      <c r="M935" s="19"/>
    </row>
    <row r="936" ht="15.75" customHeight="1">
      <c r="I936" s="18"/>
      <c r="J936" s="18"/>
      <c r="M936" s="19"/>
    </row>
    <row r="937" ht="15.75" customHeight="1">
      <c r="I937" s="18"/>
      <c r="J937" s="18"/>
      <c r="M937" s="19"/>
    </row>
    <row r="938" ht="15.75" customHeight="1">
      <c r="I938" s="18"/>
      <c r="J938" s="18"/>
      <c r="M938" s="19"/>
    </row>
    <row r="939" ht="15.75" customHeight="1">
      <c r="I939" s="18"/>
      <c r="J939" s="18"/>
      <c r="M939" s="19"/>
    </row>
    <row r="940" ht="15.75" customHeight="1">
      <c r="I940" s="18"/>
      <c r="J940" s="18"/>
      <c r="M940" s="19"/>
    </row>
    <row r="941" ht="15.75" customHeight="1">
      <c r="I941" s="18"/>
      <c r="J941" s="18"/>
      <c r="M941" s="19"/>
    </row>
    <row r="942" ht="15.75" customHeight="1">
      <c r="I942" s="18"/>
      <c r="J942" s="18"/>
      <c r="M942" s="19"/>
    </row>
    <row r="943" ht="15.75" customHeight="1">
      <c r="I943" s="18"/>
      <c r="J943" s="18"/>
      <c r="M943" s="19"/>
    </row>
    <row r="944" ht="15.75" customHeight="1">
      <c r="I944" s="18"/>
      <c r="J944" s="18"/>
      <c r="M944" s="19"/>
    </row>
    <row r="945" ht="15.75" customHeight="1">
      <c r="I945" s="18"/>
      <c r="J945" s="18"/>
      <c r="M945" s="19"/>
    </row>
    <row r="946" ht="15.75" customHeight="1">
      <c r="I946" s="18"/>
      <c r="J946" s="18"/>
      <c r="M946" s="19"/>
    </row>
    <row r="947" ht="15.75" customHeight="1">
      <c r="I947" s="18"/>
      <c r="J947" s="18"/>
      <c r="M947" s="19"/>
    </row>
    <row r="948" ht="15.75" customHeight="1">
      <c r="I948" s="18"/>
      <c r="J948" s="18"/>
      <c r="M948" s="19"/>
    </row>
    <row r="949" ht="15.75" customHeight="1">
      <c r="I949" s="18"/>
      <c r="J949" s="18"/>
      <c r="M949" s="19"/>
    </row>
    <row r="950" ht="15.75" customHeight="1">
      <c r="I950" s="18"/>
      <c r="J950" s="18"/>
      <c r="M950" s="19"/>
    </row>
    <row r="951" ht="15.75" customHeight="1">
      <c r="I951" s="18"/>
      <c r="J951" s="18"/>
      <c r="M951" s="19"/>
    </row>
    <row r="952" ht="15.75" customHeight="1">
      <c r="I952" s="18"/>
      <c r="J952" s="18"/>
      <c r="M952" s="19"/>
    </row>
    <row r="953" ht="15.75" customHeight="1">
      <c r="I953" s="18"/>
      <c r="J953" s="18"/>
      <c r="M953" s="19"/>
    </row>
    <row r="954" ht="15.75" customHeight="1">
      <c r="I954" s="18"/>
      <c r="J954" s="18"/>
      <c r="M954" s="19"/>
    </row>
    <row r="955" ht="15.75" customHeight="1">
      <c r="I955" s="18"/>
      <c r="J955" s="18"/>
      <c r="M955" s="19"/>
    </row>
    <row r="956" ht="15.75" customHeight="1">
      <c r="I956" s="18"/>
      <c r="J956" s="18"/>
      <c r="M956" s="19"/>
    </row>
    <row r="957" ht="15.75" customHeight="1">
      <c r="I957" s="18"/>
      <c r="J957" s="18"/>
      <c r="M957" s="19"/>
    </row>
    <row r="958" ht="15.75" customHeight="1">
      <c r="I958" s="18"/>
      <c r="J958" s="18"/>
      <c r="M958" s="19"/>
    </row>
    <row r="959" ht="15.75" customHeight="1">
      <c r="I959" s="18"/>
      <c r="J959" s="18"/>
      <c r="M959" s="19"/>
    </row>
    <row r="960" ht="15.75" customHeight="1">
      <c r="I960" s="18"/>
      <c r="J960" s="18"/>
      <c r="M960" s="19"/>
    </row>
    <row r="961" ht="15.75" customHeight="1">
      <c r="I961" s="18"/>
      <c r="J961" s="18"/>
      <c r="M961" s="19"/>
    </row>
    <row r="962" ht="15.75" customHeight="1">
      <c r="I962" s="18"/>
      <c r="J962" s="18"/>
      <c r="M962" s="19"/>
    </row>
    <row r="963" ht="15.75" customHeight="1">
      <c r="I963" s="18"/>
      <c r="J963" s="18"/>
      <c r="M963" s="19"/>
    </row>
    <row r="964" ht="15.75" customHeight="1">
      <c r="I964" s="18"/>
      <c r="J964" s="18"/>
      <c r="M964" s="19"/>
    </row>
    <row r="965" ht="15.75" customHeight="1">
      <c r="I965" s="18"/>
      <c r="J965" s="18"/>
      <c r="M965" s="19"/>
    </row>
    <row r="966" ht="15.75" customHeight="1">
      <c r="I966" s="18"/>
      <c r="J966" s="18"/>
      <c r="M966" s="19"/>
    </row>
    <row r="967" ht="15.75" customHeight="1">
      <c r="I967" s="18"/>
      <c r="J967" s="18"/>
      <c r="M967" s="19"/>
    </row>
    <row r="968" ht="15.75" customHeight="1">
      <c r="I968" s="18"/>
      <c r="J968" s="18"/>
      <c r="M968" s="19"/>
    </row>
    <row r="969" ht="15.75" customHeight="1">
      <c r="I969" s="18"/>
      <c r="J969" s="18"/>
      <c r="M969" s="19"/>
    </row>
    <row r="970" ht="15.75" customHeight="1">
      <c r="I970" s="18"/>
      <c r="J970" s="18"/>
      <c r="M970" s="19"/>
    </row>
    <row r="971" ht="15.75" customHeight="1">
      <c r="I971" s="18"/>
      <c r="J971" s="18"/>
      <c r="M971" s="19"/>
    </row>
    <row r="972" ht="15.75" customHeight="1">
      <c r="I972" s="18"/>
      <c r="J972" s="18"/>
      <c r="M972" s="19"/>
    </row>
    <row r="973" ht="15.75" customHeight="1">
      <c r="I973" s="18"/>
      <c r="J973" s="18"/>
      <c r="M973" s="19"/>
    </row>
    <row r="974" ht="15.75" customHeight="1">
      <c r="I974" s="18"/>
      <c r="J974" s="18"/>
      <c r="M974" s="19"/>
    </row>
    <row r="975" ht="15.75" customHeight="1">
      <c r="I975" s="18"/>
      <c r="J975" s="18"/>
      <c r="M975" s="19"/>
    </row>
    <row r="976" ht="15.75" customHeight="1">
      <c r="I976" s="18"/>
      <c r="J976" s="18"/>
      <c r="M976" s="19"/>
    </row>
    <row r="977" ht="15.75" customHeight="1">
      <c r="I977" s="18"/>
      <c r="J977" s="18"/>
      <c r="M977" s="19"/>
    </row>
    <row r="978" ht="15.75" customHeight="1">
      <c r="I978" s="18"/>
      <c r="J978" s="18"/>
      <c r="M978" s="19"/>
    </row>
    <row r="979" ht="15.75" customHeight="1">
      <c r="I979" s="18"/>
      <c r="J979" s="18"/>
      <c r="M979" s="19"/>
    </row>
    <row r="980" ht="15.75" customHeight="1">
      <c r="I980" s="18"/>
      <c r="J980" s="18"/>
      <c r="M980" s="19"/>
    </row>
    <row r="981" ht="15.75" customHeight="1">
      <c r="I981" s="18"/>
      <c r="J981" s="18"/>
      <c r="M981" s="19"/>
    </row>
    <row r="982" ht="15.75" customHeight="1">
      <c r="I982" s="18"/>
      <c r="J982" s="18"/>
      <c r="M982" s="19"/>
    </row>
    <row r="983" ht="15.75" customHeight="1">
      <c r="I983" s="18"/>
      <c r="J983" s="18"/>
      <c r="M983" s="19"/>
    </row>
    <row r="984" ht="15.75" customHeight="1">
      <c r="I984" s="18"/>
      <c r="J984" s="18"/>
      <c r="M984" s="19"/>
    </row>
    <row r="985" ht="15.75" customHeight="1">
      <c r="I985" s="18"/>
      <c r="J985" s="18"/>
      <c r="M985" s="19"/>
    </row>
    <row r="986" ht="15.75" customHeight="1">
      <c r="I986" s="18"/>
      <c r="J986" s="18"/>
      <c r="M986" s="19"/>
    </row>
    <row r="987" ht="15.75" customHeight="1">
      <c r="I987" s="18"/>
      <c r="J987" s="18"/>
      <c r="M987" s="19"/>
    </row>
    <row r="988" ht="15.75" customHeight="1">
      <c r="I988" s="18"/>
      <c r="J988" s="18"/>
      <c r="M988" s="19"/>
    </row>
    <row r="989" ht="15.75" customHeight="1">
      <c r="I989" s="18"/>
      <c r="J989" s="18"/>
      <c r="M989" s="19"/>
    </row>
    <row r="990" ht="15.75" customHeight="1">
      <c r="I990" s="18"/>
      <c r="J990" s="18"/>
      <c r="M990" s="19"/>
    </row>
    <row r="991" ht="15.75" customHeight="1">
      <c r="I991" s="18"/>
      <c r="J991" s="18"/>
      <c r="M991" s="19"/>
    </row>
    <row r="992" ht="15.75" customHeight="1">
      <c r="I992" s="18"/>
      <c r="J992" s="18"/>
      <c r="M992" s="19"/>
    </row>
    <row r="993" ht="15.75" customHeight="1">
      <c r="I993" s="18"/>
      <c r="J993" s="18"/>
      <c r="M993" s="19"/>
    </row>
    <row r="994" ht="15.75" customHeight="1">
      <c r="I994" s="18"/>
      <c r="J994" s="18"/>
      <c r="M994" s="19"/>
    </row>
    <row r="995" ht="15.75" customHeight="1">
      <c r="I995" s="18"/>
      <c r="J995" s="18"/>
      <c r="M995" s="19"/>
    </row>
    <row r="996" ht="15.75" customHeight="1">
      <c r="I996" s="18"/>
      <c r="J996" s="18"/>
      <c r="M996" s="19"/>
    </row>
    <row r="997" ht="15.75" customHeight="1">
      <c r="I997" s="18"/>
      <c r="J997" s="18"/>
      <c r="M997" s="19"/>
    </row>
    <row r="998" ht="15.75" customHeight="1">
      <c r="I998" s="18"/>
      <c r="J998" s="18"/>
      <c r="M998" s="19"/>
    </row>
  </sheetData>
  <printOptions horizontalCentered="1"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2018-12-26T22:27:53Z</dcterms:created>
  <dc:creator>HBH</dc:creator>
</cp:coreProperties>
</file>