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ia de Hoja 1" sheetId="1" r:id="rId4"/>
  </sheets>
  <definedNames/>
  <calcPr/>
</workbook>
</file>

<file path=xl/sharedStrings.xml><?xml version="1.0" encoding="utf-8"?>
<sst xmlns="http://schemas.openxmlformats.org/spreadsheetml/2006/main" count="12" uniqueCount="12">
  <si>
    <t>alfa1</t>
  </si>
  <si>
    <t>alfa2</t>
  </si>
  <si>
    <t>TOL</t>
  </si>
  <si>
    <t>alfa3</t>
  </si>
  <si>
    <t>alfa</t>
  </si>
  <si>
    <t>x1</t>
  </si>
  <si>
    <t>x2</t>
  </si>
  <si>
    <t>x3</t>
  </si>
  <si>
    <t>e1</t>
  </si>
  <si>
    <t>e2</t>
  </si>
  <si>
    <t>e3</t>
  </si>
  <si>
    <t>Max ei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</si>
</sst>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4.0"/>
      <color rgb="FFCCCCCC"/>
      <name val="Consolas"/>
    </font>
    <font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DD7E6B"/>
        <bgColor rgb="FFDD7E6B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5" fontId="2" numFmtId="0" xfId="0" applyAlignment="1" applyFill="1" applyFont="1">
      <alignment readingOrder="0"/>
    </xf>
    <xf borderId="0" fillId="5" fontId="2" numFmtId="0" xfId="0" applyFont="1"/>
    <xf borderId="0" fillId="6" fontId="2" numFmtId="0" xfId="0" applyAlignment="1" applyFill="1" applyFont="1">
      <alignment readingOrder="0"/>
    </xf>
    <xf borderId="0" fillId="6" fontId="2" numFmtId="0" xfId="0" applyFont="1"/>
    <xf borderId="0" fillId="7" fontId="2" numFmtId="0" xfId="0" applyAlignment="1" applyFill="1" applyFont="1">
      <alignment readingOrder="0"/>
    </xf>
    <xf borderId="0" fillId="8" fontId="2" numFmtId="0" xfId="0" applyFill="1" applyFont="1"/>
    <xf borderId="0" fillId="8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9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/>
    </row>
    <row r="3">
      <c r="B3" s="1"/>
    </row>
    <row r="4">
      <c r="B4" s="1"/>
      <c r="D4" s="1"/>
    </row>
    <row r="6">
      <c r="B6" s="2">
        <v>0.52</v>
      </c>
      <c r="C6" s="3">
        <v>0.2</v>
      </c>
      <c r="D6" s="3">
        <v>0.25</v>
      </c>
      <c r="F6" s="4">
        <v>4800.0</v>
      </c>
    </row>
    <row r="7">
      <c r="B7" s="3">
        <v>0.3</v>
      </c>
      <c r="C7" s="2">
        <v>0.5</v>
      </c>
      <c r="D7" s="3">
        <v>0.2</v>
      </c>
      <c r="F7" s="4">
        <v>5810.0</v>
      </c>
    </row>
    <row r="8">
      <c r="B8" s="3">
        <v>0.18</v>
      </c>
      <c r="C8" s="3">
        <v>0.3</v>
      </c>
      <c r="D8" s="2">
        <v>0.55</v>
      </c>
      <c r="F8" s="4">
        <v>5690.0</v>
      </c>
    </row>
    <row r="12">
      <c r="B12" s="5">
        <v>0.0</v>
      </c>
      <c r="C12" s="6">
        <f>-C6/B6</f>
        <v>-0.3846153846</v>
      </c>
      <c r="D12" s="6">
        <f>-D6/B6</f>
        <v>-0.4807692308</v>
      </c>
      <c r="F12" s="4">
        <f>F6/B6</f>
        <v>9230.769231</v>
      </c>
    </row>
    <row r="13">
      <c r="B13" s="6">
        <f>-B7/C7</f>
        <v>-0.6</v>
      </c>
      <c r="C13" s="5">
        <v>0.0</v>
      </c>
      <c r="D13" s="6">
        <f>-D7/C7</f>
        <v>-0.4</v>
      </c>
      <c r="F13" s="4">
        <f>F7/C7</f>
        <v>11620</v>
      </c>
    </row>
    <row r="14">
      <c r="B14" s="6">
        <f>-B8/D8</f>
        <v>-0.3272727273</v>
      </c>
      <c r="C14" s="6">
        <f>-C8/D8</f>
        <v>-0.5454545455</v>
      </c>
      <c r="D14" s="5">
        <v>0.0</v>
      </c>
      <c r="F14" s="4">
        <f>F8/D8</f>
        <v>10345.45455</v>
      </c>
    </row>
    <row r="17">
      <c r="B17" s="7" t="s">
        <v>0</v>
      </c>
      <c r="C17" s="8">
        <f>ABS(C12)+ABS(D12)</f>
        <v>0.8653846154</v>
      </c>
    </row>
    <row r="18">
      <c r="B18" s="7" t="s">
        <v>1</v>
      </c>
      <c r="C18" s="8">
        <f>ABS(B13)+ABS(D13)</f>
        <v>1</v>
      </c>
      <c r="E18" s="9" t="s">
        <v>2</v>
      </c>
      <c r="F18" s="9">
        <v>0.001</v>
      </c>
    </row>
    <row r="19">
      <c r="B19" s="7" t="s">
        <v>3</v>
      </c>
      <c r="C19" s="8">
        <f>ABS(B14)+ABS(C14)</f>
        <v>0.8727272727</v>
      </c>
    </row>
    <row r="20">
      <c r="B20" s="8"/>
      <c r="C20" s="8"/>
    </row>
    <row r="21">
      <c r="B21" s="7" t="s">
        <v>4</v>
      </c>
      <c r="C21" s="8">
        <f>MAX(C17:C19)</f>
        <v>1</v>
      </c>
    </row>
    <row r="23">
      <c r="B23" s="10"/>
      <c r="C23" s="5">
        <v>0.0</v>
      </c>
      <c r="D23" s="5">
        <v>1.0</v>
      </c>
      <c r="E23" s="5">
        <v>2.0</v>
      </c>
      <c r="F23" s="5">
        <v>3.0</v>
      </c>
      <c r="G23" s="5">
        <v>4.0</v>
      </c>
      <c r="H23" s="5">
        <v>5.0</v>
      </c>
      <c r="I23" s="5">
        <v>6.0</v>
      </c>
      <c r="J23" s="5">
        <v>7.0</v>
      </c>
      <c r="K23" s="5">
        <v>8.0</v>
      </c>
      <c r="L23" s="5">
        <v>9.0</v>
      </c>
      <c r="M23" s="5">
        <v>10.0</v>
      </c>
      <c r="N23" s="5">
        <v>11.0</v>
      </c>
      <c r="O23" s="5">
        <v>12.0</v>
      </c>
      <c r="P23" s="5">
        <v>13.0</v>
      </c>
    </row>
    <row r="24">
      <c r="B24" s="11" t="s">
        <v>5</v>
      </c>
      <c r="C24" s="12">
        <v>0.0</v>
      </c>
      <c r="D24" s="13">
        <f t="shared" ref="D24:P24" si="1">$C$12*C25+$D$12*C26+$F$12</f>
        <v>9230.769231</v>
      </c>
      <c r="E24" s="13">
        <f t="shared" si="1"/>
        <v>4965.14255</v>
      </c>
      <c r="F24" s="13">
        <f t="shared" si="1"/>
        <v>4176.927365</v>
      </c>
      <c r="G24" s="13">
        <f t="shared" si="1"/>
        <v>4037.830143</v>
      </c>
      <c r="H24" s="13">
        <f t="shared" si="1"/>
        <v>4015.068659</v>
      </c>
      <c r="I24" s="13">
        <f t="shared" si="1"/>
        <v>4011.853363</v>
      </c>
      <c r="J24" s="13">
        <f t="shared" si="1"/>
        <v>4011.555885</v>
      </c>
      <c r="K24" s="13">
        <f t="shared" si="1"/>
        <v>4011.584221</v>
      </c>
      <c r="L24" s="13">
        <f t="shared" si="1"/>
        <v>4011.61192</v>
      </c>
      <c r="M24" s="13">
        <f t="shared" si="1"/>
        <v>4011.622929</v>
      </c>
      <c r="N24" s="13">
        <f t="shared" si="1"/>
        <v>4011.626477</v>
      </c>
      <c r="O24" s="13">
        <f t="shared" si="1"/>
        <v>4011.627516</v>
      </c>
      <c r="P24" s="13">
        <f t="shared" si="1"/>
        <v>4011.627803</v>
      </c>
    </row>
    <row r="25">
      <c r="B25" s="11" t="s">
        <v>6</v>
      </c>
      <c r="C25" s="12">
        <v>0.0</v>
      </c>
      <c r="D25" s="13">
        <f t="shared" ref="D25:P25" si="2">$B$13*D24+$D$13*C26+$F$13</f>
        <v>6081.538462</v>
      </c>
      <c r="E25" s="13">
        <f t="shared" si="2"/>
        <v>7038.005379</v>
      </c>
      <c r="F25" s="13">
        <f t="shared" si="2"/>
        <v>7161.20887</v>
      </c>
      <c r="G25" s="13">
        <f t="shared" si="2"/>
        <v>7168.363432</v>
      </c>
      <c r="H25" s="13">
        <f t="shared" si="2"/>
        <v>7165.372227</v>
      </c>
      <c r="I25" s="13">
        <f t="shared" si="2"/>
        <v>7163.669093</v>
      </c>
      <c r="J25" s="13">
        <f t="shared" si="2"/>
        <v>7163.055075</v>
      </c>
      <c r="K25" s="13">
        <f t="shared" si="2"/>
        <v>7162.865163</v>
      </c>
      <c r="L25" s="13">
        <f t="shared" si="2"/>
        <v>7162.810818</v>
      </c>
      <c r="M25" s="13">
        <f t="shared" si="2"/>
        <v>7162.795981</v>
      </c>
      <c r="N25" s="13">
        <f t="shared" si="2"/>
        <v>7162.792057</v>
      </c>
      <c r="O25" s="13">
        <f t="shared" si="2"/>
        <v>7162.791042</v>
      </c>
      <c r="P25" s="13">
        <f t="shared" si="2"/>
        <v>7162.790784</v>
      </c>
    </row>
    <row r="26">
      <c r="B26" s="11" t="s">
        <v>7</v>
      </c>
      <c r="C26" s="12">
        <v>0.0</v>
      </c>
      <c r="D26" s="13">
        <f t="shared" ref="D26:P26" si="3">$B$14*D24+$C$14*D25+$F$14</f>
        <v>4007.272727</v>
      </c>
      <c r="E26" s="13">
        <f t="shared" si="3"/>
        <v>4881.586777</v>
      </c>
      <c r="F26" s="13">
        <f t="shared" si="3"/>
        <v>5072.346206</v>
      </c>
      <c r="G26" s="13">
        <f t="shared" si="3"/>
        <v>5113.966445</v>
      </c>
      <c r="H26" s="13">
        <f t="shared" si="3"/>
        <v>5123.047224</v>
      </c>
      <c r="I26" s="13">
        <f t="shared" si="3"/>
        <v>5125.028485</v>
      </c>
      <c r="J26" s="13">
        <f t="shared" si="3"/>
        <v>5125.46076</v>
      </c>
      <c r="K26" s="13">
        <f t="shared" si="3"/>
        <v>5125.555075</v>
      </c>
      <c r="L26" s="13">
        <f t="shared" si="3"/>
        <v>5125.575653</v>
      </c>
      <c r="M26" s="13">
        <f t="shared" si="3"/>
        <v>5125.580142</v>
      </c>
      <c r="N26" s="13">
        <f t="shared" si="3"/>
        <v>5125.581122</v>
      </c>
      <c r="O26" s="13">
        <f t="shared" si="3"/>
        <v>5125.581336</v>
      </c>
      <c r="P26" s="13">
        <f t="shared" si="3"/>
        <v>5125.581382</v>
      </c>
    </row>
    <row r="29">
      <c r="B29" s="14" t="s">
        <v>8</v>
      </c>
      <c r="C29" s="13">
        <f t="shared" ref="C29:O29" si="4">ABS(D24)-ABS(C24)</f>
        <v>9230.769231</v>
      </c>
      <c r="D29" s="13">
        <f t="shared" si="4"/>
        <v>-4265.626681</v>
      </c>
      <c r="E29" s="13">
        <f t="shared" si="4"/>
        <v>-788.2151845</v>
      </c>
      <c r="F29" s="13">
        <f t="shared" si="4"/>
        <v>-139.097222</v>
      </c>
      <c r="G29" s="13">
        <f t="shared" si="4"/>
        <v>-22.76148477</v>
      </c>
      <c r="H29" s="13">
        <f t="shared" si="4"/>
        <v>-3.215295972</v>
      </c>
      <c r="I29" s="13">
        <f t="shared" si="4"/>
        <v>-0.2974776997</v>
      </c>
      <c r="J29" s="13">
        <f t="shared" si="4"/>
        <v>0.02833610262</v>
      </c>
      <c r="K29" s="13">
        <f t="shared" si="4"/>
        <v>0.02769942116</v>
      </c>
      <c r="L29" s="13">
        <f t="shared" si="4"/>
        <v>0.01100897133</v>
      </c>
      <c r="M29" s="13">
        <f t="shared" si="4"/>
        <v>0.003547833056</v>
      </c>
      <c r="N29" s="13">
        <f t="shared" si="4"/>
        <v>0.001038505515</v>
      </c>
      <c r="O29" s="13">
        <f t="shared" si="4"/>
        <v>0.0002876059862</v>
      </c>
    </row>
    <row r="30">
      <c r="B30" s="14" t="s">
        <v>9</v>
      </c>
      <c r="C30" s="13">
        <f t="shared" ref="C30:O30" si="5">ABS(D25)-ABS(C25)</f>
        <v>6081.538462</v>
      </c>
      <c r="D30" s="13">
        <f t="shared" si="5"/>
        <v>956.4669177</v>
      </c>
      <c r="E30" s="13">
        <f t="shared" si="5"/>
        <v>123.2034909</v>
      </c>
      <c r="F30" s="13">
        <f t="shared" si="5"/>
        <v>7.154561579</v>
      </c>
      <c r="G30" s="13">
        <f t="shared" si="5"/>
        <v>-2.991204761</v>
      </c>
      <c r="H30" s="13">
        <f t="shared" si="5"/>
        <v>-1.703134189</v>
      </c>
      <c r="I30" s="13">
        <f t="shared" si="5"/>
        <v>-0.6140177668</v>
      </c>
      <c r="J30" s="13">
        <f t="shared" si="5"/>
        <v>-0.1899117096</v>
      </c>
      <c r="K30" s="13">
        <f t="shared" si="5"/>
        <v>-0.05434548135</v>
      </c>
      <c r="L30" s="13">
        <f t="shared" si="5"/>
        <v>-0.01483647268</v>
      </c>
      <c r="M30" s="13">
        <f t="shared" si="5"/>
        <v>-0.003924573991</v>
      </c>
      <c r="N30" s="13">
        <f t="shared" si="5"/>
        <v>-0.001014930398</v>
      </c>
      <c r="O30" s="13">
        <f t="shared" si="5"/>
        <v>-0.0002580531382</v>
      </c>
    </row>
    <row r="31">
      <c r="B31" s="14" t="s">
        <v>10</v>
      </c>
      <c r="C31" s="13">
        <f t="shared" ref="C31:O31" si="6">ABS(D26)-ABS(C26)</f>
        <v>4007.272727</v>
      </c>
      <c r="D31" s="13">
        <f t="shared" si="6"/>
        <v>874.3140496</v>
      </c>
      <c r="E31" s="13">
        <f t="shared" si="6"/>
        <v>190.759429</v>
      </c>
      <c r="F31" s="13">
        <f t="shared" si="6"/>
        <v>41.62023905</v>
      </c>
      <c r="G31" s="13">
        <f t="shared" si="6"/>
        <v>9.08077943</v>
      </c>
      <c r="H31" s="13">
        <f t="shared" si="6"/>
        <v>1.981260967</v>
      </c>
      <c r="I31" s="13">
        <f t="shared" si="6"/>
        <v>0.43227512</v>
      </c>
      <c r="J31" s="13">
        <f t="shared" si="6"/>
        <v>0.09431457163</v>
      </c>
      <c r="K31" s="13">
        <f t="shared" si="6"/>
        <v>0.02057772472</v>
      </c>
      <c r="L31" s="13">
        <f t="shared" si="6"/>
        <v>0.004489685392</v>
      </c>
      <c r="M31" s="13">
        <f t="shared" si="6"/>
        <v>0.0009795677224</v>
      </c>
      <c r="N31" s="13">
        <f t="shared" si="6"/>
        <v>0.0002137238671</v>
      </c>
      <c r="O31" s="13">
        <f t="shared" si="6"/>
        <v>0.00004663066193</v>
      </c>
    </row>
    <row r="33">
      <c r="B33" s="14" t="s">
        <v>11</v>
      </c>
      <c r="C33" s="13">
        <f t="shared" ref="C33:O33" si="7">MAX(C29:C31)</f>
        <v>9230.769231</v>
      </c>
      <c r="D33" s="13">
        <f t="shared" si="7"/>
        <v>956.4669177</v>
      </c>
      <c r="E33" s="13">
        <f t="shared" si="7"/>
        <v>190.759429</v>
      </c>
      <c r="F33" s="13">
        <f t="shared" si="7"/>
        <v>41.62023905</v>
      </c>
      <c r="G33" s="13">
        <f t="shared" si="7"/>
        <v>9.08077943</v>
      </c>
      <c r="H33" s="13">
        <f t="shared" si="7"/>
        <v>1.981260967</v>
      </c>
      <c r="I33" s="13">
        <f t="shared" si="7"/>
        <v>0.43227512</v>
      </c>
      <c r="J33" s="13">
        <f t="shared" si="7"/>
        <v>0.09431457163</v>
      </c>
      <c r="K33" s="13">
        <f t="shared" si="7"/>
        <v>0.02769942116</v>
      </c>
      <c r="L33" s="13">
        <f t="shared" si="7"/>
        <v>0.01100897133</v>
      </c>
      <c r="M33" s="13">
        <f t="shared" si="7"/>
        <v>0.003547833056</v>
      </c>
      <c r="N33" s="13">
        <f t="shared" si="7"/>
        <v>0.001038505515</v>
      </c>
      <c r="O33" s="13">
        <f t="shared" si="7"/>
        <v>0.0002876059862</v>
      </c>
    </row>
  </sheetData>
  <drawing r:id="rId1"/>
</worksheet>
</file>