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polación" sheetId="1" r:id="rId4"/>
    <sheet state="visible" name="error1" sheetId="2" r:id="rId5"/>
    <sheet state="visible" name="error2" sheetId="3" r:id="rId6"/>
    <sheet state="visible" name="error3" sheetId="4" r:id="rId7"/>
  </sheets>
  <definedNames/>
  <calcPr/>
</workbook>
</file>

<file path=xl/sharedStrings.xml><?xml version="1.0" encoding="utf-8"?>
<sst xmlns="http://schemas.openxmlformats.org/spreadsheetml/2006/main" count="54" uniqueCount="16">
  <si>
    <t>INTERPOLACION POR NEWTON</t>
  </si>
  <si>
    <t>Altura (ft)</t>
  </si>
  <si>
    <t>Temperatura (ºF)</t>
  </si>
  <si>
    <t>dif 1er nivel</t>
  </si>
  <si>
    <t>dif  2do nivel</t>
  </si>
  <si>
    <t>dif 3er. Nivel</t>
  </si>
  <si>
    <t>dif 4to.nivel</t>
  </si>
  <si>
    <t>dif 5to nivel</t>
  </si>
  <si>
    <t>dif 6to nivel</t>
  </si>
  <si>
    <t>P6(x)=</t>
  </si>
  <si>
    <t>F[x0] + F[x0,x1]( x- x0)+F[x0,x1,x2](x-x0)(x-x1)+F[x0,x1,x2,x3](x-x0)(x-x1)(x-x2)+F[x0,x1,x2,x3, x4](x-x0)(x-x1)(x-x2)(x-x3)+F[x0,x1,x2,x3, x4, x5](x-x0)(x-x1)(x-x2)(x-x3)(x-x4)+F[x0,x1,x2,x3, x4, x5, x6](x-x0)(x-x1)(x-x2)(x-x3)(x-x4)(x-x6)</t>
  </si>
  <si>
    <t>Error</t>
  </si>
  <si>
    <t>E=</t>
  </si>
  <si>
    <t>La Paz</t>
  </si>
  <si>
    <t>El Alto</t>
  </si>
  <si>
    <t>dif 7mo nivel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</si>
</sst>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6.0"/>
      <color rgb="FFFF0000"/>
      <name val="Calibri"/>
    </font>
    <font>
      <b/>
      <sz val="9.0"/>
      <color theme="1"/>
      <name val="Calibri"/>
    </font>
    <font>
      <sz val="11.0"/>
      <color theme="1"/>
      <name val="Calibri"/>
    </font>
    <font>
      <sz val="12.0"/>
      <color rgb="FFFFFFFF"/>
      <name val="Calibri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right" vertical="bottom"/>
    </xf>
    <xf borderId="1" fillId="0" fontId="3" numFmtId="4" xfId="0" applyAlignment="1" applyBorder="1" applyFont="1" applyNumberFormat="1">
      <alignment horizontal="right" vertical="bottom"/>
    </xf>
    <xf borderId="1" fillId="2" fontId="3" numFmtId="4" xfId="0" applyAlignment="1" applyBorder="1" applyFill="1" applyFont="1" applyNumberFormat="1">
      <alignment horizontal="right" vertical="bottom"/>
    </xf>
    <xf borderId="2" fillId="2" fontId="3" numFmtId="0" xfId="0" applyAlignment="1" applyBorder="1" applyFont="1">
      <alignment horizontal="right" vertical="bottom"/>
    </xf>
    <xf borderId="2" fillId="2" fontId="3" numFmtId="1" xfId="0" applyAlignment="1" applyBorder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2" fillId="0" fontId="3" numFmtId="0" xfId="0" applyAlignment="1" applyBorder="1" applyFont="1">
      <alignment horizontal="right" vertical="bottom"/>
    </xf>
    <xf borderId="1" fillId="0" fontId="3" numFmtId="4" xfId="0" applyAlignment="1" applyBorder="1" applyFont="1" applyNumberFormat="1">
      <alignment horizontal="right" readingOrder="0" vertical="bottom"/>
    </xf>
    <xf borderId="3" fillId="0" fontId="3" numFmtId="4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horizontal="right" vertical="bottom"/>
    </xf>
    <xf borderId="4" fillId="0" fontId="3" numFmtId="4" xfId="0" applyAlignment="1" applyBorder="1" applyFont="1" applyNumberForma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3" fontId="3" numFmtId="0" xfId="0" applyAlignment="1" applyFill="1" applyFont="1">
      <alignment horizontal="center" readingOrder="0" vertical="bottom"/>
    </xf>
    <xf borderId="0" fillId="4" fontId="4" numFmtId="0" xfId="0" applyAlignment="1" applyFill="1" applyFont="1">
      <alignment horizontal="center" readingOrder="0" vertical="bottom"/>
    </xf>
    <xf borderId="0" fillId="5" fontId="3" numFmtId="0" xfId="0" applyAlignment="1" applyFill="1" applyFont="1">
      <alignment readingOrder="0" vertical="bottom"/>
    </xf>
    <xf borderId="0" fillId="5" fontId="3" numFmtId="4" xfId="0" applyAlignment="1" applyFont="1" applyNumberFormat="1">
      <alignment horizontal="right" vertical="bottom"/>
    </xf>
    <xf borderId="0" fillId="6" fontId="3" numFmtId="0" xfId="0" applyAlignment="1" applyFill="1" applyFont="1">
      <alignment horizontal="center" readingOrder="0" vertical="bottom"/>
    </xf>
    <xf borderId="0" fillId="6" fontId="3" numFmtId="11" xfId="0" applyAlignment="1" applyFont="1" applyNumberFormat="1">
      <alignment readingOrder="0" vertical="bottom"/>
    </xf>
    <xf borderId="0" fillId="5" fontId="5" numFmtId="0" xfId="0" applyAlignment="1" applyFont="1">
      <alignment readingOrder="0"/>
    </xf>
    <xf borderId="0" fillId="6" fontId="5" numFmtId="0" xfId="0" applyAlignment="1" applyFont="1">
      <alignment horizontal="center" readingOrder="0"/>
    </xf>
    <xf borderId="0" fillId="6" fontId="5" numFmtId="11" xfId="0" applyAlignment="1" applyFont="1" applyNumberFormat="1">
      <alignment readingOrder="0"/>
    </xf>
    <xf borderId="0" fillId="0" fontId="3" numFmtId="4" xfId="0" applyAlignment="1" applyFont="1" applyNumberFormat="1">
      <alignment horizontal="right" vertical="bottom"/>
    </xf>
    <xf borderId="2" fillId="0" fontId="3" numFmtId="1" xfId="0" applyAlignment="1" applyBorder="1" applyFont="1" applyNumberFormat="1">
      <alignment horizontal="right" vertical="bottom"/>
    </xf>
    <xf borderId="0" fillId="5" fontId="3" numFmtId="4" xfId="0" applyAlignment="1" applyFont="1" applyNumberFormat="1">
      <alignment horizontal="right" readingOrder="0" vertical="bottom"/>
    </xf>
    <xf borderId="0" fillId="6" fontId="3" numFmtId="11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4.75"/>
  </cols>
  <sheetData>
    <row r="1">
      <c r="C1" s="1" t="s">
        <v>0</v>
      </c>
    </row>
    <row r="2">
      <c r="C2" s="2"/>
      <c r="D2" s="2"/>
      <c r="E2" s="3"/>
      <c r="F2" s="3"/>
      <c r="G2" s="3"/>
      <c r="H2" s="3"/>
      <c r="I2" s="3"/>
    </row>
    <row r="3">
      <c r="A3" s="4"/>
      <c r="B3" s="5" t="s">
        <v>1</v>
      </c>
      <c r="C3" s="5" t="s">
        <v>2</v>
      </c>
      <c r="D3" s="2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>
      <c r="A4" s="6">
        <v>0.0</v>
      </c>
      <c r="B4" s="7">
        <v>-1000.0</v>
      </c>
      <c r="C4" s="8">
        <v>213.9</v>
      </c>
      <c r="D4" s="9">
        <f t="shared" ref="D4:D9" si="1">+(C5-C4)/(B5-B4)</f>
        <v>-0.0019</v>
      </c>
      <c r="E4" s="9">
        <f t="shared" ref="E4:E8" si="2">+(D5-D4)/(B6-B4)</f>
        <v>-0.000000008333333333</v>
      </c>
      <c r="F4" s="9">
        <f t="shared" ref="F4:F7" si="3">+(E5-E4)/(B7-B4)</f>
        <v>0</v>
      </c>
      <c r="G4" s="10">
        <f t="shared" ref="G4:G6" si="4">+(F5-F4)/(B8-B4)</f>
        <v>0</v>
      </c>
      <c r="H4" s="9">
        <f t="shared" ref="H4:H5" si="5">+(G5-G4)/(B9-B4)</f>
        <v>0</v>
      </c>
      <c r="I4" s="9">
        <f>+(H5-H4)/(B10-B4)</f>
        <v>0</v>
      </c>
    </row>
    <row r="5">
      <c r="A5" s="6">
        <v>1.0</v>
      </c>
      <c r="B5" s="7">
        <v>0.0</v>
      </c>
      <c r="C5" s="7">
        <v>212.0</v>
      </c>
      <c r="D5" s="6">
        <f t="shared" si="1"/>
        <v>-0.001933333333</v>
      </c>
      <c r="E5" s="6">
        <f t="shared" si="2"/>
        <v>-0.000000008333333333</v>
      </c>
      <c r="F5" s="6">
        <f t="shared" si="3"/>
        <v>0</v>
      </c>
      <c r="G5" s="11">
        <f t="shared" si="4"/>
        <v>0</v>
      </c>
      <c r="H5" s="12">
        <f t="shared" si="5"/>
        <v>0</v>
      </c>
      <c r="I5" s="4"/>
    </row>
    <row r="6">
      <c r="A6" s="6">
        <v>2.0</v>
      </c>
      <c r="B6" s="7">
        <v>3000.0</v>
      </c>
      <c r="C6" s="7">
        <v>206.2</v>
      </c>
      <c r="D6" s="6">
        <f t="shared" si="1"/>
        <v>-0.002</v>
      </c>
      <c r="E6" s="6">
        <f t="shared" si="2"/>
        <v>0.00000002619047619</v>
      </c>
      <c r="F6" s="6">
        <f t="shared" si="3"/>
        <v>0</v>
      </c>
      <c r="G6" s="11">
        <f t="shared" si="4"/>
        <v>0</v>
      </c>
      <c r="H6" s="4"/>
      <c r="I6" s="4"/>
    </row>
    <row r="7">
      <c r="A7" s="6">
        <v>3.0</v>
      </c>
      <c r="B7" s="7">
        <v>8000.0</v>
      </c>
      <c r="C7" s="7">
        <v>196.2</v>
      </c>
      <c r="D7" s="6">
        <f t="shared" si="1"/>
        <v>-0.001685714286</v>
      </c>
      <c r="E7" s="6">
        <f t="shared" si="2"/>
        <v>0</v>
      </c>
      <c r="F7" s="6">
        <f t="shared" si="3"/>
        <v>0</v>
      </c>
      <c r="G7" s="4"/>
      <c r="H7" s="4"/>
      <c r="I7" s="4"/>
    </row>
    <row r="8">
      <c r="A8" s="6">
        <v>4.0</v>
      </c>
      <c r="B8" s="7">
        <v>15000.0</v>
      </c>
      <c r="C8" s="13">
        <v>184.4</v>
      </c>
      <c r="D8" s="6">
        <f t="shared" si="1"/>
        <v>-0.001685714286</v>
      </c>
      <c r="E8" s="6">
        <f t="shared" si="2"/>
        <v>0.000000007875457875</v>
      </c>
      <c r="F8" s="4"/>
      <c r="G8" s="4"/>
      <c r="H8" s="4"/>
      <c r="I8" s="4"/>
    </row>
    <row r="9">
      <c r="A9" s="6">
        <v>5.0</v>
      </c>
      <c r="B9" s="7">
        <v>22000.0</v>
      </c>
      <c r="C9" s="7">
        <v>172.6</v>
      </c>
      <c r="D9" s="6">
        <f t="shared" si="1"/>
        <v>-0.001583333333</v>
      </c>
      <c r="E9" s="4"/>
      <c r="F9" s="4"/>
      <c r="G9" s="4"/>
      <c r="H9" s="4"/>
      <c r="I9" s="4"/>
    </row>
    <row r="10">
      <c r="A10" s="6">
        <v>6.0</v>
      </c>
      <c r="B10" s="14">
        <v>28000.0</v>
      </c>
      <c r="C10" s="7">
        <v>163.1</v>
      </c>
      <c r="D10" s="4"/>
      <c r="E10" s="4"/>
      <c r="F10" s="4"/>
      <c r="G10" s="4"/>
      <c r="H10" s="4"/>
      <c r="I10" s="4"/>
    </row>
    <row r="11">
      <c r="A11" s="4"/>
      <c r="B11" s="15"/>
      <c r="C11" s="16"/>
      <c r="D11" s="4"/>
      <c r="E11" s="4"/>
      <c r="F11" s="4"/>
      <c r="G11" s="4"/>
      <c r="H11" s="4"/>
      <c r="I11" s="4"/>
    </row>
    <row r="12" hidden="1">
      <c r="A12" s="17" t="s">
        <v>9</v>
      </c>
      <c r="B12" s="18" t="s">
        <v>10</v>
      </c>
      <c r="C12" s="4"/>
      <c r="D12" s="4"/>
      <c r="E12" s="4"/>
      <c r="F12" s="4"/>
      <c r="G12" s="4"/>
      <c r="H12" s="4"/>
      <c r="I12" s="4"/>
    </row>
    <row r="13">
      <c r="D13" s="4"/>
      <c r="E13" s="4"/>
      <c r="F13" s="4"/>
      <c r="G13" s="4"/>
      <c r="H13" s="4"/>
      <c r="I13" s="4"/>
    </row>
    <row r="14">
      <c r="A14" s="4"/>
      <c r="B14" s="19" t="s">
        <v>1</v>
      </c>
      <c r="C14" s="19" t="s">
        <v>2</v>
      </c>
      <c r="D14" s="4"/>
      <c r="E14" s="20" t="s">
        <v>11</v>
      </c>
      <c r="G14" s="4"/>
      <c r="H14" s="4"/>
      <c r="I14" s="4"/>
    </row>
    <row r="15">
      <c r="A15" s="17"/>
      <c r="B15" s="21">
        <v>16404.2</v>
      </c>
      <c r="C15" s="22">
        <f t="shared" ref="C15:C17" si="6">$C$4+$D$4*(B15-$B$4)+$E$4*(B15-$B$4)*(B15-$B$5)+$F$4*(B15-$B$4)*(B15-$B$5)*(B15-$B$6)+$G$4*(B15-$B$4)*(B15-$B$5)*(B15-$B$6)*(B15-$B$7)+$H$4*(B15-$B$4)*(B15-$B$5)*(B15-$B$6)*(B15-$B$7)*(B15-$B$8)+$I$4*(B15-$B$4)*(B15-$B$5)*(B15-$B$6)*(B15-$B$7)*(B15-$B$8)*(B15-$B$9)</f>
        <v>182.2764318</v>
      </c>
      <c r="D15" s="4"/>
      <c r="E15" s="23" t="s">
        <v>12</v>
      </c>
      <c r="F15" s="24">
        <v>1.3283093057379684E-9</v>
      </c>
      <c r="G15" s="4"/>
      <c r="H15" s="4"/>
      <c r="I15" s="4"/>
    </row>
    <row r="16">
      <c r="A16" s="17" t="s">
        <v>13</v>
      </c>
      <c r="B16" s="25">
        <v>11942.26</v>
      </c>
      <c r="C16" s="22">
        <f t="shared" si="6"/>
        <v>189.1581717</v>
      </c>
      <c r="E16" s="26" t="s">
        <v>12</v>
      </c>
      <c r="F16" s="27">
        <v>2.25910797272276E-11</v>
      </c>
    </row>
    <row r="17">
      <c r="A17" s="17" t="s">
        <v>14</v>
      </c>
      <c r="B17" s="25">
        <v>13615.49</v>
      </c>
      <c r="C17" s="22">
        <f t="shared" si="6"/>
        <v>186.5054508</v>
      </c>
      <c r="E17" s="26" t="s">
        <v>12</v>
      </c>
      <c r="F17" s="27">
        <v>6.27498381744765E-11</v>
      </c>
    </row>
    <row r="18">
      <c r="B18" s="28"/>
      <c r="C18" s="28"/>
    </row>
    <row r="19">
      <c r="B19" s="28"/>
      <c r="C19" s="28"/>
    </row>
    <row r="20">
      <c r="B20" s="28"/>
      <c r="C20" s="28"/>
    </row>
    <row r="21">
      <c r="B21" s="28"/>
      <c r="C21" s="28"/>
    </row>
    <row r="22">
      <c r="B22" s="28"/>
      <c r="C22" s="28"/>
    </row>
    <row r="23">
      <c r="B23" s="28"/>
      <c r="C23" s="28"/>
    </row>
    <row r="24">
      <c r="B24" s="28"/>
      <c r="C24" s="28"/>
    </row>
  </sheetData>
  <mergeCells count="2">
    <mergeCell ref="C1:K1"/>
    <mergeCell ref="E14:F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38"/>
  </cols>
  <sheetData>
    <row r="1">
      <c r="C1" s="1" t="s">
        <v>0</v>
      </c>
    </row>
    <row r="2">
      <c r="C2" s="2"/>
      <c r="D2" s="2"/>
      <c r="E2" s="3"/>
      <c r="F2" s="3"/>
      <c r="G2" s="3"/>
      <c r="H2" s="3"/>
      <c r="I2" s="3"/>
    </row>
    <row r="3">
      <c r="A3" s="4"/>
      <c r="B3" s="5" t="s">
        <v>1</v>
      </c>
      <c r="C3" s="5" t="s">
        <v>2</v>
      </c>
      <c r="D3" s="2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2" t="s">
        <v>15</v>
      </c>
    </row>
    <row r="4">
      <c r="A4" s="6">
        <v>0.0</v>
      </c>
      <c r="B4" s="7">
        <v>-1000.0</v>
      </c>
      <c r="C4" s="7">
        <v>213.9</v>
      </c>
      <c r="D4" s="12">
        <f t="shared" ref="D4:D10" si="1">+(C5-C4)/(B5-B4)</f>
        <v>-0.0019</v>
      </c>
      <c r="E4" s="12">
        <f t="shared" ref="E4:E9" si="2">+(D5-D4)/(B6-B4)</f>
        <v>-0.000000008333333333</v>
      </c>
      <c r="F4" s="12">
        <f>+(E5-E4)/(B7-B4)</f>
        <v>0</v>
      </c>
      <c r="G4" s="29">
        <f t="shared" ref="G4:G7" si="3">+(F5-F4)/(B8-B4)</f>
        <v>0</v>
      </c>
      <c r="H4" s="12">
        <f t="shared" ref="H4:H6" si="4">+(G5-G4)/(B9-B4)</f>
        <v>0</v>
      </c>
      <c r="I4" s="12">
        <f t="shared" ref="I4:I5" si="5">+(H5-H4)/(B10-B4)</f>
        <v>0</v>
      </c>
      <c r="J4" s="12">
        <f>+(I5-I4)/(B11-B4)</f>
        <v>0</v>
      </c>
    </row>
    <row r="5">
      <c r="A5" s="6">
        <v>1.0</v>
      </c>
      <c r="B5" s="7">
        <v>0.0</v>
      </c>
      <c r="C5" s="7">
        <v>212.0</v>
      </c>
      <c r="D5" s="6">
        <f t="shared" si="1"/>
        <v>-0.001933333333</v>
      </c>
      <c r="E5" s="6">
        <f t="shared" si="2"/>
        <v>-0.000000008333333333</v>
      </c>
      <c r="F5" s="6">
        <f t="shared" ref="F5:F8" si="6">+(E6-E5)/(B9-B5)</f>
        <v>0</v>
      </c>
      <c r="G5" s="29">
        <f t="shared" si="3"/>
        <v>0</v>
      </c>
      <c r="H5" s="12">
        <f t="shared" si="4"/>
        <v>0</v>
      </c>
      <c r="I5" s="12">
        <f t="shared" si="5"/>
        <v>0</v>
      </c>
    </row>
    <row r="6">
      <c r="A6" s="6">
        <v>2.0</v>
      </c>
      <c r="B6" s="7">
        <v>3000.0</v>
      </c>
      <c r="C6" s="7">
        <v>206.2</v>
      </c>
      <c r="D6" s="6">
        <f t="shared" si="1"/>
        <v>-0.002</v>
      </c>
      <c r="E6" s="6">
        <f t="shared" si="2"/>
        <v>0.00000002564012028</v>
      </c>
      <c r="F6" s="6">
        <f t="shared" si="6"/>
        <v>0</v>
      </c>
      <c r="G6" s="29">
        <f t="shared" si="3"/>
        <v>0</v>
      </c>
      <c r="H6" s="12">
        <f t="shared" si="4"/>
        <v>0</v>
      </c>
      <c r="I6" s="4"/>
    </row>
    <row r="7">
      <c r="A7" s="6">
        <v>3.0</v>
      </c>
      <c r="B7" s="7">
        <v>8000.0</v>
      </c>
      <c r="C7" s="7">
        <v>196.2</v>
      </c>
      <c r="D7" s="6">
        <f t="shared" si="1"/>
        <v>-0.0016563147</v>
      </c>
      <c r="E7" s="6">
        <f t="shared" si="2"/>
        <v>0.00000002093689355</v>
      </c>
      <c r="F7" s="6">
        <f t="shared" si="6"/>
        <v>0</v>
      </c>
      <c r="G7" s="29">
        <f t="shared" si="3"/>
        <v>0</v>
      </c>
      <c r="H7" s="4"/>
      <c r="I7" s="4"/>
    </row>
    <row r="8">
      <c r="A8" s="6">
        <v>4.0</v>
      </c>
      <c r="B8" s="21">
        <v>16404.2</v>
      </c>
      <c r="C8" s="30">
        <v>182.28</v>
      </c>
      <c r="D8" s="6">
        <f t="shared" si="1"/>
        <v>-0.001509756445</v>
      </c>
      <c r="E8" s="6">
        <f t="shared" si="2"/>
        <v>-0.00000003144462646</v>
      </c>
      <c r="F8" s="6">
        <f t="shared" si="6"/>
        <v>0</v>
      </c>
      <c r="G8" s="4"/>
      <c r="H8" s="4"/>
      <c r="I8" s="4"/>
    </row>
    <row r="9">
      <c r="A9" s="6">
        <v>5.0</v>
      </c>
      <c r="B9" s="7">
        <v>15000.0</v>
      </c>
      <c r="C9" s="13">
        <v>184.4</v>
      </c>
      <c r="D9" s="6">
        <f t="shared" si="1"/>
        <v>-0.001685714286</v>
      </c>
      <c r="E9" s="6">
        <f t="shared" si="2"/>
        <v>0.000000007875457875</v>
      </c>
      <c r="F9" s="4"/>
      <c r="G9" s="4"/>
      <c r="H9" s="4"/>
      <c r="I9" s="4"/>
    </row>
    <row r="10">
      <c r="A10" s="6">
        <v>6.0</v>
      </c>
      <c r="B10" s="7">
        <v>22000.0</v>
      </c>
      <c r="C10" s="7">
        <v>172.6</v>
      </c>
      <c r="D10" s="6">
        <f t="shared" si="1"/>
        <v>-0.001583333333</v>
      </c>
      <c r="E10" s="4"/>
      <c r="F10" s="4"/>
      <c r="G10" s="4"/>
      <c r="H10" s="4"/>
      <c r="I10" s="4"/>
    </row>
    <row r="11">
      <c r="A11" s="18">
        <v>7.0</v>
      </c>
      <c r="B11" s="7">
        <v>28000.0</v>
      </c>
      <c r="C11" s="7">
        <v>163.1</v>
      </c>
      <c r="D11" s="4"/>
      <c r="E11" s="4"/>
      <c r="F11" s="4"/>
      <c r="G11" s="4"/>
      <c r="H11" s="4"/>
      <c r="I11" s="4"/>
    </row>
    <row r="12">
      <c r="D12" s="4"/>
      <c r="E12" s="4"/>
      <c r="F12" s="4"/>
      <c r="G12" s="4"/>
      <c r="H12" s="4"/>
      <c r="I12" s="4"/>
    </row>
    <row r="13">
      <c r="A13" s="4"/>
      <c r="B13" s="23" t="s">
        <v>12</v>
      </c>
      <c r="C13" s="31">
        <f>abs(J4/FACT(7)*(B8-$B$4)*(B8-$B$5)*(B8-$B$6)*(B8-$B$7)*(B8-$B$9)*(B8-$B$10))</f>
        <v>0.000000001328309306</v>
      </c>
      <c r="D13" s="4"/>
      <c r="E13" s="4"/>
      <c r="F13" s="4"/>
      <c r="G13" s="4"/>
      <c r="H13" s="4"/>
      <c r="I13" s="4"/>
    </row>
    <row r="14">
      <c r="A14" s="17"/>
      <c r="D14" s="4"/>
      <c r="E14" s="4"/>
      <c r="F14" s="4"/>
      <c r="G14" s="4"/>
      <c r="H14" s="4"/>
      <c r="I14" s="4"/>
    </row>
    <row r="15">
      <c r="B15" s="28"/>
      <c r="C15" s="28"/>
    </row>
    <row r="16">
      <c r="B16" s="28"/>
      <c r="C16" s="28"/>
    </row>
    <row r="17">
      <c r="B17" s="28"/>
      <c r="C17" s="28"/>
    </row>
    <row r="18">
      <c r="B18" s="28"/>
      <c r="C18" s="28"/>
    </row>
    <row r="19">
      <c r="B19" s="28"/>
      <c r="C19" s="28"/>
    </row>
    <row r="20">
      <c r="B20" s="28"/>
      <c r="C20" s="28"/>
    </row>
    <row r="21">
      <c r="B21" s="28"/>
      <c r="C21" s="28"/>
    </row>
  </sheetData>
  <mergeCells count="1">
    <mergeCell ref="C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38"/>
  </cols>
  <sheetData>
    <row r="1">
      <c r="C1" s="1" t="s">
        <v>0</v>
      </c>
    </row>
    <row r="2">
      <c r="C2" s="2"/>
      <c r="D2" s="2"/>
      <c r="E2" s="3"/>
      <c r="F2" s="3"/>
      <c r="G2" s="3"/>
      <c r="H2" s="3"/>
      <c r="I2" s="3"/>
    </row>
    <row r="3">
      <c r="A3" s="4"/>
      <c r="B3" s="5" t="s">
        <v>1</v>
      </c>
      <c r="C3" s="5" t="s">
        <v>2</v>
      </c>
      <c r="D3" s="2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2" t="s">
        <v>15</v>
      </c>
    </row>
    <row r="4">
      <c r="A4" s="6">
        <v>0.0</v>
      </c>
      <c r="B4" s="7">
        <v>-1000.0</v>
      </c>
      <c r="C4" s="7">
        <v>213.9</v>
      </c>
      <c r="D4" s="12">
        <f t="shared" ref="D4:D10" si="1">+(C5-C4)/(B5-B4)</f>
        <v>-0.0019</v>
      </c>
      <c r="E4" s="12">
        <f t="shared" ref="E4:E9" si="2">+(D5-D4)/(B6-B4)</f>
        <v>-0.000000008333333333</v>
      </c>
      <c r="F4" s="12">
        <f t="shared" ref="F4:F8" si="3">+(E5-E4)/(B7-B4)</f>
        <v>0</v>
      </c>
      <c r="G4" s="29">
        <f t="shared" ref="G4:G7" si="4">+(F5-F4)/(B8-B4)</f>
        <v>0</v>
      </c>
      <c r="H4" s="12">
        <f t="shared" ref="H4:H6" si="5">+(G5-G4)/(B9-B4)</f>
        <v>0</v>
      </c>
      <c r="I4" s="12">
        <f t="shared" ref="I4:I5" si="6">+(H5-H4)/(B10-B4)</f>
        <v>0</v>
      </c>
      <c r="J4" s="12">
        <f>+(I5-I4)/(B11-B4)</f>
        <v>0</v>
      </c>
    </row>
    <row r="5">
      <c r="A5" s="6">
        <v>1.0</v>
      </c>
      <c r="B5" s="7">
        <v>0.0</v>
      </c>
      <c r="C5" s="7">
        <v>212.0</v>
      </c>
      <c r="D5" s="12">
        <f t="shared" si="1"/>
        <v>-0.001933333333</v>
      </c>
      <c r="E5" s="12">
        <f t="shared" si="2"/>
        <v>-0.000000008333333333</v>
      </c>
      <c r="F5" s="12">
        <f t="shared" si="3"/>
        <v>0</v>
      </c>
      <c r="G5" s="29">
        <f t="shared" si="4"/>
        <v>0</v>
      </c>
      <c r="H5" s="12">
        <f t="shared" si="5"/>
        <v>0</v>
      </c>
      <c r="I5" s="12">
        <f t="shared" si="6"/>
        <v>0</v>
      </c>
    </row>
    <row r="6">
      <c r="A6" s="6">
        <v>2.0</v>
      </c>
      <c r="B6" s="7">
        <v>3000.0</v>
      </c>
      <c r="C6" s="7">
        <v>206.2</v>
      </c>
      <c r="D6" s="12">
        <f t="shared" si="1"/>
        <v>-0.002</v>
      </c>
      <c r="E6" s="12">
        <f t="shared" si="2"/>
        <v>0.00000002395616979</v>
      </c>
      <c r="F6" s="12">
        <f t="shared" si="3"/>
        <v>0</v>
      </c>
      <c r="G6" s="29">
        <f t="shared" si="4"/>
        <v>0</v>
      </c>
      <c r="H6" s="12">
        <f t="shared" si="5"/>
        <v>0</v>
      </c>
      <c r="I6" s="4"/>
    </row>
    <row r="7">
      <c r="A7" s="6">
        <v>3.0</v>
      </c>
      <c r="B7" s="7">
        <v>8000.0</v>
      </c>
      <c r="C7" s="7">
        <v>196.2</v>
      </c>
      <c r="D7" s="12">
        <f t="shared" si="1"/>
        <v>-0.001785777701</v>
      </c>
      <c r="E7" s="12">
        <f t="shared" si="2"/>
        <v>0.00000003272463172</v>
      </c>
      <c r="F7" s="12">
        <f t="shared" si="3"/>
        <v>0</v>
      </c>
      <c r="G7" s="29">
        <f t="shared" si="4"/>
        <v>0</v>
      </c>
      <c r="H7" s="4"/>
      <c r="I7" s="4"/>
    </row>
    <row r="8">
      <c r="A8" s="17" t="s">
        <v>13</v>
      </c>
      <c r="B8" s="25">
        <v>11942.26</v>
      </c>
      <c r="C8" s="30">
        <v>189.16</v>
      </c>
      <c r="D8" s="12">
        <f t="shared" si="1"/>
        <v>-0.001556705279</v>
      </c>
      <c r="E8" s="12">
        <f t="shared" si="2"/>
        <v>-0.0000000128268385</v>
      </c>
      <c r="F8" s="12">
        <f t="shared" si="3"/>
        <v>0</v>
      </c>
      <c r="G8" s="4"/>
      <c r="H8" s="4"/>
      <c r="I8" s="4"/>
    </row>
    <row r="9">
      <c r="A9" s="17">
        <v>5.0</v>
      </c>
      <c r="B9" s="7">
        <v>15000.0</v>
      </c>
      <c r="C9" s="13">
        <v>184.4</v>
      </c>
      <c r="D9" s="12">
        <f t="shared" si="1"/>
        <v>-0.001685714286</v>
      </c>
      <c r="E9" s="12">
        <f t="shared" si="2"/>
        <v>0.000000007875457875</v>
      </c>
      <c r="F9" s="4"/>
      <c r="G9" s="4"/>
      <c r="H9" s="4"/>
      <c r="I9" s="4"/>
    </row>
    <row r="10">
      <c r="A10" s="17">
        <v>6.0</v>
      </c>
      <c r="B10" s="7">
        <v>22000.0</v>
      </c>
      <c r="C10" s="7">
        <v>172.6</v>
      </c>
      <c r="D10" s="12">
        <f t="shared" si="1"/>
        <v>-0.001583333333</v>
      </c>
      <c r="E10" s="4"/>
      <c r="F10" s="4"/>
      <c r="G10" s="4"/>
      <c r="H10" s="4"/>
      <c r="I10" s="4"/>
    </row>
    <row r="11">
      <c r="A11" s="17">
        <v>7.0</v>
      </c>
      <c r="B11" s="7">
        <v>28000.0</v>
      </c>
      <c r="C11" s="7">
        <v>163.1</v>
      </c>
      <c r="D11" s="4"/>
      <c r="E11" s="4"/>
      <c r="F11" s="4"/>
      <c r="G11" s="4"/>
      <c r="H11" s="4"/>
      <c r="I11" s="4"/>
    </row>
    <row r="12">
      <c r="D12" s="4"/>
      <c r="E12" s="4"/>
      <c r="F12" s="4"/>
      <c r="G12" s="4"/>
      <c r="H12" s="4"/>
      <c r="I12" s="4"/>
    </row>
    <row r="13">
      <c r="A13" s="4"/>
      <c r="B13" s="23" t="s">
        <v>12</v>
      </c>
      <c r="C13" s="31">
        <f>abs(J4/FACT(7)*(B8-$B$4)*(B8-$B$5)*(B8-$B$6)*(B8-$B$7)*(B8-$B$9)*(B8-$B$10))</f>
        <v>0</v>
      </c>
      <c r="D13" s="4"/>
      <c r="E13" s="4"/>
      <c r="F13" s="4"/>
      <c r="G13" s="4"/>
      <c r="H13" s="4"/>
      <c r="I13" s="4"/>
    </row>
    <row r="14">
      <c r="A14" s="17"/>
      <c r="D14" s="4"/>
      <c r="E14" s="4"/>
      <c r="F14" s="4"/>
      <c r="G14" s="4"/>
      <c r="H14" s="4"/>
      <c r="I14" s="4"/>
    </row>
    <row r="15">
      <c r="B15" s="28"/>
      <c r="C15" s="28"/>
    </row>
    <row r="16">
      <c r="B16" s="28"/>
      <c r="C16" s="28"/>
    </row>
    <row r="17">
      <c r="B17" s="28"/>
      <c r="C17" s="28"/>
    </row>
    <row r="18">
      <c r="B18" s="28"/>
      <c r="C18" s="28"/>
    </row>
    <row r="19">
      <c r="B19" s="28"/>
      <c r="C19" s="28"/>
    </row>
    <row r="20">
      <c r="B20" s="28"/>
      <c r="C20" s="28"/>
    </row>
    <row r="21">
      <c r="B21" s="28"/>
      <c r="C21" s="28"/>
    </row>
  </sheetData>
  <mergeCells count="1">
    <mergeCell ref="C1:K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38"/>
  </cols>
  <sheetData>
    <row r="1">
      <c r="C1" s="1" t="s">
        <v>0</v>
      </c>
    </row>
    <row r="2">
      <c r="C2" s="2"/>
      <c r="D2" s="2"/>
      <c r="E2" s="3"/>
      <c r="F2" s="3"/>
      <c r="G2" s="3"/>
      <c r="H2" s="3"/>
      <c r="I2" s="3"/>
    </row>
    <row r="3">
      <c r="A3" s="4"/>
      <c r="B3" s="5" t="s">
        <v>1</v>
      </c>
      <c r="C3" s="5" t="s">
        <v>2</v>
      </c>
      <c r="D3" s="2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2" t="s">
        <v>15</v>
      </c>
    </row>
    <row r="4">
      <c r="A4" s="6">
        <v>0.0</v>
      </c>
      <c r="B4" s="7">
        <v>-1000.0</v>
      </c>
      <c r="C4" s="7">
        <v>213.9</v>
      </c>
      <c r="D4" s="12">
        <f t="shared" ref="D4:D10" si="1">+(C5-C4)/(B5-B4)</f>
        <v>-0.0019</v>
      </c>
      <c r="E4" s="12">
        <f t="shared" ref="E4:E9" si="2">+(D5-D4)/(B6-B4)</f>
        <v>-0.000000008333333333</v>
      </c>
      <c r="F4" s="12">
        <f t="shared" ref="F4:F8" si="3">+(E5-E4)/(B7-B4)</f>
        <v>0</v>
      </c>
      <c r="G4" s="29">
        <f t="shared" ref="G4:G7" si="4">+(F5-F4)/(B8-B4)</f>
        <v>0</v>
      </c>
      <c r="H4" s="12">
        <f t="shared" ref="H4:H6" si="5">+(G5-G4)/(B9-B4)</f>
        <v>0</v>
      </c>
      <c r="I4" s="12">
        <f t="shared" ref="I4:I5" si="6">+(H5-H4)/(B10-B4)</f>
        <v>0</v>
      </c>
      <c r="J4" s="12">
        <f>+(I5-I4)/(B11-B4)</f>
        <v>0</v>
      </c>
    </row>
    <row r="5">
      <c r="A5" s="6">
        <v>1.0</v>
      </c>
      <c r="B5" s="7">
        <v>0.0</v>
      </c>
      <c r="C5" s="7">
        <v>212.0</v>
      </c>
      <c r="D5" s="12">
        <f t="shared" si="1"/>
        <v>-0.001933333333</v>
      </c>
      <c r="E5" s="12">
        <f t="shared" si="2"/>
        <v>-0.000000008333333333</v>
      </c>
      <c r="F5" s="12">
        <f t="shared" si="3"/>
        <v>0</v>
      </c>
      <c r="G5" s="29">
        <f t="shared" si="4"/>
        <v>0</v>
      </c>
      <c r="H5" s="12">
        <f t="shared" si="5"/>
        <v>0</v>
      </c>
      <c r="I5" s="12">
        <f t="shared" si="6"/>
        <v>0</v>
      </c>
    </row>
    <row r="6">
      <c r="A6" s="6">
        <v>2.0</v>
      </c>
      <c r="B6" s="7">
        <v>3000.0</v>
      </c>
      <c r="C6" s="7">
        <v>206.2</v>
      </c>
      <c r="D6" s="12">
        <f t="shared" si="1"/>
        <v>-0.002</v>
      </c>
      <c r="E6" s="12">
        <f t="shared" si="2"/>
        <v>0.00000002585052088</v>
      </c>
      <c r="F6" s="12">
        <f t="shared" si="3"/>
        <v>0</v>
      </c>
      <c r="G6" s="29">
        <f t="shared" si="4"/>
        <v>0</v>
      </c>
      <c r="H6" s="12">
        <f t="shared" si="5"/>
        <v>0</v>
      </c>
      <c r="I6" s="4"/>
    </row>
    <row r="7">
      <c r="A7" s="6">
        <v>3.0</v>
      </c>
      <c r="B7" s="7">
        <v>8000.0</v>
      </c>
      <c r="C7" s="7">
        <v>196.2</v>
      </c>
      <c r="D7" s="12">
        <f t="shared" si="1"/>
        <v>-0.001725584054</v>
      </c>
      <c r="E7" s="12">
        <f t="shared" si="2"/>
        <v>0.0000000287970245</v>
      </c>
      <c r="F7" s="12">
        <f t="shared" si="3"/>
        <v>0</v>
      </c>
      <c r="G7" s="29">
        <f t="shared" si="4"/>
        <v>0</v>
      </c>
      <c r="H7" s="4"/>
      <c r="I7" s="4"/>
    </row>
    <row r="8">
      <c r="A8" s="17" t="s">
        <v>14</v>
      </c>
      <c r="B8" s="25">
        <v>13615.49</v>
      </c>
      <c r="C8" s="30">
        <v>186.51</v>
      </c>
      <c r="D8" s="12">
        <f t="shared" si="1"/>
        <v>-0.001524004883</v>
      </c>
      <c r="E8" s="12">
        <f t="shared" si="2"/>
        <v>-0.00000001928668498</v>
      </c>
      <c r="F8" s="12">
        <f t="shared" si="3"/>
        <v>0</v>
      </c>
      <c r="G8" s="4"/>
      <c r="H8" s="4"/>
      <c r="I8" s="4"/>
    </row>
    <row r="9">
      <c r="A9" s="17">
        <v>5.0</v>
      </c>
      <c r="B9" s="7">
        <v>15000.0</v>
      </c>
      <c r="C9" s="13">
        <v>184.4</v>
      </c>
      <c r="D9" s="12">
        <f t="shared" si="1"/>
        <v>-0.001685714286</v>
      </c>
      <c r="E9" s="12">
        <f t="shared" si="2"/>
        <v>0.000000007875457875</v>
      </c>
      <c r="F9" s="4"/>
      <c r="G9" s="4"/>
      <c r="H9" s="4"/>
      <c r="I9" s="4"/>
    </row>
    <row r="10">
      <c r="A10" s="17">
        <v>6.0</v>
      </c>
      <c r="B10" s="7">
        <v>22000.0</v>
      </c>
      <c r="C10" s="7">
        <v>172.6</v>
      </c>
      <c r="D10" s="12">
        <f t="shared" si="1"/>
        <v>-0.001583333333</v>
      </c>
      <c r="E10" s="4"/>
      <c r="F10" s="4"/>
      <c r="G10" s="4"/>
      <c r="H10" s="4"/>
      <c r="I10" s="4"/>
    </row>
    <row r="11">
      <c r="A11" s="17">
        <v>7.0</v>
      </c>
      <c r="B11" s="7">
        <v>28000.0</v>
      </c>
      <c r="C11" s="7">
        <v>163.1</v>
      </c>
      <c r="D11" s="4"/>
      <c r="E11" s="4"/>
      <c r="F11" s="4"/>
      <c r="G11" s="4"/>
      <c r="H11" s="4"/>
      <c r="I11" s="4"/>
    </row>
    <row r="12">
      <c r="D12" s="4"/>
      <c r="E12" s="4"/>
      <c r="F12" s="4"/>
      <c r="G12" s="4"/>
      <c r="H12" s="4"/>
      <c r="I12" s="4"/>
    </row>
    <row r="13">
      <c r="A13" s="4"/>
      <c r="B13" s="23" t="s">
        <v>12</v>
      </c>
      <c r="C13" s="31">
        <f>abs(J4/FACT(7)*(B8-$B$4)*(B8-$B$5)*(B8-$B$6)*(B8-$B$7)*(B8-$B$9)*(B8-$B$10))</f>
        <v>0</v>
      </c>
      <c r="D13" s="4"/>
      <c r="E13" s="4"/>
      <c r="F13" s="4"/>
      <c r="G13" s="4"/>
      <c r="H13" s="4"/>
      <c r="I13" s="4"/>
    </row>
    <row r="14">
      <c r="A14" s="17"/>
      <c r="D14" s="4"/>
      <c r="E14" s="4"/>
      <c r="F14" s="4"/>
      <c r="G14" s="4"/>
      <c r="H14" s="4"/>
      <c r="I14" s="4"/>
    </row>
    <row r="15">
      <c r="B15" s="28"/>
      <c r="C15" s="28"/>
    </row>
    <row r="16">
      <c r="B16" s="28"/>
      <c r="C16" s="28"/>
    </row>
    <row r="17">
      <c r="B17" s="28"/>
      <c r="C17" s="28"/>
    </row>
    <row r="18">
      <c r="B18" s="28"/>
      <c r="C18" s="28"/>
    </row>
    <row r="19">
      <c r="B19" s="28"/>
      <c r="C19" s="28"/>
    </row>
    <row r="20">
      <c r="B20" s="28"/>
      <c r="C20" s="28"/>
    </row>
    <row r="21">
      <c r="B21" s="28"/>
      <c r="C21" s="28"/>
    </row>
  </sheetData>
  <mergeCells count="1">
    <mergeCell ref="C1:K1"/>
  </mergeCells>
  <drawing r:id="rId1"/>
</worksheet>
</file>