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<sst xmlns="http://schemas.openxmlformats.org/spreadsheetml/2006/main" count="5" uniqueCount="5">
  <si>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t0</t>
  </si>
  <si>
    <t>t1</t>
  </si>
  <si>
    <t>h</t>
  </si>
  <si>
    <t>Valor Real</t>
  </si>
  <si>
    <t>V. Aproximado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</si>
</sst>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3F3F3"/>
      <name val="Arial"/>
      <scheme val="minor"/>
    </font>
    <font>
      <b/>
      <sz val="14.0"/>
      <color rgb="FFFFFFFF"/>
      <name val="Arial"/>
      <scheme val="minor"/>
    </font>
    <font>
      <b/>
      <sz val="14.0"/>
      <color rgb="FFFF0000"/>
      <name val="Arial"/>
      <scheme val="minor"/>
    </font>
    <font>
      <sz val="12.0"/>
      <color theme="1"/>
      <name val="Arial"/>
      <scheme val="minor"/>
    </font>
    <font>
      <b/>
      <sz val="12.0"/>
      <color rgb="FF666666"/>
      <name val="Arial"/>
      <scheme val="minor"/>
    </font>
    <font>
      <sz val="11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vertical="center"/>
    </xf>
    <xf borderId="0" fillId="8" fontId="7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4.png"/><Relationship Id="rId13" Type="http://schemas.openxmlformats.org/officeDocument/2006/relationships/image" Target="../media/image10.png"/><Relationship Id="rId12" Type="http://schemas.openxmlformats.org/officeDocument/2006/relationships/image" Target="../media/image14.png"/><Relationship Id="rId1" Type="http://schemas.openxmlformats.org/officeDocument/2006/relationships/image" Target="../media/image11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5" Type="http://schemas.openxmlformats.org/officeDocument/2006/relationships/image" Target="../media/image5.png"/><Relationship Id="rId6" Type="http://schemas.openxmlformats.org/officeDocument/2006/relationships/image" Target="../media/image1.png"/><Relationship Id="rId7" Type="http://schemas.openxmlformats.org/officeDocument/2006/relationships/image" Target="../media/image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</xdr:row>
      <xdr:rowOff>57150</xdr:rowOff>
    </xdr:from>
    <xdr:ext cx="1495425" cy="26670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95250</xdr:rowOff>
    </xdr:from>
    <xdr:ext cx="7267575" cy="71437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809625" cy="20002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342900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00050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619125" cy="2000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314450" cy="400050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400050" cy="447675"/>
    <xdr:pic>
      <xdr:nvPicPr>
        <xdr:cNvPr id="0" name="image1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552450" cy="447675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390525" cy="447675"/>
    <xdr:pic>
      <xdr:nvPicPr>
        <xdr:cNvPr id="0" name="image1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533400" cy="447675"/>
    <xdr:pic>
      <xdr:nvPicPr>
        <xdr:cNvPr id="0" name="image1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390525" cy="447675"/>
    <xdr:pic>
      <xdr:nvPicPr>
        <xdr:cNvPr id="0" name="image1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533400" cy="447675"/>
    <xdr:pic>
      <xdr:nvPicPr>
        <xdr:cNvPr id="0" name="image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4.63"/>
    <col customWidth="1" min="5" max="5" width="18.38"/>
    <col customWidth="1" min="6" max="6" width="16.88"/>
  </cols>
  <sheetData>
    <row r="1" ht="72.0" customHeight="1"/>
    <row r="3">
      <c r="B3" s="1"/>
    </row>
    <row r="6">
      <c r="B6" s="2" t="s">
        <v>0</v>
      </c>
      <c r="C6" s="2" t="s">
        <v>1</v>
      </c>
      <c r="D6" s="2" t="s">
        <v>2</v>
      </c>
      <c r="E6" s="3" t="s">
        <v>3</v>
      </c>
      <c r="F6" s="4" t="s">
        <v>4</v>
      </c>
    </row>
    <row r="7">
      <c r="B7" s="5">
        <v>7.0</v>
      </c>
      <c r="C7" s="5">
        <v>8.0</v>
      </c>
      <c r="D7" s="5">
        <f>C7-B7</f>
        <v>1</v>
      </c>
      <c r="E7" s="6">
        <f>(1-EXP(-C7/2))</f>
        <v>0.9816843611</v>
      </c>
      <c r="F7" s="7">
        <v>0.9816843170731256</v>
      </c>
    </row>
    <row r="9">
      <c r="B9" s="8"/>
      <c r="C9" s="8"/>
      <c r="D9" s="8"/>
      <c r="E9" s="8"/>
      <c r="F9" s="8"/>
    </row>
    <row r="10" ht="35.25" customHeight="1">
      <c r="B10" s="9">
        <v>0.0</v>
      </c>
      <c r="C10" s="10"/>
      <c r="D10" s="10">
        <f>1-EXP(-B7/2)</f>
        <v>0.9698026166</v>
      </c>
      <c r="E10" s="10">
        <f>D10</f>
        <v>0.9698026166</v>
      </c>
      <c r="F10" s="10">
        <f t="shared" ref="F10:F15" si="1">ABS(D11*$D$7^B11/FACT(B11))</f>
        <v>0.01509869171</v>
      </c>
    </row>
    <row r="11" ht="35.25" customHeight="1">
      <c r="B11" s="9">
        <v>1.0</v>
      </c>
      <c r="C11" s="10"/>
      <c r="D11" s="10">
        <f>EXP(-$B$7/2)/2</f>
        <v>0.01509869171</v>
      </c>
      <c r="E11" s="10">
        <f t="shared" ref="E11:E16" si="2">E10+D11*$D$7^B11/FACT(B11)</f>
        <v>0.9849013083</v>
      </c>
      <c r="F11" s="10">
        <f t="shared" si="1"/>
        <v>0.003774672928</v>
      </c>
    </row>
    <row r="12" ht="35.25" customHeight="1">
      <c r="B12" s="9">
        <v>2.0</v>
      </c>
      <c r="C12" s="10"/>
      <c r="D12" s="10">
        <f>-EXP(-$B$7/2)/4</f>
        <v>-0.007549345856</v>
      </c>
      <c r="E12" s="10">
        <f t="shared" si="2"/>
        <v>0.9811266354</v>
      </c>
      <c r="F12" s="10">
        <f t="shared" si="1"/>
        <v>0.0006291121546</v>
      </c>
    </row>
    <row r="13" ht="35.25" customHeight="1">
      <c r="B13" s="9">
        <v>3.0</v>
      </c>
      <c r="C13" s="10"/>
      <c r="D13" s="10">
        <f>EXP(-$B$7/2)/8</f>
        <v>0.003774672928</v>
      </c>
      <c r="E13" s="10">
        <f t="shared" si="2"/>
        <v>0.9817557475</v>
      </c>
      <c r="F13" s="10">
        <f t="shared" si="1"/>
        <v>0.00007863901933</v>
      </c>
    </row>
    <row r="14" ht="35.25" customHeight="1">
      <c r="B14" s="9">
        <v>4.0</v>
      </c>
      <c r="C14" s="10"/>
      <c r="D14" s="10">
        <f>-EXP(-$B$7/2)/16</f>
        <v>-0.001887336464</v>
      </c>
      <c r="E14" s="10">
        <f t="shared" si="2"/>
        <v>0.9816771085</v>
      </c>
      <c r="F14" s="10">
        <f t="shared" si="1"/>
        <v>0.000007863901933</v>
      </c>
    </row>
    <row r="15" ht="35.25" customHeight="1">
      <c r="B15" s="9">
        <v>5.0</v>
      </c>
      <c r="C15" s="10"/>
      <c r="D15" s="10">
        <f>EXP(-$B$7/2)/32</f>
        <v>0.0009436682319</v>
      </c>
      <c r="E15" s="10">
        <f t="shared" si="2"/>
        <v>0.9816849724</v>
      </c>
      <c r="F15" s="10">
        <f t="shared" si="1"/>
        <v>0.0000006553251611</v>
      </c>
    </row>
    <row r="16" ht="35.25" customHeight="1">
      <c r="B16" s="9">
        <v>6.0</v>
      </c>
      <c r="C16" s="10"/>
      <c r="D16" s="10">
        <f>-EXP(-$B$7/2)/64</f>
        <v>-0.000471834116</v>
      </c>
      <c r="E16" s="7">
        <f t="shared" si="2"/>
        <v>0.9816843171</v>
      </c>
      <c r="F16" s="10">
        <f>ABS(C17*$D$7^A17/FACT(A17))</f>
        <v>0</v>
      </c>
    </row>
  </sheetData>
  <mergeCells count="1">
    <mergeCell ref="B3:D4"/>
  </mergeCells>
  <drawing r:id="rId1"/>
</worksheet>
</file>