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ia de ej3" sheetId="1" r:id="rId4"/>
  </sheets>
  <definedNames/>
  <calcPr/>
</workbook>
</file>

<file path=xl/sharedStrings.xml><?xml version="1.0" encoding="utf-8"?>
<sst xmlns="http://schemas.openxmlformats.org/spreadsheetml/2006/main" count="14" uniqueCount="11">
  <si>
    <t>Valor</t>
  </si>
  <si>
    <t>Error</t>
  </si>
  <si>
    <t>B</t>
  </si>
  <si>
    <t>H</t>
  </si>
  <si>
    <t>n</t>
  </si>
  <si>
    <t>S</t>
  </si>
  <si>
    <t>eQ=</t>
  </si>
  <si>
    <t>m^3/s</t>
  </si>
  <si>
    <t xml:space="preserve">Q = </t>
  </si>
  <si>
    <t>Q - eQ =</t>
  </si>
  <si>
    <t>Q + eQ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</si>
</sst>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theme="1"/>
      <name val="Calibri"/>
    </font>
    <font>
      <b/>
      <sz val="13.0"/>
      <color theme="1"/>
      <name val="Calibri"/>
    </font>
    <font>
      <color theme="1"/>
      <name val="Arial"/>
      <scheme val="minor"/>
    </font>
    <font>
      <sz val="11.0"/>
      <color rgb="FFA4C2F4"/>
      <name val="Calibri"/>
    </font>
    <font>
      <b/>
      <sz val="11.0"/>
      <color theme="1"/>
      <name val="Calibri"/>
    </font>
    <font>
      <b/>
      <sz val="14.0"/>
      <color theme="1"/>
      <name val="Calibri"/>
    </font>
    <font>
      <sz val="12.0"/>
      <color rgb="FFD2D0CE"/>
      <name val="Arial"/>
    </font>
    <font>
      <b/>
      <sz val="13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left style="thin">
        <color rgb="FFC9DAF8"/>
      </left>
      <right style="thin">
        <color rgb="FFC9DAF8"/>
      </right>
      <bottom style="thin">
        <color rgb="FFC9DAF8"/>
      </bottom>
    </border>
    <border>
      <left/>
      <right/>
      <top/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vertical="bottom"/>
    </xf>
    <xf borderId="0" fillId="2" fontId="1" numFmtId="0" xfId="0" applyFont="1"/>
    <xf borderId="0" fillId="0" fontId="1" numFmtId="0" xfId="0" applyFont="1"/>
    <xf borderId="1" fillId="2" fontId="1" numFmtId="0" xfId="0" applyAlignment="1" applyBorder="1" applyFont="1">
      <alignment readingOrder="0"/>
    </xf>
    <xf borderId="1" fillId="2" fontId="2" numFmtId="0" xfId="0" applyAlignment="1" applyBorder="1" applyFont="1">
      <alignment horizontal="center"/>
    </xf>
    <xf borderId="1" fillId="2" fontId="2" numFmtId="0" xfId="0" applyAlignment="1" applyBorder="1" applyFont="1">
      <alignment horizontal="center" readingOrder="0"/>
    </xf>
    <xf borderId="2" fillId="0" fontId="1" numFmtId="0" xfId="0" applyAlignment="1" applyBorder="1" applyFont="1">
      <alignment readingOrder="0"/>
    </xf>
    <xf borderId="3" fillId="2" fontId="2" numFmtId="0" xfId="0" applyAlignment="1" applyBorder="1" applyFont="1">
      <alignment horizontal="center" readingOrder="0"/>
    </xf>
    <xf borderId="0" fillId="2" fontId="3" numFmtId="0" xfId="0" applyFont="1"/>
    <xf borderId="4" fillId="2" fontId="4" numFmtId="0" xfId="0" applyAlignment="1" applyBorder="1" applyFont="1">
      <alignment readingOrder="0"/>
    </xf>
    <xf borderId="1" fillId="2" fontId="5" numFmtId="0" xfId="0" applyBorder="1" applyFont="1"/>
    <xf borderId="1" fillId="2" fontId="6" numFmtId="0" xfId="0" applyAlignment="1" applyBorder="1" applyFont="1">
      <alignment horizontal="right" readingOrder="0"/>
    </xf>
    <xf borderId="1" fillId="2" fontId="2" numFmtId="0" xfId="0" applyAlignment="1" applyBorder="1" applyFont="1">
      <alignment readingOrder="0"/>
    </xf>
    <xf borderId="5" fillId="2" fontId="1" numFmtId="0" xfId="0" applyBorder="1" applyFont="1"/>
    <xf borderId="5" fillId="2" fontId="1" numFmtId="0" xfId="0" applyAlignment="1" applyBorder="1" applyFont="1">
      <alignment vertical="bottom"/>
    </xf>
    <xf borderId="0" fillId="0" fontId="7" numFmtId="0" xfId="0" applyAlignment="1" applyFont="1">
      <alignment readingOrder="0"/>
    </xf>
    <xf borderId="3" fillId="3" fontId="6" numFmtId="0" xfId="0" applyAlignment="1" applyBorder="1" applyFill="1" applyFont="1">
      <alignment horizontal="right" readingOrder="0"/>
    </xf>
    <xf borderId="2" fillId="0" fontId="3" numFmtId="0" xfId="0" applyBorder="1" applyFont="1"/>
    <xf borderId="6" fillId="2" fontId="3" numFmtId="0" xfId="0" applyBorder="1" applyFont="1"/>
    <xf borderId="0" fillId="0" fontId="3" numFmtId="0" xfId="0" applyFont="1"/>
    <xf borderId="6" fillId="2" fontId="8" numFmtId="0" xfId="0" applyAlignment="1" applyBorder="1" applyFont="1">
      <alignment readingOrder="0"/>
    </xf>
    <xf borderId="6" fillId="0" fontId="3" numFmtId="0" xfId="0" applyBorder="1" applyFont="1"/>
    <xf borderId="6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304800</xdr:colOff>
      <xdr:row>1</xdr:row>
      <xdr:rowOff>66675</xdr:rowOff>
    </xdr:from>
    <xdr:ext cx="2419350" cy="4857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314325</xdr:colOff>
      <xdr:row>4</xdr:row>
      <xdr:rowOff>85725</xdr:rowOff>
    </xdr:from>
    <xdr:ext cx="2419350" cy="485775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6" width="9.38"/>
  </cols>
  <sheetData>
    <row r="2">
      <c r="G2" s="1"/>
      <c r="H2" s="1"/>
      <c r="I2" s="1"/>
      <c r="J2" s="2"/>
      <c r="K2" s="3"/>
      <c r="L2" s="1"/>
    </row>
    <row r="3">
      <c r="G3" s="1"/>
      <c r="H3" s="1"/>
      <c r="I3" s="1"/>
      <c r="J3" s="2"/>
      <c r="K3" s="4">
        <f>abs(-(D5^(5/3)*D6^(5/3)*SQRT(D8)/((2*D6+D5)^(2/3)*D7^2)))*E7</f>
        <v>0.1522112116</v>
      </c>
      <c r="L3" s="5"/>
    </row>
    <row r="4">
      <c r="C4" s="1"/>
      <c r="D4" s="6" t="s">
        <v>0</v>
      </c>
      <c r="E4" s="6" t="s">
        <v>1</v>
      </c>
      <c r="G4" s="1"/>
      <c r="H4" s="1"/>
      <c r="I4" s="1"/>
      <c r="J4" s="2"/>
      <c r="K4" s="1"/>
      <c r="L4" s="1"/>
    </row>
    <row r="5">
      <c r="C5" s="7" t="s">
        <v>2</v>
      </c>
      <c r="D5" s="8">
        <v>20.0</v>
      </c>
      <c r="E5" s="8">
        <v>0.0</v>
      </c>
      <c r="G5" s="1"/>
      <c r="H5" s="1"/>
      <c r="I5" s="1"/>
      <c r="J5" s="2"/>
      <c r="K5" s="3"/>
      <c r="L5" s="1"/>
    </row>
    <row r="6">
      <c r="C6" s="7" t="s">
        <v>3</v>
      </c>
      <c r="D6" s="8">
        <v>0.3</v>
      </c>
      <c r="E6" s="8">
        <v>0.0</v>
      </c>
      <c r="G6" s="1"/>
      <c r="H6" s="1"/>
      <c r="I6" s="1"/>
      <c r="J6" s="2"/>
      <c r="K6" s="4">
        <f>abs(D5^(5/3)*D6^(5/3)/(2*(2*D6+D5)^(2/3)*D7*SQRT(D8)))*E8</f>
        <v>0.07610560581</v>
      </c>
      <c r="L6" s="1"/>
    </row>
    <row r="7">
      <c r="C7" s="9" t="s">
        <v>4</v>
      </c>
      <c r="D7" s="8">
        <v>0.03</v>
      </c>
      <c r="E7" s="8">
        <v>0.003</v>
      </c>
      <c r="G7" s="1"/>
      <c r="H7" s="1"/>
      <c r="I7" s="1"/>
      <c r="J7" s="2"/>
      <c r="K7" s="3"/>
      <c r="L7" s="1"/>
    </row>
    <row r="8">
      <c r="C8" s="9" t="s">
        <v>5</v>
      </c>
      <c r="D8" s="8">
        <v>3.0E-4</v>
      </c>
      <c r="E8" s="8">
        <v>3.0E-5</v>
      </c>
      <c r="G8" s="1"/>
      <c r="H8" s="1"/>
      <c r="I8" s="1"/>
      <c r="J8" s="2"/>
      <c r="K8" s="10"/>
      <c r="L8" s="1"/>
    </row>
    <row r="9">
      <c r="C9" s="9"/>
      <c r="D9" s="11"/>
      <c r="E9" s="11"/>
      <c r="G9" s="1"/>
      <c r="H9" s="12"/>
      <c r="I9" s="13" t="s">
        <v>6</v>
      </c>
      <c r="J9" s="2"/>
      <c r="K9" s="4">
        <f>K3+K6</f>
        <v>0.2283168174</v>
      </c>
      <c r="L9" s="14" t="s">
        <v>7</v>
      </c>
    </row>
    <row r="10">
      <c r="G10" s="15"/>
      <c r="H10" s="15"/>
      <c r="I10" s="15"/>
      <c r="J10" s="16"/>
      <c r="K10" s="15"/>
      <c r="L10" s="15"/>
      <c r="P10" s="17"/>
    </row>
    <row r="11">
      <c r="C11" s="18" t="s">
        <v>8</v>
      </c>
      <c r="D11" s="19">
        <f>1/D8*(D5*D6)^(5/3)/(D5+2*D6)^(2/3)*SQRT(D7)</f>
        <v>1522.112116</v>
      </c>
      <c r="E11" s="14" t="s">
        <v>7</v>
      </c>
      <c r="G11" s="20"/>
      <c r="H11" s="20"/>
      <c r="I11" s="20"/>
      <c r="J11" s="20"/>
      <c r="K11" s="20"/>
      <c r="L11" s="20"/>
      <c r="N11" s="21">
        <f>K3/K9*100</f>
        <v>66.66666667</v>
      </c>
    </row>
    <row r="12">
      <c r="G12" s="20"/>
      <c r="H12" s="20"/>
      <c r="I12" s="22" t="s">
        <v>9</v>
      </c>
      <c r="J12" s="23">
        <f>+D11-K9</f>
        <v>1521.883799</v>
      </c>
      <c r="K12" s="14" t="s">
        <v>7</v>
      </c>
      <c r="L12" s="20"/>
    </row>
    <row r="13">
      <c r="G13" s="20"/>
      <c r="H13" s="20"/>
      <c r="I13" s="22" t="s">
        <v>10</v>
      </c>
      <c r="J13" s="23">
        <f>+D11+K9</f>
        <v>1522.340433</v>
      </c>
      <c r="K13" s="14" t="s">
        <v>7</v>
      </c>
      <c r="L13" s="20"/>
    </row>
    <row r="14">
      <c r="G14" s="20"/>
      <c r="H14" s="20"/>
      <c r="I14" s="20"/>
      <c r="J14" s="20"/>
      <c r="K14" s="24"/>
      <c r="L14" s="24"/>
    </row>
    <row r="15" ht="22.5" customHeight="1"/>
    <row r="16" ht="22.5" customHeight="1"/>
    <row r="17" ht="16.5" customHeight="1"/>
    <row r="18" ht="22.5" customHeight="1"/>
    <row r="19" ht="22.5" customHeight="1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printOptions/>
  <pageMargins bottom="0.75" footer="0.0" header="0.0" left="0.7" right="0.7" top="0.75"/>
  <pageSetup orientation="landscape"/>
  <drawing r:id="rId1"/>
</worksheet>
</file>