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Z:\cs475\project1\"/>
    </mc:Choice>
  </mc:AlternateContent>
  <xr:revisionPtr revIDLastSave="0" documentId="13_ncr:1_{1E0D03ED-9B4F-4CEA-99D1-C6BA8C8E1233}" xr6:coauthVersionLast="46" xr6:coauthVersionMax="46" xr10:uidLastSave="{00000000-0000-0000-0000-000000000000}"/>
  <bookViews>
    <workbookView xWindow="4128" yWindow="-39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M19" i="1"/>
  <c r="O10" i="1"/>
</calcChain>
</file>

<file path=xl/sharedStrings.xml><?xml version="1.0" encoding="utf-8"?>
<sst xmlns="http://schemas.openxmlformats.org/spreadsheetml/2006/main" count="14" uniqueCount="10">
  <si>
    <t>Monte Carlo: Performance vs Number of Cores vs Number of Trials</t>
  </si>
  <si>
    <t># of Cores</t>
  </si>
  <si>
    <t># of Trials</t>
  </si>
  <si>
    <t>Probability</t>
  </si>
  <si>
    <t>MegaTrials/Second</t>
  </si>
  <si>
    <t>Actual Probability:</t>
  </si>
  <si>
    <t>Speedup = (Performance with four threads)/(Performance with one thread)</t>
  </si>
  <si>
    <t>Fp = (4/3) * (1 - 1/Speedup)</t>
  </si>
  <si>
    <t>Fp =</t>
  </si>
  <si>
    <t>(formulas are found in the project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</si>
</sst>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applyBorder="1"/>
    <xf numFmtId="0" fontId="2" fillId="0" borderId="0" xfId="0" applyFont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1" fillId="0" borderId="0" xfId="0" applyFont="1"/>
    <xf numFmtId="0" fontId="2" fillId="0" borderId="0" xfId="0" applyFont="1" applyFill="1" applyBorder="1" applyAlignment="1">
      <alignment horizontal="right" wrapText="1"/>
    </xf>
    <xf numFmtId="0" fontId="4" fillId="2" borderId="0" xfId="0" applyFont="1" applyFill="1"/>
    <xf numFmtId="0" fontId="4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Carlo: Performance</a:t>
            </a:r>
            <a:r>
              <a:rPr lang="en-US" baseline="0"/>
              <a:t> vs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Sheet1!$D$4:$J$4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Sheet1!$D$5:$J$5</c:f>
              <c:numCache>
                <c:formatCode>General</c:formatCode>
                <c:ptCount val="7"/>
                <c:pt idx="0">
                  <c:v>1.44</c:v>
                </c:pt>
                <c:pt idx="1">
                  <c:v>6.23</c:v>
                </c:pt>
                <c:pt idx="2">
                  <c:v>9.3800000000000008</c:v>
                </c:pt>
                <c:pt idx="3">
                  <c:v>9.3000000000000007</c:v>
                </c:pt>
                <c:pt idx="4">
                  <c:v>10.1</c:v>
                </c:pt>
                <c:pt idx="5">
                  <c:v>10.96</c:v>
                </c:pt>
                <c:pt idx="6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0-4E32-8BEB-D33C2EF4A2F4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Sheet1!$D$4:$J$4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Sheet1!$D$6:$J$6</c:f>
              <c:numCache>
                <c:formatCode>General</c:formatCode>
                <c:ptCount val="7"/>
                <c:pt idx="0">
                  <c:v>0.64</c:v>
                </c:pt>
                <c:pt idx="1">
                  <c:v>5.95</c:v>
                </c:pt>
                <c:pt idx="2">
                  <c:v>12.7</c:v>
                </c:pt>
                <c:pt idx="3">
                  <c:v>18.14</c:v>
                </c:pt>
                <c:pt idx="4">
                  <c:v>18.03</c:v>
                </c:pt>
                <c:pt idx="5">
                  <c:v>17.98</c:v>
                </c:pt>
                <c:pt idx="6">
                  <c:v>17.84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0-4E32-8BEB-D33C2EF4A2F4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Sheet1!$D$4:$J$4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Sheet1!$D$7:$J$7</c:f>
              <c:numCache>
                <c:formatCode>General</c:formatCode>
                <c:ptCount val="7"/>
                <c:pt idx="0">
                  <c:v>0.96</c:v>
                </c:pt>
                <c:pt idx="1">
                  <c:v>4.34</c:v>
                </c:pt>
                <c:pt idx="2">
                  <c:v>23.46</c:v>
                </c:pt>
                <c:pt idx="3">
                  <c:v>30.78</c:v>
                </c:pt>
                <c:pt idx="4">
                  <c:v>35.69</c:v>
                </c:pt>
                <c:pt idx="5">
                  <c:v>34.85</c:v>
                </c:pt>
                <c:pt idx="6">
                  <c:v>35.619999999999997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00-4E32-8BEB-D33C2EF4A2F4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Sheet1!$D$4:$J$4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Sheet1!$D$8:$J$8</c:f>
              <c:numCache>
                <c:formatCode>General</c:formatCode>
                <c:ptCount val="7"/>
                <c:pt idx="0">
                  <c:v>0.5</c:v>
                </c:pt>
                <c:pt idx="1">
                  <c:v>4.58</c:v>
                </c:pt>
                <c:pt idx="2">
                  <c:v>21.98</c:v>
                </c:pt>
                <c:pt idx="3">
                  <c:v>36.630000000000003</c:v>
                </c:pt>
                <c:pt idx="4">
                  <c:v>45.8</c:v>
                </c:pt>
                <c:pt idx="5">
                  <c:v>46.84</c:v>
                </c:pt>
                <c:pt idx="6">
                  <c:v>47.11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00-4E32-8BEB-D33C2EF4A2F4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Sheet1!$D$4:$J$4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Sheet1!$D$9:$J$9</c:f>
              <c:numCache>
                <c:formatCode>General</c:formatCode>
                <c:ptCount val="7"/>
                <c:pt idx="0">
                  <c:v>0.3</c:v>
                </c:pt>
                <c:pt idx="1">
                  <c:v>4.01</c:v>
                </c:pt>
                <c:pt idx="2">
                  <c:v>23.74</c:v>
                </c:pt>
                <c:pt idx="3">
                  <c:v>44.62</c:v>
                </c:pt>
                <c:pt idx="4">
                  <c:v>50.44</c:v>
                </c:pt>
                <c:pt idx="5">
                  <c:v>52.85</c:v>
                </c:pt>
                <c:pt idx="6">
                  <c:v>57.08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00-4E32-8BEB-D33C2EF4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23320"/>
        <c:axId val="477923640"/>
      </c:scatterChart>
      <c:valAx>
        <c:axId val="477923320"/>
        <c:scaling>
          <c:orientation val="minMax"/>
          <c:max val="5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23640"/>
        <c:crosses val="autoZero"/>
        <c:crossBetween val="midCat"/>
        <c:majorUnit val="50000"/>
      </c:valAx>
      <c:valAx>
        <c:axId val="4779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2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</a:t>
            </a:r>
            <a:r>
              <a:rPr lang="en-US" baseline="0"/>
              <a:t> Carlo: Performance vs Threads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1.44</c:v>
                </c:pt>
                <c:pt idx="1">
                  <c:v>0.64</c:v>
                </c:pt>
                <c:pt idx="2">
                  <c:v>0.96</c:v>
                </c:pt>
                <c:pt idx="3">
                  <c:v>0.5</c:v>
                </c:pt>
                <c:pt idx="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A-4FF0-A3F0-DEE908905791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6.23</c:v>
                </c:pt>
                <c:pt idx="1">
                  <c:v>5.95</c:v>
                </c:pt>
                <c:pt idx="2">
                  <c:v>4.34</c:v>
                </c:pt>
                <c:pt idx="3">
                  <c:v>4.58</c:v>
                </c:pt>
                <c:pt idx="4">
                  <c:v>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2A-4FF0-A3F0-DEE908905791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Sheet1!$F$5:$F$9</c:f>
              <c:numCache>
                <c:formatCode>General</c:formatCode>
                <c:ptCount val="5"/>
                <c:pt idx="0">
                  <c:v>9.3800000000000008</c:v>
                </c:pt>
                <c:pt idx="1">
                  <c:v>12.7</c:v>
                </c:pt>
                <c:pt idx="2">
                  <c:v>23.46</c:v>
                </c:pt>
                <c:pt idx="3">
                  <c:v>21.98</c:v>
                </c:pt>
                <c:pt idx="4">
                  <c:v>23.74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2A-4FF0-A3F0-DEE908905791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9.3000000000000007</c:v>
                </c:pt>
                <c:pt idx="1">
                  <c:v>18.14</c:v>
                </c:pt>
                <c:pt idx="2">
                  <c:v>30.78</c:v>
                </c:pt>
                <c:pt idx="3">
                  <c:v>36.630000000000003</c:v>
                </c:pt>
                <c:pt idx="4">
                  <c:v>44.62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2A-4FF0-A3F0-DEE908905791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Sheet1!$H$5:$H$9</c:f>
              <c:numCache>
                <c:formatCode>General</c:formatCode>
                <c:ptCount val="5"/>
                <c:pt idx="0">
                  <c:v>10.1</c:v>
                </c:pt>
                <c:pt idx="1">
                  <c:v>18.03</c:v>
                </c:pt>
                <c:pt idx="2">
                  <c:v>35.69</c:v>
                </c:pt>
                <c:pt idx="3">
                  <c:v>45.8</c:v>
                </c:pt>
                <c:pt idx="4">
                  <c:v>50.44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2A-4FF0-A3F0-DEE908905791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10.96</c:v>
                </c:pt>
                <c:pt idx="1">
                  <c:v>17.98</c:v>
                </c:pt>
                <c:pt idx="2">
                  <c:v>34.85</c:v>
                </c:pt>
                <c:pt idx="3">
                  <c:v>46.84</c:v>
                </c:pt>
                <c:pt idx="4">
                  <c:v>52.85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2A-4FF0-A3F0-DEE908905791}"/>
            </c:ext>
          </c:extLst>
        </c:ser>
        <c:ser>
          <c:idx val="6"/>
          <c:order val="6"/>
          <c:tx>
            <c:strRef>
              <c:f>Sheet1!$J$4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Sheet1!$J$5:$J$9</c:f>
              <c:numCache>
                <c:formatCode>General</c:formatCode>
                <c:ptCount val="5"/>
                <c:pt idx="0">
                  <c:v>9.02</c:v>
                </c:pt>
                <c:pt idx="1">
                  <c:v>17.84</c:v>
                </c:pt>
                <c:pt idx="2">
                  <c:v>35.619999999999997</c:v>
                </c:pt>
                <c:pt idx="3">
                  <c:v>47.11</c:v>
                </c:pt>
                <c:pt idx="4">
                  <c:v>57.08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2A-4FF0-A3F0-DEE90890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23248"/>
        <c:axId val="505626128"/>
      </c:scatterChart>
      <c:valAx>
        <c:axId val="505623248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Threads/Cores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6128"/>
        <c:crosses val="autoZero"/>
        <c:crossBetween val="midCat"/>
      </c:valAx>
      <c:valAx>
        <c:axId val="5056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11</xdr:row>
      <xdr:rowOff>38100</xdr:rowOff>
    </xdr:from>
    <xdr:to>
      <xdr:col>11</xdr:col>
      <xdr:colOff>7620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3615C-A8D5-4C38-940E-71CBC7F1D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32</xdr:row>
      <xdr:rowOff>15240</xdr:rowOff>
    </xdr:from>
    <xdr:to>
      <xdr:col>11</xdr:col>
      <xdr:colOff>0</xdr:colOff>
      <xdr:row>51</xdr:row>
      <xdr:rowOff>143256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05C29-F31A-442D-B729-322FB4351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0.89241</cdr:x>
      <cdr:y>0.27848</cdr:y>
    </cdr:from>
    <cdr:to>
      <cdr:x>1</cdr:x>
      <cdr:y>0.41139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BC089-71EE-4740-A9FA-AD2590395C02}"/>
            </a:ext>
          </a:extLst>
        </cdr:cNvPr>
        <cdr:cNvSpPr txBox="1"/>
      </cdr:nvSpPr>
      <cdr:spPr>
        <a:xfrm xmlns:a="http://schemas.openxmlformats.org/drawingml/2006/main">
          <a:off x="5372100" y="1005840"/>
          <a:ext cx="64770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800"/>
            <a:t>Number</a:t>
          </a:r>
        </a:p>
        <a:p xmlns:a="http://schemas.openxmlformats.org/drawingml/2006/main">
          <a:pPr algn="ctr"/>
          <a:r>
            <a:rPr lang="en-US" sz="800" baseline="0"/>
            <a:t> of </a:t>
          </a:r>
        </a:p>
        <a:p xmlns:a="http://schemas.openxmlformats.org/drawingml/2006/main">
          <a:pPr algn="ctr"/>
          <a:r>
            <a:rPr lang="en-US" sz="800" baseline="0"/>
            <a:t>Threads/Cores</a:t>
          </a:r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0.84772</cdr:x>
      <cdr:y>0.1819</cdr:y>
    </cdr:from>
    <cdr:to>
      <cdr:x>1</cdr:x>
      <cdr:y>0.33841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BEDA61-721B-4E1E-9725-5D48526CC7E9}"/>
            </a:ext>
          </a:extLst>
        </cdr:cNvPr>
        <cdr:cNvSpPr txBox="1"/>
      </cdr:nvSpPr>
      <cdr:spPr>
        <a:xfrm xmlns:a="http://schemas.openxmlformats.org/drawingml/2006/main">
          <a:off x="5090160" y="655320"/>
          <a:ext cx="914400" cy="5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/>
        </a:p>
      </cdr:txBody>
    </cdr:sp>
  </cdr:relSizeAnchor>
  <cdr:relSizeAnchor xmlns:cdr="http://schemas.openxmlformats.org/drawingml/2006/chartDrawing">
    <cdr:from>
      <cdr:x>0.86294</cdr:x>
      <cdr:y>0.20093</cdr:y>
    </cdr:from>
    <cdr:to>
      <cdr:x>1</cdr:x>
      <cdr:y>0.34052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3D600E-51F2-401A-9A3B-16597DD49870}"/>
            </a:ext>
          </a:extLst>
        </cdr:cNvPr>
        <cdr:cNvSpPr txBox="1"/>
      </cdr:nvSpPr>
      <cdr:spPr>
        <a:xfrm xmlns:a="http://schemas.openxmlformats.org/drawingml/2006/main">
          <a:off x="5181600" y="723900"/>
          <a:ext cx="8229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800"/>
            <a:t>Number</a:t>
          </a:r>
        </a:p>
        <a:p xmlns:a="http://schemas.openxmlformats.org/drawingml/2006/main">
          <a:pPr algn="ctr"/>
          <a:r>
            <a:rPr lang="en-US" sz="800"/>
            <a:t>of</a:t>
          </a:r>
        </a:p>
        <a:p xmlns:a="http://schemas.openxmlformats.org/drawingml/2006/main">
          <a:pPr algn="ctr"/>
          <a:r>
            <a:rPr lang="en-US" sz="800"/>
            <a:t>Trials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2"/>
  <sheetViews>
    <sheetView tabSelected="1" topLeftCell="I1" workbookViewId="0">
      <selection activeCell="N22" sqref="N22"/>
    </sheetView>
  </sheetViews>
  <sheetFormatPr defaultRowHeight="14.4" x14ac:dyDescent="0.3"/>
  <cols>
    <col min="13" max="13" width="10.21875" customWidth="1"/>
    <col min="14" max="14" width="9.44140625" customWidth="1"/>
    <col min="15" max="15" width="17.5546875" customWidth="1"/>
    <col min="16" max="16" width="10.33203125" customWidth="1"/>
  </cols>
  <sheetData>
    <row r="2" spans="2:16" x14ac:dyDescent="0.3">
      <c r="D2" s="7" t="s">
        <v>0</v>
      </c>
    </row>
    <row r="3" spans="2:16" ht="15" thickBot="1" x14ac:dyDescent="0.35">
      <c r="D3" t="s">
        <v>2</v>
      </c>
    </row>
    <row r="4" spans="2:16" ht="15" thickBot="1" x14ac:dyDescent="0.35">
      <c r="B4" s="3"/>
      <c r="C4" s="1"/>
      <c r="D4" s="6">
        <v>1</v>
      </c>
      <c r="E4" s="6">
        <v>10</v>
      </c>
      <c r="F4" s="6">
        <v>100</v>
      </c>
      <c r="G4" s="6">
        <v>1000</v>
      </c>
      <c r="H4" s="6">
        <v>10000</v>
      </c>
      <c r="I4" s="6">
        <v>100000</v>
      </c>
      <c r="J4" s="6">
        <v>500000</v>
      </c>
      <c r="M4" s="7" t="s">
        <v>1</v>
      </c>
      <c r="N4" s="7" t="s">
        <v>2</v>
      </c>
      <c r="O4" s="7" t="s">
        <v>3</v>
      </c>
      <c r="P4" s="7"/>
    </row>
    <row r="5" spans="2:16" ht="15" thickBot="1" x14ac:dyDescent="0.35">
      <c r="B5" s="3" t="s">
        <v>1</v>
      </c>
      <c r="C5" s="5">
        <v>1</v>
      </c>
      <c r="D5" s="2">
        <v>1.44</v>
      </c>
      <c r="E5" s="2">
        <v>6.23</v>
      </c>
      <c r="F5" s="2">
        <v>9.3800000000000008</v>
      </c>
      <c r="G5" s="2">
        <v>9.3000000000000007</v>
      </c>
      <c r="H5" s="2">
        <v>10.1</v>
      </c>
      <c r="I5" s="2">
        <v>10.96</v>
      </c>
      <c r="J5" s="2">
        <v>9.02</v>
      </c>
      <c r="K5" s="3"/>
      <c r="M5" s="8">
        <v>1</v>
      </c>
      <c r="N5" s="8">
        <v>500000</v>
      </c>
      <c r="O5" s="8">
        <v>6.54</v>
      </c>
      <c r="P5" s="4"/>
    </row>
    <row r="6" spans="2:16" ht="15" thickBot="1" x14ac:dyDescent="0.35">
      <c r="B6" s="3"/>
      <c r="C6" s="5">
        <v>2</v>
      </c>
      <c r="D6" s="2">
        <v>0.64</v>
      </c>
      <c r="E6" s="2">
        <v>5.95</v>
      </c>
      <c r="F6" s="2">
        <v>12.7</v>
      </c>
      <c r="G6" s="2">
        <v>18.14</v>
      </c>
      <c r="H6" s="2">
        <v>18.03</v>
      </c>
      <c r="I6" s="2">
        <v>17.98</v>
      </c>
      <c r="J6" s="2">
        <v>17.84</v>
      </c>
      <c r="K6" s="3"/>
      <c r="M6" s="8">
        <v>2</v>
      </c>
      <c r="N6" s="8">
        <v>500000</v>
      </c>
      <c r="O6" s="8">
        <v>6.58</v>
      </c>
      <c r="P6" s="4"/>
    </row>
    <row r="7" spans="2:16" ht="15" thickBot="1" x14ac:dyDescent="0.35">
      <c r="B7" s="3"/>
      <c r="C7" s="5">
        <v>4</v>
      </c>
      <c r="D7" s="2">
        <v>0.96</v>
      </c>
      <c r="E7" s="2">
        <v>4.34</v>
      </c>
      <c r="F7" s="2">
        <v>23.46</v>
      </c>
      <c r="G7" s="2">
        <v>30.78</v>
      </c>
      <c r="H7" s="2">
        <v>35.69</v>
      </c>
      <c r="I7" s="2">
        <v>34.85</v>
      </c>
      <c r="J7" s="2">
        <v>35.619999999999997</v>
      </c>
      <c r="K7" s="3"/>
      <c r="M7" s="8">
        <v>4</v>
      </c>
      <c r="N7" s="8">
        <v>500000</v>
      </c>
      <c r="O7" s="8">
        <v>6.6</v>
      </c>
      <c r="P7" s="4"/>
    </row>
    <row r="8" spans="2:16" ht="15" thickBot="1" x14ac:dyDescent="0.35">
      <c r="B8" s="3"/>
      <c r="C8" s="5">
        <v>6</v>
      </c>
      <c r="D8" s="2">
        <v>0.5</v>
      </c>
      <c r="E8" s="2">
        <v>4.58</v>
      </c>
      <c r="F8" s="2">
        <v>21.98</v>
      </c>
      <c r="G8" s="2">
        <v>36.630000000000003</v>
      </c>
      <c r="H8" s="2">
        <v>45.8</v>
      </c>
      <c r="I8" s="2">
        <v>46.84</v>
      </c>
      <c r="J8" s="2">
        <v>47.11</v>
      </c>
      <c r="K8" s="3"/>
      <c r="M8" s="8">
        <v>6</v>
      </c>
      <c r="N8" s="8">
        <v>500000</v>
      </c>
      <c r="O8" s="8">
        <v>6.61</v>
      </c>
      <c r="P8" s="4"/>
    </row>
    <row r="9" spans="2:16" ht="15" thickBot="1" x14ac:dyDescent="0.35">
      <c r="B9" s="3"/>
      <c r="C9" s="5">
        <v>8</v>
      </c>
      <c r="D9" s="2">
        <v>0.3</v>
      </c>
      <c r="E9" s="2">
        <v>4.01</v>
      </c>
      <c r="F9" s="2">
        <v>23.74</v>
      </c>
      <c r="G9" s="2">
        <v>44.62</v>
      </c>
      <c r="H9" s="2">
        <v>50.44</v>
      </c>
      <c r="I9" s="2">
        <v>52.85</v>
      </c>
      <c r="J9" s="2">
        <v>57.08</v>
      </c>
      <c r="K9" s="3"/>
      <c r="M9" s="8">
        <v>8</v>
      </c>
      <c r="N9" s="8">
        <v>500000</v>
      </c>
      <c r="O9" s="8">
        <v>6.52</v>
      </c>
      <c r="P9" s="4"/>
    </row>
    <row r="10" spans="2:16" x14ac:dyDescent="0.3">
      <c r="K10" s="3"/>
      <c r="M10" t="s">
        <v>5</v>
      </c>
      <c r="O10" s="9">
        <f xml:space="preserve"> AVERAGE(O5:O9)</f>
        <v>6.5699999999999985</v>
      </c>
    </row>
    <row r="11" spans="2:16" x14ac:dyDescent="0.3">
      <c r="O11" s="10"/>
    </row>
    <row r="12" spans="2:16" x14ac:dyDescent="0.3">
      <c r="M12" s="7" t="s">
        <v>1</v>
      </c>
      <c r="N12" s="7" t="s">
        <v>2</v>
      </c>
      <c r="O12" s="7" t="s">
        <v>4</v>
      </c>
    </row>
    <row r="13" spans="2:16" x14ac:dyDescent="0.3">
      <c r="M13" s="8">
        <v>1</v>
      </c>
      <c r="N13" s="8">
        <v>500000</v>
      </c>
      <c r="O13" s="4">
        <v>9.02</v>
      </c>
    </row>
    <row r="14" spans="2:16" x14ac:dyDescent="0.3">
      <c r="M14" s="8">
        <v>2</v>
      </c>
      <c r="N14" s="8">
        <v>500000</v>
      </c>
      <c r="O14" s="4">
        <v>17.84</v>
      </c>
    </row>
    <row r="15" spans="2:16" x14ac:dyDescent="0.3">
      <c r="M15" s="8">
        <v>4</v>
      </c>
      <c r="N15" s="8">
        <v>500000</v>
      </c>
      <c r="O15" s="4">
        <v>35.619999999999997</v>
      </c>
    </row>
    <row r="16" spans="2:16" x14ac:dyDescent="0.3">
      <c r="M16" s="8"/>
      <c r="N16" s="8"/>
      <c r="O16" s="4"/>
    </row>
    <row r="17" spans="13:14" x14ac:dyDescent="0.3">
      <c r="M17" t="s">
        <v>9</v>
      </c>
    </row>
    <row r="18" spans="13:14" x14ac:dyDescent="0.3">
      <c r="M18" t="s">
        <v>6</v>
      </c>
    </row>
    <row r="19" spans="13:14" x14ac:dyDescent="0.3">
      <c r="M19">
        <f xml:space="preserve"> 35.62/9.02</f>
        <v>3.9490022172949</v>
      </c>
    </row>
    <row r="21" spans="13:14" x14ac:dyDescent="0.3">
      <c r="M21" t="s">
        <v>7</v>
      </c>
    </row>
    <row r="22" spans="13:14" x14ac:dyDescent="0.3">
      <c r="M22" t="s">
        <v>8</v>
      </c>
      <c r="N22" s="11">
        <f>(4/3)*(1-(1/3.95))</f>
        <v>0.99578059071729952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2021-04-17T05:01:03Z</dcterms:modified>
</cp:coreProperties>
</file>