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olincollege-my.sharepoint.com/personal/jliu3_olin_edu/Documents/Documents/GitHub/STM32_FlightController/misc/"/>
    </mc:Choice>
  </mc:AlternateContent>
  <xr:revisionPtr revIDLastSave="249" documentId="11_F25DC773A252ABDACC104810A9DE56DA5BDE58EB" xr6:coauthVersionLast="47" xr6:coauthVersionMax="47" xr10:uidLastSave="{09FDCEFD-0624-41A2-9FD4-136DB9A9F65F}"/>
  <bookViews>
    <workbookView xWindow="-120" yWindow="-120" windowWidth="29040" windowHeight="15840" activeTab="1" xr2:uid="{00000000-000D-0000-FFFF-FFFF00000000}"/>
  </bookViews>
  <sheets>
    <sheet name="Electronic Parts" sheetId="1" r:id="rId1"/>
    <sheet name="General 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C30" i="2"/>
  <c r="D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0" i="2" l="1"/>
  <c r="G30" i="1"/>
</calcChain>
</file>

<file path=xl/sharedStrings.xml><?xml version="1.0" encoding="utf-8"?>
<sst xmlns="http://schemas.openxmlformats.org/spreadsheetml/2006/main" count="143" uniqueCount="134">
  <si>
    <t>PART NUMBER</t>
  </si>
  <si>
    <t>PART NAME</t>
  </si>
  <si>
    <t>DESCRIPTION</t>
  </si>
  <si>
    <t>QUANTITY</t>
  </si>
  <si>
    <t>SUPPLIER / MANUFACTURER</t>
  </si>
  <si>
    <t>UNIT COST</t>
  </si>
  <si>
    <t>TOTAL PART COST</t>
  </si>
  <si>
    <t>C1</t>
  </si>
  <si>
    <t>4.7uF 0603 SMD Ceramic Capacitor</t>
  </si>
  <si>
    <t>https://www.digikey.com/en/products/detail/murata-electronics/GRM188C71A475KE11D/4905309</t>
  </si>
  <si>
    <t>C2,C3,C4,C5,C6,C10,C11,C12,C15,C16,C17,C23</t>
  </si>
  <si>
    <t>CC0402KRX7R7BB104</t>
  </si>
  <si>
    <t>100nF 0402 SMD Ceramic Capacitor</t>
  </si>
  <si>
    <t>https://www.digikey.com/en/products/detail/yageo/CC0402KRX7R7BB104/2103076</t>
  </si>
  <si>
    <t>C7</t>
  </si>
  <si>
    <t>CC0402KRX7R9BB103</t>
  </si>
  <si>
    <t>10nF 0402 SMD Ceramic Capacitor</t>
  </si>
  <si>
    <t>https://www.digikey.com/en/products/detail/yageo/CC0402KRX7R9BB103/2103087</t>
  </si>
  <si>
    <t>C8,C9,C18</t>
  </si>
  <si>
    <t>CC0402KRX5R5BB105</t>
  </si>
  <si>
    <t>1uF 0402 SMD Ceramic Capacitor</t>
  </si>
  <si>
    <t>https://www.digikey.com/en/products/detail/yageo/CC0402KRX5R5BB105/2833603</t>
  </si>
  <si>
    <t>C13,C14</t>
  </si>
  <si>
    <t>2.2uF 0603 SMD Ceramic Capacitor</t>
  </si>
  <si>
    <t>https://www.digikey.com/en/products/detail/murata-electronics/GRM188R71A225KE15J/2612462</t>
  </si>
  <si>
    <t>C19,C20</t>
  </si>
  <si>
    <t>22uF 0805 SMD Ceramic Capacitor</t>
  </si>
  <si>
    <t>https://www.digikey.com/en/products/detail/murata-electronics/GRM21BC81C226ME44L/4905510</t>
  </si>
  <si>
    <t>C21,C22</t>
  </si>
  <si>
    <t>14pF 0402 SMD Ceramic Capacitor</t>
  </si>
  <si>
    <t>https://www.digikey.com/en/products/detail/murata-electronics/GJM1555C1H140GB01D/6606072</t>
  </si>
  <si>
    <t>D1</t>
  </si>
  <si>
    <t>PMEG2005CT,215</t>
  </si>
  <si>
    <t>Diode Array/Power Mux</t>
  </si>
  <si>
    <t>https://www.digikey.com/en/products/detail/nexperia-usa-inc/PMEG2005CT-215/2119859?s=N4IgTCBcDaIAoFkCiBxMAGdBWAwgFQBowBGLEAXQF8g</t>
  </si>
  <si>
    <t>D2</t>
  </si>
  <si>
    <t>RED LED</t>
  </si>
  <si>
    <t>https://www.digikey.com/en/products/detail/liteon/LTST-C193KRKT-5A/2356244</t>
  </si>
  <si>
    <t>FB1</t>
  </si>
  <si>
    <t>BLM18PG121SN1D</t>
  </si>
  <si>
    <t>100Ω @ 120MHz 0603 SMD Ferrite Bead</t>
  </si>
  <si>
    <t>https://www.digikey.com/en/products/detail/murata-electronics/BLM18PG121SN1D/584248?s=N4IgTCBcDaIEIBkCyBGAHABQOIrCgygHIoAiIAugL5A</t>
  </si>
  <si>
    <t>J1</t>
  </si>
  <si>
    <t>USB Micro-B Wuerth 629105150521</t>
  </si>
  <si>
    <t>Micro USB Connector</t>
  </si>
  <si>
    <t>https://www.digikey.com/en/products/detail/w%C3%BCrth-elektronik/629105150521/5047751?s=N4IgTCBcDaIGxgJwEYAMBWZ6NmSAugL5A</t>
  </si>
  <si>
    <t>J2</t>
  </si>
  <si>
    <t>SM08B-SRSS-TB(LF)(SN)</t>
  </si>
  <si>
    <t>1x8 Horizontal SMT JST-SH connector</t>
  </si>
  <si>
    <t>https://www.digikey.com/en/products/detail/jst-sales-america-inc/SM08B-SRSS-TB/926714?s=N4IgTCBcDaIMoFkAMAOAQgWjgJTnDAKmgBQAyAYgJTFwBylIAugL5A</t>
  </si>
  <si>
    <t>J3,J4</t>
  </si>
  <si>
    <t>SM04B-SRSS-TB(LF)(SN)</t>
  </si>
  <si>
    <t>1x4 Horizontal SMT JST-SH connector</t>
  </si>
  <si>
    <t>J5</t>
  </si>
  <si>
    <t>GRPB052VWVN-RC</t>
  </si>
  <si>
    <t>2x5 Vertical 1.27mm Pin Header</t>
  </si>
  <si>
    <t>https://www.digikey.com/en/products/detail/sullins-connector-solutions/GRPB052VWVN-RC/1786455</t>
  </si>
  <si>
    <t>R1,R6</t>
  </si>
  <si>
    <t>3.3kΩ 0402 SMD Resistor</t>
  </si>
  <si>
    <t>R2,R3,R4,R7</t>
  </si>
  <si>
    <t>2.7kΩ 0402 SMD Resistor</t>
  </si>
  <si>
    <t>R5,R8,R10</t>
  </si>
  <si>
    <t>10kΩ 0402 SMD Resistor</t>
  </si>
  <si>
    <t>R9</t>
  </si>
  <si>
    <t>1.5kΩ 0402 SMD Resistor</t>
  </si>
  <si>
    <t>SW1</t>
  </si>
  <si>
    <t>PTS815SJM250SMTRLFS</t>
  </si>
  <si>
    <t>Tactile Switch Button</t>
  </si>
  <si>
    <t>https://www.digikey.com/en/products/detail/c-k/PTS815SJM250SMTRLFS/9947846</t>
  </si>
  <si>
    <t>SW2</t>
  </si>
  <si>
    <t>PCM12SMTR</t>
  </si>
  <si>
    <t>Tactile 2 Way Switch</t>
  </si>
  <si>
    <t>https://www.digikey.com/en/products/detail/c-k/PCM12SMTR/1640112</t>
  </si>
  <si>
    <t>U1,U8</t>
  </si>
  <si>
    <t>SN74LVC1T45DBVR</t>
  </si>
  <si>
    <t>3.3V - 1.8V Logic Level Shifter</t>
  </si>
  <si>
    <t>https://www.digikey.com/en/products/detail/texas-instruments/SN74LVC1T45DBVR/639455</t>
  </si>
  <si>
    <t>U2</t>
  </si>
  <si>
    <t>ICM-20948</t>
  </si>
  <si>
    <t>9 Axis IMU</t>
  </si>
  <si>
    <t>https://www.digikey.com/en/products/detail/tdk-invensense/ICM-20948/6623535</t>
  </si>
  <si>
    <t>U3</t>
  </si>
  <si>
    <t>STM32F405RGT6</t>
  </si>
  <si>
    <t>Microcontroller Unit</t>
  </si>
  <si>
    <t>https://www.digikey.com/en/products/detail/stmicroelectronics/STM32F405RGT6/2754208</t>
  </si>
  <si>
    <t>U4</t>
  </si>
  <si>
    <t>USBLC6-2SC6</t>
  </si>
  <si>
    <t>ESD Protection for USB</t>
  </si>
  <si>
    <t>https://www.digikey.com/en/products/detail/stmicroelectronics/USBLC6-2SC6/1040559</t>
  </si>
  <si>
    <t>U5</t>
  </si>
  <si>
    <t>AMS1117-3.3</t>
  </si>
  <si>
    <t>5V - 3.3V Low-Dropout Regulator</t>
  </si>
  <si>
    <t>https://www.digikey.com/en/products/detail/evvo/AMS1117-3-3/22482148</t>
  </si>
  <si>
    <t>U6</t>
  </si>
  <si>
    <t>TLV70018</t>
  </si>
  <si>
    <t>3.3V - 1.8V Low-Dropout Regulator</t>
  </si>
  <si>
    <t>U7</t>
  </si>
  <si>
    <t>BMP390L</t>
  </si>
  <si>
    <t>Barometric Pressure Sensor</t>
  </si>
  <si>
    <t>Y1</t>
  </si>
  <si>
    <t>X32258MOB4SI</t>
  </si>
  <si>
    <t>8MHz Crystal</t>
  </si>
  <si>
    <t>TOTAL PARTS</t>
  </si>
  <si>
    <t>TOTAL</t>
  </si>
  <si>
    <t>GRM188C71A475KE11D</t>
  </si>
  <si>
    <t>https://www.digikey.com/en/products/detail/texas-instruments/TLV70018DDCR/2232568</t>
  </si>
  <si>
    <t>https://www.digikey.com/en/products/detail/bosch-sensortec/BMP390/16164575</t>
  </si>
  <si>
    <t>https://lcsc.com/product-detail/Crystals_Yangxing-Tech-X32258MOB4SI_C2682775.html</t>
  </si>
  <si>
    <t>https://www.digikey.com/en/products/detail/yageo/RC0402JR-073K3L/726456</t>
  </si>
  <si>
    <t>https://www.digikey.com/en/products/detail/yageo/RC0402FR-072K7L/726556</t>
  </si>
  <si>
    <t>https://www.digikey.com/en/products/detail/yageo/RC0402JR-0710KL/726418</t>
  </si>
  <si>
    <t>https://www.digikey.com/en/products/detail/yageo/RC0402JR-071K5L/726412</t>
  </si>
  <si>
    <t>RC0402JR-071K5L</t>
  </si>
  <si>
    <t>RC0402JR-0710KL</t>
  </si>
  <si>
    <t>RC0402FR-072K7L</t>
  </si>
  <si>
    <t>RC0402JR-073K3L</t>
  </si>
  <si>
    <t>LTST-C193KRKT-5A</t>
  </si>
  <si>
    <t>GJM1555C1H140GB01D</t>
  </si>
  <si>
    <t>GRM21BC81C226ME44L</t>
  </si>
  <si>
    <t>GRM188R71A225KE15J</t>
  </si>
  <si>
    <t>https://www.chip1stop.com/USA/en/products/J.S.T.-MFG/SM04B-SRSS-TB%28LF%29%28SN%29/JST1*0004445?utm_term=JST1-0025896&amp;aacpc=octopart_Global&amp;utm_campaign=aggregator&amp;utm_medium=cpc&amp;utm_source=octopart&amp;cid=octopart_JST1-0025896</t>
  </si>
  <si>
    <t>PURCHASED</t>
  </si>
  <si>
    <t xml:space="preserve">RP1 V2 ExpressLRS 2.4ghz Nano Receiver </t>
  </si>
  <si>
    <t>ELRS Receiver</t>
  </si>
  <si>
    <t>https://www.radiomasterrc.com/products/rp1-expresslrs-2-4ghz-nano-receiver?variant=46464159908071</t>
  </si>
  <si>
    <t>https://www.hobbywingdirect.com/collections/xrotor-fpv-30x30-esc/products/xrotor-fpv-30x30-esc?variant=40758992109683</t>
  </si>
  <si>
    <t>4 in 1 ESC</t>
  </si>
  <si>
    <t>XRotor FPV 30x30 ESC 65A</t>
  </si>
  <si>
    <t>https://www.aliexpress.us/item/3256808893088782.html?spm=a2g0o.productlist.main.1.5a3aSDt9SDt9SL&amp;aem_p4p_detail=20250612124639597885465777340000351936&amp;algo_pvid=d1d46b70-8a43-4dca-912f-d688cf23553d&amp;algo_exp_id=d1d46b70-8a43-4dca-912f-d688cf23553d-0&amp;pdp_ext_f=%7B%22order%22%3A%221%22%2C%22eval%22%3A%221%22%7D&amp;pdp_npi=4%40dis%21USD%2169.50%2129.89%21%21%21497.11%21213.76%21%402103244417497575990891331e7ede%2112000047839225551%21sea%21US%210%21ABX&amp;curPageLogUid=dQX5aQl0J3eF&amp;utparam-url=scene%3Asearch%7Cquery_from%3A&amp;search_p4p_id=20250612124639597885465777340000351936_1</t>
  </si>
  <si>
    <t>Mark 4 7inch 295mm 2807 1300KV Brushless Motor 7040 Propeller for Mark4 FPV Racing Drone Quadcopter Freestyle Frame Kit</t>
  </si>
  <si>
    <t>7" Drone Frame Kit</t>
  </si>
  <si>
    <t xml:space="preserve">8pcs HQProp 7X3.5X3 7 Inch 3-Blade Propellers Set (4X CW / 4X CCW) Poly Carbonate </t>
  </si>
  <si>
    <t>Propellors</t>
  </si>
  <si>
    <t>https://www.amazon.com/HQProp-7X3-5X3-3-Blade-Propellers-Carbonate/dp/B0CTY33T4G?_encoding=UTF8&amp;camp=1789&amp;creative=9325&amp;crid=1MJCXVX8NOFLP&amp;dib=eyJ2IjoiMSJ9.9XXqIMEG0hkh6giGkwNvb3g5J6Bnkh3UgSjlz7cTxKjID1GUwhr34BOQXwPVZDy6aLGbXsdOajah1Deo5QV8r1gaoIpZHBLPqVwnJzIGWP8.F8jM9bmP7jM-g8D4rgc3kPuVlUmab-qcsPaU-l_PMgo&amp;dib_tag=se&amp;keywords=hq+7x3.5x3&amp;linkCode=ur2&amp;linkId=8b76cd3c892fd81d120d9d34f9399728&amp;qid=1749760419&amp;sprefix=hq+7x3.5x3%252Caps%252C148&amp;sr=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</si>
</sst>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9"/>
      <color rgb="FFFFFFFF"/>
      <name val="Century Gothic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6DCE4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1" fontId="3" fillId="4" borderId="1" xfId="0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left" vertical="center" indent="1"/>
    </xf>
    <xf numFmtId="164" fontId="3" fillId="4" borderId="1" xfId="0" applyNumberFormat="1" applyFont="1" applyFill="1" applyBorder="1" applyAlignment="1">
      <alignment horizontal="left" vertical="center" indent="1"/>
    </xf>
    <xf numFmtId="44" fontId="3" fillId="5" borderId="1" xfId="0" applyNumberFormat="1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44" fontId="3" fillId="4" borderId="1" xfId="0" applyNumberFormat="1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wrapText="1" indent="1"/>
    </xf>
    <xf numFmtId="1" fontId="3" fillId="4" borderId="3" xfId="0" applyNumberFormat="1" applyFont="1" applyFill="1" applyBorder="1" applyAlignment="1">
      <alignment horizontal="center" vertical="center"/>
    </xf>
    <xf numFmtId="44" fontId="3" fillId="4" borderId="3" xfId="0" applyNumberFormat="1" applyFont="1" applyFill="1" applyBorder="1" applyAlignment="1">
      <alignment horizontal="left" vertical="center" indent="1"/>
    </xf>
    <xf numFmtId="44" fontId="3" fillId="5" borderId="3" xfId="0" applyNumberFormat="1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right" vertical="center" wrapText="1" indent="1"/>
    </xf>
    <xf numFmtId="1" fontId="3" fillId="4" borderId="5" xfId="0" applyNumberFormat="1" applyFont="1" applyFill="1" applyBorder="1" applyAlignment="1">
      <alignment horizontal="center" vertical="center"/>
    </xf>
    <xf numFmtId="44" fontId="4" fillId="2" borderId="6" xfId="0" applyNumberFormat="1" applyFont="1" applyFill="1" applyBorder="1" applyAlignment="1">
      <alignment horizontal="right" vertical="center" indent="1"/>
    </xf>
    <xf numFmtId="44" fontId="3" fillId="0" borderId="6" xfId="0" applyNumberFormat="1" applyFont="1" applyBorder="1" applyAlignment="1">
      <alignment horizontal="left" vertical="center" indent="1"/>
    </xf>
    <xf numFmtId="0" fontId="1" fillId="0" borderId="3" xfId="1" applyBorder="1" applyAlignment="1">
      <alignment horizontal="left" vertical="center" indent="1"/>
    </xf>
    <xf numFmtId="164" fontId="3" fillId="4" borderId="3" xfId="0" applyNumberFormat="1" applyFont="1" applyFill="1" applyBorder="1" applyAlignment="1">
      <alignment horizontal="left" vertical="center" indent="1"/>
    </xf>
    <xf numFmtId="0" fontId="5" fillId="6" borderId="7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CC0402KRX5R5BB105/2833603" TargetMode="External"/><Relationship Id="rId13" Type="http://schemas.openxmlformats.org/officeDocument/2006/relationships/hyperlink" Target="https://www.digikey.com/en/products/detail/sullins-connector-solutions/GRPB052VWVN-RC/1786455" TargetMode="External"/><Relationship Id="rId18" Type="http://schemas.openxmlformats.org/officeDocument/2006/relationships/hyperlink" Target="https://www.digikey.com/en/products/detail/stmicroelectronics/USBLC6-2SC6/1040559" TargetMode="External"/><Relationship Id="rId26" Type="http://schemas.openxmlformats.org/officeDocument/2006/relationships/hyperlink" Target="https://www.digikey.com/en/products/detail/yageo/RC0402JR-071K5L/726412" TargetMode="External"/><Relationship Id="rId3" Type="http://schemas.openxmlformats.org/officeDocument/2006/relationships/hyperlink" Target="https://www.digikey.com/en/products/detail/murata-electronics/BLM18PG121SN1D/584248?s=N4IgTCBcDaIEIBkCyBGAHABQOIrCgygHIoAiIAugL5A" TargetMode="External"/><Relationship Id="rId21" Type="http://schemas.openxmlformats.org/officeDocument/2006/relationships/hyperlink" Target="https://www.digikey.com/en/products/detail/bosch-sensortec/BMP390/16164575" TargetMode="External"/><Relationship Id="rId7" Type="http://schemas.openxmlformats.org/officeDocument/2006/relationships/hyperlink" Target="https://www.digikey.com/en/products/detail/yageo/CC0402KRX7R9BB103/2103087" TargetMode="External"/><Relationship Id="rId12" Type="http://schemas.openxmlformats.org/officeDocument/2006/relationships/hyperlink" Target="https://www.digikey.com/en/products/detail/liteon/LTST-C193KRKT-5A/2356244" TargetMode="External"/><Relationship Id="rId17" Type="http://schemas.openxmlformats.org/officeDocument/2006/relationships/hyperlink" Target="https://www.digikey.com/en/products/detail/stmicroelectronics/STM32F405RGT6/2754208" TargetMode="External"/><Relationship Id="rId25" Type="http://schemas.openxmlformats.org/officeDocument/2006/relationships/hyperlink" Target="https://www.digikey.com/en/products/detail/yageo/RC0402JR-0710KL/726418" TargetMode="External"/><Relationship Id="rId2" Type="http://schemas.openxmlformats.org/officeDocument/2006/relationships/hyperlink" Target="https://www.digikey.com/en/products/detail/nexperia-usa-inc/PMEG2005CT-215/2119859?s=N4IgTCBcDaIAoFkCiBxMAGdBWAwgFQBowBGLEAXQF8g" TargetMode="External"/><Relationship Id="rId16" Type="http://schemas.openxmlformats.org/officeDocument/2006/relationships/hyperlink" Target="https://www.digikey.com/en/products/detail/tdk-invensense/ICM-20948/6623535" TargetMode="External"/><Relationship Id="rId20" Type="http://schemas.openxmlformats.org/officeDocument/2006/relationships/hyperlink" Target="https://www.digikey.com/en/products/detail/texas-instruments/TLV70018DDCR/2232568" TargetMode="External"/><Relationship Id="rId1" Type="http://schemas.openxmlformats.org/officeDocument/2006/relationships/hyperlink" Target="https://www.digikey.com/en/products/detail/murata-electronics/GRM188C71A475KE11D/4905309" TargetMode="External"/><Relationship Id="rId6" Type="http://schemas.openxmlformats.org/officeDocument/2006/relationships/hyperlink" Target="https://www.digikey.com/en/products/detail/c-k/PTS815SJM250SMTRLFS/9947846" TargetMode="External"/><Relationship Id="rId11" Type="http://schemas.openxmlformats.org/officeDocument/2006/relationships/hyperlink" Target="https://www.digikey.com/en/products/detail/murata-electronics/GJM1555C1H140GB01D/6606072" TargetMode="External"/><Relationship Id="rId24" Type="http://schemas.openxmlformats.org/officeDocument/2006/relationships/hyperlink" Target="https://www.digikey.com/en/products/detail/yageo/RC0402FR-072K7L/726556" TargetMode="External"/><Relationship Id="rId5" Type="http://schemas.openxmlformats.org/officeDocument/2006/relationships/hyperlink" Target="https://www.digikey.com/en/products/detail/jst-sales-america-inc/SM08B-SRSS-TB/926714?s=N4IgTCBcDaIMoFkAMAOAQgWjgJTnDAKmgBQAyAYgJTFwBylIAugL5A" TargetMode="External"/><Relationship Id="rId15" Type="http://schemas.openxmlformats.org/officeDocument/2006/relationships/hyperlink" Target="https://www.digikey.com/en/products/detail/texas-instruments/SN74LVC1T45DBVR/639455" TargetMode="External"/><Relationship Id="rId23" Type="http://schemas.openxmlformats.org/officeDocument/2006/relationships/hyperlink" Target="https://www.digikey.com/en/products/detail/yageo/RC0402JR-073K3L/726456" TargetMode="External"/><Relationship Id="rId10" Type="http://schemas.openxmlformats.org/officeDocument/2006/relationships/hyperlink" Target="https://www.digikey.com/en/products/detail/murata-electronics/GRM21BC81C226ME44L/4905510" TargetMode="External"/><Relationship Id="rId19" Type="http://schemas.openxmlformats.org/officeDocument/2006/relationships/hyperlink" Target="https://www.digikey.com/en/products/detail/evvo/AMS1117-3-3/22482148" TargetMode="External"/><Relationship Id="rId4" Type="http://schemas.openxmlformats.org/officeDocument/2006/relationships/hyperlink" Target="https://www.digikey.com/en/products/detail/w%C3%BCrth-elektronik/629105150521/5047751?s=N4IgTCBcDaIGxgJwEYAMBWZ6NmSAugL5A" TargetMode="External"/><Relationship Id="rId9" Type="http://schemas.openxmlformats.org/officeDocument/2006/relationships/hyperlink" Target="https://www.digikey.com/en/products/detail/murata-electronics/GRM188R71A225KE15J/2612462" TargetMode="External"/><Relationship Id="rId14" Type="http://schemas.openxmlformats.org/officeDocument/2006/relationships/hyperlink" Target="https://www.digikey.com/en/products/detail/c-k/PCM12SMTR/1640112" TargetMode="External"/><Relationship Id="rId22" Type="http://schemas.openxmlformats.org/officeDocument/2006/relationships/hyperlink" Target="https://lcsc.com/product-detail/Crystals_Yangxing-Tech-X32258MOB4SI_C2682775.html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QProp-7X3-5X3-3-Blade-Propellers-Carbonate/dp/B0CTY33T4G?_encoding=UTF8&amp;camp=1789&amp;creative=9325&amp;crid=1MJCXVX8NOFLP&amp;dib=eyJ2IjoiMSJ9.9XXqIMEG0hkh6giGkwNvb3g5J6Bnkh3UgSjlz7cTxKjID1GUwhr34BOQXwPVZDy6aLGbXsdOajah1Deo5QV8r1gaoIpZHBLPqVwnJzIGWP8.F8jM9bmP7jM-g8D4rgc3kPuVlUmab-qcsPaU-l_PMgo&amp;dib_tag=se&amp;keywords=hq+7x3.5x3&amp;linkCode=ur2&amp;linkId=8b76cd3c892fd81d120d9d34f9399728&amp;qid=1749760419&amp;sprefix=hq+7x3.5x3%252Caps%252C148&amp;sr=8-1" TargetMode="External"/><Relationship Id="rId2" Type="http://schemas.openxmlformats.org/officeDocument/2006/relationships/hyperlink" Target="https://www.hobbywingdirect.com/collections/xrotor-fpv-30x30-esc/products/xrotor-fpv-30x30-esc?variant=40758992109683" TargetMode="External"/><Relationship Id="rId1" Type="http://schemas.openxmlformats.org/officeDocument/2006/relationships/hyperlink" Target="https://www.radiomasterrc.com/products/rp1-expresslrs-2-4ghz-nano-receiver?variant=46464159908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L22" sqref="L22"/>
    </sheetView>
  </sheetViews>
  <sheetFormatPr defaultRowHeight="15" x14ac:dyDescent="0.25"/>
  <cols>
    <col min="1" max="1" width="30.5703125" bestFit="1" customWidth="1"/>
    <col min="2" max="2" width="32.85546875" bestFit="1" customWidth="1"/>
    <col min="3" max="3" width="37.42578125" bestFit="1" customWidth="1"/>
    <col min="4" max="4" width="9.42578125" bestFit="1" customWidth="1"/>
    <col min="5" max="5" width="33" customWidth="1"/>
    <col min="6" max="6" width="11.140625" bestFit="1" customWidth="1"/>
    <col min="7" max="7" width="15.7109375" bestFit="1" customWidth="1"/>
    <col min="8" max="8" width="10.7109375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2" t="s">
        <v>121</v>
      </c>
    </row>
    <row r="2" spans="1:8" ht="15.75" thickBot="1" x14ac:dyDescent="0.3">
      <c r="A2" s="3" t="s">
        <v>7</v>
      </c>
      <c r="B2" s="3" t="s">
        <v>104</v>
      </c>
      <c r="C2" s="3" t="s">
        <v>8</v>
      </c>
      <c r="D2" s="4">
        <v>10</v>
      </c>
      <c r="E2" s="5" t="s">
        <v>9</v>
      </c>
      <c r="F2" s="6">
        <v>0.13</v>
      </c>
      <c r="G2" s="7">
        <f t="shared" ref="G2:G29" si="0">D2*F2</f>
        <v>1.3</v>
      </c>
      <c r="H2" s="23" t="b">
        <v>0</v>
      </c>
    </row>
    <row r="3" spans="1:8" ht="27.75" thickBot="1" x14ac:dyDescent="0.3">
      <c r="A3" s="3" t="s">
        <v>10</v>
      </c>
      <c r="B3" s="3" t="s">
        <v>11</v>
      </c>
      <c r="C3" s="3" t="s">
        <v>12</v>
      </c>
      <c r="D3" s="4">
        <v>60</v>
      </c>
      <c r="E3" s="5" t="s">
        <v>13</v>
      </c>
      <c r="F3" s="6">
        <v>1.43E-2</v>
      </c>
      <c r="G3" s="7">
        <f t="shared" si="0"/>
        <v>0.85799999999999998</v>
      </c>
      <c r="H3" s="23" t="b">
        <v>0</v>
      </c>
    </row>
    <row r="4" spans="1:8" ht="15.75" thickBot="1" x14ac:dyDescent="0.3">
      <c r="A4" s="3" t="s">
        <v>14</v>
      </c>
      <c r="B4" s="3" t="s">
        <v>15</v>
      </c>
      <c r="C4" s="3" t="s">
        <v>16</v>
      </c>
      <c r="D4" s="4">
        <v>10</v>
      </c>
      <c r="E4" s="5" t="s">
        <v>17</v>
      </c>
      <c r="F4" s="6">
        <v>8.9999999999999993E-3</v>
      </c>
      <c r="G4" s="7">
        <f t="shared" si="0"/>
        <v>0.09</v>
      </c>
      <c r="H4" s="23" t="b">
        <v>0</v>
      </c>
    </row>
    <row r="5" spans="1:8" ht="15.75" thickBot="1" x14ac:dyDescent="0.3">
      <c r="A5" s="3" t="s">
        <v>18</v>
      </c>
      <c r="B5" s="3" t="s">
        <v>19</v>
      </c>
      <c r="C5" s="3" t="s">
        <v>20</v>
      </c>
      <c r="D5" s="4">
        <v>30</v>
      </c>
      <c r="E5" s="5" t="s">
        <v>21</v>
      </c>
      <c r="F5" s="6">
        <v>5.3999999999999999E-2</v>
      </c>
      <c r="G5" s="7">
        <f t="shared" si="0"/>
        <v>1.6199999999999999</v>
      </c>
      <c r="H5" s="23" t="b">
        <v>0</v>
      </c>
    </row>
    <row r="6" spans="1:8" ht="15.75" thickBot="1" x14ac:dyDescent="0.3">
      <c r="A6" s="3" t="s">
        <v>22</v>
      </c>
      <c r="B6" s="3" t="s">
        <v>119</v>
      </c>
      <c r="C6" s="3" t="s">
        <v>23</v>
      </c>
      <c r="D6" s="4">
        <v>20</v>
      </c>
      <c r="E6" s="5" t="s">
        <v>24</v>
      </c>
      <c r="F6" s="6">
        <v>8.5000000000000006E-2</v>
      </c>
      <c r="G6" s="7">
        <f t="shared" si="0"/>
        <v>1.7000000000000002</v>
      </c>
      <c r="H6" s="23" t="b">
        <v>0</v>
      </c>
    </row>
    <row r="7" spans="1:8" ht="15.75" thickBot="1" x14ac:dyDescent="0.3">
      <c r="A7" s="3" t="s">
        <v>25</v>
      </c>
      <c r="B7" s="3" t="s">
        <v>118</v>
      </c>
      <c r="C7" s="3" t="s">
        <v>26</v>
      </c>
      <c r="D7" s="4">
        <v>10</v>
      </c>
      <c r="E7" s="5" t="s">
        <v>27</v>
      </c>
      <c r="F7" s="6">
        <v>0.27800000000000002</v>
      </c>
      <c r="G7" s="7">
        <f t="shared" si="0"/>
        <v>2.7800000000000002</v>
      </c>
      <c r="H7" s="23" t="b">
        <v>0</v>
      </c>
    </row>
    <row r="8" spans="1:8" ht="15.75" thickBot="1" x14ac:dyDescent="0.3">
      <c r="A8" s="3" t="s">
        <v>28</v>
      </c>
      <c r="B8" s="3" t="s">
        <v>117</v>
      </c>
      <c r="C8" s="3" t="s">
        <v>29</v>
      </c>
      <c r="D8" s="4">
        <v>20</v>
      </c>
      <c r="E8" s="5" t="s">
        <v>30</v>
      </c>
      <c r="F8" s="6">
        <v>6.9000000000000006E-2</v>
      </c>
      <c r="G8" s="7">
        <f t="shared" si="0"/>
        <v>1.3800000000000001</v>
      </c>
      <c r="H8" s="23" t="b">
        <v>0</v>
      </c>
    </row>
    <row r="9" spans="1:8" ht="15.75" thickBot="1" x14ac:dyDescent="0.3">
      <c r="A9" s="3" t="s">
        <v>31</v>
      </c>
      <c r="B9" s="3" t="s">
        <v>32</v>
      </c>
      <c r="C9" s="8" t="s">
        <v>33</v>
      </c>
      <c r="D9" s="4">
        <v>5</v>
      </c>
      <c r="E9" s="5" t="s">
        <v>34</v>
      </c>
      <c r="F9" s="6">
        <v>0.105</v>
      </c>
      <c r="G9" s="7">
        <f t="shared" si="0"/>
        <v>0.52500000000000002</v>
      </c>
      <c r="H9" s="23" t="b">
        <v>0</v>
      </c>
    </row>
    <row r="10" spans="1:8" ht="15.75" thickBot="1" x14ac:dyDescent="0.3">
      <c r="A10" s="3" t="s">
        <v>35</v>
      </c>
      <c r="B10" s="3" t="s">
        <v>116</v>
      </c>
      <c r="C10" s="3" t="s">
        <v>36</v>
      </c>
      <c r="D10" s="4">
        <v>5</v>
      </c>
      <c r="E10" s="5" t="s">
        <v>37</v>
      </c>
      <c r="F10" s="6">
        <v>0.13600000000000001</v>
      </c>
      <c r="G10" s="7">
        <f t="shared" si="0"/>
        <v>0.68</v>
      </c>
      <c r="H10" s="23" t="b">
        <v>0</v>
      </c>
    </row>
    <row r="11" spans="1:8" ht="15.75" thickBot="1" x14ac:dyDescent="0.3">
      <c r="A11" s="3" t="s">
        <v>38</v>
      </c>
      <c r="B11" s="3" t="s">
        <v>39</v>
      </c>
      <c r="C11" s="8" t="s">
        <v>40</v>
      </c>
      <c r="D11" s="4">
        <v>10</v>
      </c>
      <c r="E11" s="5" t="s">
        <v>41</v>
      </c>
      <c r="F11" s="6">
        <v>0.06</v>
      </c>
      <c r="G11" s="7">
        <f t="shared" si="0"/>
        <v>0.6</v>
      </c>
      <c r="H11" s="23" t="b">
        <v>0</v>
      </c>
    </row>
    <row r="12" spans="1:8" ht="15.75" thickBot="1" x14ac:dyDescent="0.3">
      <c r="A12" s="8" t="s">
        <v>42</v>
      </c>
      <c r="B12" s="3" t="s">
        <v>43</v>
      </c>
      <c r="C12" s="3" t="s">
        <v>44</v>
      </c>
      <c r="D12" s="4">
        <v>2</v>
      </c>
      <c r="E12" s="5" t="s">
        <v>45</v>
      </c>
      <c r="F12" s="6">
        <v>2.21</v>
      </c>
      <c r="G12" s="7">
        <f t="shared" si="0"/>
        <v>4.42</v>
      </c>
      <c r="H12" s="23" t="b">
        <v>0</v>
      </c>
    </row>
    <row r="13" spans="1:8" ht="15.75" thickBot="1" x14ac:dyDescent="0.3">
      <c r="A13" s="3" t="s">
        <v>46</v>
      </c>
      <c r="B13" s="3" t="s">
        <v>47</v>
      </c>
      <c r="C13" s="3" t="s">
        <v>48</v>
      </c>
      <c r="D13" s="4">
        <v>2</v>
      </c>
      <c r="E13" s="5" t="s">
        <v>49</v>
      </c>
      <c r="F13" s="6">
        <v>0.78</v>
      </c>
      <c r="G13" s="7">
        <f t="shared" si="0"/>
        <v>1.56</v>
      </c>
      <c r="H13" s="23" t="b">
        <v>0</v>
      </c>
    </row>
    <row r="14" spans="1:8" ht="15.75" thickBot="1" x14ac:dyDescent="0.3">
      <c r="A14" s="3" t="s">
        <v>50</v>
      </c>
      <c r="B14" s="3" t="s">
        <v>51</v>
      </c>
      <c r="C14" s="3" t="s">
        <v>52</v>
      </c>
      <c r="D14" s="4">
        <v>4</v>
      </c>
      <c r="E14" s="5" t="s">
        <v>120</v>
      </c>
      <c r="F14" s="6">
        <v>0.49199999999999999</v>
      </c>
      <c r="G14" s="7">
        <f t="shared" si="0"/>
        <v>1.968</v>
      </c>
      <c r="H14" s="23" t="b">
        <v>0</v>
      </c>
    </row>
    <row r="15" spans="1:8" ht="15.75" thickBot="1" x14ac:dyDescent="0.3">
      <c r="A15" s="3" t="s">
        <v>53</v>
      </c>
      <c r="B15" s="3" t="s">
        <v>54</v>
      </c>
      <c r="C15" s="3" t="s">
        <v>55</v>
      </c>
      <c r="D15" s="4">
        <v>2</v>
      </c>
      <c r="E15" s="5" t="s">
        <v>56</v>
      </c>
      <c r="F15" s="6">
        <v>0.61</v>
      </c>
      <c r="G15" s="7">
        <f t="shared" si="0"/>
        <v>1.22</v>
      </c>
      <c r="H15" s="23" t="b">
        <v>0</v>
      </c>
    </row>
    <row r="16" spans="1:8" ht="15.75" thickBot="1" x14ac:dyDescent="0.3">
      <c r="A16" s="3" t="s">
        <v>57</v>
      </c>
      <c r="B16" s="3" t="s">
        <v>115</v>
      </c>
      <c r="C16" s="3" t="s">
        <v>58</v>
      </c>
      <c r="D16" s="4">
        <v>20</v>
      </c>
      <c r="E16" s="5" t="s">
        <v>108</v>
      </c>
      <c r="F16" s="6">
        <v>7.0000000000000001E-3</v>
      </c>
      <c r="G16" s="7">
        <f>D16*F16</f>
        <v>0.14000000000000001</v>
      </c>
      <c r="H16" s="23" t="b">
        <v>0</v>
      </c>
    </row>
    <row r="17" spans="1:8" ht="15.75" thickBot="1" x14ac:dyDescent="0.3">
      <c r="A17" s="3" t="s">
        <v>59</v>
      </c>
      <c r="B17" s="3" t="s">
        <v>114</v>
      </c>
      <c r="C17" s="3" t="s">
        <v>60</v>
      </c>
      <c r="D17" s="4">
        <v>40</v>
      </c>
      <c r="E17" s="5" t="s">
        <v>109</v>
      </c>
      <c r="F17" s="6">
        <v>8.0000000000000002E-3</v>
      </c>
      <c r="G17" s="7">
        <f t="shared" si="0"/>
        <v>0.32</v>
      </c>
      <c r="H17" s="23" t="b">
        <v>0</v>
      </c>
    </row>
    <row r="18" spans="1:8" ht="15.75" thickBot="1" x14ac:dyDescent="0.3">
      <c r="A18" s="3" t="s">
        <v>61</v>
      </c>
      <c r="B18" s="3" t="s">
        <v>113</v>
      </c>
      <c r="C18" s="3" t="s">
        <v>62</v>
      </c>
      <c r="D18" s="4">
        <v>30</v>
      </c>
      <c r="E18" s="5" t="s">
        <v>110</v>
      </c>
      <c r="F18" s="6">
        <v>7.0000000000000001E-3</v>
      </c>
      <c r="G18" s="7">
        <f t="shared" si="0"/>
        <v>0.21</v>
      </c>
      <c r="H18" s="23" t="b">
        <v>0</v>
      </c>
    </row>
    <row r="19" spans="1:8" ht="15.75" thickBot="1" x14ac:dyDescent="0.3">
      <c r="A19" s="3" t="s">
        <v>63</v>
      </c>
      <c r="B19" s="3" t="s">
        <v>112</v>
      </c>
      <c r="C19" s="3" t="s">
        <v>64</v>
      </c>
      <c r="D19" s="4">
        <v>10</v>
      </c>
      <c r="E19" s="5" t="s">
        <v>111</v>
      </c>
      <c r="F19" s="6">
        <v>7.0000000000000001E-3</v>
      </c>
      <c r="G19" s="7">
        <f t="shared" si="0"/>
        <v>7.0000000000000007E-2</v>
      </c>
      <c r="H19" s="23" t="b">
        <v>0</v>
      </c>
    </row>
    <row r="20" spans="1:8" ht="15.75" thickBot="1" x14ac:dyDescent="0.3">
      <c r="A20" s="3" t="s">
        <v>65</v>
      </c>
      <c r="B20" s="3" t="s">
        <v>66</v>
      </c>
      <c r="C20" s="3" t="s">
        <v>67</v>
      </c>
      <c r="D20" s="4">
        <v>5</v>
      </c>
      <c r="E20" s="5" t="s">
        <v>68</v>
      </c>
      <c r="F20" s="6">
        <v>0.22</v>
      </c>
      <c r="G20" s="7">
        <f>D20*F20</f>
        <v>1.1000000000000001</v>
      </c>
      <c r="H20" s="23" t="b">
        <v>0</v>
      </c>
    </row>
    <row r="21" spans="1:8" ht="15.75" thickBot="1" x14ac:dyDescent="0.3">
      <c r="A21" s="3" t="s">
        <v>69</v>
      </c>
      <c r="B21" s="3" t="s">
        <v>70</v>
      </c>
      <c r="C21" s="3" t="s">
        <v>71</v>
      </c>
      <c r="D21" s="4">
        <v>2</v>
      </c>
      <c r="E21" s="5" t="s">
        <v>72</v>
      </c>
      <c r="F21" s="6">
        <v>1.1399999999999999</v>
      </c>
      <c r="G21" s="7">
        <f t="shared" si="0"/>
        <v>2.2799999999999998</v>
      </c>
      <c r="H21" s="23" t="b">
        <v>0</v>
      </c>
    </row>
    <row r="22" spans="1:8" ht="15.75" thickBot="1" x14ac:dyDescent="0.3">
      <c r="A22" s="3" t="s">
        <v>73</v>
      </c>
      <c r="B22" s="3" t="s">
        <v>74</v>
      </c>
      <c r="C22" s="3" t="s">
        <v>75</v>
      </c>
      <c r="D22" s="4">
        <v>10</v>
      </c>
      <c r="E22" s="5" t="s">
        <v>76</v>
      </c>
      <c r="F22" s="6">
        <v>0.29099999999999998</v>
      </c>
      <c r="G22" s="7">
        <f t="shared" si="0"/>
        <v>2.9099999999999997</v>
      </c>
      <c r="H22" s="23" t="b">
        <v>0</v>
      </c>
    </row>
    <row r="23" spans="1:8" ht="15.75" thickBot="1" x14ac:dyDescent="0.3">
      <c r="A23" s="3" t="s">
        <v>77</v>
      </c>
      <c r="B23" s="3" t="s">
        <v>78</v>
      </c>
      <c r="C23" s="3" t="s">
        <v>79</v>
      </c>
      <c r="D23" s="4">
        <v>2</v>
      </c>
      <c r="E23" s="5" t="s">
        <v>80</v>
      </c>
      <c r="F23" s="6">
        <v>6.78</v>
      </c>
      <c r="G23" s="7">
        <f t="shared" si="0"/>
        <v>13.56</v>
      </c>
      <c r="H23" s="23" t="b">
        <v>0</v>
      </c>
    </row>
    <row r="24" spans="1:8" ht="15.75" thickBot="1" x14ac:dyDescent="0.3">
      <c r="A24" s="3" t="s">
        <v>81</v>
      </c>
      <c r="B24" s="3" t="s">
        <v>82</v>
      </c>
      <c r="C24" s="3" t="s">
        <v>83</v>
      </c>
      <c r="D24" s="4">
        <v>2</v>
      </c>
      <c r="E24" s="5" t="s">
        <v>84</v>
      </c>
      <c r="F24" s="6">
        <v>11.14</v>
      </c>
      <c r="G24" s="7">
        <f t="shared" si="0"/>
        <v>22.28</v>
      </c>
      <c r="H24" s="23" t="b">
        <v>0</v>
      </c>
    </row>
    <row r="25" spans="1:8" ht="15.75" thickBot="1" x14ac:dyDescent="0.3">
      <c r="A25" s="3" t="s">
        <v>85</v>
      </c>
      <c r="B25" s="3" t="s">
        <v>86</v>
      </c>
      <c r="C25" s="3" t="s">
        <v>87</v>
      </c>
      <c r="D25" s="4">
        <v>5</v>
      </c>
      <c r="E25" s="5" t="s">
        <v>88</v>
      </c>
      <c r="F25" s="6">
        <v>0.36</v>
      </c>
      <c r="G25" s="7">
        <f t="shared" si="0"/>
        <v>1.7999999999999998</v>
      </c>
      <c r="H25" s="23" t="b">
        <v>0</v>
      </c>
    </row>
    <row r="26" spans="1:8" ht="15.75" thickBot="1" x14ac:dyDescent="0.3">
      <c r="A26" s="3" t="s">
        <v>89</v>
      </c>
      <c r="B26" s="3" t="s">
        <v>90</v>
      </c>
      <c r="C26" s="3" t="s">
        <v>91</v>
      </c>
      <c r="D26" s="4">
        <v>5</v>
      </c>
      <c r="E26" s="5" t="s">
        <v>92</v>
      </c>
      <c r="F26" s="6">
        <v>0.27</v>
      </c>
      <c r="G26" s="7">
        <f t="shared" si="0"/>
        <v>1.35</v>
      </c>
      <c r="H26" s="23" t="b">
        <v>0</v>
      </c>
    </row>
    <row r="27" spans="1:8" ht="15.75" thickBot="1" x14ac:dyDescent="0.3">
      <c r="A27" s="3" t="s">
        <v>93</v>
      </c>
      <c r="B27" s="3" t="s">
        <v>94</v>
      </c>
      <c r="C27" s="3" t="s">
        <v>95</v>
      </c>
      <c r="D27" s="4">
        <v>5</v>
      </c>
      <c r="E27" s="5" t="s">
        <v>105</v>
      </c>
      <c r="F27" s="6">
        <v>0.2</v>
      </c>
      <c r="G27" s="7">
        <f t="shared" si="0"/>
        <v>1</v>
      </c>
      <c r="H27" s="23" t="b">
        <v>0</v>
      </c>
    </row>
    <row r="28" spans="1:8" ht="15.75" thickBot="1" x14ac:dyDescent="0.3">
      <c r="A28" s="3" t="s">
        <v>96</v>
      </c>
      <c r="B28" s="3" t="s">
        <v>97</v>
      </c>
      <c r="C28" s="3" t="s">
        <v>98</v>
      </c>
      <c r="D28" s="4">
        <v>2</v>
      </c>
      <c r="E28" s="5" t="s">
        <v>106</v>
      </c>
      <c r="F28" s="6">
        <v>3.15</v>
      </c>
      <c r="G28" s="7">
        <f t="shared" si="0"/>
        <v>6.3</v>
      </c>
      <c r="H28" s="23" t="b">
        <v>0</v>
      </c>
    </row>
    <row r="29" spans="1:8" ht="15.75" thickBot="1" x14ac:dyDescent="0.3">
      <c r="A29" s="10" t="s">
        <v>99</v>
      </c>
      <c r="B29" s="10" t="s">
        <v>100</v>
      </c>
      <c r="C29" s="10" t="s">
        <v>101</v>
      </c>
      <c r="D29" s="11">
        <v>5</v>
      </c>
      <c r="E29" s="20" t="s">
        <v>107</v>
      </c>
      <c r="F29" s="21">
        <v>0.16489999999999999</v>
      </c>
      <c r="G29" s="13">
        <f t="shared" si="0"/>
        <v>0.82450000000000001</v>
      </c>
      <c r="H29" s="23" t="b">
        <v>0</v>
      </c>
    </row>
    <row r="30" spans="1:8" x14ac:dyDescent="0.25">
      <c r="A30" s="14"/>
      <c r="B30" s="15"/>
      <c r="C30" s="16" t="s">
        <v>102</v>
      </c>
      <c r="D30" s="17">
        <f>SUM(D2:D29)</f>
        <v>333</v>
      </c>
      <c r="E30" s="15"/>
      <c r="F30" s="18" t="s">
        <v>103</v>
      </c>
      <c r="G30" s="19">
        <f>SUM(G2:G29)</f>
        <v>74.845500000000001</v>
      </c>
    </row>
  </sheetData>
  <hyperlinks>
    <hyperlink ref="E2" r:id="rId1" xr:uid="{051C03A0-0CED-47A0-BA2E-078D992B8530}"/>
    <hyperlink ref="E9" r:id="rId2" xr:uid="{28E8C46F-5F36-4B3D-9FF9-E6C8BC7C3F83}"/>
    <hyperlink ref="E11" r:id="rId3" xr:uid="{47BC67A7-E8D4-43F9-9A0F-09493D65B74A}"/>
    <hyperlink ref="E12" r:id="rId4" xr:uid="{5DB0C94C-E42F-4D78-9AFC-89A9B48BB43C}"/>
    <hyperlink ref="E13" r:id="rId5" xr:uid="{9A9CBE7C-E117-4209-9473-A6222F354069}"/>
    <hyperlink ref="E20" r:id="rId6" xr:uid="{744D8F51-AE93-46D5-BDB8-CC7E10D18D0B}"/>
    <hyperlink ref="E4" r:id="rId7" xr:uid="{B793D4C7-4E88-4081-85ED-7085001AF90B}"/>
    <hyperlink ref="E5" r:id="rId8" xr:uid="{65DA0BC9-F7BC-491B-8990-A4868E801C19}"/>
    <hyperlink ref="E6" r:id="rId9" xr:uid="{E9A045AA-AA95-4AC7-9160-A0AE7F80664A}"/>
    <hyperlink ref="E7" r:id="rId10" xr:uid="{A5C2E6FD-2F51-4D15-9CF3-CA96E339C597}"/>
    <hyperlink ref="E8" r:id="rId11" xr:uid="{75028E62-7E90-4ADB-9808-64D0A84A1546}"/>
    <hyperlink ref="E10" r:id="rId12" xr:uid="{9C0CF67D-5D91-420B-B06A-BA8CBDBEF1DA}"/>
    <hyperlink ref="E15" r:id="rId13" xr:uid="{5D72C3D2-2041-4414-80DB-B0F884A55AAB}"/>
    <hyperlink ref="E21" r:id="rId14" xr:uid="{DA34B709-E6D7-43F6-8CB7-B1FBD407E65B}"/>
    <hyperlink ref="E22" r:id="rId15" xr:uid="{173FABA2-C8D8-4FBF-BE17-9C0693942F96}"/>
    <hyperlink ref="E23" r:id="rId16" xr:uid="{22D4F689-BEAB-41AE-BE97-AE4EB4F3618B}"/>
    <hyperlink ref="E24" r:id="rId17" xr:uid="{FFD10ADA-88BC-47C3-A410-56ABB0B79603}"/>
    <hyperlink ref="E25" r:id="rId18" xr:uid="{F8A4F6A2-0F6F-4EE4-AAB2-79A7CB6F7C92}"/>
    <hyperlink ref="E26" r:id="rId19" xr:uid="{7651F235-E5E0-4F94-9A99-DD640ED3B0DE}"/>
    <hyperlink ref="E27" r:id="rId20" xr:uid="{BCDAB784-C406-48AE-BFAB-14C1DE0A70C0}"/>
    <hyperlink ref="E28" r:id="rId21" xr:uid="{477687FC-5D0D-4994-B156-BA8D59039AA5}"/>
    <hyperlink ref="E29" r:id="rId22" xr:uid="{CDE6DCFD-5F3F-4CE1-90B3-C1A4FD6F5104}"/>
    <hyperlink ref="E16" r:id="rId23" xr:uid="{1DC924B1-4F8E-4E25-8099-26A670B2DFB9}"/>
    <hyperlink ref="E17" r:id="rId24" xr:uid="{5672825D-6E1C-47A1-8071-744D21D474FE}"/>
    <hyperlink ref="E18" r:id="rId25" xr:uid="{0EA43789-3FF5-4E21-9924-25E1B60A3C11}"/>
    <hyperlink ref="E19" r:id="rId26" xr:uid="{18E4997B-6AA0-4CDA-BD1A-395E0ACC8FC3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FF7A-DF1B-45A0-B954-33077E386676}">
  <dimension ref="A1:G30"/>
  <sheetViews>
    <sheetView tabSelected="1" workbookViewId="0">
      <selection activeCell="C13" sqref="C13"/>
    </sheetView>
  </sheetViews>
  <sheetFormatPr defaultRowHeight="15" x14ac:dyDescent="0.25"/>
  <cols>
    <col min="1" max="1" width="47" customWidth="1"/>
    <col min="2" max="2" width="32.7109375" customWidth="1"/>
    <col min="3" max="3" width="9.42578125" bestFit="1" customWidth="1"/>
    <col min="4" max="4" width="23.85546875" bestFit="1" customWidth="1"/>
    <col min="5" max="5" width="13.28515625" bestFit="1" customWidth="1"/>
    <col min="6" max="6" width="15.7109375" bestFit="1" customWidth="1"/>
    <col min="7" max="7" width="16.28515625" customWidth="1"/>
  </cols>
  <sheetData>
    <row r="1" spans="1:7" ht="15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2" t="s">
        <v>121</v>
      </c>
    </row>
    <row r="2" spans="1:7" ht="15.75" thickBot="1" x14ac:dyDescent="0.3">
      <c r="A2" s="3" t="s">
        <v>122</v>
      </c>
      <c r="B2" s="3" t="s">
        <v>123</v>
      </c>
      <c r="C2" s="4">
        <v>1</v>
      </c>
      <c r="D2" s="5" t="s">
        <v>124</v>
      </c>
      <c r="E2" s="9">
        <v>18.989999999999998</v>
      </c>
      <c r="F2" s="7">
        <f t="shared" ref="F2:F29" si="0">C2*E2</f>
        <v>18.989999999999998</v>
      </c>
      <c r="G2" s="23" t="b">
        <v>0</v>
      </c>
    </row>
    <row r="3" spans="1:7" ht="15.75" thickBot="1" x14ac:dyDescent="0.3">
      <c r="A3" s="3" t="s">
        <v>127</v>
      </c>
      <c r="B3" s="3" t="s">
        <v>126</v>
      </c>
      <c r="C3" s="4">
        <v>1</v>
      </c>
      <c r="D3" s="5" t="s">
        <v>125</v>
      </c>
      <c r="E3" s="9">
        <v>99.99</v>
      </c>
      <c r="F3" s="7">
        <f>C3*E3</f>
        <v>99.99</v>
      </c>
      <c r="G3" s="23" t="b">
        <v>0</v>
      </c>
    </row>
    <row r="4" spans="1:7" ht="41.25" thickBot="1" x14ac:dyDescent="0.3">
      <c r="A4" s="3" t="s">
        <v>129</v>
      </c>
      <c r="B4" s="3" t="s">
        <v>130</v>
      </c>
      <c r="C4" s="4">
        <v>1</v>
      </c>
      <c r="D4" s="5" t="s">
        <v>128</v>
      </c>
      <c r="E4" s="9">
        <v>29.89</v>
      </c>
      <c r="F4" s="7">
        <f>C4*E4</f>
        <v>29.89</v>
      </c>
      <c r="G4" s="23" t="b">
        <v>0</v>
      </c>
    </row>
    <row r="5" spans="1:7" ht="27.75" thickBot="1" x14ac:dyDescent="0.3">
      <c r="A5" s="3" t="s">
        <v>131</v>
      </c>
      <c r="B5" s="3" t="s">
        <v>132</v>
      </c>
      <c r="C5" s="4">
        <v>1</v>
      </c>
      <c r="D5" s="5" t="s">
        <v>133</v>
      </c>
      <c r="E5" s="9">
        <v>19.989999999999998</v>
      </c>
      <c r="F5" s="7">
        <f>C5*E5</f>
        <v>19.989999999999998</v>
      </c>
      <c r="G5" s="23" t="b">
        <v>0</v>
      </c>
    </row>
    <row r="6" spans="1:7" ht="15.75" thickBot="1" x14ac:dyDescent="0.3">
      <c r="A6" s="3"/>
      <c r="B6" s="3"/>
      <c r="C6" s="4"/>
      <c r="D6" s="5"/>
      <c r="E6" s="9"/>
      <c r="F6" s="7"/>
      <c r="G6" s="23" t="b">
        <v>0</v>
      </c>
    </row>
    <row r="7" spans="1:7" ht="15.75" thickBot="1" x14ac:dyDescent="0.3">
      <c r="A7" s="3"/>
      <c r="B7" s="3"/>
      <c r="C7" s="4"/>
      <c r="D7" s="5"/>
      <c r="E7" s="9"/>
      <c r="F7" s="7">
        <f t="shared" si="0"/>
        <v>0</v>
      </c>
      <c r="G7" s="23" t="b">
        <v>0</v>
      </c>
    </row>
    <row r="8" spans="1:7" ht="15.75" thickBot="1" x14ac:dyDescent="0.3">
      <c r="A8" s="3"/>
      <c r="B8" s="3"/>
      <c r="C8" s="4"/>
      <c r="D8" s="5"/>
      <c r="E8" s="9"/>
      <c r="F8" s="7">
        <f t="shared" si="0"/>
        <v>0</v>
      </c>
      <c r="G8" s="23" t="b">
        <v>0</v>
      </c>
    </row>
    <row r="9" spans="1:7" ht="15.75" thickBot="1" x14ac:dyDescent="0.3">
      <c r="A9" s="3"/>
      <c r="B9" s="8"/>
      <c r="C9" s="4"/>
      <c r="D9" s="5"/>
      <c r="E9" s="9"/>
      <c r="F9" s="7">
        <f t="shared" si="0"/>
        <v>0</v>
      </c>
      <c r="G9" s="23" t="b">
        <v>0</v>
      </c>
    </row>
    <row r="10" spans="1:7" ht="15.75" thickBot="1" x14ac:dyDescent="0.3">
      <c r="A10" s="3"/>
      <c r="B10" s="3"/>
      <c r="C10" s="4"/>
      <c r="D10" s="5"/>
      <c r="E10" s="9"/>
      <c r="F10" s="7">
        <f t="shared" si="0"/>
        <v>0</v>
      </c>
      <c r="G10" s="23" t="b">
        <v>0</v>
      </c>
    </row>
    <row r="11" spans="1:7" ht="15.75" thickBot="1" x14ac:dyDescent="0.3">
      <c r="A11" s="3"/>
      <c r="B11" s="8"/>
      <c r="C11" s="4"/>
      <c r="D11" s="5"/>
      <c r="E11" s="9"/>
      <c r="F11" s="7">
        <f t="shared" si="0"/>
        <v>0</v>
      </c>
      <c r="G11" s="23" t="b">
        <v>0</v>
      </c>
    </row>
    <row r="12" spans="1:7" ht="15.75" thickBot="1" x14ac:dyDescent="0.3">
      <c r="A12" s="3"/>
      <c r="B12" s="3"/>
      <c r="C12" s="4"/>
      <c r="D12" s="5"/>
      <c r="E12" s="9"/>
      <c r="F12" s="7">
        <f t="shared" si="0"/>
        <v>0</v>
      </c>
      <c r="G12" s="23" t="b">
        <v>0</v>
      </c>
    </row>
    <row r="13" spans="1:7" ht="15.75" thickBot="1" x14ac:dyDescent="0.3">
      <c r="A13" s="3"/>
      <c r="B13" s="3"/>
      <c r="C13" s="4"/>
      <c r="D13" s="5"/>
      <c r="E13" s="9"/>
      <c r="F13" s="7">
        <f t="shared" si="0"/>
        <v>0</v>
      </c>
      <c r="G13" s="23" t="b">
        <v>0</v>
      </c>
    </row>
    <row r="14" spans="1:7" ht="15.75" thickBot="1" x14ac:dyDescent="0.3">
      <c r="A14" s="3"/>
      <c r="B14" s="3"/>
      <c r="C14" s="4"/>
      <c r="D14" s="5"/>
      <c r="E14" s="9"/>
      <c r="F14" s="7">
        <f t="shared" si="0"/>
        <v>0</v>
      </c>
      <c r="G14" s="23" t="b">
        <v>0</v>
      </c>
    </row>
    <row r="15" spans="1:7" ht="15.75" thickBot="1" x14ac:dyDescent="0.3">
      <c r="A15" s="3"/>
      <c r="B15" s="3"/>
      <c r="C15" s="4"/>
      <c r="D15" s="5"/>
      <c r="E15" s="9"/>
      <c r="F15" s="7">
        <f t="shared" si="0"/>
        <v>0</v>
      </c>
      <c r="G15" s="23" t="b">
        <v>0</v>
      </c>
    </row>
    <row r="16" spans="1:7" ht="15.75" thickBot="1" x14ac:dyDescent="0.3">
      <c r="A16" s="3"/>
      <c r="B16" s="3"/>
      <c r="C16" s="4"/>
      <c r="D16" s="5"/>
      <c r="E16" s="9"/>
      <c r="F16" s="7">
        <f>C16*E16</f>
        <v>0</v>
      </c>
      <c r="G16" s="23" t="b">
        <v>0</v>
      </c>
    </row>
    <row r="17" spans="1:7" ht="15.75" thickBot="1" x14ac:dyDescent="0.3">
      <c r="A17" s="3"/>
      <c r="B17" s="3"/>
      <c r="C17" s="4"/>
      <c r="D17" s="5"/>
      <c r="E17" s="9"/>
      <c r="F17" s="7">
        <f t="shared" si="0"/>
        <v>0</v>
      </c>
      <c r="G17" s="23" t="b">
        <v>0</v>
      </c>
    </row>
    <row r="18" spans="1:7" ht="15.75" thickBot="1" x14ac:dyDescent="0.3">
      <c r="A18" s="3"/>
      <c r="B18" s="3"/>
      <c r="C18" s="4"/>
      <c r="D18" s="5"/>
      <c r="E18" s="9"/>
      <c r="F18" s="7">
        <f t="shared" si="0"/>
        <v>0</v>
      </c>
      <c r="G18" s="23" t="b">
        <v>0</v>
      </c>
    </row>
    <row r="19" spans="1:7" ht="15.75" thickBot="1" x14ac:dyDescent="0.3">
      <c r="A19" s="3"/>
      <c r="B19" s="3"/>
      <c r="C19" s="4"/>
      <c r="D19" s="5"/>
      <c r="E19" s="9"/>
      <c r="F19" s="7">
        <f t="shared" si="0"/>
        <v>0</v>
      </c>
      <c r="G19" s="23" t="b">
        <v>0</v>
      </c>
    </row>
    <row r="20" spans="1:7" ht="15.75" thickBot="1" x14ac:dyDescent="0.3">
      <c r="A20" s="3"/>
      <c r="B20" s="3"/>
      <c r="C20" s="4"/>
      <c r="D20" s="5"/>
      <c r="E20" s="9"/>
      <c r="F20" s="7">
        <f>C20*E20</f>
        <v>0</v>
      </c>
      <c r="G20" s="23" t="b">
        <v>0</v>
      </c>
    </row>
    <row r="21" spans="1:7" ht="15.75" thickBot="1" x14ac:dyDescent="0.3">
      <c r="A21" s="3"/>
      <c r="B21" s="3"/>
      <c r="C21" s="4"/>
      <c r="D21" s="5"/>
      <c r="E21" s="9"/>
      <c r="F21" s="7">
        <f t="shared" si="0"/>
        <v>0</v>
      </c>
      <c r="G21" s="23" t="b">
        <v>0</v>
      </c>
    </row>
    <row r="22" spans="1:7" ht="15.75" thickBot="1" x14ac:dyDescent="0.3">
      <c r="A22" s="3"/>
      <c r="B22" s="3"/>
      <c r="C22" s="4"/>
      <c r="D22" s="5"/>
      <c r="E22" s="9"/>
      <c r="F22" s="7">
        <f t="shared" si="0"/>
        <v>0</v>
      </c>
      <c r="G22" s="23" t="b">
        <v>0</v>
      </c>
    </row>
    <row r="23" spans="1:7" ht="15.75" thickBot="1" x14ac:dyDescent="0.3">
      <c r="A23" s="3"/>
      <c r="B23" s="3"/>
      <c r="C23" s="4"/>
      <c r="D23" s="5"/>
      <c r="E23" s="9"/>
      <c r="F23" s="7">
        <f t="shared" si="0"/>
        <v>0</v>
      </c>
      <c r="G23" s="23" t="b">
        <v>0</v>
      </c>
    </row>
    <row r="24" spans="1:7" ht="15.75" thickBot="1" x14ac:dyDescent="0.3">
      <c r="A24" s="3"/>
      <c r="B24" s="3"/>
      <c r="C24" s="4"/>
      <c r="D24" s="5"/>
      <c r="E24" s="9"/>
      <c r="F24" s="7">
        <f t="shared" si="0"/>
        <v>0</v>
      </c>
      <c r="G24" s="23" t="b">
        <v>0</v>
      </c>
    </row>
    <row r="25" spans="1:7" ht="15.75" thickBot="1" x14ac:dyDescent="0.3">
      <c r="A25" s="3"/>
      <c r="B25" s="3"/>
      <c r="C25" s="4"/>
      <c r="D25" s="5"/>
      <c r="E25" s="9"/>
      <c r="F25" s="7">
        <f t="shared" si="0"/>
        <v>0</v>
      </c>
      <c r="G25" s="23" t="b">
        <v>0</v>
      </c>
    </row>
    <row r="26" spans="1:7" ht="15.75" thickBot="1" x14ac:dyDescent="0.3">
      <c r="A26" s="3"/>
      <c r="B26" s="3"/>
      <c r="C26" s="4"/>
      <c r="D26" s="5"/>
      <c r="E26" s="9"/>
      <c r="F26" s="7">
        <f t="shared" si="0"/>
        <v>0</v>
      </c>
      <c r="G26" s="23" t="b">
        <v>0</v>
      </c>
    </row>
    <row r="27" spans="1:7" ht="15.75" thickBot="1" x14ac:dyDescent="0.3">
      <c r="A27" s="3"/>
      <c r="B27" s="3"/>
      <c r="C27" s="4"/>
      <c r="D27" s="5"/>
      <c r="E27" s="9"/>
      <c r="F27" s="7">
        <f t="shared" si="0"/>
        <v>0</v>
      </c>
      <c r="G27" s="23" t="b">
        <v>0</v>
      </c>
    </row>
    <row r="28" spans="1:7" ht="15.75" thickBot="1" x14ac:dyDescent="0.3">
      <c r="A28" s="3"/>
      <c r="B28" s="3"/>
      <c r="C28" s="4"/>
      <c r="D28" s="5"/>
      <c r="E28" s="9"/>
      <c r="F28" s="7">
        <f t="shared" si="0"/>
        <v>0</v>
      </c>
      <c r="G28" s="23" t="b">
        <v>0</v>
      </c>
    </row>
    <row r="29" spans="1:7" ht="15.75" thickBot="1" x14ac:dyDescent="0.3">
      <c r="A29" s="10"/>
      <c r="B29" s="10"/>
      <c r="C29" s="11"/>
      <c r="D29" s="20"/>
      <c r="E29" s="12"/>
      <c r="F29" s="13">
        <f t="shared" si="0"/>
        <v>0</v>
      </c>
      <c r="G29" s="23" t="b">
        <v>0</v>
      </c>
    </row>
    <row r="30" spans="1:7" ht="25.5" x14ac:dyDescent="0.25">
      <c r="A30" s="15"/>
      <c r="B30" s="16" t="s">
        <v>102</v>
      </c>
      <c r="C30" s="17">
        <f>SUM(C2:C29)</f>
        <v>4</v>
      </c>
      <c r="D30" s="15"/>
      <c r="E30" s="18" t="s">
        <v>103</v>
      </c>
      <c r="F30" s="19">
        <f>SUM(F2:F29)</f>
        <v>168.86</v>
      </c>
    </row>
  </sheetData>
  <hyperlinks>
    <hyperlink ref="D2" r:id="rId1" xr:uid="{80268660-7767-4431-90DF-55E9AD75CBFE}"/>
    <hyperlink ref="D3" r:id="rId2" xr:uid="{29BBA83A-A6E6-48E0-9CE2-023CCEFF1BA8}"/>
    <hyperlink ref="D5" r:id="rId3" display="https://www.amazon.com/HQProp-7X3-5X3-3-Blade-Propellers-Carbonate/dp/B0CTY33T4G?_encoding=UTF8&amp;camp=1789&amp;creative=9325&amp;crid=1MJCXVX8NOFLP&amp;dib=eyJ2IjoiMSJ9.9XXqIMEG0hkh6giGkwNvb3g5J6Bnkh3UgSjlz7cTxKjID1GUwhr34BOQXwPVZDy6aLGbXsdOajah1Deo5QV8r1gaoIpZHBLPqVwnJzIGWP8.F8jM9bmP7jM-g8D4rgc3kPuVlUmab-qcsPaU-l_PMgo&amp;dib_tag=se&amp;keywords=hq+7x3.5x3&amp;linkCode=ur2&amp;linkId=8b76cd3c892fd81d120d9d34f9399728&amp;qid=1749760419&amp;sprefix=hq+7x3.5x3%252Caps%252C148&amp;sr=8-1" xr:uid="{5C4CD5E7-562B-492C-92EA-C9339817FD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Parts</vt:lpstr>
      <vt:lpstr>General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Liu</dc:creator>
  <cp:lastModifiedBy>Jojo Liu</cp:lastModifiedBy>
  <dcterms:created xsi:type="dcterms:W3CDTF">2015-06-05T18:17:20Z</dcterms:created>
  <dcterms:modified xsi:type="dcterms:W3CDTF">2025-06-12T20:59:43Z</dcterms:modified>
</cp:coreProperties>
</file>