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1d8a1c1c9be6c1/_Jim/VrijeTijd/Hersenen en Slapen/"/>
    </mc:Choice>
  </mc:AlternateContent>
  <xr:revisionPtr revIDLastSave="203" documentId="8_{DF9A8A74-A24D-419D-9B84-5E6E80BA7BFA}" xr6:coauthVersionLast="46" xr6:coauthVersionMax="46" xr10:uidLastSave="{7CCE840A-C393-4B66-8834-B02F4A73433B}"/>
  <bookViews>
    <workbookView xWindow="-110" yWindow="-110" windowWidth="19420" windowHeight="10420" xr2:uid="{A0F2C9E4-9350-4C1D-8A02-9C2D7F30552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G7" i="1"/>
  <c r="F7" i="1"/>
  <c r="E7" i="1"/>
  <c r="H7" i="1" s="1"/>
  <c r="D7" i="1"/>
  <c r="F6" i="1"/>
  <c r="E6" i="1"/>
  <c r="H6" i="1" s="1"/>
  <c r="D6" i="1"/>
  <c r="G6" i="1" s="1"/>
  <c r="M18" i="1"/>
  <c r="J6" i="1" l="1"/>
  <c r="I6" i="1"/>
  <c r="J7" i="1"/>
  <c r="I7" i="1"/>
</calcChain>
</file>

<file path=xl/sharedStrings.xml><?xml version="1.0" encoding="utf-8"?>
<sst xmlns="http://schemas.openxmlformats.org/spreadsheetml/2006/main" count="25" uniqueCount="25">
  <si>
    <t>https://www.circuitbasics.com/555-timer-basics-astable-mode/</t>
  </si>
  <si>
    <t>Astable 555 timer</t>
  </si>
  <si>
    <t>https://en.wikipedia.org/wiki/555_timer_IC</t>
  </si>
  <si>
    <t>C</t>
  </si>
  <si>
    <t>R1 (kOhm)</t>
  </si>
  <si>
    <t>R2 (kOhm)</t>
  </si>
  <si>
    <t>C (uF)</t>
  </si>
  <si>
    <t>t_high (s)</t>
  </si>
  <si>
    <t>t_low (s)</t>
  </si>
  <si>
    <t>f (Hz)</t>
  </si>
  <si>
    <t xml:space="preserve">duty (%) </t>
  </si>
  <si>
    <t>R1 (Ohm)</t>
  </si>
  <si>
    <t>R2 (Ohm)</t>
  </si>
  <si>
    <t>C (F)</t>
  </si>
  <si>
    <t>check</t>
  </si>
  <si>
    <t>power capability R1 &lt;</t>
  </si>
  <si>
    <t>Vcc</t>
  </si>
  <si>
    <t>=&gt; vermijd lage waarden voor R1</t>
  </si>
  <si>
    <t>voorraad</t>
  </si>
  <si>
    <t>R</t>
  </si>
  <si>
    <t>kOhm</t>
  </si>
  <si>
    <t>uF</t>
  </si>
  <si>
    <t xml:space="preserve">Potentio </t>
  </si>
  <si>
    <t>ceramic104</t>
  </si>
  <si>
    <t>ceramic22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</si>
</sst>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8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quotePrefix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470646</xdr:colOff>
      <xdr:row>0</xdr:row>
      <xdr:rowOff>171824</xdr:rowOff>
    </xdr:from>
    <xdr:to>
      <xdr:col>29</xdr:col>
      <xdr:colOff>104533</xdr:colOff>
      <xdr:row>33</xdr:row>
      <xdr:rowOff>25592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401496AC-6107-4106-ACC1-6B082EC6A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9764" y="171824"/>
          <a:ext cx="9435299" cy="6017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5C0C-E425-45C3-A7CC-8F14740A37E5}">
  <dimension ref="A1:M22"/>
  <sheetViews>
    <sheetView tabSelected="1" zoomScale="85" zoomScaleNormal="85" workbookViewId="0">
      <selection activeCell="I4" sqref="I4"/>
    </sheetView>
  </sheetViews>
  <sheetFormatPr defaultRowHeight="14.5" x14ac:dyDescent="0.35"/>
  <cols>
    <col min="1" max="1" width="12.1796875" customWidth="1"/>
    <col min="2" max="2" width="13" customWidth="1"/>
    <col min="8" max="8" width="10" customWidth="1"/>
    <col min="9" max="9" width="16.81640625" customWidth="1"/>
    <col min="10" max="10" width="8.36328125" customWidth="1"/>
  </cols>
  <sheetData>
    <row r="1" spans="1:13" x14ac:dyDescent="0.35">
      <c r="A1" t="s">
        <v>1</v>
      </c>
    </row>
    <row r="2" spans="1:13" x14ac:dyDescent="0.35">
      <c r="A2" t="s">
        <v>0</v>
      </c>
      <c r="G2" t="s">
        <v>14</v>
      </c>
      <c r="H2" t="s">
        <v>16</v>
      </c>
      <c r="I2">
        <v>10</v>
      </c>
    </row>
    <row r="3" spans="1:13" x14ac:dyDescent="0.35">
      <c r="A3" t="s">
        <v>2</v>
      </c>
      <c r="G3" t="s">
        <v>15</v>
      </c>
      <c r="I3" s="4">
        <f>I2*I2/D6</f>
        <v>1E-4</v>
      </c>
      <c r="L3" t="s">
        <v>18</v>
      </c>
      <c r="M3" t="s">
        <v>20</v>
      </c>
    </row>
    <row r="4" spans="1:13" x14ac:dyDescent="0.35">
      <c r="G4" s="5" t="s">
        <v>17</v>
      </c>
      <c r="L4" t="s">
        <v>19</v>
      </c>
      <c r="M4">
        <v>200</v>
      </c>
    </row>
    <row r="5" spans="1:13" x14ac:dyDescent="0.35">
      <c r="A5" t="s">
        <v>4</v>
      </c>
      <c r="B5" t="s">
        <v>5</v>
      </c>
      <c r="C5" t="s">
        <v>6</v>
      </c>
      <c r="D5" t="s">
        <v>11</v>
      </c>
      <c r="E5" t="s">
        <v>12</v>
      </c>
      <c r="F5" t="s">
        <v>13</v>
      </c>
      <c r="G5" t="s">
        <v>7</v>
      </c>
      <c r="H5" t="s">
        <v>8</v>
      </c>
      <c r="I5" t="s">
        <v>9</v>
      </c>
      <c r="J5" t="s">
        <v>10</v>
      </c>
      <c r="M5">
        <v>0.1</v>
      </c>
    </row>
    <row r="6" spans="1:13" x14ac:dyDescent="0.35">
      <c r="A6">
        <v>1000</v>
      </c>
      <c r="B6">
        <v>1303.3686910632591</v>
      </c>
      <c r="C6">
        <v>0.01</v>
      </c>
      <c r="D6" s="4">
        <f>A6*1000</f>
        <v>1000000</v>
      </c>
      <c r="E6" s="4">
        <f>B6*1000</f>
        <v>1303368.691063259</v>
      </c>
      <c r="F6" s="4">
        <f>C6*0.000001</f>
        <v>1E-8</v>
      </c>
      <c r="G6" s="2">
        <f>LN(2)*(D6+E6)*F6</f>
        <v>1.5965735140005495E-2</v>
      </c>
      <c r="H6" s="2">
        <f>LN(2)*E6*F6</f>
        <v>9.0342633344060435E-3</v>
      </c>
      <c r="I6" s="3">
        <f>1/(G6+H6)</f>
        <v>40.000002440941685</v>
      </c>
      <c r="J6" s="1">
        <f>G6/(G6+H6)</f>
        <v>0.63862944457164827</v>
      </c>
      <c r="M6">
        <v>0.22</v>
      </c>
    </row>
    <row r="7" spans="1:13" x14ac:dyDescent="0.35">
      <c r="A7">
        <v>1000</v>
      </c>
      <c r="B7">
        <v>1303.33</v>
      </c>
      <c r="C7">
        <v>0.01</v>
      </c>
      <c r="D7" s="4">
        <f>A7*1000</f>
        <v>1000000</v>
      </c>
      <c r="E7" s="4">
        <f>B7*1000</f>
        <v>1303330</v>
      </c>
      <c r="F7" s="4">
        <f>C7*0.000001</f>
        <v>1E-8</v>
      </c>
      <c r="G7" s="2">
        <f>LN(2)*(D7+E7)*F7</f>
        <v>1.596546695399139E-2</v>
      </c>
      <c r="H7" s="2">
        <f>LN(2)*E7*F7</f>
        <v>9.0339951483919337E-3</v>
      </c>
      <c r="I7" s="2">
        <f>1/(G7+H7)</f>
        <v>40.000860654704447</v>
      </c>
      <c r="J7" s="1">
        <f>G7/(G7+H7)</f>
        <v>0.63863241891389821</v>
      </c>
      <c r="M7">
        <v>100</v>
      </c>
    </row>
    <row r="8" spans="1:13" x14ac:dyDescent="0.35">
      <c r="D8" s="4"/>
      <c r="E8" s="4"/>
      <c r="F8" s="4"/>
      <c r="G8" s="2"/>
      <c r="H8" s="2"/>
      <c r="I8" s="3"/>
      <c r="J8" s="1"/>
      <c r="M8">
        <v>0.33</v>
      </c>
    </row>
    <row r="9" spans="1:13" x14ac:dyDescent="0.35">
      <c r="D9" s="4"/>
      <c r="E9" s="4"/>
      <c r="F9" s="4"/>
      <c r="G9" s="2"/>
      <c r="H9" s="2"/>
      <c r="I9" s="3"/>
      <c r="J9" s="1"/>
      <c r="M9">
        <v>1</v>
      </c>
    </row>
    <row r="10" spans="1:13" x14ac:dyDescent="0.35">
      <c r="D10" s="4"/>
      <c r="E10" s="4"/>
      <c r="F10" s="4"/>
      <c r="G10" s="2"/>
      <c r="H10" s="2"/>
      <c r="I10" s="2"/>
      <c r="J10" s="1"/>
      <c r="M10">
        <v>5</v>
      </c>
    </row>
    <row r="11" spans="1:13" x14ac:dyDescent="0.35">
      <c r="D11" s="4"/>
      <c r="E11" s="4"/>
      <c r="F11" s="4"/>
      <c r="G11" s="2"/>
      <c r="H11" s="2"/>
      <c r="I11" s="3"/>
      <c r="J11" s="1"/>
      <c r="M11">
        <v>10</v>
      </c>
    </row>
    <row r="12" spans="1:13" x14ac:dyDescent="0.35">
      <c r="D12" s="4"/>
      <c r="E12" s="4"/>
      <c r="F12" s="4"/>
      <c r="G12" s="2"/>
      <c r="H12" s="2"/>
      <c r="I12" s="2"/>
      <c r="J12" s="1"/>
      <c r="M12">
        <v>1000</v>
      </c>
    </row>
    <row r="13" spans="1:13" x14ac:dyDescent="0.35">
      <c r="D13" s="4"/>
      <c r="E13" s="4"/>
      <c r="F13" s="4"/>
      <c r="G13" s="2"/>
      <c r="H13" s="2"/>
      <c r="I13" s="2"/>
      <c r="J13" s="1"/>
      <c r="L13" t="s">
        <v>22</v>
      </c>
      <c r="M13">
        <v>100</v>
      </c>
    </row>
    <row r="16" spans="1:13" x14ac:dyDescent="0.35">
      <c r="M16" t="s">
        <v>21</v>
      </c>
    </row>
    <row r="17" spans="12:13" x14ac:dyDescent="0.35">
      <c r="L17" t="s">
        <v>3</v>
      </c>
      <c r="M17">
        <v>0.47</v>
      </c>
    </row>
    <row r="18" spans="12:13" x14ac:dyDescent="0.35">
      <c r="M18">
        <f>0.01</f>
        <v>0.01</v>
      </c>
    </row>
    <row r="19" spans="12:13" x14ac:dyDescent="0.35">
      <c r="M19">
        <v>100</v>
      </c>
    </row>
    <row r="20" spans="12:13" x14ac:dyDescent="0.35">
      <c r="M20">
        <v>10</v>
      </c>
    </row>
    <row r="21" spans="12:13" x14ac:dyDescent="0.35">
      <c r="L21" t="s">
        <v>23</v>
      </c>
      <c r="M21">
        <v>0.1</v>
      </c>
    </row>
    <row r="22" spans="12:13" x14ac:dyDescent="0.35">
      <c r="L22" t="s">
        <v>24</v>
      </c>
      <c r="M22">
        <v>2.0000000000000001E-4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Loodts, Jimmy</dc:creator>
  <cp:lastModifiedBy>Loodts Jimmy</cp:lastModifiedBy>
  <dcterms:created xsi:type="dcterms:W3CDTF">2021-11-01T04:01:17Z</dcterms:created>
  <dcterms:modified xsi:type="dcterms:W3CDTF">2021-11-01T06:27:06Z</dcterms:modified>
</cp:coreProperties>
</file>