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Usuários\Júlio Lopes\Doutorado - Passa Quatro\Publicações\Daly Gap\Supplementary material\"/>
    </mc:Choice>
  </mc:AlternateContent>
  <xr:revisionPtr revIDLastSave="0" documentId="13_ncr:1_{533A0FEF-2640-45E5-95B5-7A00B7BD1388}" xr6:coauthVersionLast="47" xr6:coauthVersionMax="47" xr10:uidLastSave="{00000000-0000-0000-0000-000000000000}"/>
  <bookViews>
    <workbookView xWindow="-108" yWindow="-108" windowWidth="23256" windowHeight="12720" tabRatio="731" xr2:uid="{964D397D-53BD-4878-8F10-464D1923C68B}"/>
  </bookViews>
  <sheets>
    <sheet name="intro" sheetId="1" r:id="rId1"/>
    <sheet name="A. Olivine struct form" sheetId="2" r:id="rId2"/>
    <sheet name="B. Clinopyroxene struct form" sheetId="3" r:id="rId3"/>
    <sheet name="C. Feldspar struc form" sheetId="5" r:id="rId4"/>
    <sheet name="D. Amphibole struc form" sheetId="6" r:id="rId5"/>
    <sheet name="E. Mica struc form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" i="7" l="1"/>
  <c r="D47" i="7"/>
  <c r="E47" i="7"/>
  <c r="F47" i="7"/>
  <c r="G47" i="7"/>
  <c r="G50" i="7" s="1"/>
  <c r="H47" i="7"/>
  <c r="I47" i="7"/>
  <c r="J47" i="7"/>
  <c r="K47" i="7"/>
  <c r="L47" i="7"/>
  <c r="M47" i="7"/>
  <c r="N47" i="7"/>
  <c r="O47" i="7"/>
  <c r="O50" i="7" s="1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C48" i="7"/>
  <c r="D48" i="7"/>
  <c r="E48" i="7"/>
  <c r="F48" i="7"/>
  <c r="G48" i="7"/>
  <c r="H48" i="7"/>
  <c r="I48" i="7"/>
  <c r="I50" i="7" s="1"/>
  <c r="J48" i="7"/>
  <c r="K48" i="7"/>
  <c r="L48" i="7"/>
  <c r="M48" i="7"/>
  <c r="M50" i="7" s="1"/>
  <c r="N48" i="7"/>
  <c r="O48" i="7"/>
  <c r="P48" i="7"/>
  <c r="Q48" i="7"/>
  <c r="R48" i="7"/>
  <c r="S48" i="7"/>
  <c r="T48" i="7"/>
  <c r="U48" i="7"/>
  <c r="V48" i="7"/>
  <c r="W48" i="7"/>
  <c r="X48" i="7"/>
  <c r="Y48" i="7"/>
  <c r="Y50" i="7" s="1"/>
  <c r="Z48" i="7"/>
  <c r="AA48" i="7"/>
  <c r="AB48" i="7"/>
  <c r="AC48" i="7"/>
  <c r="AD48" i="7"/>
  <c r="AE48" i="7"/>
  <c r="AF48" i="7"/>
  <c r="AG48" i="7"/>
  <c r="AG50" i="7" s="1"/>
  <c r="AH48" i="7"/>
  <c r="AI48" i="7"/>
  <c r="AJ48" i="7"/>
  <c r="C49" i="7"/>
  <c r="C50" i="7" s="1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S50" i="7" s="1"/>
  <c r="T49" i="7"/>
  <c r="U49" i="7"/>
  <c r="V49" i="7"/>
  <c r="W49" i="7"/>
  <c r="X49" i="7"/>
  <c r="Y49" i="7"/>
  <c r="Z49" i="7"/>
  <c r="AA49" i="7"/>
  <c r="AA50" i="7" s="1"/>
  <c r="AB49" i="7"/>
  <c r="AC49" i="7"/>
  <c r="AD49" i="7"/>
  <c r="AE49" i="7"/>
  <c r="AE50" i="7" s="1"/>
  <c r="AF49" i="7"/>
  <c r="AG49" i="7"/>
  <c r="AH49" i="7"/>
  <c r="AI49" i="7"/>
  <c r="AI50" i="7" s="1"/>
  <c r="AJ49" i="7"/>
  <c r="D50" i="7"/>
  <c r="E50" i="7"/>
  <c r="H50" i="7"/>
  <c r="K50" i="7"/>
  <c r="L50" i="7"/>
  <c r="P50" i="7"/>
  <c r="Q50" i="7"/>
  <c r="T50" i="7"/>
  <c r="U50" i="7"/>
  <c r="W50" i="7"/>
  <c r="X50" i="7"/>
  <c r="AB50" i="7"/>
  <c r="AC50" i="7"/>
  <c r="AF50" i="7"/>
  <c r="AJ50" i="7"/>
  <c r="B50" i="7"/>
  <c r="B49" i="7"/>
  <c r="B48" i="7"/>
  <c r="B47" i="7"/>
  <c r="C45" i="7"/>
  <c r="S45" i="7"/>
  <c r="AI45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B43" i="7"/>
  <c r="B38" i="7"/>
  <c r="C32" i="7"/>
  <c r="D32" i="7"/>
  <c r="D45" i="7" s="1"/>
  <c r="E32" i="7"/>
  <c r="F32" i="7"/>
  <c r="G32" i="7"/>
  <c r="H32" i="7"/>
  <c r="H45" i="7" s="1"/>
  <c r="I32" i="7"/>
  <c r="J32" i="7"/>
  <c r="K32" i="7"/>
  <c r="L32" i="7"/>
  <c r="L45" i="7" s="1"/>
  <c r="M32" i="7"/>
  <c r="N32" i="7"/>
  <c r="O32" i="7"/>
  <c r="O45" i="7" s="1"/>
  <c r="P32" i="7"/>
  <c r="P45" i="7" s="1"/>
  <c r="Q32" i="7"/>
  <c r="R32" i="7"/>
  <c r="S32" i="7"/>
  <c r="T32" i="7"/>
  <c r="T45" i="7" s="1"/>
  <c r="U32" i="7"/>
  <c r="V32" i="7"/>
  <c r="W32" i="7"/>
  <c r="X32" i="7"/>
  <c r="X45" i="7" s="1"/>
  <c r="Y32" i="7"/>
  <c r="Z32" i="7"/>
  <c r="AA32" i="7"/>
  <c r="AB32" i="7"/>
  <c r="AB45" i="7" s="1"/>
  <c r="AC32" i="7"/>
  <c r="AD32" i="7"/>
  <c r="AE32" i="7"/>
  <c r="AE45" i="7" s="1"/>
  <c r="AF32" i="7"/>
  <c r="AF45" i="7" s="1"/>
  <c r="AG32" i="7"/>
  <c r="AH32" i="7"/>
  <c r="AI32" i="7"/>
  <c r="AJ32" i="7"/>
  <c r="AJ45" i="7" s="1"/>
  <c r="B32" i="7"/>
  <c r="C25" i="7"/>
  <c r="D25" i="7"/>
  <c r="E25" i="7"/>
  <c r="E45" i="7" s="1"/>
  <c r="F25" i="7"/>
  <c r="F45" i="7" s="1"/>
  <c r="G25" i="7"/>
  <c r="G45" i="7" s="1"/>
  <c r="H25" i="7"/>
  <c r="I25" i="7"/>
  <c r="I45" i="7" s="1"/>
  <c r="J25" i="7"/>
  <c r="J45" i="7" s="1"/>
  <c r="K25" i="7"/>
  <c r="K45" i="7" s="1"/>
  <c r="L25" i="7"/>
  <c r="M25" i="7"/>
  <c r="M45" i="7" s="1"/>
  <c r="N25" i="7"/>
  <c r="N45" i="7" s="1"/>
  <c r="O25" i="7"/>
  <c r="P25" i="7"/>
  <c r="Q25" i="7"/>
  <c r="Q45" i="7" s="1"/>
  <c r="R25" i="7"/>
  <c r="R45" i="7" s="1"/>
  <c r="S25" i="7"/>
  <c r="T25" i="7"/>
  <c r="U25" i="7"/>
  <c r="U45" i="7" s="1"/>
  <c r="V25" i="7"/>
  <c r="V45" i="7" s="1"/>
  <c r="W25" i="7"/>
  <c r="W45" i="7" s="1"/>
  <c r="X25" i="7"/>
  <c r="Y25" i="7"/>
  <c r="Y45" i="7" s="1"/>
  <c r="Z25" i="7"/>
  <c r="Z45" i="7" s="1"/>
  <c r="AA25" i="7"/>
  <c r="AA45" i="7" s="1"/>
  <c r="AB25" i="7"/>
  <c r="AC25" i="7"/>
  <c r="AC45" i="7" s="1"/>
  <c r="AD25" i="7"/>
  <c r="AD45" i="7" s="1"/>
  <c r="AE25" i="7"/>
  <c r="AF25" i="7"/>
  <c r="AG25" i="7"/>
  <c r="AG45" i="7" s="1"/>
  <c r="AH25" i="7"/>
  <c r="AH45" i="7" s="1"/>
  <c r="AI25" i="7"/>
  <c r="AJ25" i="7"/>
  <c r="B25" i="7"/>
  <c r="B45" i="7" s="1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B55" i="6"/>
  <c r="AJ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B20" i="6"/>
  <c r="AY18" i="5"/>
  <c r="AZ18" i="5"/>
  <c r="AH50" i="7" l="1"/>
  <c r="AD50" i="7"/>
  <c r="Z50" i="7"/>
  <c r="V50" i="7"/>
  <c r="R50" i="7"/>
  <c r="N50" i="7"/>
  <c r="J50" i="7"/>
  <c r="F50" i="7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CQ18" i="5"/>
  <c r="CR18" i="5"/>
  <c r="CS18" i="5"/>
  <c r="CT18" i="5"/>
  <c r="B18" i="5"/>
  <c r="C17" i="3" l="1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B17" i="3"/>
</calcChain>
</file>

<file path=xl/sharedStrings.xml><?xml version="1.0" encoding="utf-8"?>
<sst xmlns="http://schemas.openxmlformats.org/spreadsheetml/2006/main" count="1736" uniqueCount="200">
  <si>
    <t>Sample</t>
  </si>
  <si>
    <t>AGN-GM-05C</t>
  </si>
  <si>
    <t>AGN-GM-03B</t>
  </si>
  <si>
    <t>Basanite</t>
  </si>
  <si>
    <t>Ol1</t>
  </si>
  <si>
    <t>Ol2</t>
  </si>
  <si>
    <t>Ol3</t>
  </si>
  <si>
    <t>C</t>
  </si>
  <si>
    <t>R</t>
  </si>
  <si>
    <t>FeO</t>
  </si>
  <si>
    <t>NiO</t>
  </si>
  <si>
    <t>MnO</t>
  </si>
  <si>
    <t>MgO</t>
  </si>
  <si>
    <t>CaO</t>
  </si>
  <si>
    <t>SUM</t>
  </si>
  <si>
    <t>Si</t>
  </si>
  <si>
    <t>Al</t>
  </si>
  <si>
    <t>Cr</t>
  </si>
  <si>
    <t>Ni</t>
  </si>
  <si>
    <t>Mn</t>
  </si>
  <si>
    <t>Mg</t>
  </si>
  <si>
    <t>Ca</t>
  </si>
  <si>
    <t>Na</t>
  </si>
  <si>
    <t>K</t>
  </si>
  <si>
    <t>Forsterite</t>
  </si>
  <si>
    <t>Fayalite</t>
  </si>
  <si>
    <t>PQ-GM-06B</t>
  </si>
  <si>
    <t>PQ-GM-06D</t>
  </si>
  <si>
    <t>PQ-JL-54</t>
  </si>
  <si>
    <t>PQ-JL-59C</t>
  </si>
  <si>
    <t>PQ-JL-138B</t>
  </si>
  <si>
    <t>PQ-JL-140B</t>
  </si>
  <si>
    <t>PQ-JL-144B</t>
  </si>
  <si>
    <t>Biotite phonolite</t>
  </si>
  <si>
    <t>Hornblende phonolite</t>
  </si>
  <si>
    <t>Cpx1</t>
  </si>
  <si>
    <t>Cpx2</t>
  </si>
  <si>
    <t>Cpx3</t>
  </si>
  <si>
    <t>Cpx4</t>
  </si>
  <si>
    <t>Cpx5</t>
  </si>
  <si>
    <t>Cpx6</t>
  </si>
  <si>
    <t>Cpx8</t>
  </si>
  <si>
    <t>Cpx7</t>
  </si>
  <si>
    <t>Cpx9</t>
  </si>
  <si>
    <t>Cpx10</t>
  </si>
  <si>
    <t>MT</t>
  </si>
  <si>
    <t>SV</t>
  </si>
  <si>
    <t>TOTAL</t>
  </si>
  <si>
    <t>TSi</t>
  </si>
  <si>
    <t>TAl</t>
  </si>
  <si>
    <t>ΣT</t>
  </si>
  <si>
    <t>M1Al</t>
  </si>
  <si>
    <t>M1Ti</t>
  </si>
  <si>
    <t>M1Cr</t>
  </si>
  <si>
    <t>M1Mg</t>
  </si>
  <si>
    <t>M1Mn</t>
  </si>
  <si>
    <t>ΣM1</t>
  </si>
  <si>
    <t>M2Mg</t>
  </si>
  <si>
    <t>M2Mn</t>
  </si>
  <si>
    <t>M2Ca</t>
  </si>
  <si>
    <t>M2Na</t>
  </si>
  <si>
    <t>M2K</t>
  </si>
  <si>
    <t>ΣM2</t>
  </si>
  <si>
    <t>Q</t>
  </si>
  <si>
    <t>J</t>
  </si>
  <si>
    <r>
      <t>SiO</t>
    </r>
    <r>
      <rPr>
        <vertAlign val="subscript"/>
        <sz val="10"/>
        <rFont val="Times New Roman"/>
        <family val="1"/>
      </rPr>
      <t>2</t>
    </r>
  </si>
  <si>
    <r>
      <t>Al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O</t>
    </r>
    <r>
      <rPr>
        <vertAlign val="subscript"/>
        <sz val="10"/>
        <rFont val="Times New Roman"/>
        <family val="1"/>
      </rPr>
      <t>3</t>
    </r>
  </si>
  <si>
    <r>
      <t>Cr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O</t>
    </r>
    <r>
      <rPr>
        <vertAlign val="subscript"/>
        <sz val="10"/>
        <rFont val="Times New Roman"/>
        <family val="1"/>
      </rPr>
      <t>3</t>
    </r>
  </si>
  <si>
    <r>
      <t>Na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O</t>
    </r>
  </si>
  <si>
    <r>
      <t>K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O</t>
    </r>
  </si>
  <si>
    <r>
      <t>Fe</t>
    </r>
    <r>
      <rPr>
        <vertAlign val="superscript"/>
        <sz val="10"/>
        <rFont val="Times New Roman"/>
        <family val="1"/>
      </rPr>
      <t>2+</t>
    </r>
  </si>
  <si>
    <r>
      <t>SiO</t>
    </r>
    <r>
      <rPr>
        <vertAlign val="subscript"/>
        <sz val="10"/>
        <color theme="1"/>
        <rFont val="Times New Roman"/>
        <family val="1"/>
      </rPr>
      <t>2</t>
    </r>
  </si>
  <si>
    <r>
      <t>TiO</t>
    </r>
    <r>
      <rPr>
        <vertAlign val="subscript"/>
        <sz val="10"/>
        <color theme="1"/>
        <rFont val="Times New Roman"/>
        <family val="1"/>
      </rPr>
      <t>2</t>
    </r>
  </si>
  <si>
    <r>
      <t>Al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3</t>
    </r>
  </si>
  <si>
    <r>
      <t>Cr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3</t>
    </r>
  </si>
  <si>
    <r>
      <t>Na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O</t>
    </r>
  </si>
  <si>
    <r>
      <t>K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O</t>
    </r>
  </si>
  <si>
    <r>
      <t>TFe</t>
    </r>
    <r>
      <rPr>
        <vertAlign val="superscript"/>
        <sz val="10"/>
        <color theme="1"/>
        <rFont val="Times New Roman"/>
        <family val="1"/>
      </rPr>
      <t>3+</t>
    </r>
  </si>
  <si>
    <r>
      <t>M1Fe</t>
    </r>
    <r>
      <rPr>
        <vertAlign val="superscript"/>
        <sz val="10"/>
        <color theme="1"/>
        <rFont val="Times New Roman"/>
        <family val="1"/>
      </rPr>
      <t>3+</t>
    </r>
  </si>
  <si>
    <r>
      <t>M1Fe</t>
    </r>
    <r>
      <rPr>
        <vertAlign val="superscript"/>
        <sz val="10"/>
        <color theme="1"/>
        <rFont val="Times New Roman"/>
        <family val="1"/>
      </rPr>
      <t>2+</t>
    </r>
  </si>
  <si>
    <r>
      <t>M2Fe</t>
    </r>
    <r>
      <rPr>
        <vertAlign val="superscript"/>
        <sz val="10"/>
        <color theme="1"/>
        <rFont val="Times New Roman"/>
        <family val="1"/>
      </rPr>
      <t>2+</t>
    </r>
  </si>
  <si>
    <t>structural formula (4 oxygen basis)</t>
  </si>
  <si>
    <t>structural formula (6 oxygen basis)</t>
  </si>
  <si>
    <t>Wollastonite (Wo)</t>
  </si>
  <si>
    <t>Enstatite (Em)</t>
  </si>
  <si>
    <t>Ferrosilite (Fs)</t>
  </si>
  <si>
    <t>Chemical group</t>
  </si>
  <si>
    <t>Ca-Fe-Mg</t>
  </si>
  <si>
    <t>Ca-Na</t>
  </si>
  <si>
    <t>PQ-JL-44D</t>
  </si>
  <si>
    <t>Fsp1</t>
  </si>
  <si>
    <t>Fsp2</t>
  </si>
  <si>
    <t>Sa1</t>
  </si>
  <si>
    <t>Sa2</t>
  </si>
  <si>
    <t>Sa3</t>
  </si>
  <si>
    <t>Sa4</t>
  </si>
  <si>
    <t>Sa5</t>
  </si>
  <si>
    <t>Sa6</t>
  </si>
  <si>
    <t>Sa7</t>
  </si>
  <si>
    <t>Fsp3</t>
  </si>
  <si>
    <t>Fsp4</t>
  </si>
  <si>
    <t>Fsp5</t>
  </si>
  <si>
    <t>Fsp6</t>
  </si>
  <si>
    <t>Fsp7</t>
  </si>
  <si>
    <t>Fsp8</t>
  </si>
  <si>
    <t>Fsp10</t>
  </si>
  <si>
    <t>Fsp9</t>
  </si>
  <si>
    <t>Fsp11</t>
  </si>
  <si>
    <t>Fsp12</t>
  </si>
  <si>
    <t>Fsp13</t>
  </si>
  <si>
    <t>Fsp14</t>
  </si>
  <si>
    <t>Fsp15</t>
  </si>
  <si>
    <t>Fsp16</t>
  </si>
  <si>
    <t>I</t>
  </si>
  <si>
    <t>BaO</t>
  </si>
  <si>
    <t>SrO</t>
  </si>
  <si>
    <t>Ba</t>
  </si>
  <si>
    <t>Sr</t>
  </si>
  <si>
    <t>Or</t>
  </si>
  <si>
    <t>Ab</t>
  </si>
  <si>
    <t>An</t>
  </si>
  <si>
    <t>Σ</t>
  </si>
  <si>
    <r>
      <t>Fe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3</t>
    </r>
  </si>
  <si>
    <t>Spreadsheet A. Olivine composition, structural formula and mineral components</t>
  </si>
  <si>
    <t>Spreadsheet B. Clinopyroxene composition, structural formula and mineral components</t>
  </si>
  <si>
    <t>Spreadsheet C. Feldspar compostion, structural formula and mineral components</t>
  </si>
  <si>
    <t>main oxides (wt.%)</t>
  </si>
  <si>
    <t>main oxides (wt%)</t>
  </si>
  <si>
    <t>structural formula (32 oxygen basis)</t>
  </si>
  <si>
    <t>Supplementary material 2 - Mineral chemistry and classification</t>
  </si>
  <si>
    <t>mineral components (Deer, Howie and Zussman, 1997)</t>
  </si>
  <si>
    <t>mineral components (Morimoto, 1988)</t>
  </si>
  <si>
    <t>mineral components (Deer, Howie and Zussman, 1971)</t>
  </si>
  <si>
    <t>PQ-JL-205</t>
  </si>
  <si>
    <t>Amp1</t>
  </si>
  <si>
    <t>Amp2</t>
  </si>
  <si>
    <t>Amp3</t>
  </si>
  <si>
    <t>Amp4</t>
  </si>
  <si>
    <t>Amp5</t>
  </si>
  <si>
    <t>Amp6</t>
  </si>
  <si>
    <t>Amp7</t>
  </si>
  <si>
    <t>Amp8</t>
  </si>
  <si>
    <t>Amp9</t>
  </si>
  <si>
    <t>F</t>
  </si>
  <si>
    <t>Cl</t>
  </si>
  <si>
    <t>ZnO</t>
  </si>
  <si>
    <t>Group</t>
  </si>
  <si>
    <t>OH,F,Cl</t>
  </si>
  <si>
    <t>rootname4</t>
  </si>
  <si>
    <t>magnesio-hastingsite</t>
  </si>
  <si>
    <t>hastingsite</t>
  </si>
  <si>
    <t>Ti-rich hastingsite</t>
  </si>
  <si>
    <t>Ti-rich magnesio-hastingsite</t>
  </si>
  <si>
    <t>Ti-rich pargasite</t>
  </si>
  <si>
    <t/>
  </si>
  <si>
    <t>O (non-W)</t>
  </si>
  <si>
    <t>OH</t>
  </si>
  <si>
    <t>O</t>
  </si>
  <si>
    <t>ΣC</t>
  </si>
  <si>
    <t>ΣB</t>
  </si>
  <si>
    <t>ΣA</t>
  </si>
  <si>
    <t>ΣW</t>
  </si>
  <si>
    <t>Ti</t>
  </si>
  <si>
    <t>Zn</t>
  </si>
  <si>
    <t>Subgroup</t>
  </si>
  <si>
    <t>structural formula (22 oxygen basis)</t>
  </si>
  <si>
    <t>Classification (Hawthorne et al 2012)</t>
  </si>
  <si>
    <t xml:space="preserve"> Specie</t>
  </si>
  <si>
    <t>Rock name</t>
  </si>
  <si>
    <t>Crystal ID</t>
  </si>
  <si>
    <r>
      <t>Zone analyzed</t>
    </r>
    <r>
      <rPr>
        <vertAlign val="superscript"/>
        <sz val="10"/>
        <rFont val="Times New Roman"/>
        <family val="1"/>
      </rPr>
      <t>1</t>
    </r>
  </si>
  <si>
    <t>Nephelinite</t>
  </si>
  <si>
    <r>
      <t>Zone analyzed</t>
    </r>
    <r>
      <rPr>
        <vertAlign val="superscript"/>
        <sz val="10"/>
        <color theme="1"/>
        <rFont val="Times New Roman"/>
        <family val="1"/>
      </rPr>
      <t>1</t>
    </r>
  </si>
  <si>
    <r>
      <rPr>
        <vertAlign val="superscript"/>
        <sz val="10"/>
        <color theme="1"/>
        <rFont val="Times New Roman"/>
        <family val="1"/>
      </rPr>
      <t>1</t>
    </r>
    <r>
      <rPr>
        <sz val="10"/>
        <color theme="1"/>
        <rFont val="Times New Roman"/>
        <family val="1"/>
      </rPr>
      <t>Analyzed crystal zone. Abreviations: C is core, R is Rim, MT is matriz, SV is sieve and I is inclusion.</t>
    </r>
  </si>
  <si>
    <r>
      <rPr>
        <vertAlign val="superscript"/>
        <sz val="10"/>
        <color theme="1"/>
        <rFont val="Times New Roman"/>
        <family val="1"/>
      </rPr>
      <t>1</t>
    </r>
    <r>
      <rPr>
        <sz val="10"/>
        <color theme="1"/>
        <rFont val="Times New Roman"/>
        <family val="1"/>
      </rPr>
      <t>Analyzed crystal zone. Abreviations: C is core and R is Rim.</t>
    </r>
  </si>
  <si>
    <r>
      <rPr>
        <vertAlign val="superscript"/>
        <sz val="10"/>
        <color theme="1"/>
        <rFont val="Times New Roman"/>
        <family val="1"/>
      </rPr>
      <t>1</t>
    </r>
    <r>
      <rPr>
        <sz val="10"/>
        <color theme="1"/>
        <rFont val="Times New Roman"/>
        <family val="1"/>
      </rPr>
      <t>Analyzed crystal zone. Abreviations: C is core, R is Rim, MT is matriz and I is inclusion.</t>
    </r>
  </si>
  <si>
    <t>Alkaline basalt</t>
  </si>
  <si>
    <t>Aegirine-augite phonolite</t>
  </si>
  <si>
    <t>Aegirine-augite</t>
  </si>
  <si>
    <t>Mica1</t>
  </si>
  <si>
    <t>Mica2</t>
  </si>
  <si>
    <t>Mica3</t>
  </si>
  <si>
    <t>Mica4</t>
  </si>
  <si>
    <t>Mica5</t>
  </si>
  <si>
    <t>Mica6</t>
  </si>
  <si>
    <t>Mica7</t>
  </si>
  <si>
    <t>Mica8</t>
  </si>
  <si>
    <t>Mica9</t>
  </si>
  <si>
    <t>Mica10</t>
  </si>
  <si>
    <r>
      <t>Fe</t>
    </r>
    <r>
      <rPr>
        <vertAlign val="superscript"/>
        <sz val="10"/>
        <color theme="1"/>
        <rFont val="Times New Roman"/>
        <family val="1"/>
      </rPr>
      <t>3+</t>
    </r>
  </si>
  <si>
    <r>
      <t>Mn</t>
    </r>
    <r>
      <rPr>
        <vertAlign val="superscript"/>
        <sz val="10"/>
        <color theme="1"/>
        <rFont val="Times New Roman"/>
        <family val="1"/>
      </rPr>
      <t>2+</t>
    </r>
  </si>
  <si>
    <r>
      <t>Fe</t>
    </r>
    <r>
      <rPr>
        <vertAlign val="superscript"/>
        <sz val="10"/>
        <color theme="1"/>
        <rFont val="Times New Roman"/>
        <family val="1"/>
      </rPr>
      <t>2+</t>
    </r>
  </si>
  <si>
    <t>ΣCATIONS</t>
  </si>
  <si>
    <r>
      <rPr>
        <vertAlign val="superscript"/>
        <sz val="10"/>
        <color theme="1"/>
        <rFont val="Times New Roman"/>
        <family val="1"/>
      </rPr>
      <t>1</t>
    </r>
    <r>
      <rPr>
        <sz val="10"/>
        <color theme="1"/>
        <rFont val="Times New Roman"/>
        <family val="1"/>
      </rPr>
      <t>Analyzed crystal zone. Abreviations: C is core, R is Rim and MT is matriz.</t>
    </r>
  </si>
  <si>
    <r>
      <t>Al</t>
    </r>
    <r>
      <rPr>
        <vertAlign val="superscript"/>
        <sz val="10"/>
        <color theme="1"/>
        <rFont val="Times New Roman"/>
        <family val="1"/>
      </rPr>
      <t>(IV)</t>
    </r>
  </si>
  <si>
    <r>
      <t>Al</t>
    </r>
    <r>
      <rPr>
        <vertAlign val="superscript"/>
        <sz val="10"/>
        <color theme="1"/>
        <rFont val="Times New Roman"/>
        <family val="1"/>
      </rPr>
      <t>(VI)</t>
    </r>
  </si>
  <si>
    <t>Spreadsheet D. Amphibole compostion, structural formula and classification</t>
  </si>
  <si>
    <t>Spreadsheet E. Mica compostion and structural formula</t>
  </si>
  <si>
    <r>
      <t>Fe</t>
    </r>
    <r>
      <rPr>
        <vertAlign val="superscript"/>
        <sz val="10"/>
        <color theme="1"/>
        <rFont val="Times New Roman"/>
        <family val="1"/>
      </rPr>
      <t>2+</t>
    </r>
    <r>
      <rPr>
        <sz val="10"/>
        <color theme="1"/>
        <rFont val="Times New Roman"/>
        <family val="1"/>
      </rPr>
      <t>+Mn</t>
    </r>
  </si>
  <si>
    <t>PQ-JL-139C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</si>
</sst>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14" x14ac:knownFonts="1">
    <font>
      <sz val="11"/>
      <color theme="1"/>
      <name val="Calibri"/>
      <family val="2"/>
      <scheme val="minor"/>
    </font>
    <font>
      <sz val="10"/>
      <name val="MS Sans Serif"/>
    </font>
    <font>
      <sz val="1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vertAlign val="subscript"/>
      <sz val="10"/>
      <name val="Times New Roman"/>
      <family val="1"/>
    </font>
    <font>
      <vertAlign val="superscript"/>
      <sz val="10"/>
      <name val="Times New Roman"/>
      <family val="1"/>
    </font>
    <font>
      <vertAlign val="subscript"/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sz val="11"/>
      <name val="Times New Roman"/>
      <family val="1"/>
    </font>
    <font>
      <i/>
      <sz val="9"/>
      <name val="Times New Roman"/>
      <family val="1"/>
    </font>
    <font>
      <i/>
      <sz val="9"/>
      <color theme="1"/>
      <name val="Times New Roman"/>
      <family val="1"/>
    </font>
    <font>
      <sz val="14"/>
      <color theme="1"/>
      <name val="Times New Roman"/>
      <family val="1"/>
    </font>
    <font>
      <b/>
      <sz val="1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0">
    <xf numFmtId="0" fontId="0" fillId="0" borderId="0" xfId="0"/>
    <xf numFmtId="164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2" fontId="2" fillId="0" borderId="2" xfId="1" applyNumberFormat="1" applyFont="1" applyBorder="1" applyAlignment="1">
      <alignment horizontal="center" vertical="center"/>
    </xf>
    <xf numFmtId="164" fontId="2" fillId="0" borderId="2" xfId="1" applyNumberFormat="1" applyFont="1" applyBorder="1" applyAlignment="1">
      <alignment horizontal="center" vertical="center"/>
    </xf>
    <xf numFmtId="165" fontId="2" fillId="0" borderId="2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2" fontId="4" fillId="0" borderId="2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1" applyFont="1" applyAlignment="1">
      <alignment horizontal="left" vertical="center"/>
    </xf>
    <xf numFmtId="0" fontId="3" fillId="0" borderId="0" xfId="0" applyFont="1"/>
    <xf numFmtId="0" fontId="10" fillId="0" borderId="0" xfId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/>
    <xf numFmtId="0" fontId="13" fillId="0" borderId="0" xfId="0" applyFont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4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center"/>
    </xf>
    <xf numFmtId="166" fontId="4" fillId="0" borderId="4" xfId="0" applyNumberFormat="1" applyFont="1" applyBorder="1" applyAlignment="1">
      <alignment horizontal="center"/>
    </xf>
    <xf numFmtId="166" fontId="4" fillId="0" borderId="2" xfId="0" applyNumberFormat="1" applyFont="1" applyBorder="1" applyAlignment="1">
      <alignment horizontal="center"/>
    </xf>
    <xf numFmtId="166" fontId="4" fillId="0" borderId="5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</cellXfs>
  <cellStyles count="2">
    <cellStyle name="Normal" xfId="0" builtinId="0"/>
    <cellStyle name="Normal 2" xfId="1" xr:uid="{F75E8707-1D2D-428C-810F-23F2AD396252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29810-2CC2-407A-AD24-3E5DF98A206B}">
  <dimension ref="B2:B7"/>
  <sheetViews>
    <sheetView tabSelected="1" workbookViewId="0">
      <selection activeCell="F13" sqref="F13"/>
    </sheetView>
  </sheetViews>
  <sheetFormatPr defaultRowHeight="13.8" x14ac:dyDescent="0.25"/>
  <cols>
    <col min="1" max="16384" width="8.88671875" style="23"/>
  </cols>
  <sheetData>
    <row r="2" spans="2:2" ht="22.8" x14ac:dyDescent="0.4">
      <c r="B2" s="27" t="s">
        <v>129</v>
      </c>
    </row>
    <row r="3" spans="2:2" ht="18" x14ac:dyDescent="0.35">
      <c r="B3" s="26" t="s">
        <v>123</v>
      </c>
    </row>
    <row r="4" spans="2:2" ht="18" x14ac:dyDescent="0.35">
      <c r="B4" s="26" t="s">
        <v>124</v>
      </c>
    </row>
    <row r="5" spans="2:2" ht="18" x14ac:dyDescent="0.35">
      <c r="B5" s="26" t="s">
        <v>125</v>
      </c>
    </row>
    <row r="6" spans="2:2" ht="18" x14ac:dyDescent="0.35">
      <c r="B6" s="26" t="s">
        <v>196</v>
      </c>
    </row>
    <row r="7" spans="2:2" ht="18" x14ac:dyDescent="0.35">
      <c r="B7" s="26" t="s">
        <v>197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94C02-EB1F-42B5-B07A-60289577297F}">
  <dimension ref="A1:R33"/>
  <sheetViews>
    <sheetView topLeftCell="A12" zoomScale="95" zoomScaleNormal="95" workbookViewId="0">
      <selection activeCell="A29" sqref="A29"/>
    </sheetView>
  </sheetViews>
  <sheetFormatPr defaultRowHeight="13.2" x14ac:dyDescent="0.3"/>
  <cols>
    <col min="1" max="1" width="12.6640625" style="3" customWidth="1"/>
    <col min="2" max="18" width="12.44140625" style="3" bestFit="1" customWidth="1"/>
    <col min="19" max="16384" width="8.88671875" style="3"/>
  </cols>
  <sheetData>
    <row r="1" spans="1:18" ht="13.8" x14ac:dyDescent="0.3">
      <c r="A1" s="22" t="s">
        <v>123</v>
      </c>
    </row>
    <row r="2" spans="1:18" x14ac:dyDescent="0.3">
      <c r="A2" s="9" t="s">
        <v>0</v>
      </c>
      <c r="B2" s="9" t="s">
        <v>1</v>
      </c>
      <c r="C2" s="9" t="s">
        <v>1</v>
      </c>
      <c r="D2" s="9" t="s">
        <v>1</v>
      </c>
      <c r="E2" s="9" t="s">
        <v>1</v>
      </c>
      <c r="F2" s="9" t="s">
        <v>1</v>
      </c>
      <c r="G2" s="9" t="s">
        <v>1</v>
      </c>
      <c r="H2" s="9" t="s">
        <v>1</v>
      </c>
      <c r="I2" s="9" t="s">
        <v>1</v>
      </c>
      <c r="J2" s="9" t="s">
        <v>1</v>
      </c>
      <c r="K2" s="9" t="s">
        <v>1</v>
      </c>
      <c r="L2" s="9" t="s">
        <v>2</v>
      </c>
      <c r="M2" s="9" t="s">
        <v>2</v>
      </c>
      <c r="N2" s="9" t="s">
        <v>2</v>
      </c>
      <c r="O2" s="9" t="s">
        <v>2</v>
      </c>
      <c r="P2" s="9" t="s">
        <v>2</v>
      </c>
      <c r="Q2" s="9" t="s">
        <v>2</v>
      </c>
      <c r="R2" s="9" t="s">
        <v>2</v>
      </c>
    </row>
    <row r="3" spans="1:18" x14ac:dyDescent="0.3">
      <c r="A3" s="3" t="s">
        <v>168</v>
      </c>
      <c r="B3" s="3" t="s">
        <v>3</v>
      </c>
      <c r="C3" s="3" t="s">
        <v>3</v>
      </c>
      <c r="D3" s="3" t="s">
        <v>3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  <c r="L3" s="3" t="s">
        <v>171</v>
      </c>
      <c r="M3" s="3" t="s">
        <v>171</v>
      </c>
      <c r="N3" s="3" t="s">
        <v>171</v>
      </c>
      <c r="O3" s="3" t="s">
        <v>171</v>
      </c>
      <c r="P3" s="3" t="s">
        <v>171</v>
      </c>
      <c r="Q3" s="3" t="s">
        <v>171</v>
      </c>
      <c r="R3" s="3" t="s">
        <v>171</v>
      </c>
    </row>
    <row r="4" spans="1:18" x14ac:dyDescent="0.3">
      <c r="A4" s="3" t="s">
        <v>169</v>
      </c>
      <c r="B4" s="3" t="s">
        <v>4</v>
      </c>
      <c r="C4" s="3" t="s">
        <v>4</v>
      </c>
      <c r="D4" s="3" t="s">
        <v>4</v>
      </c>
      <c r="E4" s="3" t="s">
        <v>4</v>
      </c>
      <c r="F4" s="3" t="s">
        <v>4</v>
      </c>
      <c r="G4" s="3" t="s">
        <v>5</v>
      </c>
      <c r="H4" s="3" t="s">
        <v>5</v>
      </c>
      <c r="I4" s="3" t="s">
        <v>5</v>
      </c>
      <c r="J4" s="3" t="s">
        <v>6</v>
      </c>
      <c r="K4" s="3" t="s">
        <v>6</v>
      </c>
      <c r="L4" s="3" t="s">
        <v>4</v>
      </c>
      <c r="M4" s="3" t="s">
        <v>4</v>
      </c>
      <c r="N4" s="3" t="s">
        <v>4</v>
      </c>
      <c r="O4" s="3" t="s">
        <v>5</v>
      </c>
      <c r="P4" s="3" t="s">
        <v>5</v>
      </c>
      <c r="Q4" s="3" t="s">
        <v>6</v>
      </c>
      <c r="R4" s="3" t="s">
        <v>6</v>
      </c>
    </row>
    <row r="5" spans="1:18" ht="15.6" x14ac:dyDescent="0.3">
      <c r="A5" s="10" t="s">
        <v>170</v>
      </c>
      <c r="B5" s="10" t="s">
        <v>7</v>
      </c>
      <c r="C5" s="10" t="s">
        <v>7</v>
      </c>
      <c r="D5" s="10" t="s">
        <v>8</v>
      </c>
      <c r="E5" s="10" t="s">
        <v>8</v>
      </c>
      <c r="F5" s="10" t="s">
        <v>7</v>
      </c>
      <c r="G5" s="10" t="s">
        <v>7</v>
      </c>
      <c r="H5" s="10" t="s">
        <v>8</v>
      </c>
      <c r="I5" s="10" t="s">
        <v>8</v>
      </c>
      <c r="J5" s="10" t="s">
        <v>7</v>
      </c>
      <c r="K5" s="10" t="s">
        <v>8</v>
      </c>
      <c r="L5" s="10" t="s">
        <v>7</v>
      </c>
      <c r="M5" s="10" t="s">
        <v>7</v>
      </c>
      <c r="N5" s="10" t="s">
        <v>8</v>
      </c>
      <c r="O5" s="10" t="s">
        <v>7</v>
      </c>
      <c r="P5" s="10" t="s">
        <v>8</v>
      </c>
      <c r="Q5" s="10" t="s">
        <v>7</v>
      </c>
      <c r="R5" s="10" t="s">
        <v>8</v>
      </c>
    </row>
    <row r="6" spans="1:18" x14ac:dyDescent="0.3">
      <c r="A6" s="24" t="s">
        <v>126</v>
      </c>
    </row>
    <row r="7" spans="1:18" ht="15.6" x14ac:dyDescent="0.3">
      <c r="A7" s="3" t="s">
        <v>65</v>
      </c>
      <c r="B7" s="4">
        <v>39.479999999999997</v>
      </c>
      <c r="C7" s="4">
        <v>39.409999999999997</v>
      </c>
      <c r="D7" s="4">
        <v>39.36</v>
      </c>
      <c r="E7" s="4">
        <v>39.159999999999997</v>
      </c>
      <c r="F7" s="4">
        <v>39.1</v>
      </c>
      <c r="G7" s="4">
        <v>39.799999999999997</v>
      </c>
      <c r="H7" s="4">
        <v>39.590000000000003</v>
      </c>
      <c r="I7" s="4">
        <v>39.340000000000003</v>
      </c>
      <c r="J7" s="4">
        <v>39.44</v>
      </c>
      <c r="K7" s="4">
        <v>39.11</v>
      </c>
      <c r="L7" s="4">
        <v>39.71</v>
      </c>
      <c r="M7" s="4">
        <v>40.03</v>
      </c>
      <c r="N7" s="4">
        <v>40.090000000000003</v>
      </c>
      <c r="O7" s="4">
        <v>40.14</v>
      </c>
      <c r="P7" s="4">
        <v>39.83</v>
      </c>
      <c r="Q7" s="4">
        <v>28.19</v>
      </c>
      <c r="R7" s="4">
        <v>37.78</v>
      </c>
    </row>
    <row r="8" spans="1:18" ht="15.6" x14ac:dyDescent="0.3">
      <c r="A8" s="3" t="s">
        <v>66</v>
      </c>
      <c r="B8" s="4">
        <v>3.1E-2</v>
      </c>
      <c r="C8" s="4">
        <v>8.6999999999999994E-2</v>
      </c>
      <c r="D8" s="4">
        <v>7.8E-2</v>
      </c>
      <c r="E8" s="4">
        <v>6.4000000000000001E-2</v>
      </c>
      <c r="F8" s="4">
        <v>0.08</v>
      </c>
      <c r="G8" s="4">
        <v>4.2999999999999997E-2</v>
      </c>
      <c r="H8" s="4">
        <v>8.5999999999999993E-2</v>
      </c>
      <c r="I8" s="4">
        <v>5.2999999999999999E-2</v>
      </c>
      <c r="J8" s="4">
        <v>1.7999999999999999E-2</v>
      </c>
      <c r="K8" s="4">
        <v>0.76700000000000002</v>
      </c>
      <c r="L8" s="4">
        <v>9.8000000000000004E-2</v>
      </c>
      <c r="M8" s="4">
        <v>0.09</v>
      </c>
      <c r="N8" s="4">
        <v>6.8000000000000005E-2</v>
      </c>
      <c r="O8" s="4">
        <v>4.5999999999999999E-2</v>
      </c>
      <c r="P8" s="4">
        <v>5.8000000000000003E-2</v>
      </c>
      <c r="Q8" s="4">
        <v>0.313</v>
      </c>
      <c r="R8" s="4">
        <v>0.39500000000000002</v>
      </c>
    </row>
    <row r="9" spans="1:18" x14ac:dyDescent="0.3">
      <c r="A9" s="3" t="s">
        <v>9</v>
      </c>
      <c r="B9" s="4">
        <v>18.53</v>
      </c>
      <c r="C9" s="4">
        <v>18.649999999999999</v>
      </c>
      <c r="D9" s="4">
        <v>18.64</v>
      </c>
      <c r="E9" s="4">
        <v>17.440000000000001</v>
      </c>
      <c r="F9" s="4">
        <v>18</v>
      </c>
      <c r="G9" s="4">
        <v>13.71</v>
      </c>
      <c r="H9" s="4">
        <v>13.96</v>
      </c>
      <c r="I9" s="4">
        <v>15.17</v>
      </c>
      <c r="J9" s="4">
        <v>15.32</v>
      </c>
      <c r="K9" s="4">
        <v>16.39</v>
      </c>
      <c r="L9" s="4">
        <v>14.32</v>
      </c>
      <c r="M9" s="4">
        <v>14.05</v>
      </c>
      <c r="N9" s="4">
        <v>13.84</v>
      </c>
      <c r="O9" s="4">
        <v>13.86</v>
      </c>
      <c r="P9" s="4">
        <v>13.93</v>
      </c>
      <c r="Q9" s="4">
        <v>13.47</v>
      </c>
      <c r="R9" s="4">
        <v>13.86</v>
      </c>
    </row>
    <row r="10" spans="1:18" ht="15.6" x14ac:dyDescent="0.3">
      <c r="A10" s="3" t="s">
        <v>67</v>
      </c>
      <c r="B10" s="4">
        <v>1.2E-2</v>
      </c>
      <c r="C10" s="4">
        <v>0.02</v>
      </c>
      <c r="D10" s="4">
        <v>7.0000000000000001E-3</v>
      </c>
      <c r="E10" s="4">
        <v>0</v>
      </c>
      <c r="F10" s="4">
        <v>0</v>
      </c>
      <c r="G10" s="4">
        <v>1.0999999999999999E-2</v>
      </c>
      <c r="H10" s="4">
        <v>3.1E-2</v>
      </c>
      <c r="I10" s="4">
        <v>0.05</v>
      </c>
      <c r="J10" s="4">
        <v>6.6000000000000003E-2</v>
      </c>
      <c r="K10" s="4">
        <v>1.0999999999999999E-2</v>
      </c>
      <c r="L10" s="4">
        <v>4.2999999999999997E-2</v>
      </c>
      <c r="M10" s="4">
        <v>4.4999999999999998E-2</v>
      </c>
      <c r="N10" s="4">
        <v>3.1E-2</v>
      </c>
      <c r="O10" s="4">
        <v>0</v>
      </c>
      <c r="P10" s="4">
        <v>2.7E-2</v>
      </c>
      <c r="Q10" s="4">
        <v>3.7999999999999999E-2</v>
      </c>
      <c r="R10" s="4">
        <v>0</v>
      </c>
    </row>
    <row r="11" spans="1:18" x14ac:dyDescent="0.3">
      <c r="A11" s="3" t="s">
        <v>10</v>
      </c>
      <c r="B11" s="4">
        <v>0.10100000000000001</v>
      </c>
      <c r="C11" s="4">
        <v>0.108</v>
      </c>
      <c r="D11" s="4">
        <v>0.13300000000000001</v>
      </c>
      <c r="E11" s="4">
        <v>8.6999999999999994E-2</v>
      </c>
      <c r="F11" s="4">
        <v>0.123</v>
      </c>
      <c r="G11" s="4">
        <v>0.215</v>
      </c>
      <c r="H11" s="4">
        <v>0.158</v>
      </c>
      <c r="I11" s="4">
        <v>0.16300000000000001</v>
      </c>
      <c r="J11" s="4">
        <v>0.186</v>
      </c>
      <c r="K11" s="4">
        <v>7.4999999999999997E-2</v>
      </c>
      <c r="L11" s="4">
        <v>0.151</v>
      </c>
      <c r="M11" s="4">
        <v>0.14399999999999999</v>
      </c>
      <c r="N11" s="4">
        <v>0.20399999999999999</v>
      </c>
      <c r="O11" s="4">
        <v>0.17199999999999999</v>
      </c>
      <c r="P11" s="4">
        <v>0.154</v>
      </c>
      <c r="Q11" s="4">
        <v>0.15</v>
      </c>
      <c r="R11" s="4">
        <v>0.14899999999999999</v>
      </c>
    </row>
    <row r="12" spans="1:18" x14ac:dyDescent="0.3">
      <c r="A12" s="3" t="s">
        <v>11</v>
      </c>
      <c r="B12" s="4">
        <v>0.215</v>
      </c>
      <c r="C12" s="4">
        <v>0.19900000000000001</v>
      </c>
      <c r="D12" s="4">
        <v>0.20100000000000001</v>
      </c>
      <c r="E12" s="4">
        <v>0.21</v>
      </c>
      <c r="F12" s="4">
        <v>0.184</v>
      </c>
      <c r="G12" s="4">
        <v>0.17899999999999999</v>
      </c>
      <c r="H12" s="4">
        <v>0.19400000000000001</v>
      </c>
      <c r="I12" s="4">
        <v>0.159</v>
      </c>
      <c r="J12" s="4">
        <v>0.19500000000000001</v>
      </c>
      <c r="K12" s="4">
        <v>0.26400000000000001</v>
      </c>
      <c r="L12" s="4">
        <v>0.183</v>
      </c>
      <c r="M12" s="4">
        <v>0.20499999999999999</v>
      </c>
      <c r="N12" s="4">
        <v>0.191</v>
      </c>
      <c r="O12" s="4">
        <v>0.17599999999999999</v>
      </c>
      <c r="P12" s="4">
        <v>0.183</v>
      </c>
      <c r="Q12" s="4">
        <v>0.193</v>
      </c>
      <c r="R12" s="4">
        <v>0.17699999999999999</v>
      </c>
    </row>
    <row r="13" spans="1:18" x14ac:dyDescent="0.3">
      <c r="A13" s="3" t="s">
        <v>12</v>
      </c>
      <c r="B13" s="4">
        <v>41.86</v>
      </c>
      <c r="C13" s="4">
        <v>41.86</v>
      </c>
      <c r="D13" s="4">
        <v>41.71</v>
      </c>
      <c r="E13" s="4">
        <v>42.43</v>
      </c>
      <c r="F13" s="4">
        <v>42.01</v>
      </c>
      <c r="G13" s="4">
        <v>46.07</v>
      </c>
      <c r="H13" s="4">
        <v>45.23</v>
      </c>
      <c r="I13" s="4">
        <v>44.56</v>
      </c>
      <c r="J13" s="4">
        <v>44.66</v>
      </c>
      <c r="K13" s="4">
        <v>41.83</v>
      </c>
      <c r="L13" s="4">
        <v>44.72</v>
      </c>
      <c r="M13" s="4">
        <v>44.54</v>
      </c>
      <c r="N13" s="4">
        <v>43.23</v>
      </c>
      <c r="O13" s="4">
        <v>44.78</v>
      </c>
      <c r="P13" s="4">
        <v>45.37</v>
      </c>
      <c r="Q13" s="4">
        <v>42.38</v>
      </c>
      <c r="R13" s="4">
        <v>38.090000000000003</v>
      </c>
    </row>
    <row r="14" spans="1:18" x14ac:dyDescent="0.3">
      <c r="A14" s="3" t="s">
        <v>13</v>
      </c>
      <c r="B14" s="4">
        <v>0.216</v>
      </c>
      <c r="C14" s="4">
        <v>0.23200000000000001</v>
      </c>
      <c r="D14" s="4">
        <v>0.188</v>
      </c>
      <c r="E14" s="4">
        <v>0.19800000000000001</v>
      </c>
      <c r="F14" s="4">
        <v>0.22800000000000001</v>
      </c>
      <c r="G14" s="4">
        <v>0.26700000000000002</v>
      </c>
      <c r="H14" s="4">
        <v>0.26600000000000001</v>
      </c>
      <c r="I14" s="4">
        <v>0.25</v>
      </c>
      <c r="J14" s="4">
        <v>0.26700000000000002</v>
      </c>
      <c r="K14" s="4">
        <v>0.47299999999999998</v>
      </c>
      <c r="L14" s="4">
        <v>0.34100000000000003</v>
      </c>
      <c r="M14" s="4">
        <v>0.38400000000000001</v>
      </c>
      <c r="N14" s="4">
        <v>0.41599999999999998</v>
      </c>
      <c r="O14" s="4">
        <v>0.35899999999999999</v>
      </c>
      <c r="P14" s="4">
        <v>0.36199999999999999</v>
      </c>
      <c r="Q14" s="4">
        <v>0.39800000000000002</v>
      </c>
      <c r="R14" s="4">
        <v>0.37</v>
      </c>
    </row>
    <row r="15" spans="1:18" ht="15.6" x14ac:dyDescent="0.3">
      <c r="A15" s="3" t="s">
        <v>68</v>
      </c>
      <c r="B15" s="4">
        <v>3.5000000000000003E-2</v>
      </c>
      <c r="C15" s="4">
        <v>1.2E-2</v>
      </c>
      <c r="D15" s="4">
        <v>1.7000000000000001E-2</v>
      </c>
      <c r="E15" s="4">
        <v>2.7E-2</v>
      </c>
      <c r="F15" s="4">
        <v>0</v>
      </c>
      <c r="G15" s="4">
        <v>8.9999999999999993E-3</v>
      </c>
      <c r="H15" s="4">
        <v>6.0000000000000001E-3</v>
      </c>
      <c r="I15" s="4">
        <v>4.1000000000000002E-2</v>
      </c>
      <c r="J15" s="4">
        <v>0</v>
      </c>
      <c r="K15" s="4">
        <v>1.9E-2</v>
      </c>
      <c r="L15" s="4">
        <v>0</v>
      </c>
      <c r="M15" s="4">
        <v>0.02</v>
      </c>
      <c r="N15" s="4">
        <v>7.0000000000000001E-3</v>
      </c>
      <c r="O15" s="4">
        <v>0</v>
      </c>
      <c r="P15" s="4">
        <v>0</v>
      </c>
      <c r="Q15" s="4">
        <v>1E-3</v>
      </c>
      <c r="R15" s="4">
        <v>5.0000000000000001E-3</v>
      </c>
    </row>
    <row r="16" spans="1:18" ht="15.6" x14ac:dyDescent="0.3">
      <c r="A16" s="3" t="s">
        <v>69</v>
      </c>
      <c r="B16" s="4">
        <v>2E-3</v>
      </c>
      <c r="C16" s="4">
        <v>7.0000000000000001E-3</v>
      </c>
      <c r="D16" s="4">
        <v>3.0000000000000001E-3</v>
      </c>
      <c r="E16" s="4">
        <v>0</v>
      </c>
      <c r="F16" s="4">
        <v>1.2999999999999999E-2</v>
      </c>
      <c r="G16" s="4">
        <v>1.7000000000000001E-2</v>
      </c>
      <c r="H16" s="4">
        <v>0</v>
      </c>
      <c r="I16" s="4">
        <v>0</v>
      </c>
      <c r="J16" s="4">
        <v>0</v>
      </c>
      <c r="K16" s="4">
        <v>4.4999999999999998E-2</v>
      </c>
      <c r="L16" s="4">
        <v>0</v>
      </c>
      <c r="M16" s="4">
        <v>0</v>
      </c>
      <c r="N16" s="4">
        <v>1.4999999999999999E-2</v>
      </c>
      <c r="O16" s="4">
        <v>1.7000000000000001E-2</v>
      </c>
      <c r="P16" s="4">
        <v>2.3E-2</v>
      </c>
      <c r="Q16" s="4">
        <v>0</v>
      </c>
      <c r="R16" s="4">
        <v>3.0000000000000001E-3</v>
      </c>
    </row>
    <row r="17" spans="1:18" x14ac:dyDescent="0.3">
      <c r="A17" s="10" t="s">
        <v>14</v>
      </c>
      <c r="B17" s="11">
        <v>99.115999999999985</v>
      </c>
      <c r="C17" s="11">
        <v>100.26900000000001</v>
      </c>
      <c r="D17" s="11">
        <v>99.072000000000003</v>
      </c>
      <c r="E17" s="11">
        <v>100.10699999999999</v>
      </c>
      <c r="F17" s="11">
        <v>99.344999999999999</v>
      </c>
      <c r="G17" s="11">
        <v>99.521999999999991</v>
      </c>
      <c r="H17" s="11">
        <v>99.668000000000006</v>
      </c>
      <c r="I17" s="11">
        <v>100.36399999999999</v>
      </c>
      <c r="J17" s="11">
        <v>100.2381</v>
      </c>
      <c r="K17" s="11">
        <v>100.12189999999998</v>
      </c>
      <c r="L17" s="11">
        <v>100.583</v>
      </c>
      <c r="M17" s="11">
        <v>100.33499999999999</v>
      </c>
      <c r="N17" s="11">
        <v>100.18600000000001</v>
      </c>
      <c r="O17" s="11">
        <v>100.848</v>
      </c>
      <c r="P17" s="11">
        <v>99.926999999999992</v>
      </c>
      <c r="Q17" s="11">
        <v>100.07499999999999</v>
      </c>
      <c r="R17" s="11">
        <v>99.990000000000009</v>
      </c>
    </row>
    <row r="18" spans="1:18" x14ac:dyDescent="0.3">
      <c r="A18" s="24" t="s">
        <v>81</v>
      </c>
    </row>
    <row r="19" spans="1:18" x14ac:dyDescent="0.3">
      <c r="A19" s="3" t="s">
        <v>15</v>
      </c>
      <c r="B19" s="1">
        <v>1.0037838324949768</v>
      </c>
      <c r="C19" s="1">
        <v>1.0013787171378388</v>
      </c>
      <c r="D19" s="1">
        <v>1.0028570114915158</v>
      </c>
      <c r="E19" s="1">
        <v>0.99907905945914977</v>
      </c>
      <c r="F19" s="1">
        <v>0.99921077111921486</v>
      </c>
      <c r="G19" s="1">
        <v>0.98958344604860538</v>
      </c>
      <c r="H19" s="1">
        <v>0.99465377217774587</v>
      </c>
      <c r="I19" s="1">
        <v>0.99032760185116775</v>
      </c>
      <c r="J19" s="1">
        <v>0.99007307130148525</v>
      </c>
      <c r="K19" s="1">
        <v>1.0030309565569444</v>
      </c>
      <c r="L19" s="1">
        <v>0.99986121806200645</v>
      </c>
      <c r="M19" s="1">
        <v>1.0086309247476659</v>
      </c>
      <c r="N19" s="1">
        <v>1.0277606460367457</v>
      </c>
      <c r="O19" s="1">
        <v>1.0099134479102441</v>
      </c>
      <c r="P19" s="1">
        <v>0.99654832098017976</v>
      </c>
      <c r="Q19" s="1">
        <v>0.81515409144979556</v>
      </c>
      <c r="R19" s="1">
        <v>1.0562747721296812</v>
      </c>
    </row>
    <row r="20" spans="1:18" x14ac:dyDescent="0.3">
      <c r="A20" s="3" t="s">
        <v>16</v>
      </c>
      <c r="B20" s="1">
        <v>9.2886979157114525E-4</v>
      </c>
      <c r="C20" s="1">
        <v>2.6052011875690156E-3</v>
      </c>
      <c r="D20" s="1">
        <v>2.3421171868431598E-3</v>
      </c>
      <c r="E20" s="1">
        <v>1.9242754539661887E-3</v>
      </c>
      <c r="F20" s="1">
        <v>2.4093529734379531E-3</v>
      </c>
      <c r="G20" s="1">
        <v>1.259992320300901E-3</v>
      </c>
      <c r="H20" s="1">
        <v>2.5463316978580025E-3</v>
      </c>
      <c r="I20" s="1">
        <v>1.5723545817276563E-3</v>
      </c>
      <c r="J20" s="1">
        <v>5.3251634208274323E-4</v>
      </c>
      <c r="K20" s="1">
        <v>2.318205744761153E-2</v>
      </c>
      <c r="L20" s="1">
        <v>2.9080107328515246E-3</v>
      </c>
      <c r="M20" s="1">
        <v>2.6725097096634066E-3</v>
      </c>
      <c r="N20" s="1">
        <v>2.0544469596919888E-3</v>
      </c>
      <c r="O20" s="1">
        <v>1.3639382589147979E-3</v>
      </c>
      <c r="P20" s="1">
        <v>1.7101970059790075E-3</v>
      </c>
      <c r="Q20" s="1">
        <v>1.0666429500677855E-2</v>
      </c>
      <c r="R20" s="1">
        <v>1.3014939157714069E-2</v>
      </c>
    </row>
    <row r="21" spans="1:18" ht="15.6" x14ac:dyDescent="0.3">
      <c r="A21" s="3" t="s">
        <v>70</v>
      </c>
      <c r="B21" s="1">
        <v>0.39400530748604562</v>
      </c>
      <c r="C21" s="1">
        <v>0.39630938636198343</v>
      </c>
      <c r="D21" s="1">
        <v>0.39718554430310338</v>
      </c>
      <c r="E21" s="1">
        <v>0.37210649805499707</v>
      </c>
      <c r="F21" s="1">
        <v>0.3846949231879182</v>
      </c>
      <c r="G21" s="1">
        <v>0.285082398994978</v>
      </c>
      <c r="H21" s="1">
        <v>0.29331579540402147</v>
      </c>
      <c r="I21" s="1">
        <v>0.31936969913884616</v>
      </c>
      <c r="J21" s="1">
        <v>0.32162715400649189</v>
      </c>
      <c r="K21" s="1">
        <v>0.3515354075522869</v>
      </c>
      <c r="L21" s="1">
        <v>0.30154105838118661</v>
      </c>
      <c r="M21" s="1">
        <v>0.29606468962368515</v>
      </c>
      <c r="N21" s="1">
        <v>0.29672601105204177</v>
      </c>
      <c r="O21" s="1">
        <v>0.29163095345064605</v>
      </c>
      <c r="P21" s="1">
        <v>0.29147598064467983</v>
      </c>
      <c r="Q21" s="1">
        <v>0.3257435558773305</v>
      </c>
      <c r="R21" s="1">
        <v>0.32407220517772423</v>
      </c>
    </row>
    <row r="22" spans="1:18" x14ac:dyDescent="0.3">
      <c r="A22" s="3" t="s">
        <v>17</v>
      </c>
      <c r="B22" s="1">
        <v>2.4120660896262855E-4</v>
      </c>
      <c r="C22" s="1">
        <v>4.0176011743745508E-4</v>
      </c>
      <c r="D22" s="1">
        <v>1.410025186030879E-4</v>
      </c>
      <c r="E22" s="1">
        <v>0</v>
      </c>
      <c r="F22" s="1">
        <v>0</v>
      </c>
      <c r="G22" s="1">
        <v>2.162255146462632E-4</v>
      </c>
      <c r="H22" s="1">
        <v>6.1573385162439246E-4</v>
      </c>
      <c r="I22" s="1">
        <v>9.950832983857663E-4</v>
      </c>
      <c r="J22" s="1">
        <v>1.3098428155938363E-3</v>
      </c>
      <c r="K22" s="1">
        <v>2.2303042436610572E-4</v>
      </c>
      <c r="L22" s="1">
        <v>8.5595946133850624E-4</v>
      </c>
      <c r="M22" s="1">
        <v>8.9640466477163266E-4</v>
      </c>
      <c r="N22" s="1">
        <v>6.2829344154956485E-4</v>
      </c>
      <c r="O22" s="1">
        <v>0</v>
      </c>
      <c r="P22" s="1">
        <v>5.340682056782011E-4</v>
      </c>
      <c r="Q22" s="1">
        <v>8.687066340917907E-4</v>
      </c>
      <c r="R22" s="1">
        <v>0</v>
      </c>
    </row>
    <row r="23" spans="1:18" x14ac:dyDescent="0.3">
      <c r="A23" s="3" t="s">
        <v>18</v>
      </c>
      <c r="B23" s="1">
        <v>2.0656269481184575E-3</v>
      </c>
      <c r="C23" s="1">
        <v>2.2074106931739296E-3</v>
      </c>
      <c r="D23" s="1">
        <v>2.7258567629346859E-3</v>
      </c>
      <c r="E23" s="1">
        <v>1.785434368296893E-3</v>
      </c>
      <c r="F23" s="1">
        <v>2.5284415909194039E-3</v>
      </c>
      <c r="G23" s="1">
        <v>4.3000675116441249E-3</v>
      </c>
      <c r="H23" s="1">
        <v>3.193088706681346E-3</v>
      </c>
      <c r="I23" s="1">
        <v>3.3006509325250212E-3</v>
      </c>
      <c r="J23" s="1">
        <v>3.755871721786611E-3</v>
      </c>
      <c r="K23" s="1">
        <v>1.547231322773726E-3</v>
      </c>
      <c r="L23" s="1">
        <v>3.0583293205489318E-3</v>
      </c>
      <c r="M23" s="1">
        <v>2.91861389741364E-3</v>
      </c>
      <c r="N23" s="1">
        <v>4.206816414718071E-3</v>
      </c>
      <c r="O23" s="1">
        <v>3.4809893820806985E-3</v>
      </c>
      <c r="P23" s="1">
        <v>3.0993900947319511E-3</v>
      </c>
      <c r="Q23" s="1">
        <v>3.4890192087543765E-3</v>
      </c>
      <c r="R23" s="1">
        <v>3.3509557018216798E-3</v>
      </c>
    </row>
    <row r="24" spans="1:18" x14ac:dyDescent="0.3">
      <c r="A24" s="3" t="s">
        <v>19</v>
      </c>
      <c r="B24" s="1">
        <v>4.629565704990974E-3</v>
      </c>
      <c r="C24" s="1">
        <v>4.2823655658353697E-3</v>
      </c>
      <c r="D24" s="1">
        <v>4.3372926147842742E-3</v>
      </c>
      <c r="E24" s="1">
        <v>4.5374850567097237E-3</v>
      </c>
      <c r="F24" s="1">
        <v>3.9823269459753853E-3</v>
      </c>
      <c r="G24" s="1">
        <v>3.7693036104930627E-3</v>
      </c>
      <c r="H24" s="1">
        <v>4.1278784645424884E-3</v>
      </c>
      <c r="I24" s="1">
        <v>3.3898493054613441E-3</v>
      </c>
      <c r="J24" s="1">
        <v>4.1457555745690877E-3</v>
      </c>
      <c r="K24" s="1">
        <v>5.7341518239759377E-3</v>
      </c>
      <c r="L24" s="1">
        <v>3.9023809788123671E-3</v>
      </c>
      <c r="M24" s="1">
        <v>4.3746094860635434E-3</v>
      </c>
      <c r="N24" s="1">
        <v>4.1469427036463372E-3</v>
      </c>
      <c r="O24" s="1">
        <v>3.7502325141110819E-3</v>
      </c>
      <c r="P24" s="1">
        <v>3.8777328426548396E-3</v>
      </c>
      <c r="Q24" s="1">
        <v>4.7265111387519805E-3</v>
      </c>
      <c r="R24" s="1">
        <v>4.1910897385940898E-3</v>
      </c>
    </row>
    <row r="25" spans="1:18" x14ac:dyDescent="0.3">
      <c r="A25" s="3" t="s">
        <v>20</v>
      </c>
      <c r="B25" s="1">
        <v>1.5866719870680155</v>
      </c>
      <c r="C25" s="1">
        <v>1.5856817355065049</v>
      </c>
      <c r="D25" s="1">
        <v>1.5843422112576744</v>
      </c>
      <c r="E25" s="1">
        <v>1.613819960821502</v>
      </c>
      <c r="F25" s="1">
        <v>1.6005082198363112</v>
      </c>
      <c r="G25" s="1">
        <v>1.7077033868575584</v>
      </c>
      <c r="H25" s="1">
        <v>1.6940955351567051</v>
      </c>
      <c r="I25" s="1">
        <v>1.6723015337083977</v>
      </c>
      <c r="J25" s="1">
        <v>1.6713751421442415</v>
      </c>
      <c r="K25" s="1">
        <v>1.5993343439669374</v>
      </c>
      <c r="L25" s="1">
        <v>1.6786745616624461</v>
      </c>
      <c r="M25" s="1">
        <v>1.6730995407332361</v>
      </c>
      <c r="N25" s="1">
        <v>1.6522130238652635</v>
      </c>
      <c r="O25" s="1">
        <v>1.6796382424424174</v>
      </c>
      <c r="P25" s="1">
        <v>1.6923169818864634</v>
      </c>
      <c r="Q25" s="1">
        <v>1.826966008017372</v>
      </c>
      <c r="R25" s="1">
        <v>1.587635510741177</v>
      </c>
    </row>
    <row r="26" spans="1:18" x14ac:dyDescent="0.3">
      <c r="A26" s="3" t="s">
        <v>21</v>
      </c>
      <c r="B26" s="1">
        <v>5.8835401652294807E-3</v>
      </c>
      <c r="C26" s="1">
        <v>6.3154140058140004E-3</v>
      </c>
      <c r="D26" s="1">
        <v>5.1317287635862874E-3</v>
      </c>
      <c r="E26" s="1">
        <v>5.4118317034127774E-3</v>
      </c>
      <c r="F26" s="1">
        <v>6.2421918967496539E-3</v>
      </c>
      <c r="G26" s="1">
        <v>7.1121765694136972E-3</v>
      </c>
      <c r="H26" s="1">
        <v>7.1596202535640658E-3</v>
      </c>
      <c r="I26" s="1">
        <v>6.7422748984331607E-3</v>
      </c>
      <c r="J26" s="1">
        <v>7.1806460937490031E-3</v>
      </c>
      <c r="K26" s="1">
        <v>1.2995996349629009E-2</v>
      </c>
      <c r="L26" s="1">
        <v>9.1984814008091234E-3</v>
      </c>
      <c r="M26" s="1">
        <v>1.0365728578118153E-2</v>
      </c>
      <c r="N26" s="1">
        <v>1.142539379093957E-2</v>
      </c>
      <c r="O26" s="1">
        <v>9.6766081474338028E-3</v>
      </c>
      <c r="P26" s="1">
        <v>9.703279581527972E-3</v>
      </c>
      <c r="Q26" s="1">
        <v>1.2329618187273185E-2</v>
      </c>
      <c r="R26" s="1">
        <v>1.108252186552201E-2</v>
      </c>
    </row>
    <row r="27" spans="1:18" x14ac:dyDescent="0.3">
      <c r="A27" s="3" t="s">
        <v>22</v>
      </c>
      <c r="B27" s="1">
        <v>1.7251999803270508E-3</v>
      </c>
      <c r="C27" s="1">
        <v>5.9112797918024025E-4</v>
      </c>
      <c r="D27" s="1">
        <v>8.3973294989677933E-4</v>
      </c>
      <c r="E27" s="1">
        <v>1.3354550819650994E-3</v>
      </c>
      <c r="F27" s="1">
        <v>0</v>
      </c>
      <c r="G27" s="1">
        <v>4.3383062533334789E-4</v>
      </c>
      <c r="H27" s="1">
        <v>2.9224428725725703E-4</v>
      </c>
      <c r="I27" s="1">
        <v>2.0009522850557471E-3</v>
      </c>
      <c r="J27" s="1">
        <v>0</v>
      </c>
      <c r="K27" s="1">
        <v>9.4468815422670644E-4</v>
      </c>
      <c r="L27" s="1">
        <v>0</v>
      </c>
      <c r="M27" s="1">
        <v>9.769785593821698E-4</v>
      </c>
      <c r="N27" s="1">
        <v>3.4790631799426914E-4</v>
      </c>
      <c r="O27" s="1">
        <v>0</v>
      </c>
      <c r="P27" s="1">
        <v>0</v>
      </c>
      <c r="Q27" s="1">
        <v>5.6059985952858859E-5</v>
      </c>
      <c r="R27" s="1">
        <v>2.7101498574887904E-4</v>
      </c>
    </row>
    <row r="28" spans="1:18" x14ac:dyDescent="0.3">
      <c r="A28" s="3" t="s">
        <v>23</v>
      </c>
      <c r="B28" s="1">
        <v>6.4863751762614865E-5</v>
      </c>
      <c r="C28" s="1">
        <v>2.2688144466307414E-4</v>
      </c>
      <c r="D28" s="1">
        <v>9.7502151057703959E-5</v>
      </c>
      <c r="E28" s="1">
        <v>0</v>
      </c>
      <c r="F28" s="1">
        <v>4.2377244947353212E-4</v>
      </c>
      <c r="G28" s="1">
        <v>5.3917194702610919E-4</v>
      </c>
      <c r="H28" s="1">
        <v>0</v>
      </c>
      <c r="I28" s="1">
        <v>0</v>
      </c>
      <c r="J28" s="1">
        <v>0</v>
      </c>
      <c r="K28" s="1">
        <v>1.4721364012480202E-3</v>
      </c>
      <c r="L28" s="1">
        <v>0</v>
      </c>
      <c r="M28" s="1">
        <v>0</v>
      </c>
      <c r="N28" s="1">
        <v>4.9051941740866235E-4</v>
      </c>
      <c r="O28" s="1">
        <v>5.4558789415263501E-4</v>
      </c>
      <c r="P28" s="1">
        <v>7.340487581047753E-4</v>
      </c>
      <c r="Q28" s="1">
        <v>0</v>
      </c>
      <c r="R28" s="1">
        <v>1.0699050201729631E-4</v>
      </c>
    </row>
    <row r="29" spans="1:18" x14ac:dyDescent="0.3">
      <c r="A29" s="14" t="s">
        <v>192</v>
      </c>
      <c r="B29" s="12">
        <v>3.0000000000000004</v>
      </c>
      <c r="C29" s="12">
        <v>3</v>
      </c>
      <c r="D29" s="12">
        <v>3</v>
      </c>
      <c r="E29" s="12">
        <v>2.9999999999999996</v>
      </c>
      <c r="F29" s="12">
        <v>2.9999999999999996</v>
      </c>
      <c r="G29" s="12">
        <v>2.9999999999999996</v>
      </c>
      <c r="H29" s="12">
        <v>2.9999999999999996</v>
      </c>
      <c r="I29" s="12">
        <v>3.0000000000000009</v>
      </c>
      <c r="J29" s="12">
        <v>3</v>
      </c>
      <c r="K29" s="12">
        <v>3</v>
      </c>
      <c r="L29" s="12">
        <v>2.9999999999999996</v>
      </c>
      <c r="M29" s="12">
        <v>2.9999999999999996</v>
      </c>
      <c r="N29" s="12">
        <v>2.9999999999999987</v>
      </c>
      <c r="O29" s="12">
        <v>3.0000000000000004</v>
      </c>
      <c r="P29" s="12">
        <v>3</v>
      </c>
      <c r="Q29" s="12">
        <v>3</v>
      </c>
      <c r="R29" s="12">
        <v>3.0000000000000004</v>
      </c>
    </row>
    <row r="30" spans="1:18" x14ac:dyDescent="0.3">
      <c r="A30" s="24" t="s">
        <v>130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3">
      <c r="A31" s="3" t="s">
        <v>24</v>
      </c>
      <c r="B31" s="2">
        <v>80.107546617039716</v>
      </c>
      <c r="C31" s="2">
        <v>80.00448226083023</v>
      </c>
      <c r="D31" s="2">
        <v>79.955590165796153</v>
      </c>
      <c r="E31" s="2">
        <v>81.262825902147981</v>
      </c>
      <c r="F31" s="2">
        <v>80.621886251807979</v>
      </c>
      <c r="G31" s="2">
        <v>85.694277778430845</v>
      </c>
      <c r="H31" s="2">
        <v>85.241314120853602</v>
      </c>
      <c r="I31" s="2">
        <v>83.964738061598482</v>
      </c>
      <c r="J31" s="2">
        <v>83.862178451691719</v>
      </c>
      <c r="K31" s="2">
        <v>81.980580339690462</v>
      </c>
      <c r="L31" s="2">
        <v>84.772311897300227</v>
      </c>
      <c r="M31" s="2">
        <v>84.964956956890191</v>
      </c>
      <c r="N31" s="2">
        <v>84.774997794395759</v>
      </c>
      <c r="O31" s="2">
        <v>85.20592955755464</v>
      </c>
      <c r="P31" s="2">
        <v>85.307137077813692</v>
      </c>
      <c r="Q31" s="2">
        <v>84.868206963878961</v>
      </c>
      <c r="R31" s="2">
        <v>83.048025465443473</v>
      </c>
    </row>
    <row r="32" spans="1:18" x14ac:dyDescent="0.3">
      <c r="A32" s="10" t="s">
        <v>25</v>
      </c>
      <c r="B32" s="13">
        <v>19.892453382960287</v>
      </c>
      <c r="C32" s="13">
        <v>19.995517739169763</v>
      </c>
      <c r="D32" s="13">
        <v>20.044409834203851</v>
      </c>
      <c r="E32" s="13">
        <v>18.737174097852012</v>
      </c>
      <c r="F32" s="13">
        <v>19.378113748192018</v>
      </c>
      <c r="G32" s="13">
        <v>14.305722221569164</v>
      </c>
      <c r="H32" s="13">
        <v>14.758685879146396</v>
      </c>
      <c r="I32" s="13">
        <v>16.035261938401508</v>
      </c>
      <c r="J32" s="13">
        <v>16.137821548308281</v>
      </c>
      <c r="K32" s="13">
        <v>18.019419660309534</v>
      </c>
      <c r="L32" s="13">
        <v>15.227688102699762</v>
      </c>
      <c r="M32" s="13">
        <v>15.035043043109811</v>
      </c>
      <c r="N32" s="13">
        <v>15.225002205604243</v>
      </c>
      <c r="O32" s="13">
        <v>14.794070442445362</v>
      </c>
      <c r="P32" s="13">
        <v>14.692862922186317</v>
      </c>
      <c r="Q32" s="13">
        <v>15.131793036121055</v>
      </c>
      <c r="R32" s="13">
        <v>16.95197453455652</v>
      </c>
    </row>
    <row r="33" spans="1:1" ht="15.6" x14ac:dyDescent="0.3">
      <c r="A33" s="15" t="s">
        <v>174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4ED64-DDC5-4910-B3EE-A720CEE92A06}">
  <dimension ref="A1:CN51"/>
  <sheetViews>
    <sheetView topLeftCell="A14" zoomScale="70" zoomScaleNormal="70" workbookViewId="0">
      <selection activeCell="AJ45" sqref="AJ45:AP45"/>
    </sheetView>
  </sheetViews>
  <sheetFormatPr defaultRowHeight="13.2" x14ac:dyDescent="0.3"/>
  <cols>
    <col min="1" max="1" width="15.33203125" style="5" customWidth="1"/>
    <col min="2" max="16" width="12.44140625" style="5" bestFit="1" customWidth="1"/>
    <col min="17" max="22" width="11" style="5" bestFit="1" customWidth="1"/>
    <col min="23" max="33" width="11.109375" style="5" bestFit="1" customWidth="1"/>
    <col min="34" max="55" width="15.6640625" style="5" bestFit="1" customWidth="1"/>
    <col min="56" max="70" width="14.109375" style="5" bestFit="1" customWidth="1"/>
    <col min="71" max="92" width="17.77734375" style="5" bestFit="1" customWidth="1"/>
    <col min="93" max="16384" width="8.88671875" style="5"/>
  </cols>
  <sheetData>
    <row r="1" spans="1:92" s="21" customFormat="1" ht="13.8" x14ac:dyDescent="0.3">
      <c r="A1" s="19" t="s">
        <v>124</v>
      </c>
    </row>
    <row r="2" spans="1:92" x14ac:dyDescent="0.3">
      <c r="A2" s="20" t="s">
        <v>0</v>
      </c>
      <c r="B2" s="20" t="s">
        <v>2</v>
      </c>
      <c r="C2" s="20" t="s">
        <v>2</v>
      </c>
      <c r="D2" s="20" t="s">
        <v>2</v>
      </c>
      <c r="E2" s="20" t="s">
        <v>2</v>
      </c>
      <c r="F2" s="20" t="s">
        <v>2</v>
      </c>
      <c r="G2" s="20" t="s">
        <v>2</v>
      </c>
      <c r="H2" s="20" t="s">
        <v>2</v>
      </c>
      <c r="I2" s="20" t="s">
        <v>2</v>
      </c>
      <c r="J2" s="20" t="s">
        <v>2</v>
      </c>
      <c r="K2" s="20" t="s">
        <v>2</v>
      </c>
      <c r="L2" s="20" t="s">
        <v>2</v>
      </c>
      <c r="M2" s="20" t="s">
        <v>2</v>
      </c>
      <c r="N2" s="20" t="s">
        <v>2</v>
      </c>
      <c r="O2" s="20" t="s">
        <v>2</v>
      </c>
      <c r="P2" s="20" t="s">
        <v>2</v>
      </c>
      <c r="Q2" s="20" t="s">
        <v>26</v>
      </c>
      <c r="R2" s="20" t="s">
        <v>26</v>
      </c>
      <c r="S2" s="20" t="s">
        <v>26</v>
      </c>
      <c r="T2" s="20" t="s">
        <v>26</v>
      </c>
      <c r="U2" s="20" t="s">
        <v>26</v>
      </c>
      <c r="V2" s="20" t="s">
        <v>26</v>
      </c>
      <c r="W2" s="20" t="s">
        <v>27</v>
      </c>
      <c r="X2" s="20" t="s">
        <v>27</v>
      </c>
      <c r="Y2" s="20" t="s">
        <v>27</v>
      </c>
      <c r="Z2" s="20" t="s">
        <v>27</v>
      </c>
      <c r="AA2" s="20" t="s">
        <v>27</v>
      </c>
      <c r="AB2" s="20" t="s">
        <v>27</v>
      </c>
      <c r="AC2" s="20" t="s">
        <v>27</v>
      </c>
      <c r="AD2" s="20" t="s">
        <v>27</v>
      </c>
      <c r="AE2" s="20" t="s">
        <v>27</v>
      </c>
      <c r="AF2" s="20" t="s">
        <v>27</v>
      </c>
      <c r="AG2" s="20" t="s">
        <v>27</v>
      </c>
      <c r="AH2" s="20" t="s">
        <v>28</v>
      </c>
      <c r="AI2" s="20" t="s">
        <v>28</v>
      </c>
      <c r="AJ2" s="20" t="s">
        <v>28</v>
      </c>
      <c r="AK2" s="20" t="s">
        <v>28</v>
      </c>
      <c r="AL2" s="20" t="s">
        <v>28</v>
      </c>
      <c r="AM2" s="20" t="s">
        <v>28</v>
      </c>
      <c r="AN2" s="20" t="s">
        <v>28</v>
      </c>
      <c r="AO2" s="20" t="s">
        <v>28</v>
      </c>
      <c r="AP2" s="20" t="s">
        <v>28</v>
      </c>
      <c r="AQ2" s="20" t="s">
        <v>29</v>
      </c>
      <c r="AR2" s="20" t="s">
        <v>29</v>
      </c>
      <c r="AS2" s="20" t="s">
        <v>29</v>
      </c>
      <c r="AT2" s="20" t="s">
        <v>29</v>
      </c>
      <c r="AU2" s="20" t="s">
        <v>29</v>
      </c>
      <c r="AV2" s="20" t="s">
        <v>29</v>
      </c>
      <c r="AW2" s="20" t="s">
        <v>30</v>
      </c>
      <c r="AX2" s="20" t="s">
        <v>30</v>
      </c>
      <c r="AY2" s="20" t="s">
        <v>30</v>
      </c>
      <c r="AZ2" s="20" t="s">
        <v>30</v>
      </c>
      <c r="BA2" s="20" t="s">
        <v>30</v>
      </c>
      <c r="BB2" s="20" t="s">
        <v>30</v>
      </c>
      <c r="BC2" s="20" t="s">
        <v>30</v>
      </c>
      <c r="BD2" s="20" t="s">
        <v>199</v>
      </c>
      <c r="BE2" s="20" t="s">
        <v>199</v>
      </c>
      <c r="BF2" s="20" t="s">
        <v>199</v>
      </c>
      <c r="BG2" s="20" t="s">
        <v>199</v>
      </c>
      <c r="BH2" s="20" t="s">
        <v>199</v>
      </c>
      <c r="BI2" s="20" t="s">
        <v>199</v>
      </c>
      <c r="BJ2" s="20" t="s">
        <v>199</v>
      </c>
      <c r="BK2" s="20" t="s">
        <v>199</v>
      </c>
      <c r="BL2" s="20" t="s">
        <v>199</v>
      </c>
      <c r="BM2" s="20" t="s">
        <v>199</v>
      </c>
      <c r="BN2" s="20" t="s">
        <v>199</v>
      </c>
      <c r="BO2" s="20" t="s">
        <v>199</v>
      </c>
      <c r="BP2" s="20" t="s">
        <v>199</v>
      </c>
      <c r="BQ2" s="20" t="s">
        <v>199</v>
      </c>
      <c r="BR2" s="20" t="s">
        <v>199</v>
      </c>
      <c r="BS2" s="20" t="s">
        <v>31</v>
      </c>
      <c r="BT2" s="20" t="s">
        <v>31</v>
      </c>
      <c r="BU2" s="20" t="s">
        <v>31</v>
      </c>
      <c r="BV2" s="20" t="s">
        <v>31</v>
      </c>
      <c r="BW2" s="20" t="s">
        <v>31</v>
      </c>
      <c r="BX2" s="20" t="s">
        <v>31</v>
      </c>
      <c r="BY2" s="20" t="s">
        <v>31</v>
      </c>
      <c r="BZ2" s="20" t="s">
        <v>31</v>
      </c>
      <c r="CA2" s="20" t="s">
        <v>31</v>
      </c>
      <c r="CB2" s="20" t="s">
        <v>31</v>
      </c>
      <c r="CC2" s="20" t="s">
        <v>31</v>
      </c>
      <c r="CD2" s="20" t="s">
        <v>31</v>
      </c>
      <c r="CE2" s="20" t="s">
        <v>31</v>
      </c>
      <c r="CF2" s="20" t="s">
        <v>31</v>
      </c>
      <c r="CG2" s="20" t="s">
        <v>32</v>
      </c>
      <c r="CH2" s="20" t="s">
        <v>32</v>
      </c>
      <c r="CI2" s="20" t="s">
        <v>32</v>
      </c>
      <c r="CJ2" s="20" t="s">
        <v>32</v>
      </c>
      <c r="CK2" s="20" t="s">
        <v>32</v>
      </c>
      <c r="CL2" s="20" t="s">
        <v>32</v>
      </c>
      <c r="CM2" s="20" t="s">
        <v>32</v>
      </c>
      <c r="CN2" s="20" t="s">
        <v>32</v>
      </c>
    </row>
    <row r="3" spans="1:92" x14ac:dyDescent="0.3">
      <c r="A3" s="5" t="s">
        <v>168</v>
      </c>
      <c r="B3" s="5" t="s">
        <v>171</v>
      </c>
      <c r="C3" s="5" t="s">
        <v>171</v>
      </c>
      <c r="D3" s="5" t="s">
        <v>171</v>
      </c>
      <c r="E3" s="5" t="s">
        <v>171</v>
      </c>
      <c r="F3" s="5" t="s">
        <v>171</v>
      </c>
      <c r="G3" s="5" t="s">
        <v>171</v>
      </c>
      <c r="H3" s="5" t="s">
        <v>171</v>
      </c>
      <c r="I3" s="5" t="s">
        <v>171</v>
      </c>
      <c r="J3" s="5" t="s">
        <v>171</v>
      </c>
      <c r="K3" s="5" t="s">
        <v>171</v>
      </c>
      <c r="L3" s="5" t="s">
        <v>171</v>
      </c>
      <c r="M3" s="5" t="s">
        <v>171</v>
      </c>
      <c r="N3" s="5" t="s">
        <v>171</v>
      </c>
      <c r="O3" s="5" t="s">
        <v>171</v>
      </c>
      <c r="P3" s="5" t="s">
        <v>171</v>
      </c>
      <c r="Q3" s="5" t="s">
        <v>176</v>
      </c>
      <c r="R3" s="5" t="s">
        <v>176</v>
      </c>
      <c r="S3" s="5" t="s">
        <v>176</v>
      </c>
      <c r="T3" s="5" t="s">
        <v>176</v>
      </c>
      <c r="U3" s="5" t="s">
        <v>176</v>
      </c>
      <c r="V3" s="5" t="s">
        <v>176</v>
      </c>
      <c r="W3" s="5" t="s">
        <v>176</v>
      </c>
      <c r="X3" s="5" t="s">
        <v>176</v>
      </c>
      <c r="Y3" s="5" t="s">
        <v>176</v>
      </c>
      <c r="Z3" s="5" t="s">
        <v>176</v>
      </c>
      <c r="AA3" s="5" t="s">
        <v>176</v>
      </c>
      <c r="AB3" s="5" t="s">
        <v>176</v>
      </c>
      <c r="AC3" s="5" t="s">
        <v>176</v>
      </c>
      <c r="AD3" s="5" t="s">
        <v>176</v>
      </c>
      <c r="AE3" s="5" t="s">
        <v>176</v>
      </c>
      <c r="AF3" s="5" t="s">
        <v>176</v>
      </c>
      <c r="AG3" s="5" t="s">
        <v>176</v>
      </c>
      <c r="AH3" s="5" t="s">
        <v>177</v>
      </c>
      <c r="AI3" s="5" t="s">
        <v>177</v>
      </c>
      <c r="AJ3" s="5" t="s">
        <v>177</v>
      </c>
      <c r="AK3" s="5" t="s">
        <v>177</v>
      </c>
      <c r="AL3" s="5" t="s">
        <v>177</v>
      </c>
      <c r="AM3" s="5" t="s">
        <v>177</v>
      </c>
      <c r="AN3" s="5" t="s">
        <v>177</v>
      </c>
      <c r="AO3" s="5" t="s">
        <v>177</v>
      </c>
      <c r="AP3" s="5" t="s">
        <v>177</v>
      </c>
      <c r="AQ3" s="5" t="s">
        <v>177</v>
      </c>
      <c r="AR3" s="5" t="s">
        <v>177</v>
      </c>
      <c r="AS3" s="5" t="s">
        <v>177</v>
      </c>
      <c r="AT3" s="5" t="s">
        <v>177</v>
      </c>
      <c r="AU3" s="5" t="s">
        <v>177</v>
      </c>
      <c r="AV3" s="5" t="s">
        <v>177</v>
      </c>
      <c r="AW3" s="5" t="s">
        <v>177</v>
      </c>
      <c r="AX3" s="5" t="s">
        <v>177</v>
      </c>
      <c r="AY3" s="5" t="s">
        <v>177</v>
      </c>
      <c r="AZ3" s="5" t="s">
        <v>177</v>
      </c>
      <c r="BA3" s="5" t="s">
        <v>177</v>
      </c>
      <c r="BB3" s="5" t="s">
        <v>177</v>
      </c>
      <c r="BC3" s="5" t="s">
        <v>177</v>
      </c>
      <c r="BD3" s="5" t="s">
        <v>33</v>
      </c>
      <c r="BE3" s="5" t="s">
        <v>33</v>
      </c>
      <c r="BF3" s="5" t="s">
        <v>33</v>
      </c>
      <c r="BG3" s="5" t="s">
        <v>33</v>
      </c>
      <c r="BH3" s="5" t="s">
        <v>33</v>
      </c>
      <c r="BI3" s="5" t="s">
        <v>33</v>
      </c>
      <c r="BJ3" s="5" t="s">
        <v>33</v>
      </c>
      <c r="BK3" s="5" t="s">
        <v>33</v>
      </c>
      <c r="BL3" s="5" t="s">
        <v>33</v>
      </c>
      <c r="BM3" s="5" t="s">
        <v>33</v>
      </c>
      <c r="BN3" s="5" t="s">
        <v>33</v>
      </c>
      <c r="BO3" s="5" t="s">
        <v>33</v>
      </c>
      <c r="BP3" s="5" t="s">
        <v>33</v>
      </c>
      <c r="BQ3" s="5" t="s">
        <v>33</v>
      </c>
      <c r="BR3" s="5" t="s">
        <v>33</v>
      </c>
      <c r="BS3" s="5" t="s">
        <v>34</v>
      </c>
      <c r="BT3" s="5" t="s">
        <v>34</v>
      </c>
      <c r="BU3" s="5" t="s">
        <v>34</v>
      </c>
      <c r="BV3" s="5" t="s">
        <v>34</v>
      </c>
      <c r="BW3" s="5" t="s">
        <v>34</v>
      </c>
      <c r="BX3" s="5" t="s">
        <v>34</v>
      </c>
      <c r="BY3" s="5" t="s">
        <v>34</v>
      </c>
      <c r="BZ3" s="5" t="s">
        <v>34</v>
      </c>
      <c r="CA3" s="5" t="s">
        <v>34</v>
      </c>
      <c r="CB3" s="5" t="s">
        <v>34</v>
      </c>
      <c r="CC3" s="5" t="s">
        <v>34</v>
      </c>
      <c r="CD3" s="5" t="s">
        <v>34</v>
      </c>
      <c r="CE3" s="5" t="s">
        <v>34</v>
      </c>
      <c r="CF3" s="5" t="s">
        <v>34</v>
      </c>
      <c r="CG3" s="5" t="s">
        <v>34</v>
      </c>
      <c r="CH3" s="5" t="s">
        <v>34</v>
      </c>
      <c r="CI3" s="5" t="s">
        <v>34</v>
      </c>
      <c r="CJ3" s="5" t="s">
        <v>34</v>
      </c>
      <c r="CK3" s="5" t="s">
        <v>34</v>
      </c>
      <c r="CL3" s="5" t="s">
        <v>34</v>
      </c>
      <c r="CM3" s="5" t="s">
        <v>34</v>
      </c>
      <c r="CN3" s="5" t="s">
        <v>34</v>
      </c>
    </row>
    <row r="4" spans="1:92" x14ac:dyDescent="0.3">
      <c r="A4" s="5" t="s">
        <v>169</v>
      </c>
      <c r="B4" s="5" t="s">
        <v>35</v>
      </c>
      <c r="C4" s="5" t="s">
        <v>35</v>
      </c>
      <c r="D4" s="5" t="s">
        <v>35</v>
      </c>
      <c r="E4" s="5" t="s">
        <v>36</v>
      </c>
      <c r="F4" s="5" t="s">
        <v>36</v>
      </c>
      <c r="G4" s="5" t="s">
        <v>37</v>
      </c>
      <c r="H4" s="5" t="s">
        <v>37</v>
      </c>
      <c r="I4" s="5" t="s">
        <v>37</v>
      </c>
      <c r="J4" s="5" t="s">
        <v>37</v>
      </c>
      <c r="K4" s="5" t="s">
        <v>38</v>
      </c>
      <c r="L4" s="5" t="s">
        <v>38</v>
      </c>
      <c r="M4" s="5" t="s">
        <v>39</v>
      </c>
      <c r="N4" s="5" t="s">
        <v>39</v>
      </c>
      <c r="O4" s="5" t="s">
        <v>40</v>
      </c>
      <c r="P4" s="5" t="s">
        <v>41</v>
      </c>
      <c r="Q4" s="5" t="s">
        <v>35</v>
      </c>
      <c r="R4" s="5" t="s">
        <v>36</v>
      </c>
      <c r="S4" s="5" t="s">
        <v>36</v>
      </c>
      <c r="T4" s="5" t="s">
        <v>37</v>
      </c>
      <c r="U4" s="5" t="s">
        <v>38</v>
      </c>
      <c r="V4" s="5" t="s">
        <v>39</v>
      </c>
      <c r="W4" s="5" t="s">
        <v>35</v>
      </c>
      <c r="X4" s="5" t="s">
        <v>35</v>
      </c>
      <c r="Y4" s="5" t="s">
        <v>36</v>
      </c>
      <c r="Z4" s="5" t="s">
        <v>36</v>
      </c>
      <c r="AA4" s="5" t="s">
        <v>37</v>
      </c>
      <c r="AB4" s="5" t="s">
        <v>37</v>
      </c>
      <c r="AC4" s="5" t="s">
        <v>38</v>
      </c>
      <c r="AD4" s="5" t="s">
        <v>39</v>
      </c>
      <c r="AE4" s="5" t="s">
        <v>42</v>
      </c>
      <c r="AF4" s="5" t="s">
        <v>42</v>
      </c>
      <c r="AG4" s="5" t="s">
        <v>41</v>
      </c>
      <c r="AH4" s="5" t="s">
        <v>35</v>
      </c>
      <c r="AI4" s="5" t="s">
        <v>35</v>
      </c>
      <c r="AJ4" s="5" t="s">
        <v>35</v>
      </c>
      <c r="AK4" s="5" t="s">
        <v>35</v>
      </c>
      <c r="AL4" s="5" t="s">
        <v>35</v>
      </c>
      <c r="AM4" s="5" t="s">
        <v>35</v>
      </c>
      <c r="AN4" s="5" t="s">
        <v>35</v>
      </c>
      <c r="AO4" s="5" t="s">
        <v>37</v>
      </c>
      <c r="AP4" s="5" t="s">
        <v>38</v>
      </c>
      <c r="AQ4" s="5" t="s">
        <v>35</v>
      </c>
      <c r="AR4" s="5" t="s">
        <v>35</v>
      </c>
      <c r="AS4" s="5" t="s">
        <v>36</v>
      </c>
      <c r="AT4" s="5" t="s">
        <v>37</v>
      </c>
      <c r="AU4" s="5" t="s">
        <v>38</v>
      </c>
      <c r="AV4" s="5" t="s">
        <v>39</v>
      </c>
      <c r="AW4" s="5" t="s">
        <v>35</v>
      </c>
      <c r="AX4" s="5" t="s">
        <v>35</v>
      </c>
      <c r="AY4" s="5" t="s">
        <v>35</v>
      </c>
      <c r="AZ4" s="5" t="s">
        <v>36</v>
      </c>
      <c r="BA4" s="5" t="s">
        <v>36</v>
      </c>
      <c r="BB4" s="5" t="s">
        <v>37</v>
      </c>
      <c r="BC4" s="5" t="s">
        <v>38</v>
      </c>
      <c r="BD4" s="5" t="s">
        <v>35</v>
      </c>
      <c r="BE4" s="5" t="s">
        <v>35</v>
      </c>
      <c r="BF4" s="5" t="s">
        <v>36</v>
      </c>
      <c r="BG4" s="5" t="s">
        <v>36</v>
      </c>
      <c r="BH4" s="5" t="s">
        <v>37</v>
      </c>
      <c r="BI4" s="5" t="s">
        <v>38</v>
      </c>
      <c r="BJ4" s="5" t="s">
        <v>38</v>
      </c>
      <c r="BK4" s="5" t="s">
        <v>39</v>
      </c>
      <c r="BL4" s="5" t="s">
        <v>39</v>
      </c>
      <c r="BM4" s="5" t="s">
        <v>40</v>
      </c>
      <c r="BN4" s="5" t="s">
        <v>40</v>
      </c>
      <c r="BO4" s="5" t="s">
        <v>42</v>
      </c>
      <c r="BP4" s="5" t="s">
        <v>43</v>
      </c>
      <c r="BQ4" s="5" t="s">
        <v>41</v>
      </c>
      <c r="BR4" s="5" t="s">
        <v>44</v>
      </c>
      <c r="BS4" s="5" t="s">
        <v>35</v>
      </c>
      <c r="BT4" s="5" t="s">
        <v>35</v>
      </c>
      <c r="BU4" s="5" t="s">
        <v>35</v>
      </c>
      <c r="BV4" s="5" t="s">
        <v>41</v>
      </c>
      <c r="BW4" s="5" t="s">
        <v>41</v>
      </c>
      <c r="BX4" s="5" t="s">
        <v>43</v>
      </c>
      <c r="BY4" s="5" t="s">
        <v>36</v>
      </c>
      <c r="BZ4" s="5" t="s">
        <v>36</v>
      </c>
      <c r="CA4" s="5" t="s">
        <v>37</v>
      </c>
      <c r="CB4" s="5" t="s">
        <v>37</v>
      </c>
      <c r="CC4" s="5" t="s">
        <v>38</v>
      </c>
      <c r="CD4" s="5" t="s">
        <v>38</v>
      </c>
      <c r="CE4" s="5" t="s">
        <v>40</v>
      </c>
      <c r="CF4" s="5" t="s">
        <v>42</v>
      </c>
      <c r="CG4" s="5" t="s">
        <v>35</v>
      </c>
      <c r="CH4" s="5" t="s">
        <v>35</v>
      </c>
      <c r="CI4" s="5" t="s">
        <v>36</v>
      </c>
      <c r="CJ4" s="5" t="s">
        <v>36</v>
      </c>
      <c r="CK4" s="5" t="s">
        <v>37</v>
      </c>
      <c r="CL4" s="5" t="s">
        <v>38</v>
      </c>
      <c r="CM4" s="5" t="s">
        <v>39</v>
      </c>
      <c r="CN4" s="5" t="s">
        <v>40</v>
      </c>
    </row>
    <row r="5" spans="1:92" ht="15.6" x14ac:dyDescent="0.3">
      <c r="A5" s="14" t="s">
        <v>172</v>
      </c>
      <c r="B5" s="14" t="s">
        <v>7</v>
      </c>
      <c r="C5" s="14" t="s">
        <v>7</v>
      </c>
      <c r="D5" s="14" t="s">
        <v>8</v>
      </c>
      <c r="E5" s="14" t="s">
        <v>7</v>
      </c>
      <c r="F5" s="14" t="s">
        <v>8</v>
      </c>
      <c r="G5" s="14" t="s">
        <v>7</v>
      </c>
      <c r="H5" s="14" t="s">
        <v>7</v>
      </c>
      <c r="I5" s="14" t="s">
        <v>8</v>
      </c>
      <c r="J5" s="14" t="s">
        <v>7</v>
      </c>
      <c r="K5" s="14" t="s">
        <v>8</v>
      </c>
      <c r="L5" s="14" t="s">
        <v>7</v>
      </c>
      <c r="M5" s="14" t="s">
        <v>7</v>
      </c>
      <c r="N5" s="14" t="s">
        <v>8</v>
      </c>
      <c r="O5" s="14" t="s">
        <v>45</v>
      </c>
      <c r="P5" s="14" t="s">
        <v>45</v>
      </c>
      <c r="Q5" s="14" t="s">
        <v>8</v>
      </c>
      <c r="R5" s="14" t="s">
        <v>7</v>
      </c>
      <c r="S5" s="14" t="s">
        <v>8</v>
      </c>
      <c r="T5" s="14" t="s">
        <v>46</v>
      </c>
      <c r="U5" s="14" t="s">
        <v>46</v>
      </c>
      <c r="V5" s="14" t="s">
        <v>8</v>
      </c>
      <c r="W5" s="14" t="s">
        <v>7</v>
      </c>
      <c r="X5" s="14" t="s">
        <v>8</v>
      </c>
      <c r="Y5" s="14" t="s">
        <v>7</v>
      </c>
      <c r="Z5" s="14" t="s">
        <v>8</v>
      </c>
      <c r="AA5" s="14" t="s">
        <v>7</v>
      </c>
      <c r="AB5" s="14" t="s">
        <v>8</v>
      </c>
      <c r="AC5" s="14" t="s">
        <v>8</v>
      </c>
      <c r="AD5" s="14" t="s">
        <v>46</v>
      </c>
      <c r="AE5" s="14" t="s">
        <v>7</v>
      </c>
      <c r="AF5" s="14" t="s">
        <v>8</v>
      </c>
      <c r="AG5" s="14" t="s">
        <v>45</v>
      </c>
      <c r="AH5" s="14" t="s">
        <v>7</v>
      </c>
      <c r="AI5" s="14" t="s">
        <v>7</v>
      </c>
      <c r="AJ5" s="14" t="s">
        <v>7</v>
      </c>
      <c r="AK5" s="14" t="s">
        <v>7</v>
      </c>
      <c r="AL5" s="14" t="s">
        <v>8</v>
      </c>
      <c r="AM5" s="14" t="s">
        <v>8</v>
      </c>
      <c r="AN5" s="14" t="s">
        <v>8</v>
      </c>
      <c r="AO5" s="14" t="s">
        <v>45</v>
      </c>
      <c r="AP5" s="14" t="s">
        <v>45</v>
      </c>
      <c r="AQ5" s="14" t="s">
        <v>7</v>
      </c>
      <c r="AR5" s="14" t="s">
        <v>8</v>
      </c>
      <c r="AS5" s="14" t="s">
        <v>7</v>
      </c>
      <c r="AT5" s="14" t="s">
        <v>7</v>
      </c>
      <c r="AU5" s="14" t="s">
        <v>113</v>
      </c>
      <c r="AV5" s="14" t="s">
        <v>45</v>
      </c>
      <c r="AW5" s="14" t="s">
        <v>7</v>
      </c>
      <c r="AX5" s="14" t="s">
        <v>7</v>
      </c>
      <c r="AY5" s="14" t="s">
        <v>8</v>
      </c>
      <c r="AZ5" s="14" t="s">
        <v>7</v>
      </c>
      <c r="BA5" s="14" t="s">
        <v>8</v>
      </c>
      <c r="BB5" s="14" t="s">
        <v>45</v>
      </c>
      <c r="BC5" s="14" t="s">
        <v>45</v>
      </c>
      <c r="BD5" s="14" t="s">
        <v>7</v>
      </c>
      <c r="BE5" s="14" t="s">
        <v>8</v>
      </c>
      <c r="BF5" s="14" t="s">
        <v>7</v>
      </c>
      <c r="BG5" s="14" t="s">
        <v>8</v>
      </c>
      <c r="BH5" s="14" t="s">
        <v>8</v>
      </c>
      <c r="BI5" s="14" t="s">
        <v>7</v>
      </c>
      <c r="BJ5" s="14" t="s">
        <v>7</v>
      </c>
      <c r="BK5" s="14" t="s">
        <v>7</v>
      </c>
      <c r="BL5" s="14" t="s">
        <v>8</v>
      </c>
      <c r="BM5" s="14" t="s">
        <v>7</v>
      </c>
      <c r="BN5" s="14" t="s">
        <v>8</v>
      </c>
      <c r="BO5" s="14" t="s">
        <v>45</v>
      </c>
      <c r="BP5" s="14" t="s">
        <v>45</v>
      </c>
      <c r="BQ5" s="14" t="s">
        <v>45</v>
      </c>
      <c r="BR5" s="14" t="s">
        <v>45</v>
      </c>
      <c r="BS5" s="14" t="s">
        <v>7</v>
      </c>
      <c r="BT5" s="14" t="s">
        <v>7</v>
      </c>
      <c r="BU5" s="14" t="s">
        <v>8</v>
      </c>
      <c r="BV5" s="14" t="s">
        <v>7</v>
      </c>
      <c r="BW5" s="14" t="s">
        <v>8</v>
      </c>
      <c r="BX5" s="14" t="s">
        <v>7</v>
      </c>
      <c r="BY5" s="14" t="s">
        <v>7</v>
      </c>
      <c r="BZ5" s="14" t="s">
        <v>8</v>
      </c>
      <c r="CA5" s="14" t="s">
        <v>7</v>
      </c>
      <c r="CB5" s="14" t="s">
        <v>8</v>
      </c>
      <c r="CC5" s="14" t="s">
        <v>7</v>
      </c>
      <c r="CD5" s="14" t="s">
        <v>8</v>
      </c>
      <c r="CE5" s="14" t="s">
        <v>45</v>
      </c>
      <c r="CF5" s="14" t="s">
        <v>45</v>
      </c>
      <c r="CG5" s="14" t="s">
        <v>7</v>
      </c>
      <c r="CH5" s="14" t="s">
        <v>8</v>
      </c>
      <c r="CI5" s="14" t="s">
        <v>7</v>
      </c>
      <c r="CJ5" s="14" t="s">
        <v>8</v>
      </c>
      <c r="CK5" s="14" t="s">
        <v>7</v>
      </c>
      <c r="CL5" s="14" t="s">
        <v>45</v>
      </c>
      <c r="CM5" s="14" t="s">
        <v>45</v>
      </c>
      <c r="CN5" s="14" t="s">
        <v>45</v>
      </c>
    </row>
    <row r="6" spans="1:92" x14ac:dyDescent="0.3">
      <c r="A6" s="25" t="s">
        <v>126</v>
      </c>
    </row>
    <row r="7" spans="1:92" ht="15.6" x14ac:dyDescent="0.3">
      <c r="A7" s="5" t="s">
        <v>71</v>
      </c>
      <c r="B7" s="7">
        <v>51.94</v>
      </c>
      <c r="C7" s="7">
        <v>51.88</v>
      </c>
      <c r="D7" s="7">
        <v>48.4</v>
      </c>
      <c r="E7" s="7">
        <v>51.15</v>
      </c>
      <c r="F7" s="7">
        <v>46.3</v>
      </c>
      <c r="G7" s="7">
        <v>48.62</v>
      </c>
      <c r="H7" s="7">
        <v>51.52</v>
      </c>
      <c r="I7" s="7">
        <v>47.49</v>
      </c>
      <c r="J7" s="7">
        <v>47.77</v>
      </c>
      <c r="K7" s="7">
        <v>45.2</v>
      </c>
      <c r="L7" s="7">
        <v>50.79</v>
      </c>
      <c r="M7" s="7">
        <v>46.68</v>
      </c>
      <c r="N7" s="7">
        <v>44.93</v>
      </c>
      <c r="O7" s="7">
        <v>42.59</v>
      </c>
      <c r="P7" s="7">
        <v>43.28</v>
      </c>
      <c r="Q7" s="7">
        <v>50.71</v>
      </c>
      <c r="R7" s="7">
        <v>49.3</v>
      </c>
      <c r="S7" s="7">
        <v>47.31</v>
      </c>
      <c r="T7" s="7">
        <v>48.54</v>
      </c>
      <c r="U7" s="7">
        <v>49.5</v>
      </c>
      <c r="V7" s="7">
        <v>51.02</v>
      </c>
      <c r="W7" s="7">
        <v>52.97</v>
      </c>
      <c r="X7" s="7">
        <v>51.76</v>
      </c>
      <c r="Y7" s="7">
        <v>52.39</v>
      </c>
      <c r="Z7" s="7">
        <v>48.2</v>
      </c>
      <c r="AA7" s="7">
        <v>48.23</v>
      </c>
      <c r="AB7" s="7">
        <v>46.36</v>
      </c>
      <c r="AC7" s="7">
        <v>50.11</v>
      </c>
      <c r="AD7" s="7">
        <v>55.04</v>
      </c>
      <c r="AE7" s="7">
        <v>49.96</v>
      </c>
      <c r="AF7" s="7">
        <v>50.08</v>
      </c>
      <c r="AG7" s="7">
        <v>49.09</v>
      </c>
      <c r="AH7" s="7">
        <v>50.64</v>
      </c>
      <c r="AI7" s="7">
        <v>50.41</v>
      </c>
      <c r="AJ7" s="7">
        <v>49.18</v>
      </c>
      <c r="AK7" s="7">
        <v>49.75</v>
      </c>
      <c r="AL7" s="7">
        <v>52.1</v>
      </c>
      <c r="AM7" s="7">
        <v>51.72</v>
      </c>
      <c r="AN7" s="7">
        <v>52.12</v>
      </c>
      <c r="AO7" s="7">
        <v>51.12</v>
      </c>
      <c r="AP7" s="7">
        <v>51.58</v>
      </c>
      <c r="AQ7" s="7">
        <v>51.31</v>
      </c>
      <c r="AR7" s="7">
        <v>50.53</v>
      </c>
      <c r="AS7" s="7">
        <v>50.41</v>
      </c>
      <c r="AT7" s="7">
        <v>51.26</v>
      </c>
      <c r="AU7" s="7">
        <v>48.59</v>
      </c>
      <c r="AV7" s="7">
        <v>51.24</v>
      </c>
      <c r="AW7" s="7">
        <v>50.11</v>
      </c>
      <c r="AX7" s="7">
        <v>49.58</v>
      </c>
      <c r="AY7" s="7">
        <v>48.16</v>
      </c>
      <c r="AZ7" s="7">
        <v>50.93</v>
      </c>
      <c r="BA7" s="7">
        <v>50.24</v>
      </c>
      <c r="BB7" s="7">
        <v>52.39</v>
      </c>
      <c r="BC7" s="7">
        <v>51.92</v>
      </c>
      <c r="BD7" s="7">
        <v>47.14</v>
      </c>
      <c r="BE7" s="7">
        <v>50.77</v>
      </c>
      <c r="BF7" s="7">
        <v>48.97</v>
      </c>
      <c r="BG7" s="7">
        <v>50.42</v>
      </c>
      <c r="BH7" s="7">
        <v>47.68</v>
      </c>
      <c r="BI7" s="7">
        <v>47.39</v>
      </c>
      <c r="BJ7" s="7">
        <v>46.99</v>
      </c>
      <c r="BK7" s="7">
        <v>44.06</v>
      </c>
      <c r="BL7" s="7">
        <v>48.86</v>
      </c>
      <c r="BM7" s="7">
        <v>46.15</v>
      </c>
      <c r="BN7" s="7">
        <v>47.09</v>
      </c>
      <c r="BO7" s="7">
        <v>50.31</v>
      </c>
      <c r="BP7" s="7">
        <v>49.36</v>
      </c>
      <c r="BQ7" s="7">
        <v>47.41</v>
      </c>
      <c r="BR7" s="7">
        <v>46.82</v>
      </c>
      <c r="BS7" s="7">
        <v>51.15</v>
      </c>
      <c r="BT7" s="7">
        <v>49.86</v>
      </c>
      <c r="BU7" s="7">
        <v>49.8</v>
      </c>
      <c r="BV7" s="7">
        <v>48.69</v>
      </c>
      <c r="BW7" s="7">
        <v>48.68</v>
      </c>
      <c r="BX7" s="7">
        <v>48.51</v>
      </c>
      <c r="BY7" s="7">
        <v>49.26</v>
      </c>
      <c r="BZ7" s="7">
        <v>49.1</v>
      </c>
      <c r="CA7" s="7">
        <v>50.37</v>
      </c>
      <c r="CB7" s="7">
        <v>52</v>
      </c>
      <c r="CC7" s="7">
        <v>47.05</v>
      </c>
      <c r="CD7" s="7">
        <v>47.42</v>
      </c>
      <c r="CE7" s="7">
        <v>47.06</v>
      </c>
      <c r="CF7" s="7">
        <v>48.12</v>
      </c>
      <c r="CG7" s="7">
        <v>50.97</v>
      </c>
      <c r="CH7" s="7">
        <v>49.2</v>
      </c>
      <c r="CI7" s="7">
        <v>50.63</v>
      </c>
      <c r="CJ7" s="7">
        <v>49.23</v>
      </c>
      <c r="CK7" s="7">
        <v>49.76</v>
      </c>
      <c r="CL7" s="7">
        <v>44.61</v>
      </c>
      <c r="CM7" s="7">
        <v>45.7</v>
      </c>
      <c r="CN7" s="7">
        <v>50.7</v>
      </c>
    </row>
    <row r="8" spans="1:92" ht="15.6" x14ac:dyDescent="0.3">
      <c r="A8" s="5" t="s">
        <v>72</v>
      </c>
      <c r="B8" s="7">
        <v>0.90400000000000003</v>
      </c>
      <c r="C8" s="7">
        <v>0.93200000000000005</v>
      </c>
      <c r="D8" s="7">
        <v>2.81</v>
      </c>
      <c r="E8" s="7">
        <v>1.502</v>
      </c>
      <c r="F8" s="7">
        <v>3.21</v>
      </c>
      <c r="G8" s="7">
        <v>2.34</v>
      </c>
      <c r="H8" s="7">
        <v>1.0840000000000001</v>
      </c>
      <c r="I8" s="7">
        <v>2.89</v>
      </c>
      <c r="J8" s="7">
        <v>2.89</v>
      </c>
      <c r="K8" s="7">
        <v>3.48</v>
      </c>
      <c r="L8" s="7">
        <v>1.246</v>
      </c>
      <c r="M8" s="7">
        <v>2.95</v>
      </c>
      <c r="N8" s="7">
        <v>4</v>
      </c>
      <c r="O8" s="7">
        <v>5.38</v>
      </c>
      <c r="P8" s="7">
        <v>4.99</v>
      </c>
      <c r="Q8" s="7">
        <v>2.08</v>
      </c>
      <c r="R8" s="7">
        <v>2.1800000000000002</v>
      </c>
      <c r="S8" s="7">
        <v>3.1</v>
      </c>
      <c r="T8" s="7">
        <v>1.4343999999999999</v>
      </c>
      <c r="U8" s="7">
        <v>0.6431</v>
      </c>
      <c r="V8" s="7">
        <v>1.4488000000000001</v>
      </c>
      <c r="W8" s="7">
        <v>0.77839999999999998</v>
      </c>
      <c r="X8" s="7">
        <v>1.0576000000000001</v>
      </c>
      <c r="Y8" s="7">
        <v>0.85799999999999998</v>
      </c>
      <c r="Z8" s="7">
        <v>2.77</v>
      </c>
      <c r="AA8" s="7">
        <v>2.15</v>
      </c>
      <c r="AB8" s="7">
        <v>2.59</v>
      </c>
      <c r="AC8" s="7">
        <v>1.462</v>
      </c>
      <c r="AD8" s="7">
        <v>6.1800000000000001E-2</v>
      </c>
      <c r="AE8" s="7">
        <v>1.5435000000000001</v>
      </c>
      <c r="AF8" s="7">
        <v>3.25</v>
      </c>
      <c r="AG8" s="7">
        <v>1.83</v>
      </c>
      <c r="AH8" s="7">
        <v>0.37909999999999999</v>
      </c>
      <c r="AI8" s="7">
        <v>0.37040000000000001</v>
      </c>
      <c r="AJ8" s="7">
        <v>0.87860000000000005</v>
      </c>
      <c r="AK8" s="7">
        <v>0.57179999999999997</v>
      </c>
      <c r="AL8" s="7">
        <v>0.44919999999999999</v>
      </c>
      <c r="AM8" s="7">
        <v>0.48</v>
      </c>
      <c r="AN8" s="7">
        <v>0.34200000000000003</v>
      </c>
      <c r="AO8" s="7">
        <v>0.58589999999999998</v>
      </c>
      <c r="AP8" s="7">
        <v>0.45750000000000002</v>
      </c>
      <c r="AQ8" s="7">
        <v>0.52039999999999997</v>
      </c>
      <c r="AR8" s="7">
        <v>0.67949999999999999</v>
      </c>
      <c r="AS8" s="7">
        <v>0.58660000000000001</v>
      </c>
      <c r="AT8" s="7">
        <v>0.60770000000000002</v>
      </c>
      <c r="AU8" s="7">
        <v>1.6548</v>
      </c>
      <c r="AV8" s="7">
        <v>3.95</v>
      </c>
      <c r="AW8" s="7">
        <v>0.93459999999999999</v>
      </c>
      <c r="AX8" s="7">
        <v>1.0013000000000001</v>
      </c>
      <c r="AY8" s="7">
        <v>2.2599999999999998</v>
      </c>
      <c r="AZ8" s="7">
        <v>0.63680000000000003</v>
      </c>
      <c r="BA8" s="7">
        <v>0.97340000000000004</v>
      </c>
      <c r="BB8" s="7">
        <v>2.0499999999999998</v>
      </c>
      <c r="BC8" s="7">
        <v>3.09</v>
      </c>
      <c r="BD8" s="7">
        <v>2.4300000000000002</v>
      </c>
      <c r="BE8" s="7">
        <v>1.3489</v>
      </c>
      <c r="BF8" s="7">
        <v>1.85</v>
      </c>
      <c r="BG8" s="7">
        <v>1.5911</v>
      </c>
      <c r="BH8" s="7">
        <v>2.04</v>
      </c>
      <c r="BI8" s="7">
        <v>2.23</v>
      </c>
      <c r="BJ8" s="7">
        <v>2.3199999999999998</v>
      </c>
      <c r="BK8" s="7">
        <v>3.48</v>
      </c>
      <c r="BL8" s="7">
        <v>1.72</v>
      </c>
      <c r="BM8" s="7">
        <v>3.13</v>
      </c>
      <c r="BN8" s="7">
        <v>2.82</v>
      </c>
      <c r="BO8" s="7">
        <v>1.5042</v>
      </c>
      <c r="BP8" s="7">
        <v>1.5395000000000001</v>
      </c>
      <c r="BQ8" s="7">
        <v>3</v>
      </c>
      <c r="BR8" s="7">
        <v>2.65</v>
      </c>
      <c r="BS8" s="7">
        <v>1.5996999999999999</v>
      </c>
      <c r="BT8" s="7">
        <v>1.86</v>
      </c>
      <c r="BU8" s="7">
        <v>2.42</v>
      </c>
      <c r="BV8" s="7">
        <v>2.2400000000000002</v>
      </c>
      <c r="BW8" s="7">
        <v>2.65</v>
      </c>
      <c r="BX8" s="7">
        <v>2.2000000000000002</v>
      </c>
      <c r="BY8" s="7">
        <v>1.68</v>
      </c>
      <c r="BZ8" s="7">
        <v>1.86</v>
      </c>
      <c r="CA8" s="7">
        <v>0.51849999999999996</v>
      </c>
      <c r="CB8" s="7">
        <v>0.37359999999999999</v>
      </c>
      <c r="CC8" s="7">
        <v>2.16</v>
      </c>
      <c r="CD8" s="7">
        <v>1.96</v>
      </c>
      <c r="CE8" s="7">
        <v>3.1</v>
      </c>
      <c r="CF8" s="7">
        <v>2.31</v>
      </c>
      <c r="CG8" s="7">
        <v>1.0178</v>
      </c>
      <c r="CH8" s="7">
        <v>1.6458999999999999</v>
      </c>
      <c r="CI8" s="7">
        <v>1.1641999999999999</v>
      </c>
      <c r="CJ8" s="7">
        <v>1.74</v>
      </c>
      <c r="CK8" s="7">
        <v>1.4770000000000001</v>
      </c>
      <c r="CL8" s="7">
        <v>3.74</v>
      </c>
      <c r="CM8" s="7">
        <v>2.1</v>
      </c>
      <c r="CN8" s="7">
        <v>0.83540000000000003</v>
      </c>
    </row>
    <row r="9" spans="1:92" ht="15.6" x14ac:dyDescent="0.3">
      <c r="A9" s="5" t="s">
        <v>73</v>
      </c>
      <c r="B9" s="7">
        <v>4.1100000000000003</v>
      </c>
      <c r="C9" s="7">
        <v>3.96</v>
      </c>
      <c r="D9" s="7">
        <v>5.58</v>
      </c>
      <c r="E9" s="7">
        <v>4.62</v>
      </c>
      <c r="F9" s="7">
        <v>7.54</v>
      </c>
      <c r="G9" s="7">
        <v>6.38</v>
      </c>
      <c r="H9" s="7">
        <v>3.82</v>
      </c>
      <c r="I9" s="7">
        <v>5.46</v>
      </c>
      <c r="J9" s="7">
        <v>7.08</v>
      </c>
      <c r="K9" s="7">
        <v>7.94</v>
      </c>
      <c r="L9" s="7">
        <v>4.41</v>
      </c>
      <c r="M9" s="7">
        <v>7.67</v>
      </c>
      <c r="N9" s="7">
        <v>8.32</v>
      </c>
      <c r="O9" s="7">
        <v>10.039999999999999</v>
      </c>
      <c r="P9" s="7">
        <v>9.73</v>
      </c>
      <c r="Q9" s="7">
        <v>3.89</v>
      </c>
      <c r="R9" s="7">
        <v>5.35</v>
      </c>
      <c r="S9" s="7">
        <v>6.33</v>
      </c>
      <c r="T9" s="7">
        <v>6.04</v>
      </c>
      <c r="U9" s="7">
        <v>5.09</v>
      </c>
      <c r="V9" s="7">
        <v>3.67</v>
      </c>
      <c r="W9" s="7">
        <v>3.35</v>
      </c>
      <c r="X9" s="7">
        <v>3.68</v>
      </c>
      <c r="Y9" s="7">
        <v>3.99</v>
      </c>
      <c r="Z9" s="7">
        <v>6.38</v>
      </c>
      <c r="AA9" s="7">
        <v>7.97</v>
      </c>
      <c r="AB9" s="7">
        <v>6.17</v>
      </c>
      <c r="AC9" s="7">
        <v>5.88</v>
      </c>
      <c r="AD9" s="7">
        <v>0.99480000000000002</v>
      </c>
      <c r="AE9" s="7">
        <v>6.4</v>
      </c>
      <c r="AF9" s="7">
        <v>6.56</v>
      </c>
      <c r="AG9" s="7">
        <v>4.26</v>
      </c>
      <c r="AH9" s="7">
        <v>1.3524</v>
      </c>
      <c r="AI9" s="7">
        <v>1.3561000000000001</v>
      </c>
      <c r="AJ9" s="7">
        <v>2.81</v>
      </c>
      <c r="AK9" s="7">
        <v>2.11</v>
      </c>
      <c r="AL9" s="7">
        <v>1.0797000000000001</v>
      </c>
      <c r="AM9" s="7">
        <v>1.1200000000000001</v>
      </c>
      <c r="AN9" s="7">
        <v>1.1414</v>
      </c>
      <c r="AO9" s="7">
        <v>1.1388</v>
      </c>
      <c r="AP9" s="7">
        <v>1.0414000000000001</v>
      </c>
      <c r="AQ9" s="7">
        <v>2.23</v>
      </c>
      <c r="AR9" s="7">
        <v>2.63</v>
      </c>
      <c r="AS9" s="7">
        <v>2.34</v>
      </c>
      <c r="AT9" s="7">
        <v>1.7722</v>
      </c>
      <c r="AU9" s="7">
        <v>4.34</v>
      </c>
      <c r="AV9" s="7">
        <v>2.0099999999999998</v>
      </c>
      <c r="AW9" s="7">
        <v>3.02</v>
      </c>
      <c r="AX9" s="7">
        <v>3.46</v>
      </c>
      <c r="AY9" s="7">
        <v>8.34</v>
      </c>
      <c r="AZ9" s="7">
        <v>2.2200000000000002</v>
      </c>
      <c r="BA9" s="7">
        <v>3.27</v>
      </c>
      <c r="BB9" s="7">
        <v>1.7498</v>
      </c>
      <c r="BC9" s="7">
        <v>1.1882999999999999</v>
      </c>
      <c r="BD9" s="7">
        <v>7.7</v>
      </c>
      <c r="BE9" s="7">
        <v>3.71</v>
      </c>
      <c r="BF9" s="7">
        <v>6.37</v>
      </c>
      <c r="BG9" s="7">
        <v>4.9000000000000004</v>
      </c>
      <c r="BH9" s="7">
        <v>7.01</v>
      </c>
      <c r="BI9" s="7">
        <v>8.1300000000000008</v>
      </c>
      <c r="BJ9" s="7">
        <v>7.82</v>
      </c>
      <c r="BK9" s="7">
        <v>10.49</v>
      </c>
      <c r="BL9" s="7">
        <v>6.19</v>
      </c>
      <c r="BM9" s="7">
        <v>8.18</v>
      </c>
      <c r="BN9" s="7">
        <v>7.55</v>
      </c>
      <c r="BO9" s="7">
        <v>3.22</v>
      </c>
      <c r="BP9" s="7">
        <v>4.46</v>
      </c>
      <c r="BQ9" s="7">
        <v>7.62</v>
      </c>
      <c r="BR9" s="7">
        <v>7.84</v>
      </c>
      <c r="BS9" s="7">
        <v>4.84</v>
      </c>
      <c r="BT9" s="7">
        <v>5.77</v>
      </c>
      <c r="BU9" s="7">
        <v>4.09</v>
      </c>
      <c r="BV9" s="7">
        <v>5.81</v>
      </c>
      <c r="BW9" s="7">
        <v>5.71</v>
      </c>
      <c r="BX9" s="7">
        <v>7.21</v>
      </c>
      <c r="BY9" s="7">
        <v>5.42</v>
      </c>
      <c r="BZ9" s="7">
        <v>5.68</v>
      </c>
      <c r="CA9" s="7">
        <v>1.8380000000000001</v>
      </c>
      <c r="CB9" s="7">
        <v>1.2010000000000001</v>
      </c>
      <c r="CC9" s="7">
        <v>7.38</v>
      </c>
      <c r="CD9" s="7">
        <v>7.54</v>
      </c>
      <c r="CE9" s="7">
        <v>4.9000000000000004</v>
      </c>
      <c r="CF9" s="7">
        <v>5.45</v>
      </c>
      <c r="CG9" s="7">
        <v>2.99</v>
      </c>
      <c r="CH9" s="7">
        <v>4.6399999999999997</v>
      </c>
      <c r="CI9" s="7">
        <v>3.37</v>
      </c>
      <c r="CJ9" s="7">
        <v>4.5199999999999996</v>
      </c>
      <c r="CK9" s="7">
        <v>4.34</v>
      </c>
      <c r="CL9" s="7">
        <v>6.89</v>
      </c>
      <c r="CM9" s="7">
        <v>6.21</v>
      </c>
      <c r="CN9" s="7">
        <v>2.8</v>
      </c>
    </row>
    <row r="10" spans="1:92" ht="15.6" x14ac:dyDescent="0.3">
      <c r="A10" s="5" t="s">
        <v>74</v>
      </c>
      <c r="B10" s="7">
        <v>0.83899999999999997</v>
      </c>
      <c r="C10" s="7">
        <v>0.86099999999999999</v>
      </c>
      <c r="D10" s="7">
        <v>0</v>
      </c>
      <c r="E10" s="7">
        <v>0.109</v>
      </c>
      <c r="F10" s="7">
        <v>1.4999999999999999E-2</v>
      </c>
      <c r="G10" s="7">
        <v>6.8000000000000005E-2</v>
      </c>
      <c r="H10" s="7">
        <v>0.746</v>
      </c>
      <c r="I10" s="7">
        <v>1.9E-2</v>
      </c>
      <c r="J10" s="7">
        <v>0</v>
      </c>
      <c r="K10" s="7">
        <v>7.0000000000000007E-2</v>
      </c>
      <c r="L10" s="7">
        <v>0.996</v>
      </c>
      <c r="M10" s="7">
        <v>0</v>
      </c>
      <c r="N10" s="7">
        <v>2.8000000000000001E-2</v>
      </c>
      <c r="O10" s="7">
        <v>1.7000000000000001E-2</v>
      </c>
      <c r="P10" s="7">
        <v>8.0000000000000002E-3</v>
      </c>
      <c r="Q10" s="7">
        <v>0</v>
      </c>
      <c r="R10" s="7">
        <v>0.1119</v>
      </c>
      <c r="S10" s="7">
        <v>9.4999999999999998E-3</v>
      </c>
      <c r="T10" s="7">
        <v>0</v>
      </c>
      <c r="U10" s="7">
        <v>0</v>
      </c>
      <c r="V10" s="7">
        <v>1.9E-2</v>
      </c>
      <c r="W10" s="7">
        <v>0.1128</v>
      </c>
      <c r="X10" s="7">
        <v>6.2799999999999995E-2</v>
      </c>
      <c r="Y10" s="7">
        <v>0.23649999999999999</v>
      </c>
      <c r="Z10" s="7">
        <v>4.7300000000000002E-2</v>
      </c>
      <c r="AA10" s="7">
        <v>0.10970000000000001</v>
      </c>
      <c r="AB10" s="7">
        <v>6.0600000000000001E-2</v>
      </c>
      <c r="AC10" s="7">
        <v>7.3999999999999996E-2</v>
      </c>
      <c r="AD10" s="7">
        <v>1.3299999999999999E-2</v>
      </c>
      <c r="AE10" s="7">
        <v>0.1082</v>
      </c>
      <c r="AF10" s="7">
        <v>7.1999999999999995E-2</v>
      </c>
      <c r="AG10" s="7">
        <v>2.0899999999999998E-2</v>
      </c>
      <c r="AH10" s="7">
        <v>0</v>
      </c>
      <c r="AI10" s="7">
        <v>2.1999999999999999E-2</v>
      </c>
      <c r="AJ10" s="7">
        <v>0</v>
      </c>
      <c r="AK10" s="7">
        <v>0</v>
      </c>
      <c r="AL10" s="7">
        <v>7.1000000000000004E-3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2.0199999999999999E-2</v>
      </c>
      <c r="AT10" s="7">
        <v>0</v>
      </c>
      <c r="AU10" s="7">
        <v>5.4999999999999997E-3</v>
      </c>
      <c r="AV10" s="7">
        <v>3.3700000000000001E-2</v>
      </c>
      <c r="AW10" s="7">
        <v>3.3399999999999999E-2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0</v>
      </c>
      <c r="BD10" s="7">
        <v>0.1946</v>
      </c>
      <c r="BE10" s="7">
        <v>0</v>
      </c>
      <c r="BF10" s="7">
        <v>3.8E-3</v>
      </c>
      <c r="BG10" s="7">
        <v>2.0899999999999998E-2</v>
      </c>
      <c r="BH10" s="7">
        <v>0</v>
      </c>
      <c r="BI10" s="7">
        <v>0</v>
      </c>
      <c r="BJ10" s="7">
        <v>1.14E-2</v>
      </c>
      <c r="BK10" s="7">
        <v>1.7000000000000001E-2</v>
      </c>
      <c r="BL10" s="7">
        <v>0</v>
      </c>
      <c r="BM10" s="7">
        <v>0</v>
      </c>
      <c r="BN10" s="7">
        <v>9.4999999999999998E-3</v>
      </c>
      <c r="BO10" s="7">
        <v>0</v>
      </c>
      <c r="BP10" s="7">
        <v>0</v>
      </c>
      <c r="BQ10" s="7">
        <v>1.4E-2</v>
      </c>
      <c r="BR10" s="7">
        <v>1.12E-2</v>
      </c>
      <c r="BS10" s="7">
        <v>2.47E-2</v>
      </c>
      <c r="BT10" s="7">
        <v>0</v>
      </c>
      <c r="BU10" s="7">
        <v>4.36E-2</v>
      </c>
      <c r="BV10" s="7">
        <v>0.2354</v>
      </c>
      <c r="BW10" s="7">
        <v>9.4999999999999998E-3</v>
      </c>
      <c r="BX10" s="7">
        <v>0</v>
      </c>
      <c r="BY10" s="7">
        <v>1.6899999999999998E-2</v>
      </c>
      <c r="BZ10" s="7">
        <v>0</v>
      </c>
      <c r="CA10" s="7">
        <v>0</v>
      </c>
      <c r="CB10" s="7">
        <v>1.2699999999999999E-2</v>
      </c>
      <c r="CC10" s="7">
        <v>0</v>
      </c>
      <c r="CD10" s="7">
        <v>5.7000000000000002E-3</v>
      </c>
      <c r="CE10" s="7">
        <v>0.1188</v>
      </c>
      <c r="CF10" s="7">
        <v>0.1045</v>
      </c>
      <c r="CG10" s="7">
        <v>0</v>
      </c>
      <c r="CH10" s="7">
        <v>5.7000000000000002E-3</v>
      </c>
      <c r="CI10" s="7">
        <v>0</v>
      </c>
      <c r="CJ10" s="7">
        <v>0</v>
      </c>
      <c r="CK10" s="7">
        <v>1.32E-2</v>
      </c>
      <c r="CL10" s="7">
        <v>0</v>
      </c>
      <c r="CM10" s="7">
        <v>0</v>
      </c>
      <c r="CN10" s="7">
        <v>8.9999999999999998E-4</v>
      </c>
    </row>
    <row r="11" spans="1:92" x14ac:dyDescent="0.3">
      <c r="A11" s="5" t="s">
        <v>9</v>
      </c>
      <c r="B11" s="7">
        <v>4.42</v>
      </c>
      <c r="C11" s="7">
        <v>4.29</v>
      </c>
      <c r="D11" s="7">
        <v>6.67</v>
      </c>
      <c r="E11" s="7">
        <v>4.92</v>
      </c>
      <c r="F11" s="7">
        <v>7.12</v>
      </c>
      <c r="G11" s="7">
        <v>6.23</v>
      </c>
      <c r="H11" s="7">
        <v>4.33</v>
      </c>
      <c r="I11" s="7">
        <v>7.01</v>
      </c>
      <c r="J11" s="7">
        <v>6.95</v>
      </c>
      <c r="K11" s="7">
        <v>6.91</v>
      </c>
      <c r="L11" s="7">
        <v>4.4400000000000004</v>
      </c>
      <c r="M11" s="7">
        <v>6.61</v>
      </c>
      <c r="N11" s="7">
        <v>7.29</v>
      </c>
      <c r="O11" s="7">
        <v>7.9</v>
      </c>
      <c r="P11" s="7">
        <v>8.08</v>
      </c>
      <c r="Q11" s="7">
        <v>5.97</v>
      </c>
      <c r="R11" s="7">
        <v>6.23</v>
      </c>
      <c r="S11" s="7">
        <v>7.2</v>
      </c>
      <c r="T11" s="7">
        <v>10.3</v>
      </c>
      <c r="U11" s="7">
        <v>9.4700000000000006</v>
      </c>
      <c r="V11" s="7">
        <v>6.6</v>
      </c>
      <c r="W11" s="7">
        <v>4.08</v>
      </c>
      <c r="X11" s="7">
        <v>5.58</v>
      </c>
      <c r="Y11" s="7">
        <v>4.6399999999999997</v>
      </c>
      <c r="Z11" s="7">
        <v>7.33</v>
      </c>
      <c r="AA11" s="7">
        <v>7.16</v>
      </c>
      <c r="AB11" s="7">
        <v>6.79</v>
      </c>
      <c r="AC11" s="7">
        <v>6.35</v>
      </c>
      <c r="AD11" s="7">
        <v>6.27</v>
      </c>
      <c r="AE11" s="7">
        <v>6.11</v>
      </c>
      <c r="AF11" s="7">
        <v>7.04</v>
      </c>
      <c r="AG11" s="7">
        <v>6.97</v>
      </c>
      <c r="AH11" s="7">
        <v>16.72</v>
      </c>
      <c r="AI11" s="7">
        <v>16.579999999999998</v>
      </c>
      <c r="AJ11" s="7">
        <v>17.920000000000002</v>
      </c>
      <c r="AK11" s="7">
        <v>17.510000000000002</v>
      </c>
      <c r="AL11" s="7">
        <v>20.38</v>
      </c>
      <c r="AM11" s="7">
        <v>19.7</v>
      </c>
      <c r="AN11" s="7">
        <v>19.72</v>
      </c>
      <c r="AO11" s="7">
        <v>20.440000000000001</v>
      </c>
      <c r="AP11" s="7">
        <v>21.51</v>
      </c>
      <c r="AQ11" s="7">
        <v>14.99</v>
      </c>
      <c r="AR11" s="7">
        <v>16.13</v>
      </c>
      <c r="AS11" s="7">
        <v>15.54</v>
      </c>
      <c r="AT11" s="7">
        <v>14.2</v>
      </c>
      <c r="AU11" s="7">
        <v>14.7</v>
      </c>
      <c r="AV11" s="7">
        <v>22.93</v>
      </c>
      <c r="AW11" s="7">
        <v>12.8</v>
      </c>
      <c r="AX11" s="7">
        <v>12.61</v>
      </c>
      <c r="AY11" s="7">
        <v>16.59</v>
      </c>
      <c r="AZ11" s="7">
        <v>12.34</v>
      </c>
      <c r="BA11" s="7">
        <v>12.16</v>
      </c>
      <c r="BB11" s="7">
        <v>22.84</v>
      </c>
      <c r="BC11" s="7">
        <v>22.46</v>
      </c>
      <c r="BD11" s="7">
        <v>7.21</v>
      </c>
      <c r="BE11" s="7">
        <v>9.9499999999999993</v>
      </c>
      <c r="BF11" s="7">
        <v>8.07</v>
      </c>
      <c r="BG11" s="7">
        <v>6.65</v>
      </c>
      <c r="BH11" s="7">
        <v>8.3800000000000008</v>
      </c>
      <c r="BI11" s="7">
        <v>8.65</v>
      </c>
      <c r="BJ11" s="7">
        <v>8.7799999999999994</v>
      </c>
      <c r="BK11" s="7">
        <v>8.75</v>
      </c>
      <c r="BL11" s="7">
        <v>8.2200000000000006</v>
      </c>
      <c r="BM11" s="7">
        <v>8.14</v>
      </c>
      <c r="BN11" s="7">
        <v>8.1300000000000008</v>
      </c>
      <c r="BO11" s="7">
        <v>9.9</v>
      </c>
      <c r="BP11" s="7">
        <v>9.41</v>
      </c>
      <c r="BQ11" s="7">
        <v>8.3800000000000008</v>
      </c>
      <c r="BR11" s="7">
        <v>7.49</v>
      </c>
      <c r="BS11" s="7">
        <v>5.42</v>
      </c>
      <c r="BT11" s="7">
        <v>6.93</v>
      </c>
      <c r="BU11" s="7">
        <v>6.32</v>
      </c>
      <c r="BV11" s="7">
        <v>5.85</v>
      </c>
      <c r="BW11" s="7">
        <v>7.48</v>
      </c>
      <c r="BX11" s="7">
        <v>8.25</v>
      </c>
      <c r="BY11" s="7">
        <v>9.73</v>
      </c>
      <c r="BZ11" s="7">
        <v>9.32</v>
      </c>
      <c r="CA11" s="7">
        <v>15.79</v>
      </c>
      <c r="CB11" s="7">
        <v>16.84</v>
      </c>
      <c r="CC11" s="7">
        <v>8.61</v>
      </c>
      <c r="CD11" s="7">
        <v>8.49</v>
      </c>
      <c r="CE11" s="7">
        <v>7.97</v>
      </c>
      <c r="CF11" s="7">
        <v>9.17</v>
      </c>
      <c r="CG11" s="7">
        <v>10.210000000000001</v>
      </c>
      <c r="CH11" s="7">
        <v>8.42</v>
      </c>
      <c r="CI11" s="7">
        <v>9.2100000000000009</v>
      </c>
      <c r="CJ11" s="7">
        <v>8.4</v>
      </c>
      <c r="CK11" s="7">
        <v>8.19</v>
      </c>
      <c r="CL11" s="7">
        <v>12.48</v>
      </c>
      <c r="CM11" s="7">
        <v>14.06</v>
      </c>
      <c r="CN11" s="7">
        <v>12.22</v>
      </c>
    </row>
    <row r="12" spans="1:92" x14ac:dyDescent="0.3">
      <c r="A12" s="5" t="s">
        <v>11</v>
      </c>
      <c r="B12" s="7">
        <v>6.4000000000000001E-2</v>
      </c>
      <c r="C12" s="7">
        <v>0.05</v>
      </c>
      <c r="D12" s="7">
        <v>0.14099999999999999</v>
      </c>
      <c r="E12" s="7">
        <v>8.8999999999999996E-2</v>
      </c>
      <c r="F12" s="7">
        <v>0.11799999999999999</v>
      </c>
      <c r="G12" s="7">
        <v>0.11700000000000001</v>
      </c>
      <c r="H12" s="7">
        <v>7.2999999999999995E-2</v>
      </c>
      <c r="I12" s="7">
        <v>0.129</v>
      </c>
      <c r="J12" s="7">
        <v>0.13400000000000001</v>
      </c>
      <c r="K12" s="7">
        <v>9.7000000000000003E-2</v>
      </c>
      <c r="L12" s="7">
        <v>6.5000000000000002E-2</v>
      </c>
      <c r="M12" s="7">
        <v>0.115</v>
      </c>
      <c r="N12" s="7">
        <v>8.8999999999999996E-2</v>
      </c>
      <c r="O12" s="7">
        <v>0.106</v>
      </c>
      <c r="P12" s="7">
        <v>0.126</v>
      </c>
      <c r="Q12" s="7">
        <v>0.1351</v>
      </c>
      <c r="R12" s="7">
        <v>0.13819999999999999</v>
      </c>
      <c r="S12" s="7">
        <v>0.1454</v>
      </c>
      <c r="T12" s="7">
        <v>0.2979</v>
      </c>
      <c r="U12" s="7">
        <v>0.29360000000000003</v>
      </c>
      <c r="V12" s="7">
        <v>0.19700000000000001</v>
      </c>
      <c r="W12" s="7">
        <v>9.1399999999999995E-2</v>
      </c>
      <c r="X12" s="7">
        <v>0.2271</v>
      </c>
      <c r="Y12" s="7">
        <v>0.11169999999999999</v>
      </c>
      <c r="Z12" s="7">
        <v>0.19170000000000001</v>
      </c>
      <c r="AA12" s="7">
        <v>0.12039999999999999</v>
      </c>
      <c r="AB12" s="7">
        <v>0.21890000000000001</v>
      </c>
      <c r="AC12" s="7">
        <v>0.1222</v>
      </c>
      <c r="AD12" s="7">
        <v>0.30359999999999998</v>
      </c>
      <c r="AE12" s="7">
        <v>0.1186</v>
      </c>
      <c r="AF12" s="7">
        <v>0.1588</v>
      </c>
      <c r="AG12" s="7">
        <v>0.25159999999999999</v>
      </c>
      <c r="AH12" s="7">
        <v>4.3499999999999996</v>
      </c>
      <c r="AI12" s="7">
        <v>4.37</v>
      </c>
      <c r="AJ12" s="7">
        <v>3.59</v>
      </c>
      <c r="AK12" s="7">
        <v>3.87</v>
      </c>
      <c r="AL12" s="7">
        <v>3.02</v>
      </c>
      <c r="AM12" s="7">
        <v>3.12</v>
      </c>
      <c r="AN12" s="7">
        <v>3.22</v>
      </c>
      <c r="AO12" s="7">
        <v>3.49</v>
      </c>
      <c r="AP12" s="7">
        <v>3.39</v>
      </c>
      <c r="AQ12" s="7">
        <v>1.48</v>
      </c>
      <c r="AR12" s="7">
        <v>1.66</v>
      </c>
      <c r="AS12" s="7">
        <v>1.61</v>
      </c>
      <c r="AT12" s="7">
        <v>1.63</v>
      </c>
      <c r="AU12" s="7">
        <v>1.2486999999999999</v>
      </c>
      <c r="AV12" s="7">
        <v>1.1395</v>
      </c>
      <c r="AW12" s="7">
        <v>2.0099999999999998</v>
      </c>
      <c r="AX12" s="7">
        <v>2</v>
      </c>
      <c r="AY12" s="7">
        <v>1.96</v>
      </c>
      <c r="AZ12" s="7">
        <v>2.27</v>
      </c>
      <c r="BA12" s="7">
        <v>1.96</v>
      </c>
      <c r="BB12" s="7">
        <v>2.33</v>
      </c>
      <c r="BC12" s="7">
        <v>2.4900000000000002</v>
      </c>
      <c r="BD12" s="7">
        <v>0.1188</v>
      </c>
      <c r="BE12" s="7">
        <v>0.4168</v>
      </c>
      <c r="BF12" s="7">
        <v>0.35820000000000002</v>
      </c>
      <c r="BG12" s="7">
        <v>0.1343</v>
      </c>
      <c r="BH12" s="7">
        <v>0.37269999999999998</v>
      </c>
      <c r="BI12" s="7">
        <v>0.33739999999999998</v>
      </c>
      <c r="BJ12" s="7">
        <v>0.31430000000000002</v>
      </c>
      <c r="BK12" s="7">
        <v>0.27100000000000002</v>
      </c>
      <c r="BL12" s="7">
        <v>0.24399999999999999</v>
      </c>
      <c r="BM12" s="7">
        <v>0.49759999999999999</v>
      </c>
      <c r="BN12" s="7">
        <v>0.29509999999999997</v>
      </c>
      <c r="BO12" s="7">
        <v>1.272</v>
      </c>
      <c r="BP12" s="7">
        <v>1.248</v>
      </c>
      <c r="BQ12" s="7">
        <v>0.31130000000000002</v>
      </c>
      <c r="BR12" s="7">
        <v>0.29509999999999997</v>
      </c>
      <c r="BS12" s="7">
        <v>8.1500000000000003E-2</v>
      </c>
      <c r="BT12" s="7">
        <v>0.1193</v>
      </c>
      <c r="BU12" s="7">
        <v>0.1447</v>
      </c>
      <c r="BV12" s="7">
        <v>0.13550000000000001</v>
      </c>
      <c r="BW12" s="7">
        <v>0.2409</v>
      </c>
      <c r="BX12" s="7">
        <v>0.3105</v>
      </c>
      <c r="BY12" s="7">
        <v>0.77490000000000003</v>
      </c>
      <c r="BZ12" s="7">
        <v>0.74529999999999996</v>
      </c>
      <c r="CA12" s="7">
        <v>2.77</v>
      </c>
      <c r="CB12" s="7">
        <v>2.41</v>
      </c>
      <c r="CC12" s="7">
        <v>0.33829999999999999</v>
      </c>
      <c r="CD12" s="7">
        <v>0.34870000000000001</v>
      </c>
      <c r="CE12" s="7">
        <v>0.24179999999999999</v>
      </c>
      <c r="CF12" s="7">
        <v>0.27039999999999997</v>
      </c>
      <c r="CG12" s="7">
        <v>1.1851</v>
      </c>
      <c r="CH12" s="7">
        <v>0.75970000000000004</v>
      </c>
      <c r="CI12" s="7">
        <v>1.2037</v>
      </c>
      <c r="CJ12" s="7">
        <v>0.72019999999999995</v>
      </c>
      <c r="CK12" s="7">
        <v>0.80310000000000004</v>
      </c>
      <c r="CL12" s="7">
        <v>1.47</v>
      </c>
      <c r="CM12" s="7">
        <v>1.87</v>
      </c>
      <c r="CN12" s="7">
        <v>1.77</v>
      </c>
    </row>
    <row r="13" spans="1:92" x14ac:dyDescent="0.3">
      <c r="A13" s="5" t="s">
        <v>12</v>
      </c>
      <c r="B13" s="7">
        <v>15.68</v>
      </c>
      <c r="C13" s="7">
        <v>15.74</v>
      </c>
      <c r="D13" s="7">
        <v>13.5</v>
      </c>
      <c r="E13" s="7">
        <v>15.29</v>
      </c>
      <c r="F13" s="7">
        <v>12.6</v>
      </c>
      <c r="G13" s="7">
        <v>13.54</v>
      </c>
      <c r="H13" s="7">
        <v>15.76</v>
      </c>
      <c r="I13" s="7">
        <v>13.25</v>
      </c>
      <c r="J13" s="7">
        <v>12.57</v>
      </c>
      <c r="K13" s="7">
        <v>12.37</v>
      </c>
      <c r="L13" s="7">
        <v>15.4</v>
      </c>
      <c r="M13" s="7">
        <v>12.68</v>
      </c>
      <c r="N13" s="7">
        <v>12.03</v>
      </c>
      <c r="O13" s="7">
        <v>10.95</v>
      </c>
      <c r="P13" s="7">
        <v>11.55</v>
      </c>
      <c r="Q13" s="7">
        <v>14.54</v>
      </c>
      <c r="R13" s="7">
        <v>13.58</v>
      </c>
      <c r="S13" s="7">
        <v>12.67</v>
      </c>
      <c r="T13" s="7">
        <v>10.68</v>
      </c>
      <c r="U13" s="7">
        <v>11.69</v>
      </c>
      <c r="V13" s="7">
        <v>14.59</v>
      </c>
      <c r="W13" s="7">
        <v>16.809999999999999</v>
      </c>
      <c r="X13" s="7">
        <v>15.32</v>
      </c>
      <c r="Y13" s="7">
        <v>16.170000000000002</v>
      </c>
      <c r="Z13" s="7">
        <v>13.45</v>
      </c>
      <c r="AA13" s="7">
        <v>13.14</v>
      </c>
      <c r="AB13" s="7">
        <v>12.86</v>
      </c>
      <c r="AC13" s="7">
        <v>14.47</v>
      </c>
      <c r="AD13" s="7">
        <v>14.17</v>
      </c>
      <c r="AE13" s="7">
        <v>14.46</v>
      </c>
      <c r="AF13" s="7">
        <v>12.04</v>
      </c>
      <c r="AG13" s="7">
        <v>14.32</v>
      </c>
      <c r="AH13" s="7">
        <v>5.35</v>
      </c>
      <c r="AI13" s="7">
        <v>5.26</v>
      </c>
      <c r="AJ13" s="7">
        <v>4.7</v>
      </c>
      <c r="AK13" s="7">
        <v>4.79</v>
      </c>
      <c r="AL13" s="7">
        <v>3.8</v>
      </c>
      <c r="AM13" s="7">
        <v>4.13</v>
      </c>
      <c r="AN13" s="7">
        <v>4.22</v>
      </c>
      <c r="AO13" s="7">
        <v>3.28</v>
      </c>
      <c r="AP13" s="7">
        <v>2.79</v>
      </c>
      <c r="AQ13" s="7">
        <v>7.57</v>
      </c>
      <c r="AR13" s="7">
        <v>7.14</v>
      </c>
      <c r="AS13" s="7">
        <v>7.31</v>
      </c>
      <c r="AT13" s="7">
        <v>8.35</v>
      </c>
      <c r="AU13" s="7">
        <v>7.37</v>
      </c>
      <c r="AV13" s="7">
        <v>0.9345</v>
      </c>
      <c r="AW13" s="7">
        <v>8.9499999999999993</v>
      </c>
      <c r="AX13" s="7">
        <v>8.56</v>
      </c>
      <c r="AY13" s="7">
        <v>1.86</v>
      </c>
      <c r="AZ13" s="7">
        <v>9.11</v>
      </c>
      <c r="BA13" s="7">
        <v>9.23</v>
      </c>
      <c r="BB13" s="7">
        <v>0.51170000000000004</v>
      </c>
      <c r="BC13" s="7">
        <v>0.68969999999999998</v>
      </c>
      <c r="BD13" s="7">
        <v>12.98</v>
      </c>
      <c r="BE13" s="7">
        <v>10.58</v>
      </c>
      <c r="BF13" s="7">
        <v>12.39</v>
      </c>
      <c r="BG13" s="7">
        <v>13.43</v>
      </c>
      <c r="BH13" s="7">
        <v>12.17</v>
      </c>
      <c r="BI13" s="7">
        <v>11.91</v>
      </c>
      <c r="BJ13" s="7">
        <v>12.2</v>
      </c>
      <c r="BK13" s="7">
        <v>10.68</v>
      </c>
      <c r="BL13" s="7">
        <v>12.85</v>
      </c>
      <c r="BM13" s="7">
        <v>11.04</v>
      </c>
      <c r="BN13" s="7">
        <v>11.92</v>
      </c>
      <c r="BO13" s="7">
        <v>10.84</v>
      </c>
      <c r="BP13" s="7">
        <v>11.11</v>
      </c>
      <c r="BQ13" s="7">
        <v>11.2</v>
      </c>
      <c r="BR13" s="7">
        <v>11.32</v>
      </c>
      <c r="BS13" s="7">
        <v>14.74</v>
      </c>
      <c r="BT13" s="7">
        <v>13.36</v>
      </c>
      <c r="BU13" s="7">
        <v>14.07</v>
      </c>
      <c r="BV13" s="7">
        <v>13.59</v>
      </c>
      <c r="BW13" s="7">
        <v>11.98</v>
      </c>
      <c r="BX13" s="7">
        <v>12.02</v>
      </c>
      <c r="BY13" s="7">
        <v>10.59</v>
      </c>
      <c r="BZ13" s="7">
        <v>10.41</v>
      </c>
      <c r="CA13" s="7">
        <v>6.48</v>
      </c>
      <c r="CB13" s="7">
        <v>4.3099999999999996</v>
      </c>
      <c r="CC13" s="7">
        <v>11.49</v>
      </c>
      <c r="CD13" s="7">
        <v>11.76</v>
      </c>
      <c r="CE13" s="7">
        <v>13.15</v>
      </c>
      <c r="CF13" s="7">
        <v>13.3</v>
      </c>
      <c r="CG13" s="7">
        <v>11.56</v>
      </c>
      <c r="CH13" s="7">
        <v>12.27</v>
      </c>
      <c r="CI13" s="7">
        <v>11.47</v>
      </c>
      <c r="CJ13" s="7">
        <v>12.28</v>
      </c>
      <c r="CK13" s="7">
        <v>12.64</v>
      </c>
      <c r="CL13" s="7">
        <v>7.8</v>
      </c>
      <c r="CM13" s="7">
        <v>7.62</v>
      </c>
      <c r="CN13" s="7">
        <v>8.9600000000000009</v>
      </c>
    </row>
    <row r="14" spans="1:92" x14ac:dyDescent="0.3">
      <c r="A14" s="5" t="s">
        <v>13</v>
      </c>
      <c r="B14" s="7">
        <v>22.17</v>
      </c>
      <c r="C14" s="7">
        <v>22.14</v>
      </c>
      <c r="D14" s="7">
        <v>22.72</v>
      </c>
      <c r="E14" s="7">
        <v>22.74</v>
      </c>
      <c r="F14" s="7">
        <v>22.58</v>
      </c>
      <c r="G14" s="7">
        <v>22.25</v>
      </c>
      <c r="H14" s="7">
        <v>22.25</v>
      </c>
      <c r="I14" s="7">
        <v>22.52</v>
      </c>
      <c r="J14" s="7">
        <v>22.2</v>
      </c>
      <c r="K14" s="7">
        <v>22.56</v>
      </c>
      <c r="L14" s="7">
        <v>22.3</v>
      </c>
      <c r="M14" s="7">
        <v>22.07</v>
      </c>
      <c r="N14" s="7">
        <v>22.43</v>
      </c>
      <c r="O14" s="7">
        <v>22.19</v>
      </c>
      <c r="P14" s="7">
        <v>22.04</v>
      </c>
      <c r="Q14" s="7">
        <v>22.46</v>
      </c>
      <c r="R14" s="7">
        <v>22.35</v>
      </c>
      <c r="S14" s="7">
        <v>22.07</v>
      </c>
      <c r="T14" s="7">
        <v>21.79</v>
      </c>
      <c r="U14" s="7">
        <v>22.33</v>
      </c>
      <c r="V14" s="7">
        <v>22.22</v>
      </c>
      <c r="W14" s="7">
        <v>21.27</v>
      </c>
      <c r="X14" s="7">
        <v>21.15</v>
      </c>
      <c r="Y14" s="7">
        <v>21.38</v>
      </c>
      <c r="Z14" s="7">
        <v>21.07</v>
      </c>
      <c r="AA14" s="7">
        <v>20.39</v>
      </c>
      <c r="AB14" s="7">
        <v>22.91</v>
      </c>
      <c r="AC14" s="7">
        <v>20.73</v>
      </c>
      <c r="AD14" s="7">
        <v>24.03</v>
      </c>
      <c r="AE14" s="7">
        <v>21.06</v>
      </c>
      <c r="AF14" s="7">
        <v>22.23</v>
      </c>
      <c r="AG14" s="7">
        <v>21.55</v>
      </c>
      <c r="AH14" s="7">
        <v>19.600000000000001</v>
      </c>
      <c r="AI14" s="7">
        <v>19.57</v>
      </c>
      <c r="AJ14" s="7">
        <v>17.88</v>
      </c>
      <c r="AK14" s="7">
        <v>18.63</v>
      </c>
      <c r="AL14" s="7">
        <v>12.25</v>
      </c>
      <c r="AM14" s="7">
        <v>14.39</v>
      </c>
      <c r="AN14" s="7">
        <v>13.98</v>
      </c>
      <c r="AO14" s="7">
        <v>13.23</v>
      </c>
      <c r="AP14" s="7">
        <v>12.18</v>
      </c>
      <c r="AQ14" s="7">
        <v>19.25</v>
      </c>
      <c r="AR14" s="7">
        <v>18.97</v>
      </c>
      <c r="AS14" s="7">
        <v>18.93</v>
      </c>
      <c r="AT14" s="7">
        <v>20.14</v>
      </c>
      <c r="AU14" s="7">
        <v>19.46</v>
      </c>
      <c r="AV14" s="7">
        <v>5.48</v>
      </c>
      <c r="AW14" s="7">
        <v>20.68</v>
      </c>
      <c r="AX14" s="7">
        <v>20.57</v>
      </c>
      <c r="AY14" s="7">
        <v>10.11</v>
      </c>
      <c r="AZ14" s="7">
        <v>21.01</v>
      </c>
      <c r="BA14" s="7">
        <v>20.28</v>
      </c>
      <c r="BB14" s="7">
        <v>1.92</v>
      </c>
      <c r="BC14" s="7">
        <v>2.0099999999999998</v>
      </c>
      <c r="BD14" s="7">
        <v>21.04</v>
      </c>
      <c r="BE14" s="7">
        <v>20.86</v>
      </c>
      <c r="BF14" s="7">
        <v>20.56</v>
      </c>
      <c r="BG14" s="7">
        <v>20.78</v>
      </c>
      <c r="BH14" s="7">
        <v>20.29</v>
      </c>
      <c r="BI14" s="7">
        <v>20.170000000000002</v>
      </c>
      <c r="BJ14" s="7">
        <v>20.57</v>
      </c>
      <c r="BK14" s="7">
        <v>20.29</v>
      </c>
      <c r="BL14" s="7">
        <v>21.18</v>
      </c>
      <c r="BM14" s="7">
        <v>21.12</v>
      </c>
      <c r="BN14" s="7">
        <v>21.16</v>
      </c>
      <c r="BO14" s="7">
        <v>21.75</v>
      </c>
      <c r="BP14" s="7">
        <v>20.51</v>
      </c>
      <c r="BQ14" s="7">
        <v>21.35</v>
      </c>
      <c r="BR14" s="7">
        <v>20.8</v>
      </c>
      <c r="BS14" s="7">
        <v>22.05</v>
      </c>
      <c r="BT14" s="7">
        <v>21.57</v>
      </c>
      <c r="BU14" s="7">
        <v>22.88</v>
      </c>
      <c r="BV14" s="7">
        <v>22.71</v>
      </c>
      <c r="BW14" s="7">
        <v>21.99</v>
      </c>
      <c r="BX14" s="7">
        <v>21.07</v>
      </c>
      <c r="BY14" s="7">
        <v>21.79</v>
      </c>
      <c r="BZ14" s="7">
        <v>21.64</v>
      </c>
      <c r="CA14" s="7">
        <v>20.03</v>
      </c>
      <c r="CB14" s="7">
        <v>14.14</v>
      </c>
      <c r="CC14" s="7">
        <v>20.75</v>
      </c>
      <c r="CD14" s="7">
        <v>20.88</v>
      </c>
      <c r="CE14" s="7">
        <v>21.41</v>
      </c>
      <c r="CF14" s="7">
        <v>20.96</v>
      </c>
      <c r="CG14" s="7">
        <v>21.49</v>
      </c>
      <c r="CH14" s="7">
        <v>21.68</v>
      </c>
      <c r="CI14" s="7">
        <v>20.91</v>
      </c>
      <c r="CJ14" s="7">
        <v>21.75</v>
      </c>
      <c r="CK14" s="7">
        <v>21.69</v>
      </c>
      <c r="CL14" s="7">
        <v>20.54</v>
      </c>
      <c r="CM14" s="7">
        <v>18.52</v>
      </c>
      <c r="CN14" s="7">
        <v>20.75</v>
      </c>
    </row>
    <row r="15" spans="1:92" ht="15.6" x14ac:dyDescent="0.3">
      <c r="A15" s="5" t="s">
        <v>75</v>
      </c>
      <c r="B15" s="7">
        <v>0.44700000000000001</v>
      </c>
      <c r="C15" s="7">
        <v>0.48199999999999998</v>
      </c>
      <c r="D15" s="7">
        <v>0.36399999999999999</v>
      </c>
      <c r="E15" s="7">
        <v>0.42199999999999999</v>
      </c>
      <c r="F15" s="7">
        <v>0.435</v>
      </c>
      <c r="G15" s="7">
        <v>0.52800000000000002</v>
      </c>
      <c r="H15" s="7">
        <v>0.40699999999999997</v>
      </c>
      <c r="I15" s="7">
        <v>0.33900000000000002</v>
      </c>
      <c r="J15" s="7">
        <v>0.66900000000000004</v>
      </c>
      <c r="K15" s="7">
        <v>0.435</v>
      </c>
      <c r="L15" s="7">
        <v>0.46</v>
      </c>
      <c r="M15" s="7">
        <v>0.55900000000000005</v>
      </c>
      <c r="N15" s="7">
        <v>0.40500000000000003</v>
      </c>
      <c r="O15" s="7">
        <v>0.47599999999999998</v>
      </c>
      <c r="P15" s="7">
        <v>0.47199999999999998</v>
      </c>
      <c r="Q15" s="7">
        <v>0.44619999999999999</v>
      </c>
      <c r="R15" s="7">
        <v>0.87119999999999997</v>
      </c>
      <c r="S15" s="7">
        <v>0.71460000000000001</v>
      </c>
      <c r="T15" s="7">
        <v>1.0316000000000001</v>
      </c>
      <c r="U15" s="7">
        <v>1.0088999999999999</v>
      </c>
      <c r="V15" s="7">
        <v>0.59660000000000002</v>
      </c>
      <c r="W15" s="7">
        <v>0.43980000000000002</v>
      </c>
      <c r="X15" s="7">
        <v>0.67149999999999999</v>
      </c>
      <c r="Y15" s="7">
        <v>0.50660000000000005</v>
      </c>
      <c r="Z15" s="7">
        <v>0.71730000000000005</v>
      </c>
      <c r="AA15" s="7">
        <v>0.72199999999999998</v>
      </c>
      <c r="AB15" s="7">
        <v>0.59719999999999995</v>
      </c>
      <c r="AC15" s="7">
        <v>0.67830000000000001</v>
      </c>
      <c r="AD15" s="7">
        <v>0.33679999999999999</v>
      </c>
      <c r="AE15" s="7">
        <v>0.68210000000000004</v>
      </c>
      <c r="AF15" s="7">
        <v>0.53059999999999996</v>
      </c>
      <c r="AG15" s="7">
        <v>0.56179999999999997</v>
      </c>
      <c r="AH15" s="7">
        <v>2.04</v>
      </c>
      <c r="AI15" s="7">
        <v>2.12</v>
      </c>
      <c r="AJ15" s="7">
        <v>2.8</v>
      </c>
      <c r="AK15" s="7">
        <v>2.5099999999999998</v>
      </c>
      <c r="AL15" s="7">
        <v>6.36</v>
      </c>
      <c r="AM15" s="7">
        <v>5.2</v>
      </c>
      <c r="AN15" s="7">
        <v>5.21</v>
      </c>
      <c r="AO15" s="7">
        <v>5.57</v>
      </c>
      <c r="AP15" s="7">
        <v>6.32</v>
      </c>
      <c r="AQ15" s="7">
        <v>2.62</v>
      </c>
      <c r="AR15" s="7">
        <v>2.5099999999999998</v>
      </c>
      <c r="AS15" s="7">
        <v>2.52</v>
      </c>
      <c r="AT15" s="7">
        <v>1.88</v>
      </c>
      <c r="AU15" s="7">
        <v>2.35</v>
      </c>
      <c r="AV15" s="7">
        <v>10.53</v>
      </c>
      <c r="AW15" s="7">
        <v>1.74</v>
      </c>
      <c r="AX15" s="7">
        <v>1.74</v>
      </c>
      <c r="AY15" s="7">
        <v>7.85</v>
      </c>
      <c r="AZ15" s="7">
        <v>1.37</v>
      </c>
      <c r="BA15" s="7">
        <v>1.64</v>
      </c>
      <c r="BB15" s="7">
        <v>11.73</v>
      </c>
      <c r="BC15" s="7">
        <v>12.12</v>
      </c>
      <c r="BD15" s="7">
        <v>0.55479999999999996</v>
      </c>
      <c r="BE15" s="7">
        <v>1.4</v>
      </c>
      <c r="BF15" s="7">
        <v>0.74350000000000005</v>
      </c>
      <c r="BG15" s="7">
        <v>0.53610000000000002</v>
      </c>
      <c r="BH15" s="7">
        <v>0.85909999999999997</v>
      </c>
      <c r="BI15" s="7">
        <v>1.0078</v>
      </c>
      <c r="BJ15" s="7">
        <v>0.77529999999999999</v>
      </c>
      <c r="BK15" s="7">
        <v>1.2191000000000001</v>
      </c>
      <c r="BL15" s="7">
        <v>0.68379999999999996</v>
      </c>
      <c r="BM15" s="7">
        <v>1.5</v>
      </c>
      <c r="BN15" s="7">
        <v>0.89700000000000002</v>
      </c>
      <c r="BO15" s="7">
        <v>1.2004999999999999</v>
      </c>
      <c r="BP15" s="7">
        <v>1.3259000000000001</v>
      </c>
      <c r="BQ15" s="7">
        <v>1.45</v>
      </c>
      <c r="BR15" s="7">
        <v>1.41</v>
      </c>
      <c r="BS15" s="7">
        <v>0.50870000000000004</v>
      </c>
      <c r="BT15" s="7">
        <v>0.72</v>
      </c>
      <c r="BU15" s="7">
        <v>0.44209999999999999</v>
      </c>
      <c r="BV15" s="7">
        <v>0.70330000000000004</v>
      </c>
      <c r="BW15" s="7">
        <v>1.2623</v>
      </c>
      <c r="BX15" s="7">
        <v>0.81820000000000004</v>
      </c>
      <c r="BY15" s="7">
        <v>1.0457000000000001</v>
      </c>
      <c r="BZ15" s="7">
        <v>0.95289999999999997</v>
      </c>
      <c r="CA15" s="7">
        <v>1.57</v>
      </c>
      <c r="CB15" s="7">
        <v>3.66</v>
      </c>
      <c r="CC15" s="7">
        <v>1.0065</v>
      </c>
      <c r="CD15" s="7">
        <v>0.99150000000000005</v>
      </c>
      <c r="CE15" s="7">
        <v>0.67379999999999995</v>
      </c>
      <c r="CF15" s="7">
        <v>0.66039999999999999</v>
      </c>
      <c r="CG15" s="7">
        <v>1.2422</v>
      </c>
      <c r="CH15" s="7">
        <v>0.84119999999999995</v>
      </c>
      <c r="CI15" s="7">
        <v>1.0625</v>
      </c>
      <c r="CJ15" s="7">
        <v>0.86839999999999995</v>
      </c>
      <c r="CK15" s="7">
        <v>0.87380000000000002</v>
      </c>
      <c r="CL15" s="7">
        <v>1.62</v>
      </c>
      <c r="CM15" s="7">
        <v>2.33</v>
      </c>
      <c r="CN15" s="7">
        <v>1.68</v>
      </c>
    </row>
    <row r="16" spans="1:92" ht="15.6" x14ac:dyDescent="0.3">
      <c r="A16" s="5" t="s">
        <v>76</v>
      </c>
      <c r="B16" s="7">
        <v>8.9999999999999993E-3</v>
      </c>
      <c r="C16" s="7">
        <v>0</v>
      </c>
      <c r="D16" s="7">
        <v>1E-3</v>
      </c>
      <c r="E16" s="7">
        <v>6.0000000000000001E-3</v>
      </c>
      <c r="F16" s="7">
        <v>8.9999999999999993E-3</v>
      </c>
      <c r="G16" s="7">
        <v>2E-3</v>
      </c>
      <c r="H16" s="7">
        <v>0</v>
      </c>
      <c r="I16" s="7">
        <v>8.9999999999999993E-3</v>
      </c>
      <c r="J16" s="7">
        <v>6.0000000000000001E-3</v>
      </c>
      <c r="K16" s="7">
        <v>0.01</v>
      </c>
      <c r="L16" s="7">
        <v>0</v>
      </c>
      <c r="M16" s="7">
        <v>1.0999999999999999E-2</v>
      </c>
      <c r="N16" s="7">
        <v>0</v>
      </c>
      <c r="O16" s="7">
        <v>1.9E-2</v>
      </c>
      <c r="P16" s="7">
        <v>8.7999999999999995E-2</v>
      </c>
      <c r="Q16" s="7">
        <v>6.7999999999999996E-3</v>
      </c>
      <c r="R16" s="7">
        <v>1.06E-2</v>
      </c>
      <c r="S16" s="7">
        <v>1.7899999999999999E-2</v>
      </c>
      <c r="T16" s="7">
        <v>1.11E-2</v>
      </c>
      <c r="U16" s="7">
        <v>1.7999999999999999E-2</v>
      </c>
      <c r="V16" s="7">
        <v>1.35E-2</v>
      </c>
      <c r="W16" s="7">
        <v>0</v>
      </c>
      <c r="X16" s="7">
        <v>1.23E-2</v>
      </c>
      <c r="Y16" s="7">
        <v>1.6500000000000001E-2</v>
      </c>
      <c r="Z16" s="7">
        <v>9.4000000000000004E-3</v>
      </c>
      <c r="AA16" s="7">
        <v>0</v>
      </c>
      <c r="AB16" s="7">
        <v>0</v>
      </c>
      <c r="AC16" s="7">
        <v>1.35E-2</v>
      </c>
      <c r="AD16" s="7">
        <v>0</v>
      </c>
      <c r="AE16" s="7">
        <v>0</v>
      </c>
      <c r="AF16" s="7">
        <v>0</v>
      </c>
      <c r="AG16" s="7">
        <v>1.38E-2</v>
      </c>
      <c r="AH16" s="7">
        <v>3.3E-3</v>
      </c>
      <c r="AI16" s="7">
        <v>2.5000000000000001E-3</v>
      </c>
      <c r="AJ16" s="7">
        <v>0</v>
      </c>
      <c r="AK16" s="7">
        <v>3.8999999999999998E-3</v>
      </c>
      <c r="AL16" s="7">
        <v>1.0500000000000001E-2</v>
      </c>
      <c r="AM16" s="7">
        <v>1.6299999999999999E-2</v>
      </c>
      <c r="AN16" s="7">
        <v>0</v>
      </c>
      <c r="AO16" s="7">
        <v>0</v>
      </c>
      <c r="AP16" s="7">
        <v>0</v>
      </c>
      <c r="AQ16" s="7">
        <v>0</v>
      </c>
      <c r="AR16" s="7">
        <v>1.4999999999999999E-2</v>
      </c>
      <c r="AS16" s="7">
        <v>5.3E-3</v>
      </c>
      <c r="AT16" s="7">
        <v>0</v>
      </c>
      <c r="AU16" s="7">
        <v>1.03E-2</v>
      </c>
      <c r="AV16" s="7">
        <v>0.12039999999999999</v>
      </c>
      <c r="AW16" s="7">
        <v>0</v>
      </c>
      <c r="AX16" s="7">
        <v>0</v>
      </c>
      <c r="AY16" s="7">
        <v>6.6500000000000004E-2</v>
      </c>
      <c r="AZ16" s="7">
        <v>1.2500000000000001E-2</v>
      </c>
      <c r="BA16" s="7">
        <v>1.6899999999999998E-2</v>
      </c>
      <c r="BB16" s="7">
        <v>3.1899999999999998E-2</v>
      </c>
      <c r="BC16" s="7">
        <v>4.5100000000000001E-2</v>
      </c>
      <c r="BD16" s="7">
        <v>2.8999999999999998E-3</v>
      </c>
      <c r="BE16" s="7">
        <v>1.67E-2</v>
      </c>
      <c r="BF16" s="7">
        <v>3.3E-3</v>
      </c>
      <c r="BG16" s="7">
        <v>0</v>
      </c>
      <c r="BH16" s="7">
        <v>0</v>
      </c>
      <c r="BI16" s="7">
        <v>2E-3</v>
      </c>
      <c r="BJ16" s="7">
        <v>1.41E-2</v>
      </c>
      <c r="BK16" s="7">
        <v>8.8999999999999999E-3</v>
      </c>
      <c r="BL16" s="7">
        <v>7.1000000000000004E-3</v>
      </c>
      <c r="BM16" s="7">
        <v>2.35E-2</v>
      </c>
      <c r="BN16" s="7">
        <v>9.2999999999999992E-3</v>
      </c>
      <c r="BO16" s="7">
        <v>2.5600000000000001E-2</v>
      </c>
      <c r="BP16" s="7">
        <v>0.1812</v>
      </c>
      <c r="BQ16" s="7">
        <v>3.8E-3</v>
      </c>
      <c r="BR16" s="7">
        <v>1.61E-2</v>
      </c>
      <c r="BS16" s="7">
        <v>0</v>
      </c>
      <c r="BT16" s="7">
        <v>0</v>
      </c>
      <c r="BU16" s="7">
        <v>5.0000000000000001E-3</v>
      </c>
      <c r="BV16" s="7">
        <v>9.4999999999999998E-3</v>
      </c>
      <c r="BW16" s="7">
        <v>2.3999999999999998E-3</v>
      </c>
      <c r="BX16" s="7">
        <v>0</v>
      </c>
      <c r="BY16" s="7">
        <v>4.87E-2</v>
      </c>
      <c r="BZ16" s="7">
        <v>1.34E-2</v>
      </c>
      <c r="CA16" s="7">
        <v>4.3E-3</v>
      </c>
      <c r="CB16" s="7">
        <v>1.52E-2</v>
      </c>
      <c r="CC16" s="7">
        <v>5.1000000000000004E-3</v>
      </c>
      <c r="CD16" s="7">
        <v>4.3499999999999997E-2</v>
      </c>
      <c r="CE16" s="7">
        <v>0.1038</v>
      </c>
      <c r="CF16" s="7">
        <v>3.5799999999999998E-2</v>
      </c>
      <c r="CG16" s="7">
        <v>2.7099999999999999E-2</v>
      </c>
      <c r="CH16" s="7">
        <v>7.0000000000000001E-3</v>
      </c>
      <c r="CI16" s="7">
        <v>5.4999999999999997E-3</v>
      </c>
      <c r="CJ16" s="7">
        <v>1.3599999999999999E-2</v>
      </c>
      <c r="CK16" s="7">
        <v>0</v>
      </c>
      <c r="CL16" s="7">
        <v>4.4600000000000001E-2</v>
      </c>
      <c r="CM16" s="7">
        <v>0.33939999999999998</v>
      </c>
      <c r="CN16" s="7">
        <v>5.2499999999999998E-2</v>
      </c>
    </row>
    <row r="17" spans="1:92" x14ac:dyDescent="0.3">
      <c r="A17" s="14" t="s">
        <v>47</v>
      </c>
      <c r="B17" s="16">
        <f t="shared" ref="B17:AG17" si="0">SUM(B7:B16)</f>
        <v>100.583</v>
      </c>
      <c r="C17" s="16">
        <f t="shared" si="0"/>
        <v>100.33499999999999</v>
      </c>
      <c r="D17" s="16">
        <f t="shared" si="0"/>
        <v>100.18600000000001</v>
      </c>
      <c r="E17" s="16">
        <f t="shared" si="0"/>
        <v>100.848</v>
      </c>
      <c r="F17" s="16">
        <f t="shared" si="0"/>
        <v>99.926999999999992</v>
      </c>
      <c r="G17" s="16">
        <f t="shared" si="0"/>
        <v>100.07499999999999</v>
      </c>
      <c r="H17" s="16">
        <f t="shared" si="0"/>
        <v>99.990000000000009</v>
      </c>
      <c r="I17" s="16">
        <f t="shared" si="0"/>
        <v>99.115999999999985</v>
      </c>
      <c r="J17" s="16">
        <f t="shared" si="0"/>
        <v>100.26900000000001</v>
      </c>
      <c r="K17" s="16">
        <f t="shared" si="0"/>
        <v>99.072000000000003</v>
      </c>
      <c r="L17" s="16">
        <f t="shared" si="0"/>
        <v>100.10699999999999</v>
      </c>
      <c r="M17" s="16">
        <f t="shared" si="0"/>
        <v>99.344999999999999</v>
      </c>
      <c r="N17" s="16">
        <f t="shared" si="0"/>
        <v>99.521999999999991</v>
      </c>
      <c r="O17" s="16">
        <f t="shared" si="0"/>
        <v>99.668000000000006</v>
      </c>
      <c r="P17" s="16">
        <f t="shared" si="0"/>
        <v>100.36399999999999</v>
      </c>
      <c r="Q17" s="16">
        <f t="shared" si="0"/>
        <v>100.2381</v>
      </c>
      <c r="R17" s="16">
        <f t="shared" si="0"/>
        <v>100.12189999999998</v>
      </c>
      <c r="S17" s="16">
        <f t="shared" si="0"/>
        <v>99.567400000000006</v>
      </c>
      <c r="T17" s="16">
        <f t="shared" si="0"/>
        <v>100.12499999999997</v>
      </c>
      <c r="U17" s="16">
        <f t="shared" si="0"/>
        <v>100.04359999999998</v>
      </c>
      <c r="V17" s="16">
        <f t="shared" si="0"/>
        <v>100.3749</v>
      </c>
      <c r="W17" s="16">
        <f t="shared" si="0"/>
        <v>99.9024</v>
      </c>
      <c r="X17" s="16">
        <f t="shared" si="0"/>
        <v>99.521299999999997</v>
      </c>
      <c r="Y17" s="16">
        <f t="shared" si="0"/>
        <v>100.29929999999999</v>
      </c>
      <c r="Z17" s="16">
        <f t="shared" si="0"/>
        <v>100.16570000000002</v>
      </c>
      <c r="AA17" s="16">
        <f t="shared" si="0"/>
        <v>99.992099999999994</v>
      </c>
      <c r="AB17" s="16">
        <f t="shared" si="0"/>
        <v>98.556699999999992</v>
      </c>
      <c r="AC17" s="16">
        <f t="shared" si="0"/>
        <v>99.89</v>
      </c>
      <c r="AD17" s="16">
        <f t="shared" si="0"/>
        <v>101.22029999999999</v>
      </c>
      <c r="AE17" s="16">
        <f t="shared" si="0"/>
        <v>100.44240000000001</v>
      </c>
      <c r="AF17" s="16">
        <f t="shared" si="0"/>
        <v>101.96140000000003</v>
      </c>
      <c r="AG17" s="16">
        <f t="shared" si="0"/>
        <v>98.868100000000013</v>
      </c>
      <c r="AH17" s="16">
        <f t="shared" ref="AH17:BK17" si="1">SUM(AH7:AH16)</f>
        <v>100.43479999999998</v>
      </c>
      <c r="AI17" s="16">
        <f t="shared" si="1"/>
        <v>100.06100000000001</v>
      </c>
      <c r="AJ17" s="16">
        <f t="shared" si="1"/>
        <v>99.758600000000001</v>
      </c>
      <c r="AK17" s="16">
        <f t="shared" si="1"/>
        <v>99.745700000000014</v>
      </c>
      <c r="AL17" s="16">
        <f t="shared" si="1"/>
        <v>99.456499999999991</v>
      </c>
      <c r="AM17" s="16">
        <f t="shared" si="1"/>
        <v>99.876300000000001</v>
      </c>
      <c r="AN17" s="16">
        <f t="shared" si="1"/>
        <v>99.953399999999988</v>
      </c>
      <c r="AO17" s="16">
        <f t="shared" si="1"/>
        <v>98.854700000000008</v>
      </c>
      <c r="AP17" s="16">
        <f t="shared" si="1"/>
        <v>99.268900000000002</v>
      </c>
      <c r="AQ17" s="16">
        <f t="shared" si="1"/>
        <v>99.970400000000012</v>
      </c>
      <c r="AR17" s="16">
        <f t="shared" si="1"/>
        <v>100.2645</v>
      </c>
      <c r="AS17" s="16">
        <f t="shared" si="1"/>
        <v>99.27209999999998</v>
      </c>
      <c r="AT17" s="16">
        <f t="shared" si="1"/>
        <v>99.839899999999986</v>
      </c>
      <c r="AU17" s="16">
        <f t="shared" si="1"/>
        <v>99.729299999999995</v>
      </c>
      <c r="AV17" s="16">
        <f t="shared" si="1"/>
        <v>98.368100000000013</v>
      </c>
      <c r="AW17" s="16">
        <f t="shared" si="1"/>
        <v>100.27800000000001</v>
      </c>
      <c r="AX17" s="16">
        <f t="shared" si="1"/>
        <v>99.521299999999982</v>
      </c>
      <c r="AY17" s="16">
        <f t="shared" si="1"/>
        <v>97.196499999999986</v>
      </c>
      <c r="AZ17" s="16">
        <f t="shared" si="1"/>
        <v>99.899300000000011</v>
      </c>
      <c r="BA17" s="16">
        <f t="shared" si="1"/>
        <v>99.770300000000006</v>
      </c>
      <c r="BB17" s="16">
        <f t="shared" si="1"/>
        <v>95.553399999999996</v>
      </c>
      <c r="BC17" s="16">
        <f t="shared" si="1"/>
        <v>96.013100000000009</v>
      </c>
      <c r="BD17" s="16">
        <f t="shared" si="1"/>
        <v>99.371099999999998</v>
      </c>
      <c r="BE17" s="16">
        <f t="shared" si="1"/>
        <v>99.052400000000006</v>
      </c>
      <c r="BF17" s="16">
        <f t="shared" si="1"/>
        <v>99.318799999999996</v>
      </c>
      <c r="BG17" s="16">
        <f t="shared" si="1"/>
        <v>98.462400000000002</v>
      </c>
      <c r="BH17" s="16">
        <f t="shared" si="1"/>
        <v>98.8018</v>
      </c>
      <c r="BI17" s="16">
        <f t="shared" si="1"/>
        <v>99.827200000000005</v>
      </c>
      <c r="BJ17" s="16">
        <f t="shared" si="1"/>
        <v>99.795100000000019</v>
      </c>
      <c r="BK17" s="16">
        <f t="shared" si="1"/>
        <v>99.265999999999977</v>
      </c>
      <c r="BL17" s="16">
        <f t="shared" ref="BL17:CN17" si="2">SUM(BL7:BL16)</f>
        <v>99.954899999999981</v>
      </c>
      <c r="BM17" s="16">
        <f t="shared" si="2"/>
        <v>99.781099999999995</v>
      </c>
      <c r="BN17" s="16">
        <f t="shared" si="2"/>
        <v>99.880900000000011</v>
      </c>
      <c r="BO17" s="16">
        <f t="shared" si="2"/>
        <v>100.02230000000002</v>
      </c>
      <c r="BP17" s="16">
        <f t="shared" si="2"/>
        <v>99.144600000000011</v>
      </c>
      <c r="BQ17" s="16">
        <f t="shared" si="2"/>
        <v>100.73910000000001</v>
      </c>
      <c r="BR17" s="16">
        <f t="shared" si="2"/>
        <v>98.652399999999986</v>
      </c>
      <c r="BS17" s="16">
        <f t="shared" si="2"/>
        <v>100.41459999999999</v>
      </c>
      <c r="BT17" s="16">
        <f t="shared" si="2"/>
        <v>100.18929999999997</v>
      </c>
      <c r="BU17" s="16">
        <f t="shared" si="2"/>
        <v>100.21539999999999</v>
      </c>
      <c r="BV17" s="16">
        <f t="shared" si="2"/>
        <v>99.973699999999994</v>
      </c>
      <c r="BW17" s="16">
        <f t="shared" si="2"/>
        <v>100.00509999999998</v>
      </c>
      <c r="BX17" s="16">
        <f t="shared" si="2"/>
        <v>100.38870000000001</v>
      </c>
      <c r="BY17" s="16">
        <f t="shared" si="2"/>
        <v>100.35619999999999</v>
      </c>
      <c r="BZ17" s="16">
        <f t="shared" si="2"/>
        <v>99.721600000000009</v>
      </c>
      <c r="CA17" s="16">
        <f t="shared" si="2"/>
        <v>99.370800000000003</v>
      </c>
      <c r="CB17" s="16">
        <f t="shared" si="2"/>
        <v>94.962499999999991</v>
      </c>
      <c r="CC17" s="16">
        <f t="shared" si="2"/>
        <v>98.789899999999989</v>
      </c>
      <c r="CD17" s="16">
        <f t="shared" si="2"/>
        <v>99.439399999999992</v>
      </c>
      <c r="CE17" s="16">
        <f t="shared" si="2"/>
        <v>98.728200000000001</v>
      </c>
      <c r="CF17" s="16">
        <f t="shared" si="2"/>
        <v>100.38109999999999</v>
      </c>
      <c r="CG17" s="16">
        <f t="shared" si="2"/>
        <v>100.69220000000001</v>
      </c>
      <c r="CH17" s="16">
        <f t="shared" si="2"/>
        <v>99.469499999999996</v>
      </c>
      <c r="CI17" s="16">
        <f t="shared" si="2"/>
        <v>99.025899999999993</v>
      </c>
      <c r="CJ17" s="16">
        <f t="shared" si="2"/>
        <v>99.522199999999984</v>
      </c>
      <c r="CK17" s="16">
        <f t="shared" si="2"/>
        <v>99.787099999999995</v>
      </c>
      <c r="CL17" s="16">
        <f t="shared" si="2"/>
        <v>99.194600000000008</v>
      </c>
      <c r="CM17" s="16">
        <f t="shared" si="2"/>
        <v>98.749400000000009</v>
      </c>
      <c r="CN17" s="16">
        <f t="shared" si="2"/>
        <v>99.768800000000013</v>
      </c>
    </row>
    <row r="18" spans="1:92" x14ac:dyDescent="0.3">
      <c r="A18" s="25" t="s">
        <v>82</v>
      </c>
    </row>
    <row r="19" spans="1:92" x14ac:dyDescent="0.3">
      <c r="A19" s="5" t="s">
        <v>48</v>
      </c>
      <c r="B19" s="8">
        <v>1.8907377655278339</v>
      </c>
      <c r="C19" s="8">
        <v>1.8920872118392802</v>
      </c>
      <c r="D19" s="8">
        <v>1.7932419303703147</v>
      </c>
      <c r="E19" s="8">
        <v>1.8602867807210568</v>
      </c>
      <c r="F19" s="8">
        <v>1.7228469591231477</v>
      </c>
      <c r="G19" s="8">
        <v>1.7955711652973838</v>
      </c>
      <c r="H19" s="8">
        <v>1.8866362596453636</v>
      </c>
      <c r="I19" s="8">
        <v>1.7814269263312981</v>
      </c>
      <c r="J19" s="8">
        <v>1.7685848044627173</v>
      </c>
      <c r="K19" s="8">
        <v>1.6967281632463835</v>
      </c>
      <c r="L19" s="8">
        <v>1.8600800986144737</v>
      </c>
      <c r="M19" s="8">
        <v>1.7416441656256536</v>
      </c>
      <c r="N19" s="8">
        <v>1.684541912777261</v>
      </c>
      <c r="O19" s="8">
        <v>1.6037901490068163</v>
      </c>
      <c r="P19" s="8">
        <v>1.6144873868093434</v>
      </c>
      <c r="Q19" s="8">
        <v>1.8681438947069173</v>
      </c>
      <c r="R19" s="8">
        <v>1.8166328004055026</v>
      </c>
      <c r="S19" s="8">
        <v>1.7653823150283061</v>
      </c>
      <c r="T19" s="8">
        <v>1.8165553016395413</v>
      </c>
      <c r="U19" s="8">
        <v>1.8422019988051874</v>
      </c>
      <c r="V19" s="8">
        <v>1.8745955400395955</v>
      </c>
      <c r="W19" s="8">
        <v>1.9299956720235492</v>
      </c>
      <c r="X19" s="8">
        <v>1.9061576093565438</v>
      </c>
      <c r="Y19" s="8">
        <v>1.9065756573239079</v>
      </c>
      <c r="Z19" s="8">
        <v>1.7825555535060682</v>
      </c>
      <c r="AA19" s="8">
        <v>1.7821708621488095</v>
      </c>
      <c r="AB19" s="8">
        <v>1.7434271221972688</v>
      </c>
      <c r="AC19" s="8">
        <v>1.84355294213869</v>
      </c>
      <c r="AD19" s="8">
        <v>2.0144209866209808</v>
      </c>
      <c r="AE19" s="8">
        <v>1.8266740107026749</v>
      </c>
      <c r="AF19" s="8">
        <v>1.8356358972016427</v>
      </c>
      <c r="AG19" s="8">
        <v>1.8336322336601856</v>
      </c>
      <c r="AH19" s="8">
        <v>1.9643315410541544</v>
      </c>
      <c r="AI19" s="8">
        <v>1.9616336464707436</v>
      </c>
      <c r="AJ19" s="8">
        <v>1.9141780734555407</v>
      </c>
      <c r="AK19" s="8">
        <v>1.9403484253510586</v>
      </c>
      <c r="AL19" s="8">
        <v>1.9952169540902838</v>
      </c>
      <c r="AM19" s="8">
        <v>1.9855274596252799</v>
      </c>
      <c r="AN19" s="8">
        <v>1.9986515047604529</v>
      </c>
      <c r="AO19" s="8">
        <v>1.9888225581954349</v>
      </c>
      <c r="AP19" s="8">
        <v>1.993969253622218</v>
      </c>
      <c r="AQ19" s="8">
        <v>1.9526762226759293</v>
      </c>
      <c r="AR19" s="8">
        <v>1.9269932705542385</v>
      </c>
      <c r="AS19" s="8">
        <v>1.9378222337756439</v>
      </c>
      <c r="AT19" s="8">
        <v>1.9577732726420563</v>
      </c>
      <c r="AU19" s="8">
        <v>1.8561843658916939</v>
      </c>
      <c r="AV19" s="8">
        <v>1.9598352992566359</v>
      </c>
      <c r="AW19" s="8">
        <v>1.8967290763852176</v>
      </c>
      <c r="AX19" s="8">
        <v>1.8919631087970437</v>
      </c>
      <c r="AY19" s="8">
        <v>1.8499860294064698</v>
      </c>
      <c r="AZ19" s="8">
        <v>1.9396429158740638</v>
      </c>
      <c r="BA19" s="8">
        <v>1.9076716345672484</v>
      </c>
      <c r="BB19" s="8">
        <v>2.0411028484244333</v>
      </c>
      <c r="BC19" s="8">
        <v>2.0109807762725702</v>
      </c>
      <c r="BD19" s="8">
        <v>1.7573586671403094</v>
      </c>
      <c r="BE19" s="8">
        <v>1.9215170599800471</v>
      </c>
      <c r="BF19" s="8">
        <v>1.8329266001678854</v>
      </c>
      <c r="BG19" s="8">
        <v>1.8953748438836415</v>
      </c>
      <c r="BH19" s="8">
        <v>1.7933963880410766</v>
      </c>
      <c r="BI19" s="8">
        <v>1.7635274047188298</v>
      </c>
      <c r="BJ19" s="8">
        <v>1.7514759414738699</v>
      </c>
      <c r="BK19" s="8">
        <v>1.652743912174824</v>
      </c>
      <c r="BL19" s="8">
        <v>1.8144638883424551</v>
      </c>
      <c r="BM19" s="8">
        <v>1.7188626513338336</v>
      </c>
      <c r="BN19" s="8">
        <v>1.7545325422878006</v>
      </c>
      <c r="BO19" s="8">
        <v>1.8910899291257754</v>
      </c>
      <c r="BP19" s="8">
        <v>1.8619692269096901</v>
      </c>
      <c r="BQ19" s="8">
        <v>1.750807711716984</v>
      </c>
      <c r="BR19" s="8">
        <v>1.75867465649104</v>
      </c>
      <c r="BS19" s="8">
        <v>1.8725593599530859</v>
      </c>
      <c r="BT19" s="8">
        <v>1.8402358029964387</v>
      </c>
      <c r="BU19" s="8">
        <v>1.8404542552106011</v>
      </c>
      <c r="BV19" s="8">
        <v>1.7969946411258331</v>
      </c>
      <c r="BW19" s="8">
        <v>1.80733969106934</v>
      </c>
      <c r="BX19" s="8">
        <v>1.7982804359548064</v>
      </c>
      <c r="BY19" s="8">
        <v>1.8425378126637495</v>
      </c>
      <c r="BZ19" s="8">
        <v>1.8495851688390323</v>
      </c>
      <c r="CA19" s="8">
        <v>1.9628685457760131</v>
      </c>
      <c r="CB19" s="8">
        <v>2.1112500054701324</v>
      </c>
      <c r="CC19" s="8">
        <v>1.7725193986843639</v>
      </c>
      <c r="CD19" s="8">
        <v>1.7717280096784724</v>
      </c>
      <c r="CE19" s="8">
        <v>1.7739972151957573</v>
      </c>
      <c r="CF19" s="8">
        <v>1.7843724069820679</v>
      </c>
      <c r="CG19" s="8">
        <v>1.896537935009005</v>
      </c>
      <c r="CH19" s="8">
        <v>1.8434842472638566</v>
      </c>
      <c r="CI19" s="8">
        <v>1.9147736183406827</v>
      </c>
      <c r="CJ19" s="8">
        <v>1.843645852856584</v>
      </c>
      <c r="CK19" s="8">
        <v>1.8549740282805844</v>
      </c>
      <c r="CL19" s="8">
        <v>1.7148423276733233</v>
      </c>
      <c r="CM19" s="8">
        <v>1.7561489792705043</v>
      </c>
      <c r="CN19" s="8">
        <v>1.9266703964950409</v>
      </c>
    </row>
    <row r="20" spans="1:92" x14ac:dyDescent="0.3">
      <c r="A20" s="5" t="s">
        <v>49</v>
      </c>
      <c r="B20" s="8">
        <v>0.1092622344721661</v>
      </c>
      <c r="C20" s="8">
        <v>0.10791278816071981</v>
      </c>
      <c r="D20" s="8">
        <v>0.20675806962968535</v>
      </c>
      <c r="E20" s="8">
        <v>0.1397132192789432</v>
      </c>
      <c r="F20" s="8">
        <v>0.27715304087685233</v>
      </c>
      <c r="G20" s="8">
        <v>0.20442883470261619</v>
      </c>
      <c r="H20" s="8">
        <v>0.11336374035463637</v>
      </c>
      <c r="I20" s="8">
        <v>0.21857307366870193</v>
      </c>
      <c r="J20" s="8">
        <v>0.23141519553728274</v>
      </c>
      <c r="K20" s="8">
        <v>0.30327183675361646</v>
      </c>
      <c r="L20" s="8">
        <v>0.13991990138552635</v>
      </c>
      <c r="M20" s="8">
        <v>0.25835583437434639</v>
      </c>
      <c r="N20" s="8">
        <v>0.31545808722273905</v>
      </c>
      <c r="O20" s="8">
        <v>0.39620985099318373</v>
      </c>
      <c r="P20" s="8">
        <v>0.38551261319065655</v>
      </c>
      <c r="Q20" s="8">
        <v>0.13185610529308267</v>
      </c>
      <c r="R20" s="8">
        <v>0.18336719959449743</v>
      </c>
      <c r="S20" s="8">
        <v>0.23461768497169389</v>
      </c>
      <c r="T20" s="8">
        <v>0.18344469836045874</v>
      </c>
      <c r="U20" s="8">
        <v>0.15779800119481258</v>
      </c>
      <c r="V20" s="8">
        <v>0.1254044599604045</v>
      </c>
      <c r="W20" s="8">
        <v>7.0004327976450842E-2</v>
      </c>
      <c r="X20" s="8">
        <v>9.384239064345623E-2</v>
      </c>
      <c r="Y20" s="8">
        <v>9.342434267609212E-2</v>
      </c>
      <c r="Z20" s="8">
        <v>0.2174444464939318</v>
      </c>
      <c r="AA20" s="8">
        <v>0.21782913785119051</v>
      </c>
      <c r="AB20" s="8">
        <v>0.25657287780273119</v>
      </c>
      <c r="AC20" s="8">
        <v>0.15644705786130997</v>
      </c>
      <c r="AD20" s="8">
        <v>0</v>
      </c>
      <c r="AE20" s="8">
        <v>0.17332598929732512</v>
      </c>
      <c r="AF20" s="8">
        <v>0.16436410279835734</v>
      </c>
      <c r="AG20" s="8">
        <v>0.16636776633981443</v>
      </c>
      <c r="AH20" s="8">
        <v>3.5668458945845583E-2</v>
      </c>
      <c r="AI20" s="8">
        <v>3.8366353529256436E-2</v>
      </c>
      <c r="AJ20" s="8">
        <v>8.5821926544459304E-2</v>
      </c>
      <c r="AK20" s="8">
        <v>5.9651574648941441E-2</v>
      </c>
      <c r="AL20" s="8">
        <v>4.7830459097162326E-3</v>
      </c>
      <c r="AM20" s="8">
        <v>1.4472540374720122E-2</v>
      </c>
      <c r="AN20" s="8">
        <v>1.348495239547054E-3</v>
      </c>
      <c r="AO20" s="8">
        <v>1.1177441804565147E-2</v>
      </c>
      <c r="AP20" s="8">
        <v>6.0307463777820036E-3</v>
      </c>
      <c r="AQ20" s="8">
        <v>4.7323777324070671E-2</v>
      </c>
      <c r="AR20" s="8">
        <v>7.3006729445761476E-2</v>
      </c>
      <c r="AS20" s="8">
        <v>6.2177766224356112E-2</v>
      </c>
      <c r="AT20" s="8">
        <v>4.222672735794375E-2</v>
      </c>
      <c r="AU20" s="8">
        <v>0.14381563410830611</v>
      </c>
      <c r="AV20" s="8">
        <v>4.016470074336409E-2</v>
      </c>
      <c r="AW20" s="8">
        <v>0.10327092361478241</v>
      </c>
      <c r="AX20" s="8">
        <v>0.10803689120295634</v>
      </c>
      <c r="AY20" s="8">
        <v>0.15001397059353017</v>
      </c>
      <c r="AZ20" s="8">
        <v>6.0357084125936211E-2</v>
      </c>
      <c r="BA20" s="8">
        <v>9.232836543275158E-2</v>
      </c>
      <c r="BB20" s="8">
        <v>0</v>
      </c>
      <c r="BC20" s="8">
        <v>0</v>
      </c>
      <c r="BD20" s="8">
        <v>0.24264133285969058</v>
      </c>
      <c r="BE20" s="8">
        <v>7.8482940019952929E-2</v>
      </c>
      <c r="BF20" s="8">
        <v>0.16707339983211456</v>
      </c>
      <c r="BG20" s="8">
        <v>0.10462515611635848</v>
      </c>
      <c r="BH20" s="8">
        <v>0.20660361195892341</v>
      </c>
      <c r="BI20" s="8">
        <v>0.23647259528117015</v>
      </c>
      <c r="BJ20" s="8">
        <v>0.24852405852613013</v>
      </c>
      <c r="BK20" s="8">
        <v>0.34725608782517603</v>
      </c>
      <c r="BL20" s="8">
        <v>0.18553611165754491</v>
      </c>
      <c r="BM20" s="8">
        <v>0.28113734866616635</v>
      </c>
      <c r="BN20" s="8">
        <v>0.24546745771219936</v>
      </c>
      <c r="BO20" s="8">
        <v>0.10891007087422455</v>
      </c>
      <c r="BP20" s="8">
        <v>0.13803077309030987</v>
      </c>
      <c r="BQ20" s="8">
        <v>0.24919228828301598</v>
      </c>
      <c r="BR20" s="8">
        <v>0.24132534350895996</v>
      </c>
      <c r="BS20" s="8">
        <v>0.12744064004691413</v>
      </c>
      <c r="BT20" s="8">
        <v>0.15976419700356126</v>
      </c>
      <c r="BU20" s="8">
        <v>0.15954574478939887</v>
      </c>
      <c r="BV20" s="8">
        <v>0.20300535887416693</v>
      </c>
      <c r="BW20" s="8">
        <v>0.19266030893066</v>
      </c>
      <c r="BX20" s="8">
        <v>0.20171956404519364</v>
      </c>
      <c r="BY20" s="8">
        <v>0.1574621873362505</v>
      </c>
      <c r="BZ20" s="8">
        <v>0.15041483116096765</v>
      </c>
      <c r="CA20" s="8">
        <v>3.7131454223986893E-2</v>
      </c>
      <c r="CB20" s="8">
        <v>0</v>
      </c>
      <c r="CC20" s="8">
        <v>0.22748060131563608</v>
      </c>
      <c r="CD20" s="8">
        <v>0.22827199032152756</v>
      </c>
      <c r="CE20" s="8">
        <v>0.2176843381727947</v>
      </c>
      <c r="CF20" s="8">
        <v>0.21562759301793211</v>
      </c>
      <c r="CG20" s="8">
        <v>0.10346206499099497</v>
      </c>
      <c r="CH20" s="8">
        <v>0.15651575273614338</v>
      </c>
      <c r="CI20" s="8">
        <v>8.5226381659317285E-2</v>
      </c>
      <c r="CJ20" s="8">
        <v>0.156354147143416</v>
      </c>
      <c r="CK20" s="8">
        <v>0.14502597171941556</v>
      </c>
      <c r="CL20" s="8">
        <v>0.28515767232667666</v>
      </c>
      <c r="CM20" s="8">
        <v>0.24385102072949572</v>
      </c>
      <c r="CN20" s="8">
        <v>7.3329603504959096E-2</v>
      </c>
    </row>
    <row r="21" spans="1:92" ht="15.6" x14ac:dyDescent="0.3">
      <c r="A21" s="5" t="s">
        <v>77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8">
        <v>0</v>
      </c>
      <c r="AR21" s="8">
        <v>0</v>
      </c>
      <c r="AS21" s="8">
        <v>0</v>
      </c>
      <c r="AT21" s="8">
        <v>0</v>
      </c>
      <c r="AU21" s="8">
        <v>0</v>
      </c>
      <c r="AV21" s="8">
        <v>0</v>
      </c>
      <c r="AW21" s="8">
        <v>0</v>
      </c>
      <c r="AX21" s="8">
        <v>0</v>
      </c>
      <c r="AY21" s="8">
        <v>0</v>
      </c>
      <c r="AZ21" s="8">
        <v>0</v>
      </c>
      <c r="BA21" s="8">
        <v>0</v>
      </c>
      <c r="BB21" s="8">
        <v>0</v>
      </c>
      <c r="BC21" s="8">
        <v>0</v>
      </c>
      <c r="BD21" s="8">
        <v>0</v>
      </c>
      <c r="BE21" s="8">
        <v>0</v>
      </c>
      <c r="BF21" s="8">
        <v>0</v>
      </c>
      <c r="BG21" s="8">
        <v>0</v>
      </c>
      <c r="BH21" s="8">
        <v>0</v>
      </c>
      <c r="BI21" s="8">
        <v>0</v>
      </c>
      <c r="BJ21" s="8">
        <v>0</v>
      </c>
      <c r="BK21" s="8">
        <v>0</v>
      </c>
      <c r="BL21" s="8">
        <v>0</v>
      </c>
      <c r="BM21" s="8">
        <v>0</v>
      </c>
      <c r="BN21" s="8">
        <v>0</v>
      </c>
      <c r="BO21" s="8">
        <v>0</v>
      </c>
      <c r="BP21" s="8">
        <v>0</v>
      </c>
      <c r="BQ21" s="8">
        <v>0</v>
      </c>
      <c r="BR21" s="8">
        <v>0</v>
      </c>
      <c r="BS21" s="8">
        <v>0</v>
      </c>
      <c r="BT21" s="8">
        <v>0</v>
      </c>
      <c r="BU21" s="8">
        <v>0</v>
      </c>
      <c r="BV21" s="8">
        <v>0</v>
      </c>
      <c r="BW21" s="8">
        <v>0</v>
      </c>
      <c r="BX21" s="8">
        <v>0</v>
      </c>
      <c r="BY21" s="8">
        <v>0</v>
      </c>
      <c r="BZ21" s="8">
        <v>0</v>
      </c>
      <c r="CA21" s="8">
        <v>0</v>
      </c>
      <c r="CB21" s="8">
        <v>0</v>
      </c>
      <c r="CC21" s="8">
        <v>0</v>
      </c>
      <c r="CD21" s="8">
        <v>0</v>
      </c>
      <c r="CE21" s="8">
        <v>8.3184466314480399E-3</v>
      </c>
      <c r="CF21" s="8">
        <v>0</v>
      </c>
      <c r="CG21" s="8">
        <v>0</v>
      </c>
      <c r="CH21" s="8">
        <v>0</v>
      </c>
      <c r="CI21" s="8">
        <v>0</v>
      </c>
      <c r="CJ21" s="8">
        <v>0</v>
      </c>
      <c r="CK21" s="8">
        <v>0</v>
      </c>
      <c r="CL21" s="8">
        <v>0</v>
      </c>
      <c r="CM21" s="8">
        <v>0</v>
      </c>
      <c r="CN21" s="8">
        <v>0</v>
      </c>
    </row>
    <row r="22" spans="1:92" x14ac:dyDescent="0.3">
      <c r="A22" s="5" t="s">
        <v>50</v>
      </c>
      <c r="B22" s="8">
        <v>2</v>
      </c>
      <c r="C22" s="8">
        <v>2</v>
      </c>
      <c r="D22" s="8">
        <v>2</v>
      </c>
      <c r="E22" s="8">
        <v>2</v>
      </c>
      <c r="F22" s="8">
        <v>2</v>
      </c>
      <c r="G22" s="8">
        <v>2</v>
      </c>
      <c r="H22" s="8">
        <v>2</v>
      </c>
      <c r="I22" s="8">
        <v>2</v>
      </c>
      <c r="J22" s="8">
        <v>2</v>
      </c>
      <c r="K22" s="8">
        <v>2</v>
      </c>
      <c r="L22" s="8">
        <v>2</v>
      </c>
      <c r="M22" s="8">
        <v>2</v>
      </c>
      <c r="N22" s="8">
        <v>2</v>
      </c>
      <c r="O22" s="8">
        <v>2</v>
      </c>
      <c r="P22" s="8">
        <v>2</v>
      </c>
      <c r="Q22" s="8">
        <v>2</v>
      </c>
      <c r="R22" s="8">
        <v>2</v>
      </c>
      <c r="S22" s="8">
        <v>2</v>
      </c>
      <c r="T22" s="8">
        <v>2</v>
      </c>
      <c r="U22" s="8">
        <v>2</v>
      </c>
      <c r="V22" s="8">
        <v>2</v>
      </c>
      <c r="W22" s="8">
        <v>2</v>
      </c>
      <c r="X22" s="8">
        <v>2</v>
      </c>
      <c r="Y22" s="8">
        <v>2</v>
      </c>
      <c r="Z22" s="8">
        <v>2</v>
      </c>
      <c r="AA22" s="8">
        <v>2</v>
      </c>
      <c r="AB22" s="8">
        <v>2</v>
      </c>
      <c r="AC22" s="8">
        <v>2</v>
      </c>
      <c r="AD22" s="8">
        <v>2.0144209866209808</v>
      </c>
      <c r="AE22" s="8">
        <v>2</v>
      </c>
      <c r="AF22" s="8">
        <v>2</v>
      </c>
      <c r="AG22" s="8">
        <v>2</v>
      </c>
      <c r="AH22" s="8">
        <v>2</v>
      </c>
      <c r="AI22" s="8">
        <v>2</v>
      </c>
      <c r="AJ22" s="8">
        <v>2</v>
      </c>
      <c r="AK22" s="8">
        <v>2</v>
      </c>
      <c r="AL22" s="8">
        <v>2</v>
      </c>
      <c r="AM22" s="8">
        <v>2</v>
      </c>
      <c r="AN22" s="8">
        <v>2</v>
      </c>
      <c r="AO22" s="8">
        <v>2</v>
      </c>
      <c r="AP22" s="8">
        <v>2</v>
      </c>
      <c r="AQ22" s="8">
        <v>2</v>
      </c>
      <c r="AR22" s="8">
        <v>2</v>
      </c>
      <c r="AS22" s="8">
        <v>2</v>
      </c>
      <c r="AT22" s="8">
        <v>2</v>
      </c>
      <c r="AU22" s="8">
        <v>2</v>
      </c>
      <c r="AV22" s="8">
        <v>2</v>
      </c>
      <c r="AW22" s="8">
        <v>2</v>
      </c>
      <c r="AX22" s="8">
        <v>2</v>
      </c>
      <c r="AY22" s="8">
        <v>2</v>
      </c>
      <c r="AZ22" s="8">
        <v>2</v>
      </c>
      <c r="BA22" s="8">
        <v>2</v>
      </c>
      <c r="BB22" s="8">
        <v>2.0411028484244333</v>
      </c>
      <c r="BC22" s="8">
        <v>2.0109807762725702</v>
      </c>
      <c r="BD22" s="8">
        <v>2</v>
      </c>
      <c r="BE22" s="8">
        <v>2</v>
      </c>
      <c r="BF22" s="8">
        <v>2</v>
      </c>
      <c r="BG22" s="8">
        <v>2</v>
      </c>
      <c r="BH22" s="8">
        <v>2</v>
      </c>
      <c r="BI22" s="8">
        <v>2</v>
      </c>
      <c r="BJ22" s="8">
        <v>2</v>
      </c>
      <c r="BK22" s="8">
        <v>2</v>
      </c>
      <c r="BL22" s="8">
        <v>2</v>
      </c>
      <c r="BM22" s="8">
        <v>2</v>
      </c>
      <c r="BN22" s="8">
        <v>2</v>
      </c>
      <c r="BO22" s="8">
        <v>2</v>
      </c>
      <c r="BP22" s="8">
        <v>2</v>
      </c>
      <c r="BQ22" s="8">
        <v>2</v>
      </c>
      <c r="BR22" s="8">
        <v>2</v>
      </c>
      <c r="BS22" s="8">
        <v>2</v>
      </c>
      <c r="BT22" s="8">
        <v>2</v>
      </c>
      <c r="BU22" s="8">
        <v>2</v>
      </c>
      <c r="BV22" s="8">
        <v>2</v>
      </c>
      <c r="BW22" s="8">
        <v>2</v>
      </c>
      <c r="BX22" s="8">
        <v>2</v>
      </c>
      <c r="BY22" s="8">
        <v>2</v>
      </c>
      <c r="BZ22" s="8">
        <v>2</v>
      </c>
      <c r="CA22" s="8">
        <v>2</v>
      </c>
      <c r="CB22" s="8">
        <v>2.1112500054701324</v>
      </c>
      <c r="CC22" s="8">
        <v>2</v>
      </c>
      <c r="CD22" s="8">
        <v>2</v>
      </c>
      <c r="CE22" s="8">
        <v>2</v>
      </c>
      <c r="CF22" s="8">
        <v>2</v>
      </c>
      <c r="CG22" s="8">
        <v>2</v>
      </c>
      <c r="CH22" s="8">
        <v>2</v>
      </c>
      <c r="CI22" s="8">
        <v>2</v>
      </c>
      <c r="CJ22" s="8">
        <v>2</v>
      </c>
      <c r="CK22" s="8">
        <v>2</v>
      </c>
      <c r="CL22" s="8">
        <v>2</v>
      </c>
      <c r="CM22" s="8">
        <v>2</v>
      </c>
      <c r="CN22" s="8">
        <v>2</v>
      </c>
    </row>
    <row r="23" spans="1:92" x14ac:dyDescent="0.3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</row>
    <row r="24" spans="1:92" x14ac:dyDescent="0.3">
      <c r="A24" s="5" t="s">
        <v>51</v>
      </c>
      <c r="B24" s="8">
        <v>6.7057640135115115E-2</v>
      </c>
      <c r="C24" s="8">
        <v>6.2289918345241974E-2</v>
      </c>
      <c r="D24" s="8">
        <v>3.6887105388592245E-2</v>
      </c>
      <c r="E24" s="8">
        <v>5.8305537855428968E-2</v>
      </c>
      <c r="F24" s="8">
        <v>5.3495909498408156E-2</v>
      </c>
      <c r="G24" s="8">
        <v>7.3247226064798332E-2</v>
      </c>
      <c r="H24" s="8">
        <v>5.1492646950938664E-2</v>
      </c>
      <c r="I24" s="8">
        <v>2.2799865263726654E-2</v>
      </c>
      <c r="J24" s="8">
        <v>7.7496249156150276E-2</v>
      </c>
      <c r="K24" s="8">
        <v>4.7984711320012641E-2</v>
      </c>
      <c r="L24" s="8">
        <v>5.0416614674526627E-2</v>
      </c>
      <c r="M24" s="8">
        <v>7.8895781125924491E-2</v>
      </c>
      <c r="N24" s="8">
        <v>5.2161651129484954E-2</v>
      </c>
      <c r="O24" s="8">
        <v>4.9347596369979041E-2</v>
      </c>
      <c r="P24" s="8">
        <v>4.2237701256705174E-2</v>
      </c>
      <c r="Q24" s="8">
        <v>3.7030967556342248E-2</v>
      </c>
      <c r="R24" s="8">
        <v>4.8962166242298044E-2</v>
      </c>
      <c r="S24" s="8">
        <v>4.3750518428548268E-2</v>
      </c>
      <c r="T24" s="8">
        <v>8.2944053603285939E-2</v>
      </c>
      <c r="U24" s="8">
        <v>6.544606563631461E-2</v>
      </c>
      <c r="V24" s="8">
        <v>3.3509950932728488E-2</v>
      </c>
      <c r="W24" s="8">
        <v>7.3842822126143071E-2</v>
      </c>
      <c r="X24" s="8">
        <v>6.587141238220201E-2</v>
      </c>
      <c r="Y24" s="8">
        <v>7.7698755241546485E-2</v>
      </c>
      <c r="Z24" s="8">
        <v>6.0620860312834979E-2</v>
      </c>
      <c r="AA24" s="8">
        <v>0.12924359158500004</v>
      </c>
      <c r="AB24" s="8">
        <v>1.6875673924631407E-2</v>
      </c>
      <c r="AC24" s="8">
        <v>9.8493322924543658E-2</v>
      </c>
      <c r="AD24" s="8">
        <v>4.290794167216179E-2</v>
      </c>
      <c r="AE24" s="8">
        <v>0.10244506976385359</v>
      </c>
      <c r="AF24" s="8">
        <v>0.11900738742200478</v>
      </c>
      <c r="AG24" s="8">
        <v>2.1157113019557416E-2</v>
      </c>
      <c r="AH24" s="8">
        <v>2.6155433956037387E-2</v>
      </c>
      <c r="AI24" s="8">
        <v>2.3823998253748209E-2</v>
      </c>
      <c r="AJ24" s="8">
        <v>4.3071338624363131E-2</v>
      </c>
      <c r="AK24" s="8">
        <v>3.7332222904397347E-2</v>
      </c>
      <c r="AL24" s="8">
        <v>4.394574072803914E-2</v>
      </c>
      <c r="AM24" s="8">
        <v>3.6199162215532286E-2</v>
      </c>
      <c r="AN24" s="8">
        <v>5.023379596572957E-2</v>
      </c>
      <c r="AO24" s="8">
        <v>4.1036050678110676E-2</v>
      </c>
      <c r="AP24" s="8">
        <v>4.1413634721949207E-2</v>
      </c>
      <c r="AQ24" s="8">
        <v>5.2690771291210428E-2</v>
      </c>
      <c r="AR24" s="8">
        <v>4.5193070399528301E-2</v>
      </c>
      <c r="AS24" s="8">
        <v>4.3831343518383151E-2</v>
      </c>
      <c r="AT24" s="8">
        <v>3.7540889731066854E-2</v>
      </c>
      <c r="AU24" s="8">
        <v>5.1570632114288611E-2</v>
      </c>
      <c r="AV24" s="8">
        <v>5.0437053126864792E-2</v>
      </c>
      <c r="AW24" s="8">
        <v>3.1444690416403159E-2</v>
      </c>
      <c r="AX24" s="8">
        <v>4.7564090655791397E-2</v>
      </c>
      <c r="AY24" s="8">
        <v>0.22753919328881833</v>
      </c>
      <c r="AZ24" s="8">
        <v>3.9282332407316004E-2</v>
      </c>
      <c r="BA24" s="8">
        <v>5.4001117155062672E-2</v>
      </c>
      <c r="BB24" s="8">
        <v>8.0340586048669685E-2</v>
      </c>
      <c r="BC24" s="8">
        <v>5.4241217009176869E-2</v>
      </c>
      <c r="BD24" s="8">
        <v>9.5650604713215015E-2</v>
      </c>
      <c r="BE24" s="8">
        <v>8.6995372590777276E-2</v>
      </c>
      <c r="BF24" s="8">
        <v>0.11391247929741688</v>
      </c>
      <c r="BG24" s="8">
        <v>0.11245415952343749</v>
      </c>
      <c r="BH24" s="8">
        <v>0.10412994386393276</v>
      </c>
      <c r="BI24" s="8">
        <v>0.12007387600687403</v>
      </c>
      <c r="BJ24" s="8">
        <v>9.4982930009750166E-2</v>
      </c>
      <c r="BK24" s="8">
        <v>0.11647547308793166</v>
      </c>
      <c r="BL24" s="8">
        <v>8.5368007415377756E-2</v>
      </c>
      <c r="BM24" s="8">
        <v>7.7910944227007561E-2</v>
      </c>
      <c r="BN24" s="8">
        <v>8.6052578964526338E-2</v>
      </c>
      <c r="BO24" s="8">
        <v>3.3730749867246057E-2</v>
      </c>
      <c r="BP24" s="8">
        <v>6.0241643358156932E-2</v>
      </c>
      <c r="BQ24" s="8">
        <v>8.2437519924158709E-2</v>
      </c>
      <c r="BR24" s="8">
        <v>0.10573121138878894</v>
      </c>
      <c r="BS24" s="8">
        <v>8.1376147443992325E-2</v>
      </c>
      <c r="BT24" s="8">
        <v>9.1208864108954402E-2</v>
      </c>
      <c r="BU24" s="8">
        <v>1.8589184437507345E-2</v>
      </c>
      <c r="BV24" s="8">
        <v>4.969929070698581E-2</v>
      </c>
      <c r="BW24" s="8">
        <v>5.7175921064651358E-2</v>
      </c>
      <c r="BX24" s="8">
        <v>0.11326661804112292</v>
      </c>
      <c r="BY24" s="8">
        <v>8.1457193797913857E-2</v>
      </c>
      <c r="BZ24" s="8">
        <v>0.10174230926991201</v>
      </c>
      <c r="CA24" s="8">
        <v>4.7278733228857991E-2</v>
      </c>
      <c r="CB24" s="8">
        <v>5.746579514391139E-2</v>
      </c>
      <c r="CC24" s="8">
        <v>0.10017517133860632</v>
      </c>
      <c r="CD24" s="8">
        <v>0.10372713550645696</v>
      </c>
      <c r="CE24" s="8">
        <v>0</v>
      </c>
      <c r="CF24" s="8">
        <v>2.2542088152401329E-2</v>
      </c>
      <c r="CG24" s="8">
        <v>2.7651667713667449E-2</v>
      </c>
      <c r="CH24" s="8">
        <v>4.8375020542889197E-2</v>
      </c>
      <c r="CI24" s="8">
        <v>6.4973469225416081E-2</v>
      </c>
      <c r="CJ24" s="8">
        <v>4.3133584813418557E-2</v>
      </c>
      <c r="CK24" s="8">
        <v>4.5641796907334248E-2</v>
      </c>
      <c r="CL24" s="8">
        <v>2.6976477424136724E-2</v>
      </c>
      <c r="CM24" s="8">
        <v>3.7382347695368801E-2</v>
      </c>
      <c r="CN24" s="8">
        <v>5.2067524339576648E-2</v>
      </c>
    </row>
    <row r="25" spans="1:92" ht="15.6" x14ac:dyDescent="0.3">
      <c r="A25" s="5" t="s">
        <v>78</v>
      </c>
      <c r="B25" s="8">
        <v>5.1520211650573451E-4</v>
      </c>
      <c r="C25" s="8">
        <v>3.739693470974222E-3</v>
      </c>
      <c r="D25" s="8">
        <v>3.9304112171501711E-2</v>
      </c>
      <c r="E25" s="8">
        <v>2.6067073743343241E-2</v>
      </c>
      <c r="F25" s="8">
        <v>7.4851442958400655E-2</v>
      </c>
      <c r="G25" s="8">
        <v>3.6968280803762341E-2</v>
      </c>
      <c r="H25" s="8">
        <v>9.4412853811144254E-3</v>
      </c>
      <c r="I25" s="8">
        <v>5.6926253171333686E-2</v>
      </c>
      <c r="J25" s="8">
        <v>4.1108697614397408E-2</v>
      </c>
      <c r="K25" s="8">
        <v>8.8158138875207168E-2</v>
      </c>
      <c r="L25" s="8">
        <v>2.4624169392412919E-2</v>
      </c>
      <c r="M25" s="8">
        <v>5.4579999524333955E-2</v>
      </c>
      <c r="N25" s="8">
        <v>6.5916315836762274E-2</v>
      </c>
      <c r="O25" s="8">
        <v>7.6733405474774849E-2</v>
      </c>
      <c r="P25" s="8">
        <v>0.10046305374397822</v>
      </c>
      <c r="Q25" s="8">
        <v>1.1720586360180096E-2</v>
      </c>
      <c r="R25" s="8">
        <v>7.258393818516011E-2</v>
      </c>
      <c r="S25" s="8">
        <v>6.8707143691215763E-2</v>
      </c>
      <c r="T25" s="8">
        <v>9.4362761999660122E-2</v>
      </c>
      <c r="U25" s="8">
        <v>0.12858410058544659</v>
      </c>
      <c r="V25" s="8">
        <v>5.414075224026333E-2</v>
      </c>
      <c r="W25" s="8">
        <v>1.8718811726839854E-2</v>
      </c>
      <c r="X25" s="8">
        <v>1.6045955658795186E-2</v>
      </c>
      <c r="Y25" s="8">
        <v>1.5461677775926161E-3</v>
      </c>
      <c r="Z25" s="8">
        <v>5.2959408021997223E-2</v>
      </c>
      <c r="AA25" s="8">
        <v>1.7555687671326439E-2</v>
      </c>
      <c r="AB25" s="8">
        <v>0.13338566805141511</v>
      </c>
      <c r="AC25" s="8">
        <v>2.3847067058635301E-2</v>
      </c>
      <c r="AD25" s="8">
        <v>5.1862282337876403E-2</v>
      </c>
      <c r="AE25" s="8">
        <v>3.1119339905183112E-2</v>
      </c>
      <c r="AF25" s="8">
        <v>9.9047176775794499E-2</v>
      </c>
      <c r="AG25" s="8">
        <v>8.2521896987515803E-2</v>
      </c>
      <c r="AH25" s="8">
        <v>0.13930911681185737</v>
      </c>
      <c r="AI25" s="8">
        <v>0.15030944424327708</v>
      </c>
      <c r="AJ25" s="8">
        <v>0.19916429016226372</v>
      </c>
      <c r="AK25" s="8">
        <v>0.17608760187054898</v>
      </c>
      <c r="AL25" s="8">
        <v>0.39361183085320628</v>
      </c>
      <c r="AM25" s="8">
        <v>0.32882415187683417</v>
      </c>
      <c r="AN25" s="8">
        <v>0.31024741260136368</v>
      </c>
      <c r="AO25" s="8">
        <v>0.34540476871176712</v>
      </c>
      <c r="AP25" s="8">
        <v>0.39754270317111012</v>
      </c>
      <c r="AQ25" s="8">
        <v>0.15605675052168086</v>
      </c>
      <c r="AR25" s="8">
        <v>0.17257474878185677</v>
      </c>
      <c r="AS25" s="8">
        <v>0.16941063456238922</v>
      </c>
      <c r="AT25" s="8">
        <v>0.1079817307173845</v>
      </c>
      <c r="AU25" s="8">
        <v>0.16906642515225967</v>
      </c>
      <c r="AV25" s="8">
        <v>0.52306936997370523</v>
      </c>
      <c r="AW25" s="8">
        <v>0.14353125717289261</v>
      </c>
      <c r="AX25" s="8">
        <v>0.13026838295987717</v>
      </c>
      <c r="AY25" s="8">
        <v>0.36771165158454666</v>
      </c>
      <c r="AZ25" s="8">
        <v>8.5727160151382237E-2</v>
      </c>
      <c r="BA25" s="8">
        <v>0.10336133955535091</v>
      </c>
      <c r="BB25" s="8">
        <v>0.57437252117205373</v>
      </c>
      <c r="BC25" s="8">
        <v>0.62019122975136831</v>
      </c>
      <c r="BD25" s="8">
        <v>4.5033706272148075E-2</v>
      </c>
      <c r="BE25" s="8">
        <v>1.8184894907491766E-2</v>
      </c>
      <c r="BF25" s="8">
        <v>2.9820236694884754E-3</v>
      </c>
      <c r="BG25" s="8">
        <v>5.9657679716827165E-2</v>
      </c>
      <c r="BH25" s="8">
        <v>4.9476421094312356E-2</v>
      </c>
      <c r="BI25" s="8">
        <v>6.4009296996849319E-2</v>
      </c>
      <c r="BJ25" s="8">
        <v>7.9273513320490152E-2</v>
      </c>
      <c r="BK25" s="8">
        <v>0.12170959496227333</v>
      </c>
      <c r="BL25" s="8">
        <v>5.3400216402389081E-2</v>
      </c>
      <c r="BM25" s="8">
        <v>0.13569874262586717</v>
      </c>
      <c r="BN25" s="8">
        <v>6.593143575047733E-2</v>
      </c>
      <c r="BO25" s="8">
        <v>7.8310106077419783E-2</v>
      </c>
      <c r="BP25" s="8">
        <v>9.5335551960308601E-2</v>
      </c>
      <c r="BQ25" s="8">
        <v>0.10276760403863362</v>
      </c>
      <c r="BR25" s="8">
        <v>8.8299232020807653E-2</v>
      </c>
      <c r="BS25" s="8">
        <v>6.65552804695783E-3</v>
      </c>
      <c r="BT25" s="8">
        <v>1.6771579320663789E-2</v>
      </c>
      <c r="BU25" s="8">
        <v>3.6928512602714778E-2</v>
      </c>
      <c r="BV25" s="8">
        <v>7.2390121601739466E-2</v>
      </c>
      <c r="BW25" s="8">
        <v>7.7650588429886397E-2</v>
      </c>
      <c r="BX25" s="8">
        <v>2.4510439836068654E-2</v>
      </c>
      <c r="BY25" s="8">
        <v>5.8828701411009363E-2</v>
      </c>
      <c r="BZ25" s="8">
        <v>1.3481443246016684E-2</v>
      </c>
      <c r="CA25" s="8">
        <v>7.7769497912030666E-2</v>
      </c>
      <c r="CB25" s="8">
        <v>1.4335141622781277E-2</v>
      </c>
      <c r="CC25" s="8">
        <v>7.8123833988662725E-2</v>
      </c>
      <c r="CD25" s="8">
        <v>8.7450303585642417E-2</v>
      </c>
      <c r="CE25" s="8">
        <v>9.9894101282834241E-2</v>
      </c>
      <c r="CF25" s="8">
        <v>0.10930833229967205</v>
      </c>
      <c r="CG25" s="8">
        <v>0.10872610076623572</v>
      </c>
      <c r="CH25" s="8">
        <v>7.6142882601058184E-2</v>
      </c>
      <c r="CI25" s="8">
        <v>3.2094678230664267E-2</v>
      </c>
      <c r="CJ25" s="8">
        <v>7.8367119112792066E-2</v>
      </c>
      <c r="CK25" s="8">
        <v>7.8786561450223128E-2</v>
      </c>
      <c r="CL25" s="8">
        <v>0.16254305770572491</v>
      </c>
      <c r="CM25" s="8">
        <v>0.2689680074186459</v>
      </c>
      <c r="CN25" s="8">
        <v>9.8959931935627493E-2</v>
      </c>
    </row>
    <row r="26" spans="1:92" x14ac:dyDescent="0.3">
      <c r="A26" s="5" t="s">
        <v>52</v>
      </c>
      <c r="B26" s="8">
        <v>2.4753922312203785E-2</v>
      </c>
      <c r="C26" s="8">
        <v>2.5568387225175588E-2</v>
      </c>
      <c r="D26" s="8">
        <v>7.8315203902204283E-2</v>
      </c>
      <c r="E26" s="8">
        <v>4.1091352318033195E-2</v>
      </c>
      <c r="F26" s="8">
        <v>8.9849772464006994E-2</v>
      </c>
      <c r="G26" s="8">
        <v>6.5005449396686815E-2</v>
      </c>
      <c r="H26" s="8">
        <v>2.9859865309021877E-2</v>
      </c>
      <c r="I26" s="8">
        <v>8.154736362656248E-2</v>
      </c>
      <c r="J26" s="8">
        <v>8.0484959584504551E-2</v>
      </c>
      <c r="K26" s="8">
        <v>9.8265103804327125E-2</v>
      </c>
      <c r="L26" s="8">
        <v>3.4325566640950017E-2</v>
      </c>
      <c r="M26" s="8">
        <v>8.2793613459389806E-2</v>
      </c>
      <c r="N26" s="8">
        <v>0.1128110478878922</v>
      </c>
      <c r="O26" s="8">
        <v>0.15239419238803933</v>
      </c>
      <c r="P26" s="8">
        <v>0.14002132710557949</v>
      </c>
      <c r="Q26" s="8">
        <v>5.7640307484355058E-2</v>
      </c>
      <c r="R26" s="8">
        <v>6.042587740916476E-2</v>
      </c>
      <c r="S26" s="8">
        <v>8.7014926366260403E-2</v>
      </c>
      <c r="T26" s="8">
        <v>4.0379911968165622E-2</v>
      </c>
      <c r="U26" s="8">
        <v>1.8003494045078679E-2</v>
      </c>
      <c r="V26" s="8">
        <v>4.0042556960341494E-2</v>
      </c>
      <c r="W26" s="8">
        <v>2.1334154161706868E-2</v>
      </c>
      <c r="X26" s="8">
        <v>2.9297611865596627E-2</v>
      </c>
      <c r="Y26" s="8">
        <v>2.3487628694623008E-2</v>
      </c>
      <c r="Z26" s="8">
        <v>7.7058764918138609E-2</v>
      </c>
      <c r="AA26" s="8">
        <v>5.9760851432688111E-2</v>
      </c>
      <c r="AB26" s="8">
        <v>7.3266656701840349E-2</v>
      </c>
      <c r="AC26" s="8">
        <v>4.0459901709795083E-2</v>
      </c>
      <c r="AD26" s="8">
        <v>1.7014003851253861E-3</v>
      </c>
      <c r="AE26" s="8">
        <v>4.245134879357506E-2</v>
      </c>
      <c r="AF26" s="8">
        <v>8.960903953138924E-2</v>
      </c>
      <c r="AG26" s="8">
        <v>5.1418160085331212E-2</v>
      </c>
      <c r="AH26" s="8">
        <v>1.1061680671403751E-2</v>
      </c>
      <c r="AI26" s="8">
        <v>1.0842225164041245E-2</v>
      </c>
      <c r="AJ26" s="8">
        <v>2.5723570593977445E-2</v>
      </c>
      <c r="AK26" s="8">
        <v>1.6775560052752398E-2</v>
      </c>
      <c r="AL26" s="8">
        <v>1.2940122579975453E-2</v>
      </c>
      <c r="AM26" s="8">
        <v>1.3861328577068455E-2</v>
      </c>
      <c r="AN26" s="8">
        <v>9.86517999242407E-3</v>
      </c>
      <c r="AO26" s="8">
        <v>1.7146478124210759E-2</v>
      </c>
      <c r="AP26" s="8">
        <v>1.3303761712485304E-2</v>
      </c>
      <c r="AQ26" s="8">
        <v>1.4897443629794256E-2</v>
      </c>
      <c r="AR26" s="8">
        <v>1.9492457698411517E-2</v>
      </c>
      <c r="AS26" s="8">
        <v>1.6962331061768816E-2</v>
      </c>
      <c r="AT26" s="8">
        <v>1.7458996154670531E-2</v>
      </c>
      <c r="AU26" s="8">
        <v>4.7551690727662091E-2</v>
      </c>
      <c r="AV26" s="8">
        <v>0.11364590456134166</v>
      </c>
      <c r="AW26" s="8">
        <v>2.6610492680959937E-2</v>
      </c>
      <c r="AX26" s="8">
        <v>2.8741974330507694E-2</v>
      </c>
      <c r="AY26" s="8">
        <v>6.5303528704876837E-2</v>
      </c>
      <c r="AZ26" s="8">
        <v>1.8243048079582914E-2</v>
      </c>
      <c r="BA26" s="8">
        <v>2.7802994443696077E-2</v>
      </c>
      <c r="BB26" s="8">
        <v>6.0078155544310105E-2</v>
      </c>
      <c r="BC26" s="8">
        <v>9.0028072960825656E-2</v>
      </c>
      <c r="BD26" s="8">
        <v>6.8143328420443183E-2</v>
      </c>
      <c r="BE26" s="8">
        <v>3.8402816355532263E-2</v>
      </c>
      <c r="BF26" s="8">
        <v>5.2087430965317649E-2</v>
      </c>
      <c r="BG26" s="8">
        <v>4.4992071189295248E-2</v>
      </c>
      <c r="BH26" s="8">
        <v>5.7718688051272303E-2</v>
      </c>
      <c r="BI26" s="8">
        <v>6.2423283171823676E-2</v>
      </c>
      <c r="BJ26" s="8">
        <v>6.5047851350671967E-2</v>
      </c>
      <c r="BK26" s="8">
        <v>9.8194362925333747E-2</v>
      </c>
      <c r="BL26" s="8">
        <v>4.8047362552557975E-2</v>
      </c>
      <c r="BM26" s="8">
        <v>8.7692014455339293E-2</v>
      </c>
      <c r="BN26" s="8">
        <v>7.903657009656935E-2</v>
      </c>
      <c r="BO26" s="8">
        <v>4.2531400964743706E-2</v>
      </c>
      <c r="BP26" s="8">
        <v>4.3684088756170199E-2</v>
      </c>
      <c r="BQ26" s="8">
        <v>8.333664065524668E-2</v>
      </c>
      <c r="BR26" s="8">
        <v>7.4876616141889313E-2</v>
      </c>
      <c r="BS26" s="8">
        <v>4.4052924013170083E-2</v>
      </c>
      <c r="BT26" s="8">
        <v>5.1639304639666525E-2</v>
      </c>
      <c r="BU26" s="8">
        <v>6.7275555156745187E-2</v>
      </c>
      <c r="BV26" s="8">
        <v>6.2187237565367433E-2</v>
      </c>
      <c r="BW26" s="8">
        <v>7.4008453675218258E-2</v>
      </c>
      <c r="BX26" s="8">
        <v>6.1347245164642419E-2</v>
      </c>
      <c r="BY26" s="8">
        <v>4.7269120633689092E-2</v>
      </c>
      <c r="BZ26" s="8">
        <v>5.2705025277980808E-2</v>
      </c>
      <c r="CA26" s="8">
        <v>1.5198973755812235E-2</v>
      </c>
      <c r="CB26" s="8">
        <v>1.1410099383320488E-2</v>
      </c>
      <c r="CC26" s="8">
        <v>6.1211265708898704E-2</v>
      </c>
      <c r="CD26" s="8">
        <v>5.5085565522808896E-2</v>
      </c>
      <c r="CE26" s="8">
        <v>8.7904062050199239E-2</v>
      </c>
      <c r="CF26" s="8">
        <v>6.4434446111185054E-2</v>
      </c>
      <c r="CG26" s="8">
        <v>2.8487581883035427E-2</v>
      </c>
      <c r="CH26" s="8">
        <v>4.6389961586994669E-2</v>
      </c>
      <c r="CI26" s="8">
        <v>3.3119467253992244E-2</v>
      </c>
      <c r="CJ26" s="8">
        <v>4.9016596551191595E-2</v>
      </c>
      <c r="CK26" s="8">
        <v>4.1417530103532142E-2</v>
      </c>
      <c r="CL26" s="8">
        <v>0.10814583874606976</v>
      </c>
      <c r="CM26" s="8">
        <v>6.0703074776764142E-2</v>
      </c>
      <c r="CN26" s="8">
        <v>2.3880321841991257E-2</v>
      </c>
    </row>
    <row r="27" spans="1:92" x14ac:dyDescent="0.3">
      <c r="A27" s="5" t="s">
        <v>53</v>
      </c>
      <c r="B27" s="8">
        <v>2.4145500887175937E-2</v>
      </c>
      <c r="C27" s="8">
        <v>2.4824998969154851E-2</v>
      </c>
      <c r="D27" s="8">
        <v>0</v>
      </c>
      <c r="E27" s="8">
        <v>3.1340481502953226E-3</v>
      </c>
      <c r="F27" s="8">
        <v>4.4126743008180184E-4</v>
      </c>
      <c r="G27" s="8">
        <v>1.9853701381912191E-3</v>
      </c>
      <c r="H27" s="8">
        <v>2.1597130612165887E-2</v>
      </c>
      <c r="I27" s="8">
        <v>5.6346163150970967E-4</v>
      </c>
      <c r="J27" s="8">
        <v>0</v>
      </c>
      <c r="K27" s="8">
        <v>2.0773839811739445E-3</v>
      </c>
      <c r="L27" s="8">
        <v>2.8837504575016153E-2</v>
      </c>
      <c r="M27" s="8">
        <v>0</v>
      </c>
      <c r="N27" s="8">
        <v>8.2994313788593529E-4</v>
      </c>
      <c r="O27" s="8">
        <v>5.0609695874277575E-4</v>
      </c>
      <c r="P27" s="8">
        <v>2.3592952644516896E-4</v>
      </c>
      <c r="Q27" s="8">
        <v>0</v>
      </c>
      <c r="R27" s="8">
        <v>3.2598320346290993E-3</v>
      </c>
      <c r="S27" s="8">
        <v>2.8025562209863365E-4</v>
      </c>
      <c r="T27" s="8">
        <v>0</v>
      </c>
      <c r="U27" s="8">
        <v>0</v>
      </c>
      <c r="V27" s="8">
        <v>5.5190665483444232E-4</v>
      </c>
      <c r="W27" s="8">
        <v>3.2492293422272311E-3</v>
      </c>
      <c r="X27" s="8">
        <v>1.8283910547389343E-3</v>
      </c>
      <c r="Y27" s="8">
        <v>6.8042724525652163E-3</v>
      </c>
      <c r="Z27" s="8">
        <v>1.3829359954792525E-3</v>
      </c>
      <c r="AA27" s="8">
        <v>3.2046721719512714E-3</v>
      </c>
      <c r="AB27" s="8">
        <v>1.8016810035461326E-3</v>
      </c>
      <c r="AC27" s="8">
        <v>2.1523249276654173E-3</v>
      </c>
      <c r="AD27" s="8">
        <v>3.8482950111211301E-4</v>
      </c>
      <c r="AE27" s="8">
        <v>3.1275969832299574E-3</v>
      </c>
      <c r="AF27" s="8">
        <v>2.0864098431204003E-3</v>
      </c>
      <c r="AG27" s="8">
        <v>6.1717793859548508E-4</v>
      </c>
      <c r="AH27" s="8">
        <v>0</v>
      </c>
      <c r="AI27" s="8">
        <v>6.7681315301746411E-4</v>
      </c>
      <c r="AJ27" s="8">
        <v>0</v>
      </c>
      <c r="AK27" s="8">
        <v>0</v>
      </c>
      <c r="AL27" s="8">
        <v>2.1495901164130635E-4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  <c r="AS27" s="8">
        <v>6.1389417306825702E-4</v>
      </c>
      <c r="AT27" s="8">
        <v>0</v>
      </c>
      <c r="AU27" s="8">
        <v>1.6610465576395646E-4</v>
      </c>
      <c r="AV27" s="8">
        <v>1.0190259885168788E-3</v>
      </c>
      <c r="AW27" s="8">
        <v>9.9947577115150322E-4</v>
      </c>
      <c r="AX27" s="8">
        <v>0</v>
      </c>
      <c r="AY27" s="8">
        <v>0</v>
      </c>
      <c r="AZ27" s="8">
        <v>0</v>
      </c>
      <c r="BA27" s="8">
        <v>0</v>
      </c>
      <c r="BB27" s="8">
        <v>0</v>
      </c>
      <c r="BC27" s="8">
        <v>0</v>
      </c>
      <c r="BD27" s="8">
        <v>5.7353320944987388E-3</v>
      </c>
      <c r="BE27" s="8">
        <v>0</v>
      </c>
      <c r="BF27" s="8">
        <v>1.1244586021882449E-4</v>
      </c>
      <c r="BG27" s="8">
        <v>6.2113136709187645E-4</v>
      </c>
      <c r="BH27" s="8">
        <v>0</v>
      </c>
      <c r="BI27" s="8">
        <v>0</v>
      </c>
      <c r="BJ27" s="8">
        <v>3.3592976577469447E-4</v>
      </c>
      <c r="BK27" s="8">
        <v>5.0414434417716885E-4</v>
      </c>
      <c r="BL27" s="8">
        <v>0</v>
      </c>
      <c r="BM27" s="8">
        <v>0</v>
      </c>
      <c r="BN27" s="8">
        <v>2.7983449410083177E-4</v>
      </c>
      <c r="BO27" s="8">
        <v>0</v>
      </c>
      <c r="BP27" s="8">
        <v>0</v>
      </c>
      <c r="BQ27" s="8">
        <v>4.0873463099714343E-4</v>
      </c>
      <c r="BR27" s="8">
        <v>3.3259600102802315E-4</v>
      </c>
      <c r="BS27" s="8">
        <v>7.1487780489384715E-4</v>
      </c>
      <c r="BT27" s="8">
        <v>0</v>
      </c>
      <c r="BU27" s="8">
        <v>1.2738757744506831E-3</v>
      </c>
      <c r="BV27" s="8">
        <v>6.8684441409856845E-3</v>
      </c>
      <c r="BW27" s="8">
        <v>2.7884170310547726E-4</v>
      </c>
      <c r="BX27" s="8">
        <v>0</v>
      </c>
      <c r="BY27" s="8">
        <v>4.9975093003232847E-4</v>
      </c>
      <c r="BZ27" s="8">
        <v>0</v>
      </c>
      <c r="CA27" s="8">
        <v>0</v>
      </c>
      <c r="CB27" s="8">
        <v>4.0764765247050625E-4</v>
      </c>
      <c r="CC27" s="8">
        <v>0</v>
      </c>
      <c r="CD27" s="8">
        <v>1.6836633636174006E-4</v>
      </c>
      <c r="CE27" s="8">
        <v>3.5404817184101246E-3</v>
      </c>
      <c r="CF27" s="8">
        <v>3.0635225064025726E-3</v>
      </c>
      <c r="CG27" s="8">
        <v>0</v>
      </c>
      <c r="CH27" s="8">
        <v>1.6884728760530111E-4</v>
      </c>
      <c r="CI27" s="8">
        <v>0</v>
      </c>
      <c r="CJ27" s="8">
        <v>0</v>
      </c>
      <c r="CK27" s="8">
        <v>3.8902391270772576E-4</v>
      </c>
      <c r="CL27" s="8">
        <v>0</v>
      </c>
      <c r="CM27" s="8">
        <v>0</v>
      </c>
      <c r="CN27" s="8">
        <v>2.7038766741059039E-5</v>
      </c>
    </row>
    <row r="28" spans="1:92" x14ac:dyDescent="0.3">
      <c r="A28" s="5" t="s">
        <v>54</v>
      </c>
      <c r="B28" s="8">
        <v>0.85094264677494103</v>
      </c>
      <c r="C28" s="8">
        <v>0.85579705747667556</v>
      </c>
      <c r="D28" s="8">
        <v>0.74567944183333412</v>
      </c>
      <c r="E28" s="8">
        <v>0.82902308707357353</v>
      </c>
      <c r="F28" s="8">
        <v>0.69897417898798742</v>
      </c>
      <c r="G28" s="8">
        <v>0.74547178420885141</v>
      </c>
      <c r="H28" s="8">
        <v>0.86038615571336885</v>
      </c>
      <c r="I28" s="8">
        <v>0.74098019276112104</v>
      </c>
      <c r="J28" s="8">
        <v>0.69379442147321346</v>
      </c>
      <c r="K28" s="8">
        <v>0.69225868209217056</v>
      </c>
      <c r="L28" s="8">
        <v>0.84081225315023456</v>
      </c>
      <c r="M28" s="8">
        <v>0.70529809900978735</v>
      </c>
      <c r="N28" s="8">
        <v>0.67241270030716871</v>
      </c>
      <c r="O28" s="8">
        <v>0.6147222015140078</v>
      </c>
      <c r="P28" s="8">
        <v>0.6423241730254875</v>
      </c>
      <c r="Q28" s="8">
        <v>0.79855714302103076</v>
      </c>
      <c r="R28" s="8">
        <v>0.7460103964912066</v>
      </c>
      <c r="S28" s="8">
        <v>0.70483476410488821</v>
      </c>
      <c r="T28" s="8">
        <v>0.59586102896403215</v>
      </c>
      <c r="U28" s="8">
        <v>0.64859177846516836</v>
      </c>
      <c r="V28" s="8">
        <v>0.79918494652756045</v>
      </c>
      <c r="W28" s="8">
        <v>0.88285498264308293</v>
      </c>
      <c r="X28" s="8">
        <v>0.84110106450776945</v>
      </c>
      <c r="Y28" s="8">
        <v>0.87728467539737998</v>
      </c>
      <c r="Z28" s="8">
        <v>0.74155470972631055</v>
      </c>
      <c r="AA28" s="8">
        <v>0.7238562356699686</v>
      </c>
      <c r="AB28" s="8">
        <v>0.72098497962366426</v>
      </c>
      <c r="AC28" s="8">
        <v>0.7936419585352078</v>
      </c>
      <c r="AD28" s="8">
        <v>0.77315494909886939</v>
      </c>
      <c r="AE28" s="8">
        <v>0.78819157965639108</v>
      </c>
      <c r="AF28" s="8">
        <v>0.65792075440320363</v>
      </c>
      <c r="AG28" s="8">
        <v>0.79741995344941075</v>
      </c>
      <c r="AH28" s="8">
        <v>0.30938535557663632</v>
      </c>
      <c r="AI28" s="8">
        <v>0.30514891254718823</v>
      </c>
      <c r="AJ28" s="8">
        <v>0.27271972390382515</v>
      </c>
      <c r="AK28" s="8">
        <v>0.27851399875929966</v>
      </c>
      <c r="AL28" s="8">
        <v>0.21695061105367525</v>
      </c>
      <c r="AM28" s="8">
        <v>0.23636997593829562</v>
      </c>
      <c r="AN28" s="8">
        <v>0.24125148576455258</v>
      </c>
      <c r="AO28" s="8">
        <v>0.19024090957690759</v>
      </c>
      <c r="AP28" s="8">
        <v>0.16079265290938732</v>
      </c>
      <c r="AQ28" s="8">
        <v>0.42948596936920652</v>
      </c>
      <c r="AR28" s="8">
        <v>0.40593265512690851</v>
      </c>
      <c r="AS28" s="8">
        <v>0.41892809984248736</v>
      </c>
      <c r="AT28" s="8">
        <v>0.47543937545069948</v>
      </c>
      <c r="AU28" s="8">
        <v>0.41972668093815663</v>
      </c>
      <c r="AV28" s="8">
        <v>5.3286186212835818E-2</v>
      </c>
      <c r="AW28" s="8">
        <v>0.50504353055414741</v>
      </c>
      <c r="AX28" s="8">
        <v>0.48697288940002514</v>
      </c>
      <c r="AY28" s="8">
        <v>0.10651721247770961</v>
      </c>
      <c r="AZ28" s="8">
        <v>0.51723911892587071</v>
      </c>
      <c r="BA28" s="8">
        <v>0.52249311293795087</v>
      </c>
      <c r="BB28" s="8">
        <v>2.9720546103938952E-2</v>
      </c>
      <c r="BC28" s="8">
        <v>3.9825234259532286E-2</v>
      </c>
      <c r="BD28" s="8">
        <v>0.72139046839456711</v>
      </c>
      <c r="BE28" s="8">
        <v>0.59696329220569044</v>
      </c>
      <c r="BF28" s="8">
        <v>0.69137099252588063</v>
      </c>
      <c r="BG28" s="8">
        <v>0.7526501653769414</v>
      </c>
      <c r="BH28" s="8">
        <v>0.68242589829164602</v>
      </c>
      <c r="BI28" s="8">
        <v>0.66074234982895841</v>
      </c>
      <c r="BJ28" s="8">
        <v>0.67792779398063752</v>
      </c>
      <c r="BK28" s="8">
        <v>0.59725143770799205</v>
      </c>
      <c r="BL28" s="8">
        <v>0.71141476116460201</v>
      </c>
      <c r="BM28" s="8">
        <v>0.61300415880742187</v>
      </c>
      <c r="BN28" s="8">
        <v>0.66211567653121894</v>
      </c>
      <c r="BO28" s="8">
        <v>0.60745208150654151</v>
      </c>
      <c r="BP28" s="8">
        <v>0.62479318648772619</v>
      </c>
      <c r="BQ28" s="8">
        <v>0.61661118178913987</v>
      </c>
      <c r="BR28" s="8">
        <v>0.63390678542797485</v>
      </c>
      <c r="BS28" s="8">
        <v>0.80447456390840244</v>
      </c>
      <c r="BT28" s="8">
        <v>0.73511035052399232</v>
      </c>
      <c r="BU28" s="8">
        <v>0.77520159922989962</v>
      </c>
      <c r="BV28" s="8">
        <v>0.74774125408167247</v>
      </c>
      <c r="BW28" s="8">
        <v>0.66308760931293964</v>
      </c>
      <c r="BX28" s="8">
        <v>0.66428659762041364</v>
      </c>
      <c r="BY28" s="8">
        <v>0.59053118874047339</v>
      </c>
      <c r="BZ28" s="8">
        <v>0.58461297447628979</v>
      </c>
      <c r="CA28" s="8">
        <v>0.37646026926887155</v>
      </c>
      <c r="CB28" s="8">
        <v>0.26087860775742622</v>
      </c>
      <c r="CC28" s="8">
        <v>0.64532170953991252</v>
      </c>
      <c r="CD28" s="8">
        <v>0.65503981910274156</v>
      </c>
      <c r="CE28" s="8">
        <v>0.73901225712586882</v>
      </c>
      <c r="CF28" s="8">
        <v>0.73525231225736287</v>
      </c>
      <c r="CG28" s="8">
        <v>0.64125329890669036</v>
      </c>
      <c r="CH28" s="8">
        <v>0.68539947697793246</v>
      </c>
      <c r="CI28" s="8">
        <v>0.64669246913909428</v>
      </c>
      <c r="CJ28" s="8">
        <v>0.68560015911064009</v>
      </c>
      <c r="CK28" s="8">
        <v>0.70247263928165016</v>
      </c>
      <c r="CL28" s="8">
        <v>0.44700404384933201</v>
      </c>
      <c r="CM28" s="8">
        <v>0.43654096559188899</v>
      </c>
      <c r="CN28" s="8">
        <v>0.50761255206069944</v>
      </c>
    </row>
    <row r="29" spans="1:92" ht="15.6" x14ac:dyDescent="0.3">
      <c r="A29" s="5" t="s">
        <v>79</v>
      </c>
      <c r="B29" s="8">
        <v>3.2585087774058552E-2</v>
      </c>
      <c r="C29" s="8">
        <v>2.7779944512777766E-2</v>
      </c>
      <c r="D29" s="8">
        <v>9.9814136704367673E-2</v>
      </c>
      <c r="E29" s="8">
        <v>4.237890085932583E-2</v>
      </c>
      <c r="F29" s="8">
        <v>8.2387428661115036E-2</v>
      </c>
      <c r="G29" s="8">
        <v>7.7321889387709897E-2</v>
      </c>
      <c r="H29" s="8">
        <v>2.7222916033390332E-2</v>
      </c>
      <c r="I29" s="8">
        <v>9.7182863545746456E-2</v>
      </c>
      <c r="J29" s="8">
        <v>0.10711567217173434</v>
      </c>
      <c r="K29" s="8">
        <v>7.1255979927108637E-2</v>
      </c>
      <c r="L29" s="8">
        <v>2.0983891566859758E-2</v>
      </c>
      <c r="M29" s="8">
        <v>7.8432506880564246E-2</v>
      </c>
      <c r="N29" s="8">
        <v>9.5868341700805937E-2</v>
      </c>
      <c r="O29" s="8">
        <v>0.10629650729445617</v>
      </c>
      <c r="P29" s="8">
        <v>7.4717815341804439E-2</v>
      </c>
      <c r="Q29" s="8">
        <v>9.5050995578091824E-2</v>
      </c>
      <c r="R29" s="8">
        <v>6.8757789637541533E-2</v>
      </c>
      <c r="S29" s="8">
        <v>9.5412391786988682E-2</v>
      </c>
      <c r="T29" s="8">
        <v>0.18645224346485623</v>
      </c>
      <c r="U29" s="8">
        <v>0.13937456126799175</v>
      </c>
      <c r="V29" s="8">
        <v>7.2569886684271778E-2</v>
      </c>
      <c r="W29" s="8">
        <v>0</v>
      </c>
      <c r="X29" s="8">
        <v>4.5855564530897786E-2</v>
      </c>
      <c r="Y29" s="8">
        <v>1.3178500436292651E-2</v>
      </c>
      <c r="Z29" s="8">
        <v>6.6423321025239512E-2</v>
      </c>
      <c r="AA29" s="8">
        <v>6.6378961469065523E-2</v>
      </c>
      <c r="AB29" s="8">
        <v>5.3685340694902717E-2</v>
      </c>
      <c r="AC29" s="8">
        <v>4.1405424844152883E-2</v>
      </c>
      <c r="AD29" s="8">
        <v>0.12998859700485499</v>
      </c>
      <c r="AE29" s="8">
        <v>3.2665064897767215E-2</v>
      </c>
      <c r="AF29" s="8">
        <v>3.2329232024487453E-2</v>
      </c>
      <c r="AG29" s="8">
        <v>4.6865698519589438E-2</v>
      </c>
      <c r="AH29" s="8">
        <v>0.40309248891953631</v>
      </c>
      <c r="AI29" s="8">
        <v>0.3892624643185908</v>
      </c>
      <c r="AJ29" s="8">
        <v>0.38414033278817217</v>
      </c>
      <c r="AK29" s="8">
        <v>0.39504425332638615</v>
      </c>
      <c r="AL29" s="8">
        <v>0.25909804404033715</v>
      </c>
      <c r="AM29" s="8">
        <v>0.30365644664575114</v>
      </c>
      <c r="AN29" s="8">
        <v>0.32216906767887377</v>
      </c>
      <c r="AO29" s="8">
        <v>0.31963816599240802</v>
      </c>
      <c r="AP29" s="8">
        <v>0.29786761502135434</v>
      </c>
      <c r="AQ29" s="8">
        <v>0.3210257166776096</v>
      </c>
      <c r="AR29" s="8">
        <v>0.34185830741453138</v>
      </c>
      <c r="AS29" s="8">
        <v>0.33017719715887733</v>
      </c>
      <c r="AT29" s="8">
        <v>0.34557930477635618</v>
      </c>
      <c r="AU29" s="8">
        <v>0.30056283362303271</v>
      </c>
      <c r="AV29" s="8">
        <v>0.21039345969848558</v>
      </c>
      <c r="AW29" s="8">
        <v>0.2616547782146405</v>
      </c>
      <c r="AX29" s="8">
        <v>0.27215650180151651</v>
      </c>
      <c r="AY29" s="8">
        <v>0.16524508595878182</v>
      </c>
      <c r="AZ29" s="8">
        <v>0.30730389605608421</v>
      </c>
      <c r="BA29" s="8">
        <v>0.28278432815123078</v>
      </c>
      <c r="BB29" s="8">
        <v>0.16980438788819713</v>
      </c>
      <c r="BC29" s="8">
        <v>0.1073315353675427</v>
      </c>
      <c r="BD29" s="8">
        <v>6.4046560105127881E-2</v>
      </c>
      <c r="BE29" s="8">
        <v>0.2594536239405083</v>
      </c>
      <c r="BF29" s="8">
        <v>0.13953462768167746</v>
      </c>
      <c r="BG29" s="8">
        <v>2.9624792826406843E-2</v>
      </c>
      <c r="BH29" s="8">
        <v>0.10624904869883656</v>
      </c>
      <c r="BI29" s="8">
        <v>9.2751193995494585E-2</v>
      </c>
      <c r="BJ29" s="8">
        <v>8.2431981572675506E-2</v>
      </c>
      <c r="BK29" s="8">
        <v>6.5864986972292039E-2</v>
      </c>
      <c r="BL29" s="8">
        <v>0.10176965246507319</v>
      </c>
      <c r="BM29" s="8">
        <v>8.5694139884364029E-2</v>
      </c>
      <c r="BN29" s="8">
        <v>0.10658390416310715</v>
      </c>
      <c r="BO29" s="8">
        <v>0.23290212672192417</v>
      </c>
      <c r="BP29" s="8">
        <v>0.17594552943763797</v>
      </c>
      <c r="BQ29" s="8">
        <v>0.11443831896182399</v>
      </c>
      <c r="BR29" s="8">
        <v>9.6853559019511204E-2</v>
      </c>
      <c r="BS29" s="8">
        <v>6.2725958782583469E-2</v>
      </c>
      <c r="BT29" s="8">
        <v>0.1052699014067231</v>
      </c>
      <c r="BU29" s="8">
        <v>0.10073127279868233</v>
      </c>
      <c r="BV29" s="8">
        <v>6.1113651903249133E-2</v>
      </c>
      <c r="BW29" s="8">
        <v>0.12779858581419901</v>
      </c>
      <c r="BX29" s="8">
        <v>0.13658909933775243</v>
      </c>
      <c r="BY29" s="8">
        <v>0.22141404448688207</v>
      </c>
      <c r="BZ29" s="8">
        <v>0.24745824772980074</v>
      </c>
      <c r="CA29" s="8">
        <v>0.43682483028846686</v>
      </c>
      <c r="CB29" s="8">
        <v>0.55746203627639412</v>
      </c>
      <c r="CC29" s="8">
        <v>0.11516801942391974</v>
      </c>
      <c r="CD29" s="8">
        <v>9.8528809945988449E-2</v>
      </c>
      <c r="CE29" s="8">
        <v>6.9649097822687578E-2</v>
      </c>
      <c r="CF29" s="8">
        <v>6.5399298672976003E-2</v>
      </c>
      <c r="CG29" s="8">
        <v>0.19388135073037105</v>
      </c>
      <c r="CH29" s="8">
        <v>0.14352381100352007</v>
      </c>
      <c r="CI29" s="8">
        <v>0.22311991615083304</v>
      </c>
      <c r="CJ29" s="8">
        <v>0.14388254041195769</v>
      </c>
      <c r="CK29" s="8">
        <v>0.13129244834455267</v>
      </c>
      <c r="CL29" s="8">
        <v>0.23866547162897611</v>
      </c>
      <c r="CM29" s="8">
        <v>0.18288177403237846</v>
      </c>
      <c r="CN29" s="8">
        <v>0.28939987038911386</v>
      </c>
    </row>
    <row r="30" spans="1:92" x14ac:dyDescent="0.3">
      <c r="A30" s="5" t="s">
        <v>55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0.11099592406452896</v>
      </c>
      <c r="AI30" s="8">
        <v>0.11993614232013694</v>
      </c>
      <c r="AJ30" s="8">
        <v>7.5180743927398486E-2</v>
      </c>
      <c r="AK30" s="8">
        <v>9.624636308661555E-2</v>
      </c>
      <c r="AL30" s="8">
        <v>7.3238691733125472E-2</v>
      </c>
      <c r="AM30" s="8">
        <v>8.1088934746518349E-2</v>
      </c>
      <c r="AN30" s="8">
        <v>6.6233057997056366E-2</v>
      </c>
      <c r="AO30" s="8">
        <v>8.6533626916595774E-2</v>
      </c>
      <c r="AP30" s="8">
        <v>8.9079632463713643E-2</v>
      </c>
      <c r="AQ30" s="8">
        <v>2.5843348510498243E-2</v>
      </c>
      <c r="AR30" s="8">
        <v>1.4948760578763542E-2</v>
      </c>
      <c r="AS30" s="8">
        <v>2.0076499683025884E-2</v>
      </c>
      <c r="AT30" s="8">
        <v>1.5999703169822521E-2</v>
      </c>
      <c r="AU30" s="8">
        <v>1.1355632788836389E-2</v>
      </c>
      <c r="AV30" s="8">
        <v>3.691165550399058E-2</v>
      </c>
      <c r="AW30" s="8">
        <v>3.0715775189804895E-2</v>
      </c>
      <c r="AX30" s="8">
        <v>3.4296160852282043E-2</v>
      </c>
      <c r="AY30" s="8">
        <v>6.3764180385585026E-2</v>
      </c>
      <c r="AZ30" s="8">
        <v>3.2204444379763886E-2</v>
      </c>
      <c r="BA30" s="8">
        <v>9.5571077567087048E-3</v>
      </c>
      <c r="BB30" s="8">
        <v>7.6879606401459397E-2</v>
      </c>
      <c r="BC30" s="8">
        <v>8.1679171178793961E-2</v>
      </c>
      <c r="BD30" s="8">
        <v>0</v>
      </c>
      <c r="BE30" s="8">
        <v>0</v>
      </c>
      <c r="BF30" s="8">
        <v>0</v>
      </c>
      <c r="BG30" s="8">
        <v>0</v>
      </c>
      <c r="BH30" s="8">
        <v>0</v>
      </c>
      <c r="BI30" s="8">
        <v>0</v>
      </c>
      <c r="BJ30" s="8">
        <v>0</v>
      </c>
      <c r="BK30" s="8">
        <v>0</v>
      </c>
      <c r="BL30" s="8">
        <v>0</v>
      </c>
      <c r="BM30" s="8">
        <v>0</v>
      </c>
      <c r="BN30" s="8">
        <v>0</v>
      </c>
      <c r="BO30" s="8">
        <v>5.0735348621246401E-3</v>
      </c>
      <c r="BP30" s="8">
        <v>0</v>
      </c>
      <c r="BQ30" s="8">
        <v>0</v>
      </c>
      <c r="BR30" s="8">
        <v>0</v>
      </c>
      <c r="BS30" s="8">
        <v>0</v>
      </c>
      <c r="BT30" s="8">
        <v>0</v>
      </c>
      <c r="BU30" s="8">
        <v>0</v>
      </c>
      <c r="BV30" s="8">
        <v>0</v>
      </c>
      <c r="BW30" s="8">
        <v>0</v>
      </c>
      <c r="BX30" s="8">
        <v>0</v>
      </c>
      <c r="BY30" s="8">
        <v>0</v>
      </c>
      <c r="BZ30" s="8">
        <v>0</v>
      </c>
      <c r="CA30" s="8">
        <v>4.6467695545960641E-2</v>
      </c>
      <c r="CB30" s="8">
        <v>8.2869000832782813E-2</v>
      </c>
      <c r="CC30" s="8">
        <v>0</v>
      </c>
      <c r="CD30" s="8">
        <v>0</v>
      </c>
      <c r="CE30" s="8">
        <v>0</v>
      </c>
      <c r="CF30" s="8">
        <v>0</v>
      </c>
      <c r="CG30" s="8">
        <v>0</v>
      </c>
      <c r="CH30" s="8">
        <v>0</v>
      </c>
      <c r="CI30" s="8">
        <v>0</v>
      </c>
      <c r="CJ30" s="8">
        <v>0</v>
      </c>
      <c r="CK30" s="8">
        <v>0</v>
      </c>
      <c r="CL30" s="8">
        <v>1.6665110645760373E-2</v>
      </c>
      <c r="CM30" s="8">
        <v>1.3523830484953731E-2</v>
      </c>
      <c r="CN30" s="8">
        <v>2.8052760666250287E-2</v>
      </c>
    </row>
    <row r="31" spans="1:92" x14ac:dyDescent="0.3">
      <c r="A31" s="5" t="s">
        <v>56</v>
      </c>
      <c r="B31" s="8">
        <v>1</v>
      </c>
      <c r="C31" s="8">
        <v>1</v>
      </c>
      <c r="D31" s="8">
        <v>1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0.99999999999999978</v>
      </c>
      <c r="N31" s="8">
        <v>1</v>
      </c>
      <c r="O31" s="8">
        <v>1</v>
      </c>
      <c r="P31" s="8">
        <v>1</v>
      </c>
      <c r="Q31" s="8">
        <v>1</v>
      </c>
      <c r="R31" s="8">
        <v>1</v>
      </c>
      <c r="S31" s="8">
        <v>1</v>
      </c>
      <c r="T31" s="8">
        <v>1</v>
      </c>
      <c r="U31" s="8">
        <v>1</v>
      </c>
      <c r="V31" s="8">
        <v>1</v>
      </c>
      <c r="W31" s="8">
        <v>1</v>
      </c>
      <c r="X31" s="8">
        <v>1</v>
      </c>
      <c r="Y31" s="8">
        <v>1</v>
      </c>
      <c r="Z31" s="8">
        <v>1</v>
      </c>
      <c r="AA31" s="8">
        <v>1</v>
      </c>
      <c r="AB31" s="8">
        <v>1</v>
      </c>
      <c r="AC31" s="8">
        <v>1.0000000000000002</v>
      </c>
      <c r="AD31" s="8">
        <v>1</v>
      </c>
      <c r="AE31" s="8">
        <v>1</v>
      </c>
      <c r="AF31" s="8">
        <v>1</v>
      </c>
      <c r="AG31" s="8">
        <v>1</v>
      </c>
      <c r="AH31" s="8">
        <v>1</v>
      </c>
      <c r="AI31" s="8">
        <v>0.99999999999999989</v>
      </c>
      <c r="AJ31" s="8">
        <v>1</v>
      </c>
      <c r="AK31" s="8">
        <v>1</v>
      </c>
      <c r="AL31" s="8">
        <v>1</v>
      </c>
      <c r="AM31" s="8">
        <v>1</v>
      </c>
      <c r="AN31" s="8">
        <v>1</v>
      </c>
      <c r="AO31" s="8">
        <v>1</v>
      </c>
      <c r="AP31" s="8">
        <v>0.99999999999999989</v>
      </c>
      <c r="AQ31" s="8">
        <v>1</v>
      </c>
      <c r="AR31" s="8">
        <v>1</v>
      </c>
      <c r="AS31" s="8">
        <v>1</v>
      </c>
      <c r="AT31" s="8">
        <v>1</v>
      </c>
      <c r="AU31" s="8">
        <v>1</v>
      </c>
      <c r="AV31" s="8">
        <v>0.98876265506574046</v>
      </c>
      <c r="AW31" s="8">
        <v>1</v>
      </c>
      <c r="AX31" s="8">
        <v>0.99999999999999989</v>
      </c>
      <c r="AY31" s="8">
        <v>0.99608085240031841</v>
      </c>
      <c r="AZ31" s="8">
        <v>1</v>
      </c>
      <c r="BA31" s="8">
        <v>1</v>
      </c>
      <c r="BB31" s="8">
        <v>0.99119580315862899</v>
      </c>
      <c r="BC31" s="8">
        <v>0.99329646052723974</v>
      </c>
      <c r="BD31" s="8">
        <v>1</v>
      </c>
      <c r="BE31" s="8">
        <v>1</v>
      </c>
      <c r="BF31" s="8">
        <v>0.99999999999999989</v>
      </c>
      <c r="BG31" s="8">
        <v>1</v>
      </c>
      <c r="BH31" s="8">
        <v>1</v>
      </c>
      <c r="BI31" s="8">
        <v>1</v>
      </c>
      <c r="BJ31" s="8">
        <v>1</v>
      </c>
      <c r="BK31" s="8">
        <v>1</v>
      </c>
      <c r="BL31" s="8">
        <v>1</v>
      </c>
      <c r="BM31" s="8">
        <v>1</v>
      </c>
      <c r="BN31" s="8">
        <v>0.99999999999999989</v>
      </c>
      <c r="BO31" s="8">
        <v>1</v>
      </c>
      <c r="BP31" s="8">
        <v>0.99999999999999989</v>
      </c>
      <c r="BQ31" s="8">
        <v>1</v>
      </c>
      <c r="BR31" s="8">
        <v>1</v>
      </c>
      <c r="BS31" s="8">
        <v>1</v>
      </c>
      <c r="BT31" s="8">
        <v>1</v>
      </c>
      <c r="BU31" s="8">
        <v>0.99999999999999989</v>
      </c>
      <c r="BV31" s="8">
        <v>1</v>
      </c>
      <c r="BW31" s="8">
        <v>1</v>
      </c>
      <c r="BX31" s="8">
        <v>1</v>
      </c>
      <c r="BY31" s="8">
        <v>1</v>
      </c>
      <c r="BZ31" s="8">
        <v>1</v>
      </c>
      <c r="CA31" s="8">
        <v>0.99999999999999989</v>
      </c>
      <c r="CB31" s="8">
        <v>0.98482832866908687</v>
      </c>
      <c r="CC31" s="8">
        <v>1</v>
      </c>
      <c r="CD31" s="8">
        <v>1</v>
      </c>
      <c r="CE31" s="8">
        <v>1</v>
      </c>
      <c r="CF31" s="8">
        <v>0.99999999999999989</v>
      </c>
      <c r="CG31" s="8">
        <v>1</v>
      </c>
      <c r="CH31" s="8">
        <v>0.99999999999999989</v>
      </c>
      <c r="CI31" s="8">
        <v>0.99999999999999989</v>
      </c>
      <c r="CJ31" s="8">
        <v>1</v>
      </c>
      <c r="CK31" s="8">
        <v>1</v>
      </c>
      <c r="CL31" s="8">
        <v>0.99999999999999989</v>
      </c>
      <c r="CM31" s="8">
        <v>1</v>
      </c>
      <c r="CN31" s="8">
        <v>1</v>
      </c>
    </row>
    <row r="32" spans="1:92" x14ac:dyDescent="0.3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</row>
    <row r="33" spans="1:92" x14ac:dyDescent="0.3">
      <c r="A33" s="5" t="s">
        <v>57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3.0246301328549996E-2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  <c r="AW33" s="8">
        <v>0</v>
      </c>
      <c r="AX33" s="8">
        <v>0</v>
      </c>
      <c r="AY33" s="8">
        <v>0</v>
      </c>
      <c r="AZ33" s="8">
        <v>0</v>
      </c>
      <c r="BA33" s="8">
        <v>0</v>
      </c>
      <c r="BB33" s="8">
        <v>0</v>
      </c>
      <c r="BC33" s="8">
        <v>0</v>
      </c>
      <c r="BD33" s="8">
        <v>0</v>
      </c>
      <c r="BE33" s="8">
        <v>0</v>
      </c>
      <c r="BF33" s="8">
        <v>0</v>
      </c>
      <c r="BG33" s="8">
        <v>0</v>
      </c>
      <c r="BH33" s="8">
        <v>0</v>
      </c>
      <c r="BI33" s="8">
        <v>0</v>
      </c>
      <c r="BJ33" s="8">
        <v>0</v>
      </c>
      <c r="BK33" s="8">
        <v>0</v>
      </c>
      <c r="BL33" s="8">
        <v>0</v>
      </c>
      <c r="BM33" s="8">
        <v>0</v>
      </c>
      <c r="BN33" s="8">
        <v>0</v>
      </c>
      <c r="BO33" s="8">
        <v>0</v>
      </c>
      <c r="BP33" s="8">
        <v>0</v>
      </c>
      <c r="BQ33" s="8">
        <v>0</v>
      </c>
      <c r="BR33" s="8">
        <v>0</v>
      </c>
      <c r="BS33" s="8">
        <v>0</v>
      </c>
      <c r="BT33" s="8">
        <v>0</v>
      </c>
      <c r="BU33" s="8">
        <v>0</v>
      </c>
      <c r="BV33" s="8">
        <v>0</v>
      </c>
      <c r="BW33" s="8">
        <v>0</v>
      </c>
      <c r="BX33" s="8">
        <v>0</v>
      </c>
      <c r="BY33" s="8">
        <v>0</v>
      </c>
      <c r="BZ33" s="8">
        <v>0</v>
      </c>
      <c r="CA33" s="8">
        <v>0</v>
      </c>
      <c r="CB33" s="8">
        <v>0</v>
      </c>
      <c r="CC33" s="8">
        <v>0</v>
      </c>
      <c r="CD33" s="8">
        <v>0</v>
      </c>
      <c r="CE33" s="8">
        <v>0</v>
      </c>
      <c r="CF33" s="8">
        <v>0</v>
      </c>
      <c r="CG33" s="8">
        <v>0</v>
      </c>
      <c r="CH33" s="8">
        <v>0</v>
      </c>
      <c r="CI33" s="8">
        <v>0</v>
      </c>
      <c r="CJ33" s="8">
        <v>0</v>
      </c>
      <c r="CK33" s="8">
        <v>0</v>
      </c>
      <c r="CL33" s="8">
        <v>0</v>
      </c>
      <c r="CM33" s="8">
        <v>0</v>
      </c>
      <c r="CN33" s="8">
        <v>0</v>
      </c>
    </row>
    <row r="34" spans="1:92" ht="15.6" x14ac:dyDescent="0.3">
      <c r="A34" s="5" t="s">
        <v>80</v>
      </c>
      <c r="B34" s="8">
        <v>0.10145947612453973</v>
      </c>
      <c r="C34" s="8">
        <v>9.9326851564504687E-2</v>
      </c>
      <c r="D34" s="8">
        <v>6.7554377169913443E-2</v>
      </c>
      <c r="E34" s="8">
        <v>8.1199285349866826E-2</v>
      </c>
      <c r="F34" s="8">
        <v>6.4330284510174141E-2</v>
      </c>
      <c r="G34" s="8">
        <v>7.8125002568045193E-2</v>
      </c>
      <c r="H34" s="8">
        <v>9.5941995331425237E-2</v>
      </c>
      <c r="I34" s="8">
        <v>6.5802140369522089E-2</v>
      </c>
      <c r="J34" s="8">
        <v>6.6964127566693538E-2</v>
      </c>
      <c r="K34" s="8">
        <v>5.7513815881258673E-2</v>
      </c>
      <c r="L34" s="8">
        <v>9.0379756557899107E-2</v>
      </c>
      <c r="M34" s="8">
        <v>7.3237343757797058E-2</v>
      </c>
      <c r="N34" s="8">
        <v>6.6794449151377305E-2</v>
      </c>
      <c r="O34" s="8">
        <v>6.5758754202546316E-2</v>
      </c>
      <c r="P34" s="8">
        <v>7.6889829770322909E-2</v>
      </c>
      <c r="Q34" s="8">
        <v>7.7159296856816023E-2</v>
      </c>
      <c r="R34" s="8">
        <v>5.0645297259885258E-2</v>
      </c>
      <c r="S34" s="8">
        <v>6.0569520919018655E-2</v>
      </c>
      <c r="T34" s="8">
        <v>4.1551325813531936E-2</v>
      </c>
      <c r="U34" s="8">
        <v>2.6785783703298899E-2</v>
      </c>
      <c r="V34" s="8">
        <v>7.6092494607104461E-2</v>
      </c>
      <c r="W34" s="8">
        <v>0.10560380015486813</v>
      </c>
      <c r="X34" s="8">
        <v>0.10995354573512847</v>
      </c>
      <c r="Y34" s="8">
        <v>0.12649241146939602</v>
      </c>
      <c r="Z34" s="8">
        <v>0.10732358206382625</v>
      </c>
      <c r="AA34" s="8">
        <v>0.13732830147421804</v>
      </c>
      <c r="AB34" s="8">
        <v>2.6476124321637554E-2</v>
      </c>
      <c r="AC34" s="8">
        <v>0.13012230377207432</v>
      </c>
      <c r="AD34" s="8">
        <v>1.0061483829694601E-2</v>
      </c>
      <c r="AE34" s="8">
        <v>0.12304422585771185</v>
      </c>
      <c r="AF34" s="8">
        <v>8.4427089876689496E-2</v>
      </c>
      <c r="AG34" s="8">
        <v>8.8341055203698421E-2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  <c r="AW34" s="8">
        <v>0</v>
      </c>
      <c r="AX34" s="8">
        <v>0</v>
      </c>
      <c r="AY34" s="8">
        <v>0</v>
      </c>
      <c r="AZ34" s="8">
        <v>0</v>
      </c>
      <c r="BA34" s="8">
        <v>0</v>
      </c>
      <c r="BB34" s="8">
        <v>0</v>
      </c>
      <c r="BC34" s="8">
        <v>0</v>
      </c>
      <c r="BD34" s="8">
        <v>0.11570595890606486</v>
      </c>
      <c r="BE34" s="8">
        <v>3.7298536355932832E-2</v>
      </c>
      <c r="BF34" s="8">
        <v>0.11009425958743158</v>
      </c>
      <c r="BG34" s="8">
        <v>0.1197806903535</v>
      </c>
      <c r="BH34" s="8">
        <v>0.10787590015484211</v>
      </c>
      <c r="BI34" s="8">
        <v>0.11243960596561489</v>
      </c>
      <c r="BJ34" s="8">
        <v>0.11198319291871234</v>
      </c>
      <c r="BK34" s="8">
        <v>8.6919336382904389E-2</v>
      </c>
      <c r="BL34" s="8">
        <v>0.10011806267079509</v>
      </c>
      <c r="BM34" s="8">
        <v>3.2153532862679135E-2</v>
      </c>
      <c r="BN34" s="8">
        <v>8.0814811801977554E-2</v>
      </c>
      <c r="BO34" s="8">
        <v>0</v>
      </c>
      <c r="BP34" s="8">
        <v>2.5578158957452385E-2</v>
      </c>
      <c r="BQ34" s="8">
        <v>4.160113415872746E-2</v>
      </c>
      <c r="BR34" s="8">
        <v>5.0135065785555849E-2</v>
      </c>
      <c r="BS34" s="8">
        <v>9.6559184412084775E-2</v>
      </c>
      <c r="BT34" s="8">
        <v>9.1862091148894653E-2</v>
      </c>
      <c r="BU34" s="8">
        <v>5.7673548839602101E-2</v>
      </c>
      <c r="BV34" s="8">
        <v>4.7058275259276056E-2</v>
      </c>
      <c r="BW34" s="8">
        <v>2.680012639726026E-2</v>
      </c>
      <c r="BX34" s="8">
        <v>9.4666980416587637E-2</v>
      </c>
      <c r="BY34" s="8">
        <v>2.4124869889954242E-2</v>
      </c>
      <c r="BZ34" s="8">
        <v>3.2671331118050762E-2</v>
      </c>
      <c r="CA34" s="8">
        <v>0</v>
      </c>
      <c r="CB34" s="8">
        <v>0</v>
      </c>
      <c r="CC34" s="8">
        <v>7.7975868908763374E-2</v>
      </c>
      <c r="CD34" s="8">
        <v>7.9302281095490368E-2</v>
      </c>
      <c r="CE34" s="8">
        <v>7.3398109653668914E-2</v>
      </c>
      <c r="CF34" s="8">
        <v>0.10966828715684251</v>
      </c>
      <c r="CG34" s="8">
        <v>1.5106468383070448E-2</v>
      </c>
      <c r="CH34" s="8">
        <v>4.4179005936253568E-2</v>
      </c>
      <c r="CI34" s="8">
        <v>3.6080209875800184E-2</v>
      </c>
      <c r="CJ34" s="8">
        <v>4.0831987101908274E-2</v>
      </c>
      <c r="CK34" s="8">
        <v>4.5252823674140186E-2</v>
      </c>
      <c r="CL34" s="8">
        <v>0</v>
      </c>
      <c r="CM34" s="8">
        <v>0</v>
      </c>
      <c r="CN34" s="8">
        <v>0</v>
      </c>
    </row>
    <row r="35" spans="1:92" x14ac:dyDescent="0.3">
      <c r="A35" s="5" t="s">
        <v>58</v>
      </c>
      <c r="B35" s="8">
        <v>1.9730953243056867E-3</v>
      </c>
      <c r="C35" s="8">
        <v>1.5443649167303736E-3</v>
      </c>
      <c r="D35" s="8">
        <v>4.4243693599489969E-3</v>
      </c>
      <c r="E35" s="8">
        <v>2.7413406648299087E-3</v>
      </c>
      <c r="F35" s="8">
        <v>3.7186598676720714E-3</v>
      </c>
      <c r="G35" s="8">
        <v>3.6594201038295574E-3</v>
      </c>
      <c r="H35" s="8">
        <v>2.2639869678719345E-3</v>
      </c>
      <c r="I35" s="8">
        <v>4.0982107953117328E-3</v>
      </c>
      <c r="J35" s="8">
        <v>4.2015949866982816E-3</v>
      </c>
      <c r="K35" s="8">
        <v>3.083786535499507E-3</v>
      </c>
      <c r="L35" s="8">
        <v>2.016069641005422E-3</v>
      </c>
      <c r="M35" s="8">
        <v>3.6338346528466095E-3</v>
      </c>
      <c r="N35" s="8">
        <v>2.8260129586190077E-3</v>
      </c>
      <c r="O35" s="8">
        <v>3.3805277601980693E-3</v>
      </c>
      <c r="P35" s="8">
        <v>3.9806747068601598E-3</v>
      </c>
      <c r="Q35" s="8">
        <v>4.2151283490555521E-3</v>
      </c>
      <c r="R35" s="8">
        <v>4.3128764282142577E-3</v>
      </c>
      <c r="S35" s="8">
        <v>4.5950365477148607E-3</v>
      </c>
      <c r="T35" s="8">
        <v>9.4418717000043315E-3</v>
      </c>
      <c r="U35" s="8">
        <v>9.2539434524267546E-3</v>
      </c>
      <c r="V35" s="8">
        <v>6.1301639696454083E-3</v>
      </c>
      <c r="W35" s="8">
        <v>2.8204038430535948E-3</v>
      </c>
      <c r="X35" s="8">
        <v>7.0830517289953154E-3</v>
      </c>
      <c r="Y35" s="8">
        <v>3.4426871481871577E-3</v>
      </c>
      <c r="Z35" s="8">
        <v>6.0042240267315378E-3</v>
      </c>
      <c r="AA35" s="8">
        <v>3.76788208937148E-3</v>
      </c>
      <c r="AB35" s="8">
        <v>6.9717992305905569E-3</v>
      </c>
      <c r="AC35" s="8">
        <v>3.8075109147592298E-3</v>
      </c>
      <c r="AD35" s="8">
        <v>9.4104917696812129E-3</v>
      </c>
      <c r="AE35" s="8">
        <v>3.6725020679565308E-3</v>
      </c>
      <c r="AF35" s="8">
        <v>4.9295974895130577E-3</v>
      </c>
      <c r="AG35" s="8">
        <v>7.9591846339589351E-3</v>
      </c>
      <c r="AH35" s="8">
        <v>3.1909624021025068E-2</v>
      </c>
      <c r="AI35" s="8">
        <v>2.4083385073541963E-2</v>
      </c>
      <c r="AJ35" s="8">
        <v>4.3158012514166469E-2</v>
      </c>
      <c r="AK35" s="8">
        <v>3.1584682822094784E-2</v>
      </c>
      <c r="AL35" s="8">
        <v>2.4709875139170626E-2</v>
      </c>
      <c r="AM35" s="8">
        <v>2.0351409733718129E-2</v>
      </c>
      <c r="AN35" s="8">
        <v>3.8341799006869695E-2</v>
      </c>
      <c r="AO35" s="8">
        <v>2.8458831538777568E-2</v>
      </c>
      <c r="AP35" s="8">
        <v>2.1908247962886304E-2</v>
      </c>
      <c r="AQ35" s="8">
        <v>2.1857782735653079E-2</v>
      </c>
      <c r="AR35" s="8">
        <v>3.8665179877249559E-2</v>
      </c>
      <c r="AS35" s="8">
        <v>3.2339256184112396E-2</v>
      </c>
      <c r="AT35" s="8">
        <v>3.6724513692164243E-2</v>
      </c>
      <c r="AU35" s="8">
        <v>2.9043408867795655E-2</v>
      </c>
      <c r="AV35" s="8">
        <v>0</v>
      </c>
      <c r="AW35" s="8">
        <v>3.3718314371249294E-2</v>
      </c>
      <c r="AX35" s="8">
        <v>3.0339899379021137E-2</v>
      </c>
      <c r="AY35" s="8">
        <v>0</v>
      </c>
      <c r="AZ35" s="8">
        <v>4.1012686341947394E-2</v>
      </c>
      <c r="BA35" s="8">
        <v>5.3473109292632506E-2</v>
      </c>
      <c r="BB35" s="8">
        <v>0</v>
      </c>
      <c r="BC35" s="8">
        <v>0</v>
      </c>
      <c r="BD35" s="8">
        <v>3.7508181593427169E-3</v>
      </c>
      <c r="BE35" s="8">
        <v>1.3359909966395987E-2</v>
      </c>
      <c r="BF35" s="8">
        <v>1.1354794827999389E-2</v>
      </c>
      <c r="BG35" s="8">
        <v>4.2756980074275079E-3</v>
      </c>
      <c r="BH35" s="8">
        <v>1.1872390606131962E-2</v>
      </c>
      <c r="BI35" s="8">
        <v>1.0633575581002464E-2</v>
      </c>
      <c r="BJ35" s="8">
        <v>9.9216031529981586E-3</v>
      </c>
      <c r="BK35" s="8">
        <v>8.6093250278500549E-3</v>
      </c>
      <c r="BL35" s="8">
        <v>7.6740289426190872E-3</v>
      </c>
      <c r="BM35" s="8">
        <v>1.5695985224462108E-2</v>
      </c>
      <c r="BN35" s="8">
        <v>9.3119510989268465E-3</v>
      </c>
      <c r="BO35" s="8">
        <v>3.5419815920975317E-2</v>
      </c>
      <c r="BP35" s="8">
        <v>3.9870407388412188E-2</v>
      </c>
      <c r="BQ35" s="8">
        <v>9.7361298203532867E-3</v>
      </c>
      <c r="BR35" s="8">
        <v>9.3877614473707356E-3</v>
      </c>
      <c r="BS35" s="8">
        <v>2.526889810975002E-3</v>
      </c>
      <c r="BT35" s="8">
        <v>3.7290687079594808E-3</v>
      </c>
      <c r="BU35" s="8">
        <v>4.5290066219761367E-3</v>
      </c>
      <c r="BV35" s="8">
        <v>4.2353084285190017E-3</v>
      </c>
      <c r="BW35" s="8">
        <v>7.5746881312672397E-3</v>
      </c>
      <c r="BX35" s="8">
        <v>9.7482462025440635E-3</v>
      </c>
      <c r="BY35" s="8">
        <v>2.4547451039429524E-2</v>
      </c>
      <c r="BZ35" s="8">
        <v>2.377730908431E-2</v>
      </c>
      <c r="CA35" s="8">
        <v>4.4951579651722903E-2</v>
      </c>
      <c r="CB35" s="8">
        <v>0</v>
      </c>
      <c r="CC35" s="8">
        <v>1.0793743832105268E-2</v>
      </c>
      <c r="CD35" s="8">
        <v>1.1033827465964071E-2</v>
      </c>
      <c r="CE35" s="8">
        <v>7.7196222160142965E-3</v>
      </c>
      <c r="CF35" s="8">
        <v>8.4919085247789107E-3</v>
      </c>
      <c r="CG35" s="8">
        <v>3.7345702941533804E-2</v>
      </c>
      <c r="CH35" s="8">
        <v>2.4107667580467868E-2</v>
      </c>
      <c r="CI35" s="8">
        <v>3.8553739461347082E-2</v>
      </c>
      <c r="CJ35" s="8">
        <v>2.2842283741681926E-2</v>
      </c>
      <c r="CK35" s="8">
        <v>2.5355129175468588E-2</v>
      </c>
      <c r="CL35" s="8">
        <v>3.119217315795652E-2</v>
      </c>
      <c r="CM35" s="8">
        <v>4.7335266197190043E-2</v>
      </c>
      <c r="CN35" s="8">
        <v>2.8912681317924196E-2</v>
      </c>
    </row>
    <row r="36" spans="1:92" x14ac:dyDescent="0.3">
      <c r="A36" s="5" t="s">
        <v>59</v>
      </c>
      <c r="B36" s="8">
        <v>0.86460345313878073</v>
      </c>
      <c r="C36" s="8">
        <v>0.86504902027452157</v>
      </c>
      <c r="D36" s="8">
        <v>0.90182811303121202</v>
      </c>
      <c r="E36" s="8">
        <v>0.88602635716860889</v>
      </c>
      <c r="F36" s="8">
        <v>0.90014311973599903</v>
      </c>
      <c r="G36" s="8">
        <v>0.88031804125762514</v>
      </c>
      <c r="H36" s="8">
        <v>0.87289952462567644</v>
      </c>
      <c r="I36" s="8">
        <v>0.90501577237573261</v>
      </c>
      <c r="J36" s="8">
        <v>0.88053280674616596</v>
      </c>
      <c r="K36" s="8">
        <v>0.90726644330765283</v>
      </c>
      <c r="L36" s="8">
        <v>0.87494391567656626</v>
      </c>
      <c r="M36" s="8">
        <v>0.88217111612661292</v>
      </c>
      <c r="N36" s="8">
        <v>0.90094150586437904</v>
      </c>
      <c r="O36" s="8">
        <v>0.89519804024145577</v>
      </c>
      <c r="P36" s="8">
        <v>0.8808073166523307</v>
      </c>
      <c r="Q36" s="8">
        <v>0.88643804110625235</v>
      </c>
      <c r="R36" s="8">
        <v>0.88230690609723883</v>
      </c>
      <c r="S36" s="8">
        <v>0.88228739742206952</v>
      </c>
      <c r="T36" s="8">
        <v>0.87363092918254193</v>
      </c>
      <c r="U36" s="8">
        <v>0.89031295395101362</v>
      </c>
      <c r="V36" s="8">
        <v>0.87464757988838071</v>
      </c>
      <c r="W36" s="8">
        <v>0.83026316583525228</v>
      </c>
      <c r="X36" s="8">
        <v>0.83444329672162043</v>
      </c>
      <c r="Y36" s="8">
        <v>0.83355692758449806</v>
      </c>
      <c r="Z36" s="8">
        <v>0.83480009529338683</v>
      </c>
      <c r="AA36" s="8">
        <v>0.80718154105520545</v>
      </c>
      <c r="AB36" s="8">
        <v>0.92301206714813011</v>
      </c>
      <c r="AC36" s="8">
        <v>0.81705714533281615</v>
      </c>
      <c r="AD36" s="8">
        <v>0.94220955030202724</v>
      </c>
      <c r="AE36" s="8">
        <v>0.82493343472821468</v>
      </c>
      <c r="AF36" s="8">
        <v>0.87293841072797596</v>
      </c>
      <c r="AG36" s="8">
        <v>0.86235958789972145</v>
      </c>
      <c r="AH36" s="8">
        <v>0.8145149941434584</v>
      </c>
      <c r="AI36" s="8">
        <v>0.81585682189316577</v>
      </c>
      <c r="AJ36" s="8">
        <v>0.7455611100215338</v>
      </c>
      <c r="AK36" s="8">
        <v>0.77843330961173784</v>
      </c>
      <c r="AL36" s="8">
        <v>0.50258602800474472</v>
      </c>
      <c r="AM36" s="8">
        <v>0.59183424982733324</v>
      </c>
      <c r="AN36" s="8">
        <v>0.57433033872917805</v>
      </c>
      <c r="AO36" s="8">
        <v>0.5514256393208431</v>
      </c>
      <c r="AP36" s="8">
        <v>0.50443629461230766</v>
      </c>
      <c r="AQ36" s="8">
        <v>0.78483954298020231</v>
      </c>
      <c r="AR36" s="8">
        <v>0.77503291978502464</v>
      </c>
      <c r="AS36" s="8">
        <v>0.77959630145262704</v>
      </c>
      <c r="AT36" s="8">
        <v>0.82407203902371429</v>
      </c>
      <c r="AU36" s="8">
        <v>0.79641414766455476</v>
      </c>
      <c r="AV36" s="8">
        <v>0.22454993416855978</v>
      </c>
      <c r="AW36" s="8">
        <v>0.83859709301546215</v>
      </c>
      <c r="AX36" s="8">
        <v>0.84093485253632216</v>
      </c>
      <c r="AY36" s="8">
        <v>0.41605911899504799</v>
      </c>
      <c r="AZ36" s="8">
        <v>0.8572274704630275</v>
      </c>
      <c r="BA36" s="8">
        <v>0.82498083784189313</v>
      </c>
      <c r="BB36" s="8">
        <v>8.0138210083001399E-2</v>
      </c>
      <c r="BC36" s="8">
        <v>8.3404831958945061E-2</v>
      </c>
      <c r="BD36" s="8">
        <v>0.8403079724834186</v>
      </c>
      <c r="BE36" s="8">
        <v>0.84581095211514479</v>
      </c>
      <c r="BF36" s="8">
        <v>0.82444179325163258</v>
      </c>
      <c r="BG36" s="8">
        <v>0.83687334043626849</v>
      </c>
      <c r="BH36" s="8">
        <v>0.81760588743455043</v>
      </c>
      <c r="BI36" s="8">
        <v>0.80412455009219563</v>
      </c>
      <c r="BJ36" s="8">
        <v>0.82140046026742097</v>
      </c>
      <c r="BK36" s="8">
        <v>0.81538935874301899</v>
      </c>
      <c r="BL36" s="8">
        <v>0.84264130043668939</v>
      </c>
      <c r="BM36" s="8">
        <v>0.84272388389049835</v>
      </c>
      <c r="BN36" s="8">
        <v>0.84463742312432966</v>
      </c>
      <c r="BO36" s="8">
        <v>0.87586877691614984</v>
      </c>
      <c r="BP36" s="8">
        <v>0.82886714920402638</v>
      </c>
      <c r="BQ36" s="8">
        <v>0.84467238108073439</v>
      </c>
      <c r="BR36" s="8">
        <v>0.83702677367948863</v>
      </c>
      <c r="BS36" s="8">
        <v>0.86480953334675148</v>
      </c>
      <c r="BT36" s="8">
        <v>0.85289047819616826</v>
      </c>
      <c r="BU36" s="8">
        <v>0.905886158407471</v>
      </c>
      <c r="BV36" s="8">
        <v>0.89793739991414789</v>
      </c>
      <c r="BW36" s="8">
        <v>0.87465415806881419</v>
      </c>
      <c r="BX36" s="8">
        <v>0.83678252018456423</v>
      </c>
      <c r="BY36" s="8">
        <v>0.87317471480609954</v>
      </c>
      <c r="BZ36" s="8">
        <v>0.87331720798368273</v>
      </c>
      <c r="CA36" s="8">
        <v>0.83622304747697429</v>
      </c>
      <c r="CB36" s="8">
        <v>0.61504607108219322</v>
      </c>
      <c r="CC36" s="8">
        <v>0.83747410847864578</v>
      </c>
      <c r="CD36" s="8">
        <v>0.83577218760230354</v>
      </c>
      <c r="CE36" s="8">
        <v>0.86464850963874718</v>
      </c>
      <c r="CF36" s="8">
        <v>0.83267030602904457</v>
      </c>
      <c r="CG36" s="8">
        <v>0.85665358150961168</v>
      </c>
      <c r="CH36" s="8">
        <v>0.87027303036866577</v>
      </c>
      <c r="CI36" s="8">
        <v>0.8471990490712108</v>
      </c>
      <c r="CJ36" s="8">
        <v>0.87262739981804416</v>
      </c>
      <c r="CK36" s="8">
        <v>0.86624139354573337</v>
      </c>
      <c r="CL36" s="8">
        <v>0.84589085497094507</v>
      </c>
      <c r="CM36" s="8">
        <v>0.76244418574163797</v>
      </c>
      <c r="CN36" s="8">
        <v>0.84477195036061048</v>
      </c>
    </row>
    <row r="37" spans="1:92" x14ac:dyDescent="0.3">
      <c r="A37" s="5" t="s">
        <v>60</v>
      </c>
      <c r="B37" s="8">
        <v>3.1546067224755815E-2</v>
      </c>
      <c r="C37" s="8">
        <v>3.4079763244243298E-2</v>
      </c>
      <c r="D37" s="8">
        <v>2.6145879478784186E-2</v>
      </c>
      <c r="E37" s="8">
        <v>2.9754664699377563E-2</v>
      </c>
      <c r="F37" s="8">
        <v>3.1380749665147777E-2</v>
      </c>
      <c r="G37" s="8">
        <v>3.7803319632600849E-2</v>
      </c>
      <c r="H37" s="8">
        <v>2.8894493075026347E-2</v>
      </c>
      <c r="I37" s="8">
        <v>2.4653233482364017E-2</v>
      </c>
      <c r="J37" s="8">
        <v>4.801811567776211E-2</v>
      </c>
      <c r="K37" s="8">
        <v>3.1657122623635077E-2</v>
      </c>
      <c r="L37" s="8">
        <v>3.2660258124529169E-2</v>
      </c>
      <c r="M37" s="8">
        <v>4.0434189071530117E-2</v>
      </c>
      <c r="N37" s="8">
        <v>2.9438032025624481E-2</v>
      </c>
      <c r="O37" s="8">
        <v>3.4750031449835517E-2</v>
      </c>
      <c r="P37" s="8">
        <v>3.4134830505641707E-2</v>
      </c>
      <c r="Q37" s="8">
        <v>3.1867986761945556E-2</v>
      </c>
      <c r="R37" s="8">
        <v>6.2236684203209894E-2</v>
      </c>
      <c r="S37" s="8">
        <v>5.1696028873796984E-2</v>
      </c>
      <c r="T37" s="8">
        <v>7.4845989253557718E-2</v>
      </c>
      <c r="U37" s="8">
        <v>7.2792815931760832E-2</v>
      </c>
      <c r="V37" s="8">
        <v>4.2497043941661969E-2</v>
      </c>
      <c r="W37" s="8">
        <v>3.1066328838275793E-2</v>
      </c>
      <c r="X37" s="8">
        <v>4.7942304310503128E-2</v>
      </c>
      <c r="Y37" s="8">
        <v>3.574202699739637E-2</v>
      </c>
      <c r="Z37" s="8">
        <v>5.1428660617115513E-2</v>
      </c>
      <c r="AA37" s="8">
        <v>5.1722275381204635E-2</v>
      </c>
      <c r="AB37" s="8">
        <v>4.3540009299642302E-2</v>
      </c>
      <c r="AC37" s="8">
        <v>4.8379500044086692E-2</v>
      </c>
      <c r="AD37" s="8">
        <v>2.3897487477616264E-2</v>
      </c>
      <c r="AE37" s="8">
        <v>4.8349837346116781E-2</v>
      </c>
      <c r="AF37" s="8">
        <v>3.7704901905821875E-2</v>
      </c>
      <c r="AG37" s="8">
        <v>4.0682654777963879E-2</v>
      </c>
      <c r="AH37" s="8">
        <v>0.15341209767797528</v>
      </c>
      <c r="AI37" s="8">
        <v>0.15993569919145745</v>
      </c>
      <c r="AJ37" s="8">
        <v>0.21128087746429958</v>
      </c>
      <c r="AK37" s="8">
        <v>0.18978798141834044</v>
      </c>
      <c r="AL37" s="8">
        <v>0.47219117557400003</v>
      </c>
      <c r="AM37" s="8">
        <v>0.38701613624975667</v>
      </c>
      <c r="AN37" s="8">
        <v>0.38732786226395277</v>
      </c>
      <c r="AO37" s="8">
        <v>0.42011552914037997</v>
      </c>
      <c r="AP37" s="8">
        <v>0.47365545742480603</v>
      </c>
      <c r="AQ37" s="8">
        <v>0.19330267428414519</v>
      </c>
      <c r="AR37" s="8">
        <v>0.18557222246650532</v>
      </c>
      <c r="AS37" s="8">
        <v>0.18780455681879485</v>
      </c>
      <c r="AT37" s="8">
        <v>0.13920344728412215</v>
      </c>
      <c r="AU37" s="8">
        <v>0.17404053970334948</v>
      </c>
      <c r="AV37" s="8">
        <v>0.78081324824030784</v>
      </c>
      <c r="AW37" s="8">
        <v>0.12768459261328824</v>
      </c>
      <c r="AX37" s="8">
        <v>0.12872524808465713</v>
      </c>
      <c r="AY37" s="8">
        <v>0.58460156681457809</v>
      </c>
      <c r="AZ37" s="8">
        <v>0.1011525937335979</v>
      </c>
      <c r="BA37" s="8">
        <v>0.12072749438376493</v>
      </c>
      <c r="BB37" s="8">
        <v>0.88597782106566381</v>
      </c>
      <c r="BC37" s="8">
        <v>0.91008970751666929</v>
      </c>
      <c r="BD37" s="8">
        <v>4.0097346139720554E-2</v>
      </c>
      <c r="BE37" s="8">
        <v>0.10272436485165667</v>
      </c>
      <c r="BF37" s="8">
        <v>5.3951595251775057E-2</v>
      </c>
      <c r="BG37" s="8">
        <v>3.9070271202803646E-2</v>
      </c>
      <c r="BH37" s="8">
        <v>6.2645821804475393E-2</v>
      </c>
      <c r="BI37" s="8">
        <v>7.2707331576997034E-2</v>
      </c>
      <c r="BJ37" s="8">
        <v>5.6024354690115491E-2</v>
      </c>
      <c r="BK37" s="8">
        <v>8.8656126467960158E-2</v>
      </c>
      <c r="BL37" s="8">
        <v>4.9230280563654902E-2</v>
      </c>
      <c r="BM37" s="8">
        <v>0.10831012984526522</v>
      </c>
      <c r="BN37" s="8">
        <v>6.4793811498228174E-2</v>
      </c>
      <c r="BO37" s="8">
        <v>8.7483948580897711E-2</v>
      </c>
      <c r="BP37" s="8">
        <v>9.6965327000325216E-2</v>
      </c>
      <c r="BQ37" s="8">
        <v>0.10381135161068197</v>
      </c>
      <c r="BR37" s="8">
        <v>0.10267898247232897</v>
      </c>
      <c r="BS37" s="8">
        <v>3.6104392430188745E-2</v>
      </c>
      <c r="BT37" s="8">
        <v>5.1518361946977675E-2</v>
      </c>
      <c r="BU37" s="8">
        <v>3.1675577923060229E-2</v>
      </c>
      <c r="BV37" s="8">
        <v>5.0321777437342535E-2</v>
      </c>
      <c r="BW37" s="8">
        <v>9.0857366925406136E-2</v>
      </c>
      <c r="BX37" s="8">
        <v>5.8802253196304555E-2</v>
      </c>
      <c r="BY37" s="8">
        <v>7.5829371690634292E-2</v>
      </c>
      <c r="BZ37" s="8">
        <v>6.9590269260890139E-2</v>
      </c>
      <c r="CA37" s="8">
        <v>0.11861162749090093</v>
      </c>
      <c r="CB37" s="8">
        <v>0.28808838781917417</v>
      </c>
      <c r="CC37" s="8">
        <v>7.3511197262241743E-2</v>
      </c>
      <c r="CD37" s="8">
        <v>7.1818539280300089E-2</v>
      </c>
      <c r="CE37" s="8">
        <v>4.9242530809550579E-2</v>
      </c>
      <c r="CF37" s="8">
        <v>4.7476128046871596E-2</v>
      </c>
      <c r="CG37" s="8">
        <v>8.9607997697790098E-2</v>
      </c>
      <c r="CH37" s="8">
        <v>6.1105730437438006E-2</v>
      </c>
      <c r="CI37" s="8">
        <v>7.7901674733643261E-2</v>
      </c>
      <c r="CJ37" s="8">
        <v>6.3048655183290961E-2</v>
      </c>
      <c r="CK37" s="8">
        <v>6.3150653604657908E-2</v>
      </c>
      <c r="CL37" s="8">
        <v>0.12073003701254949</v>
      </c>
      <c r="CM37" s="8">
        <v>0.17358389306902314</v>
      </c>
      <c r="CN37" s="8">
        <v>0.12377048552786897</v>
      </c>
    </row>
    <row r="38" spans="1:92" x14ac:dyDescent="0.3">
      <c r="A38" s="5" t="s">
        <v>61</v>
      </c>
      <c r="B38" s="8">
        <v>4.1790818761816892E-4</v>
      </c>
      <c r="C38" s="8">
        <v>0</v>
      </c>
      <c r="D38" s="8">
        <v>4.7260960141359388E-5</v>
      </c>
      <c r="E38" s="8">
        <v>2.7835211731630104E-4</v>
      </c>
      <c r="F38" s="8">
        <v>4.2718622100721695E-4</v>
      </c>
      <c r="G38" s="8">
        <v>9.4216437899239229E-5</v>
      </c>
      <c r="H38" s="8">
        <v>0</v>
      </c>
      <c r="I38" s="8">
        <v>4.3064297706919602E-4</v>
      </c>
      <c r="J38" s="8">
        <v>2.8335502267931936E-4</v>
      </c>
      <c r="K38" s="8">
        <v>4.7883165195424307E-4</v>
      </c>
      <c r="L38" s="8">
        <v>0</v>
      </c>
      <c r="M38" s="8">
        <v>5.2351639121246609E-4</v>
      </c>
      <c r="N38" s="8">
        <v>0</v>
      </c>
      <c r="O38" s="8">
        <v>9.1264634596414083E-4</v>
      </c>
      <c r="P38" s="8">
        <v>4.1873483648451545E-3</v>
      </c>
      <c r="Q38" s="8">
        <v>3.1954692593166113E-4</v>
      </c>
      <c r="R38" s="8">
        <v>4.9823601145232552E-4</v>
      </c>
      <c r="S38" s="8">
        <v>8.5201623740038769E-4</v>
      </c>
      <c r="T38" s="8">
        <v>5.2988405036395682E-4</v>
      </c>
      <c r="U38" s="8">
        <v>8.5450296149944521E-4</v>
      </c>
      <c r="V38" s="8">
        <v>6.3271759320699132E-4</v>
      </c>
      <c r="W38" s="8">
        <v>0</v>
      </c>
      <c r="X38" s="8">
        <v>5.77801503752718E-4</v>
      </c>
      <c r="Y38" s="8">
        <v>7.6594680052243175E-4</v>
      </c>
      <c r="Z38" s="8">
        <v>4.4343799894004053E-4</v>
      </c>
      <c r="AA38" s="8">
        <v>0</v>
      </c>
      <c r="AB38" s="8">
        <v>0</v>
      </c>
      <c r="AC38" s="8">
        <v>6.3353993626329868E-4</v>
      </c>
      <c r="AD38" s="8">
        <v>0</v>
      </c>
      <c r="AE38" s="8">
        <v>0</v>
      </c>
      <c r="AF38" s="8">
        <v>0</v>
      </c>
      <c r="AG38" s="8">
        <v>6.5751748465667258E-4</v>
      </c>
      <c r="AH38" s="8">
        <v>1.6328415754166662E-4</v>
      </c>
      <c r="AI38" s="8">
        <v>1.240938418344967E-4</v>
      </c>
      <c r="AJ38" s="8">
        <v>0</v>
      </c>
      <c r="AK38" s="8">
        <v>1.9402614782654555E-4</v>
      </c>
      <c r="AL38" s="8">
        <v>5.1292128208382316E-4</v>
      </c>
      <c r="AM38" s="8">
        <v>7.982041891915453E-4</v>
      </c>
      <c r="AN38" s="8">
        <v>0</v>
      </c>
      <c r="AO38" s="8">
        <v>0</v>
      </c>
      <c r="AP38" s="8">
        <v>0</v>
      </c>
      <c r="AQ38" s="8">
        <v>0</v>
      </c>
      <c r="AR38" s="8">
        <v>7.2967787122046835E-4</v>
      </c>
      <c r="AS38" s="8">
        <v>2.598855444664897E-4</v>
      </c>
      <c r="AT38" s="8">
        <v>0</v>
      </c>
      <c r="AU38" s="8">
        <v>5.0190376430130589E-4</v>
      </c>
      <c r="AV38" s="8">
        <v>5.8741625253925052E-3</v>
      </c>
      <c r="AW38" s="8">
        <v>0</v>
      </c>
      <c r="AX38" s="8">
        <v>0</v>
      </c>
      <c r="AY38" s="8">
        <v>3.2584617900559081E-3</v>
      </c>
      <c r="AZ38" s="8">
        <v>6.0724946142781287E-4</v>
      </c>
      <c r="BA38" s="8">
        <v>8.1855848170865814E-4</v>
      </c>
      <c r="BB38" s="8">
        <v>1.5853172682723539E-3</v>
      </c>
      <c r="BC38" s="8">
        <v>2.2282237245747852E-3</v>
      </c>
      <c r="BD38" s="8">
        <v>1.3790431145298341E-4</v>
      </c>
      <c r="BE38" s="8">
        <v>8.0623671087007016E-4</v>
      </c>
      <c r="BF38" s="8">
        <v>1.5755708116095416E-4</v>
      </c>
      <c r="BG38" s="8">
        <v>0</v>
      </c>
      <c r="BH38" s="8">
        <v>0</v>
      </c>
      <c r="BI38" s="8">
        <v>9.4936784190369813E-5</v>
      </c>
      <c r="BJ38" s="8">
        <v>6.7038897075217987E-4</v>
      </c>
      <c r="BK38" s="8">
        <v>4.2585337826666801E-4</v>
      </c>
      <c r="BL38" s="8">
        <v>3.3632738624175324E-4</v>
      </c>
      <c r="BM38" s="8">
        <v>1.1164681770950043E-3</v>
      </c>
      <c r="BN38" s="8">
        <v>4.4200247653702586E-4</v>
      </c>
      <c r="BO38" s="8">
        <v>1.2274585819773206E-3</v>
      </c>
      <c r="BP38" s="8">
        <v>8.7189574497841729E-3</v>
      </c>
      <c r="BQ38" s="8">
        <v>1.79003329502557E-4</v>
      </c>
      <c r="BR38" s="8">
        <v>7.7141661525592653E-4</v>
      </c>
      <c r="BS38" s="8">
        <v>0</v>
      </c>
      <c r="BT38" s="8">
        <v>0</v>
      </c>
      <c r="BU38" s="8">
        <v>2.3570820789112486E-4</v>
      </c>
      <c r="BV38" s="8">
        <v>4.4723896071510098E-4</v>
      </c>
      <c r="BW38" s="8">
        <v>1.1366047725109351E-4</v>
      </c>
      <c r="BX38" s="8">
        <v>0</v>
      </c>
      <c r="BY38" s="8">
        <v>2.323592573881822E-3</v>
      </c>
      <c r="BZ38" s="8">
        <v>6.4388255306669848E-4</v>
      </c>
      <c r="CA38" s="8">
        <v>2.1374538040157116E-4</v>
      </c>
      <c r="CB38" s="8">
        <v>7.872069594134463E-4</v>
      </c>
      <c r="CC38" s="8">
        <v>2.4508151824394192E-4</v>
      </c>
      <c r="CD38" s="8">
        <v>2.0731645559420196E-3</v>
      </c>
      <c r="CE38" s="8">
        <v>4.9912276820186906E-3</v>
      </c>
      <c r="CF38" s="8">
        <v>1.6933702424631444E-3</v>
      </c>
      <c r="CG38" s="8">
        <v>1.2862494679930128E-3</v>
      </c>
      <c r="CH38" s="8">
        <v>3.3456567717418716E-4</v>
      </c>
      <c r="CI38" s="8">
        <v>2.6532685799876755E-4</v>
      </c>
      <c r="CJ38" s="8">
        <v>6.4967415507472415E-4</v>
      </c>
      <c r="CK38" s="8">
        <v>0</v>
      </c>
      <c r="CL38" s="8">
        <v>2.1869348585494921E-3</v>
      </c>
      <c r="CM38" s="8">
        <v>1.6636654992148413E-2</v>
      </c>
      <c r="CN38" s="8">
        <v>2.5448827935965102E-3</v>
      </c>
    </row>
    <row r="39" spans="1:92" x14ac:dyDescent="0.3">
      <c r="A39" s="5" t="s">
        <v>62</v>
      </c>
      <c r="B39" s="8">
        <v>1.0000000000000002</v>
      </c>
      <c r="C39" s="8">
        <v>1</v>
      </c>
      <c r="D39" s="8">
        <v>1</v>
      </c>
      <c r="E39" s="8">
        <v>0.99999999999999956</v>
      </c>
      <c r="F39" s="8">
        <v>1.0000000000000002</v>
      </c>
      <c r="G39" s="8">
        <v>1</v>
      </c>
      <c r="H39" s="8">
        <v>1</v>
      </c>
      <c r="I39" s="8">
        <v>0.99999999999999967</v>
      </c>
      <c r="J39" s="8">
        <v>0.99999999999999922</v>
      </c>
      <c r="K39" s="8">
        <v>1.0000000000000002</v>
      </c>
      <c r="L39" s="8">
        <v>1</v>
      </c>
      <c r="M39" s="8">
        <v>0.99999999999999911</v>
      </c>
      <c r="N39" s="8">
        <v>0.99999999999999978</v>
      </c>
      <c r="O39" s="8">
        <v>0.99999999999999978</v>
      </c>
      <c r="P39" s="8">
        <v>1.0000000000000007</v>
      </c>
      <c r="Q39" s="8">
        <v>1.0000000000000011</v>
      </c>
      <c r="R39" s="8">
        <v>1.0000000000000007</v>
      </c>
      <c r="S39" s="8">
        <v>1.0000000000000004</v>
      </c>
      <c r="T39" s="8">
        <v>0.99999999999999978</v>
      </c>
      <c r="U39" s="8">
        <v>0.99999999999999956</v>
      </c>
      <c r="V39" s="8">
        <v>0.99999999999999967</v>
      </c>
      <c r="W39" s="8">
        <v>0.99999999999999978</v>
      </c>
      <c r="X39" s="8">
        <v>1</v>
      </c>
      <c r="Y39" s="8">
        <v>1</v>
      </c>
      <c r="Z39" s="8">
        <v>1.0000000000000002</v>
      </c>
      <c r="AA39" s="8">
        <v>0.99999999999999967</v>
      </c>
      <c r="AB39" s="8">
        <v>1.0000000000000004</v>
      </c>
      <c r="AC39" s="8">
        <v>0.99999999999999956</v>
      </c>
      <c r="AD39" s="8">
        <v>0.98557901337901932</v>
      </c>
      <c r="AE39" s="8">
        <v>0.99999999999999978</v>
      </c>
      <c r="AF39" s="8">
        <v>1.0000000000000004</v>
      </c>
      <c r="AG39" s="8">
        <v>0.99999999999999933</v>
      </c>
      <c r="AH39" s="8">
        <v>1.0000000000000004</v>
      </c>
      <c r="AI39" s="8">
        <v>0.99999999999999967</v>
      </c>
      <c r="AJ39" s="8">
        <v>0.99999999999999989</v>
      </c>
      <c r="AK39" s="8">
        <v>0.99999999999999967</v>
      </c>
      <c r="AL39" s="8">
        <v>0.99999999999999922</v>
      </c>
      <c r="AM39" s="8">
        <v>0.99999999999999944</v>
      </c>
      <c r="AN39" s="8">
        <v>1.0000000000000004</v>
      </c>
      <c r="AO39" s="8">
        <v>1.0000000000000007</v>
      </c>
      <c r="AP39" s="8">
        <v>1</v>
      </c>
      <c r="AQ39" s="8">
        <v>1.0000000000000007</v>
      </c>
      <c r="AR39" s="8">
        <v>1</v>
      </c>
      <c r="AS39" s="8">
        <v>1.0000000000000007</v>
      </c>
      <c r="AT39" s="8">
        <v>1.0000000000000007</v>
      </c>
      <c r="AU39" s="8">
        <v>1.0000000000000011</v>
      </c>
      <c r="AV39" s="8">
        <v>1.01123734493426</v>
      </c>
      <c r="AW39" s="8">
        <v>0.99999999999999967</v>
      </c>
      <c r="AX39" s="8">
        <v>1.0000000000000004</v>
      </c>
      <c r="AY39" s="8">
        <v>1.003919147599682</v>
      </c>
      <c r="AZ39" s="8">
        <v>1.0000000000000007</v>
      </c>
      <c r="BA39" s="8">
        <v>0.99999999999999922</v>
      </c>
      <c r="BB39" s="8">
        <v>0.96770134841693756</v>
      </c>
      <c r="BC39" s="8">
        <v>0.99572276320018915</v>
      </c>
      <c r="BD39" s="8">
        <v>0.99999999999999978</v>
      </c>
      <c r="BE39" s="8">
        <v>1.0000000000000004</v>
      </c>
      <c r="BF39" s="8">
        <v>0.99999999999999956</v>
      </c>
      <c r="BG39" s="8">
        <v>0.99999999999999956</v>
      </c>
      <c r="BH39" s="8">
        <v>0.99999999999999989</v>
      </c>
      <c r="BI39" s="8">
        <v>1.0000000000000004</v>
      </c>
      <c r="BJ39" s="8">
        <v>0.99999999999999911</v>
      </c>
      <c r="BK39" s="8">
        <v>1.0000000000000002</v>
      </c>
      <c r="BL39" s="8">
        <v>1.0000000000000002</v>
      </c>
      <c r="BM39" s="8">
        <v>0.99999999999999978</v>
      </c>
      <c r="BN39" s="8">
        <v>0.99999999999999922</v>
      </c>
      <c r="BO39" s="8">
        <v>1.0000000000000002</v>
      </c>
      <c r="BP39" s="8">
        <v>1.0000000000000004</v>
      </c>
      <c r="BQ39" s="8">
        <v>0.99999999999999978</v>
      </c>
      <c r="BR39" s="8">
        <v>1</v>
      </c>
      <c r="BS39" s="8">
        <v>1</v>
      </c>
      <c r="BT39" s="8">
        <v>1</v>
      </c>
      <c r="BU39" s="8">
        <v>1.0000000000000007</v>
      </c>
      <c r="BV39" s="8">
        <v>1.0000000000000007</v>
      </c>
      <c r="BW39" s="8">
        <v>0.999999999999999</v>
      </c>
      <c r="BX39" s="8">
        <v>1.0000000000000004</v>
      </c>
      <c r="BY39" s="8">
        <v>0.99999999999999944</v>
      </c>
      <c r="BZ39" s="8">
        <v>1.0000000000000004</v>
      </c>
      <c r="CA39" s="8">
        <v>0.99999999999999967</v>
      </c>
      <c r="CB39" s="8">
        <v>0.90392166586078093</v>
      </c>
      <c r="CC39" s="8">
        <v>1.0000000000000002</v>
      </c>
      <c r="CD39" s="8">
        <v>1.0000000000000002</v>
      </c>
      <c r="CE39" s="8">
        <v>0.99999999999999956</v>
      </c>
      <c r="CF39" s="8">
        <v>1.0000000000000007</v>
      </c>
      <c r="CG39" s="8">
        <v>0.99999999999999911</v>
      </c>
      <c r="CH39" s="8">
        <v>0.99999999999999944</v>
      </c>
      <c r="CI39" s="8">
        <v>1.0000000000000002</v>
      </c>
      <c r="CJ39" s="8">
        <v>1</v>
      </c>
      <c r="CK39" s="8">
        <v>1</v>
      </c>
      <c r="CL39" s="8">
        <v>1.0000000000000007</v>
      </c>
      <c r="CM39" s="8">
        <v>0.99999999999999956</v>
      </c>
      <c r="CN39" s="8">
        <v>1.0000000000000002</v>
      </c>
    </row>
    <row r="40" spans="1:92" x14ac:dyDescent="0.3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</row>
    <row r="41" spans="1:92" x14ac:dyDescent="0.3">
      <c r="A41" s="14" t="s">
        <v>192</v>
      </c>
      <c r="B41" s="17">
        <v>4</v>
      </c>
      <c r="C41" s="17">
        <v>4</v>
      </c>
      <c r="D41" s="17">
        <v>4</v>
      </c>
      <c r="E41" s="17">
        <v>3.9999999999999996</v>
      </c>
      <c r="F41" s="17">
        <v>4</v>
      </c>
      <c r="G41" s="17">
        <v>4</v>
      </c>
      <c r="H41" s="17">
        <v>4</v>
      </c>
      <c r="I41" s="17">
        <v>3.9999999999999996</v>
      </c>
      <c r="J41" s="17">
        <v>3.9999999999999991</v>
      </c>
      <c r="K41" s="17">
        <v>4</v>
      </c>
      <c r="L41" s="17">
        <v>4</v>
      </c>
      <c r="M41" s="17">
        <v>3.9999999999999991</v>
      </c>
      <c r="N41" s="17">
        <v>4</v>
      </c>
      <c r="O41" s="17">
        <v>4</v>
      </c>
      <c r="P41" s="17">
        <v>4.0000000000000009</v>
      </c>
      <c r="Q41" s="17">
        <v>4.0000000000000009</v>
      </c>
      <c r="R41" s="17">
        <v>4.0000000000000009</v>
      </c>
      <c r="S41" s="17">
        <v>4</v>
      </c>
      <c r="T41" s="17">
        <v>4</v>
      </c>
      <c r="U41" s="17">
        <v>3.9999999999999996</v>
      </c>
      <c r="V41" s="17">
        <v>3.9999999999999996</v>
      </c>
      <c r="W41" s="17">
        <v>4</v>
      </c>
      <c r="X41" s="17">
        <v>4</v>
      </c>
      <c r="Y41" s="17">
        <v>4</v>
      </c>
      <c r="Z41" s="17">
        <v>4</v>
      </c>
      <c r="AA41" s="17">
        <v>3.9999999999999996</v>
      </c>
      <c r="AB41" s="17">
        <v>4</v>
      </c>
      <c r="AC41" s="17">
        <v>3.9999999999999996</v>
      </c>
      <c r="AD41" s="17">
        <v>4</v>
      </c>
      <c r="AE41" s="17">
        <v>4</v>
      </c>
      <c r="AF41" s="17">
        <v>4</v>
      </c>
      <c r="AG41" s="17">
        <v>3.9999999999999991</v>
      </c>
      <c r="AH41" s="17">
        <v>4</v>
      </c>
      <c r="AI41" s="17">
        <v>3.9999999999999996</v>
      </c>
      <c r="AJ41" s="17">
        <v>4</v>
      </c>
      <c r="AK41" s="17">
        <v>3.9999999999999996</v>
      </c>
      <c r="AL41" s="17">
        <v>3.9999999999999991</v>
      </c>
      <c r="AM41" s="17">
        <v>3.9999999999999996</v>
      </c>
      <c r="AN41" s="17">
        <v>4</v>
      </c>
      <c r="AO41" s="17">
        <v>4.0000000000000009</v>
      </c>
      <c r="AP41" s="17">
        <v>4</v>
      </c>
      <c r="AQ41" s="17">
        <v>4.0000000000000009</v>
      </c>
      <c r="AR41" s="17">
        <v>4</v>
      </c>
      <c r="AS41" s="17">
        <v>4.0000000000000009</v>
      </c>
      <c r="AT41" s="17">
        <v>4.0000000000000009</v>
      </c>
      <c r="AU41" s="17">
        <v>4.0000000000000009</v>
      </c>
      <c r="AV41" s="17">
        <v>4.0000000000000009</v>
      </c>
      <c r="AW41" s="17">
        <v>3.9999999999999996</v>
      </c>
      <c r="AX41" s="17">
        <v>4</v>
      </c>
      <c r="AY41" s="17">
        <v>4</v>
      </c>
      <c r="AZ41" s="17">
        <v>4.0000000000000009</v>
      </c>
      <c r="BA41" s="17">
        <v>3.9999999999999991</v>
      </c>
      <c r="BB41" s="17">
        <v>3.9999999999999996</v>
      </c>
      <c r="BC41" s="17">
        <v>3.9999999999999991</v>
      </c>
      <c r="BD41" s="17">
        <v>4</v>
      </c>
      <c r="BE41" s="17">
        <v>4</v>
      </c>
      <c r="BF41" s="17">
        <v>3.9999999999999996</v>
      </c>
      <c r="BG41" s="17">
        <v>3.9999999999999996</v>
      </c>
      <c r="BH41" s="17">
        <v>4</v>
      </c>
      <c r="BI41" s="17">
        <v>4</v>
      </c>
      <c r="BJ41" s="17">
        <v>3.9999999999999991</v>
      </c>
      <c r="BK41" s="17">
        <v>4</v>
      </c>
      <c r="BL41" s="17">
        <v>4</v>
      </c>
      <c r="BM41" s="17">
        <v>4</v>
      </c>
      <c r="BN41" s="17">
        <v>3.9999999999999991</v>
      </c>
      <c r="BO41" s="17">
        <v>4</v>
      </c>
      <c r="BP41" s="17">
        <v>4</v>
      </c>
      <c r="BQ41" s="17">
        <v>4</v>
      </c>
      <c r="BR41" s="17">
        <v>4</v>
      </c>
      <c r="BS41" s="17">
        <v>4</v>
      </c>
      <c r="BT41" s="17">
        <v>4</v>
      </c>
      <c r="BU41" s="17">
        <v>4.0000000000000009</v>
      </c>
      <c r="BV41" s="17">
        <v>4.0000000000000009</v>
      </c>
      <c r="BW41" s="17">
        <v>3.9999999999999991</v>
      </c>
      <c r="BX41" s="17">
        <v>4</v>
      </c>
      <c r="BY41" s="17">
        <v>3.9999999999999996</v>
      </c>
      <c r="BZ41" s="17">
        <v>4</v>
      </c>
      <c r="CA41" s="17">
        <v>3.9999999999999996</v>
      </c>
      <c r="CB41" s="17">
        <v>4</v>
      </c>
      <c r="CC41" s="17">
        <v>4</v>
      </c>
      <c r="CD41" s="17">
        <v>4</v>
      </c>
      <c r="CE41" s="17">
        <v>3.9999999999999996</v>
      </c>
      <c r="CF41" s="17">
        <v>4.0000000000000009</v>
      </c>
      <c r="CG41" s="17">
        <v>3.9999999999999991</v>
      </c>
      <c r="CH41" s="17">
        <v>3.9999999999999996</v>
      </c>
      <c r="CI41" s="17">
        <v>4</v>
      </c>
      <c r="CJ41" s="17">
        <v>4</v>
      </c>
      <c r="CK41" s="17">
        <v>4</v>
      </c>
      <c r="CL41" s="17">
        <v>4.0000000000000009</v>
      </c>
      <c r="CM41" s="17">
        <v>3.9999999999999996</v>
      </c>
      <c r="CN41" s="17">
        <v>4</v>
      </c>
    </row>
    <row r="42" spans="1:92" x14ac:dyDescent="0.3">
      <c r="A42" s="24" t="s">
        <v>131</v>
      </c>
    </row>
    <row r="43" spans="1:92" x14ac:dyDescent="0.3">
      <c r="A43" s="5" t="s">
        <v>63</v>
      </c>
      <c r="B43" s="7">
        <v>1.8495906638123201</v>
      </c>
      <c r="C43" s="7">
        <v>1.8479528738284796</v>
      </c>
      <c r="D43" s="7">
        <v>1.8148760687388272</v>
      </c>
      <c r="E43" s="7">
        <v>1.8386276304513751</v>
      </c>
      <c r="F43" s="7">
        <v>1.7458350118952755</v>
      </c>
      <c r="G43" s="7">
        <v>1.7812367174222314</v>
      </c>
      <c r="H43" s="7">
        <v>1.856450591703861</v>
      </c>
      <c r="I43" s="7">
        <v>1.8089809690521224</v>
      </c>
      <c r="J43" s="7">
        <v>1.7484070279578072</v>
      </c>
      <c r="K43" s="7">
        <v>1.7282949212081906</v>
      </c>
      <c r="L43" s="7">
        <v>1.8271198169515597</v>
      </c>
      <c r="M43" s="7">
        <v>1.7391390657747616</v>
      </c>
      <c r="N43" s="7">
        <v>1.7360169970237309</v>
      </c>
      <c r="O43" s="7">
        <v>1.6819755032524661</v>
      </c>
      <c r="P43" s="7">
        <v>1.6747391347899454</v>
      </c>
      <c r="Q43" s="7">
        <v>1.857205476562191</v>
      </c>
      <c r="R43" s="7">
        <v>1.7477203894858722</v>
      </c>
      <c r="S43" s="7">
        <v>1.7431040742329651</v>
      </c>
      <c r="T43" s="7">
        <v>1.6974955274249623</v>
      </c>
      <c r="U43" s="7">
        <v>1.7050650773874727</v>
      </c>
      <c r="V43" s="7">
        <v>1.8224949077073174</v>
      </c>
      <c r="W43" s="7">
        <v>1.8489682499617532</v>
      </c>
      <c r="X43" s="7">
        <v>1.8313534714954161</v>
      </c>
      <c r="Y43" s="7">
        <v>1.8505125148875667</v>
      </c>
      <c r="Z43" s="7">
        <v>1.7501017081087633</v>
      </c>
      <c r="AA43" s="7">
        <v>1.7347450396684576</v>
      </c>
      <c r="AB43" s="7">
        <v>1.7241585117883347</v>
      </c>
      <c r="AC43" s="7">
        <v>1.782226832484251</v>
      </c>
      <c r="AD43" s="7">
        <v>1.8554145802354463</v>
      </c>
      <c r="AE43" s="7">
        <v>1.7688343051400848</v>
      </c>
      <c r="AF43" s="7">
        <v>1.6476154870323565</v>
      </c>
      <c r="AG43" s="7">
        <v>1.7949862950724202</v>
      </c>
      <c r="AH43" s="7">
        <v>1.526992838639631</v>
      </c>
      <c r="AI43" s="7">
        <v>1.5102681987589448</v>
      </c>
      <c r="AJ43" s="7">
        <v>1.4024211667135311</v>
      </c>
      <c r="AK43" s="7">
        <v>1.4519915616974237</v>
      </c>
      <c r="AL43" s="7">
        <v>0.97863468309875712</v>
      </c>
      <c r="AM43" s="7">
        <v>1.13186067241138</v>
      </c>
      <c r="AN43" s="7">
        <v>1.1377508921726043</v>
      </c>
      <c r="AO43" s="7">
        <v>1.0613047148901589</v>
      </c>
      <c r="AP43" s="7">
        <v>0.96309656254304932</v>
      </c>
      <c r="AQ43" s="7">
        <v>1.5353512290270186</v>
      </c>
      <c r="AR43" s="7">
        <v>1.5228238823264646</v>
      </c>
      <c r="AS43" s="7">
        <v>1.5287015984539918</v>
      </c>
      <c r="AT43" s="7">
        <v>1.6450907192507698</v>
      </c>
      <c r="AU43" s="7">
        <v>1.5167036622257442</v>
      </c>
      <c r="AV43" s="7">
        <v>0.48822958007988121</v>
      </c>
      <c r="AW43" s="7">
        <v>1.6052954017842502</v>
      </c>
      <c r="AX43" s="7">
        <v>1.6000642437378638</v>
      </c>
      <c r="AY43" s="7">
        <v>0.68782141743153935</v>
      </c>
      <c r="AZ43" s="7">
        <v>1.6817704854449824</v>
      </c>
      <c r="BA43" s="7">
        <v>1.6302582789310747</v>
      </c>
      <c r="BB43" s="7">
        <v>0.27966314407513748</v>
      </c>
      <c r="BC43" s="7">
        <v>0.23056160158602002</v>
      </c>
      <c r="BD43" s="7">
        <v>1.7414509598891785</v>
      </c>
      <c r="BE43" s="7">
        <v>1.7395264046172763</v>
      </c>
      <c r="BF43" s="7">
        <v>1.7654416730466225</v>
      </c>
      <c r="BG43" s="7">
        <v>1.7389289889931165</v>
      </c>
      <c r="BH43" s="7">
        <v>1.7141567345798752</v>
      </c>
      <c r="BI43" s="7">
        <v>1.6700576998822636</v>
      </c>
      <c r="BJ43" s="7">
        <v>1.6937434287394464</v>
      </c>
      <c r="BK43" s="7">
        <v>1.5654251198062075</v>
      </c>
      <c r="BL43" s="7">
        <v>1.7559437767371597</v>
      </c>
      <c r="BM43" s="7">
        <v>1.5735757154449634</v>
      </c>
      <c r="BN43" s="7">
        <v>1.6941518156206332</v>
      </c>
      <c r="BO43" s="7">
        <v>1.7162229851446154</v>
      </c>
      <c r="BP43" s="7">
        <v>1.655184024086843</v>
      </c>
      <c r="BQ43" s="7">
        <v>1.6173230159904257</v>
      </c>
      <c r="BR43" s="7">
        <v>1.6179221839125306</v>
      </c>
      <c r="BS43" s="7">
        <v>1.8285692404498222</v>
      </c>
      <c r="BT43" s="7">
        <v>1.7851328212757784</v>
      </c>
      <c r="BU43" s="7">
        <v>1.8394925792756549</v>
      </c>
      <c r="BV43" s="7">
        <v>1.7538505811583456</v>
      </c>
      <c r="BW43" s="7">
        <v>1.6923404795932133</v>
      </c>
      <c r="BX43" s="7">
        <v>1.7323251975593179</v>
      </c>
      <c r="BY43" s="7">
        <v>1.7092448179234094</v>
      </c>
      <c r="BZ43" s="7">
        <v>1.7380597613078241</v>
      </c>
      <c r="CA43" s="7">
        <v>1.6495081470343127</v>
      </c>
      <c r="CB43" s="7">
        <v>1.4333867151160136</v>
      </c>
      <c r="CC43" s="7">
        <v>1.6759397063512413</v>
      </c>
      <c r="CD43" s="7">
        <v>1.6686430977465239</v>
      </c>
      <c r="CE43" s="7">
        <v>1.7467079742409726</v>
      </c>
      <c r="CF43" s="7">
        <v>1.742990204116226</v>
      </c>
      <c r="CG43" s="7">
        <v>1.7068946995297436</v>
      </c>
      <c r="CH43" s="7">
        <v>1.7433753242863719</v>
      </c>
      <c r="CI43" s="7">
        <v>1.7530916442369382</v>
      </c>
      <c r="CJ43" s="7">
        <v>1.7429420864425502</v>
      </c>
      <c r="CK43" s="7">
        <v>1.7452593048460763</v>
      </c>
      <c r="CL43" s="7">
        <v>1.5315603704492533</v>
      </c>
      <c r="CM43" s="7">
        <v>1.3818669253659053</v>
      </c>
      <c r="CN43" s="7">
        <v>1.6417843728104238</v>
      </c>
    </row>
    <row r="44" spans="1:92" x14ac:dyDescent="0.3">
      <c r="A44" s="5" t="s">
        <v>64</v>
      </c>
      <c r="B44" s="7">
        <v>6.309213444951163E-2</v>
      </c>
      <c r="C44" s="7">
        <v>6.8159526488486596E-2</v>
      </c>
      <c r="D44" s="7">
        <v>5.2291758957568373E-2</v>
      </c>
      <c r="E44" s="7">
        <v>5.9509329398755126E-2</v>
      </c>
      <c r="F44" s="7">
        <v>6.2761499330295553E-2</v>
      </c>
      <c r="G44" s="7">
        <v>7.5606639265201697E-2</v>
      </c>
      <c r="H44" s="7">
        <v>5.7788986150052693E-2</v>
      </c>
      <c r="I44" s="7">
        <v>4.9306466964728034E-2</v>
      </c>
      <c r="J44" s="7">
        <v>9.6036231355524221E-2</v>
      </c>
      <c r="K44" s="7">
        <v>6.3314245247270154E-2</v>
      </c>
      <c r="L44" s="7">
        <v>6.5320516249058339E-2</v>
      </c>
      <c r="M44" s="7">
        <v>8.0868378143060235E-2</v>
      </c>
      <c r="N44" s="7">
        <v>5.8876064051248962E-2</v>
      </c>
      <c r="O44" s="7">
        <v>6.9500062899671033E-2</v>
      </c>
      <c r="P44" s="7">
        <v>6.8269661011283414E-2</v>
      </c>
      <c r="Q44" s="7">
        <v>6.3735973523891112E-2</v>
      </c>
      <c r="R44" s="7">
        <v>0.12447336840641979</v>
      </c>
      <c r="S44" s="7">
        <v>0.10339205774759397</v>
      </c>
      <c r="T44" s="7">
        <v>0.14969197850711544</v>
      </c>
      <c r="U44" s="7">
        <v>0.14558563186352166</v>
      </c>
      <c r="V44" s="7">
        <v>8.4994087883323938E-2</v>
      </c>
      <c r="W44" s="7">
        <v>6.2132657676551586E-2</v>
      </c>
      <c r="X44" s="7">
        <v>9.5884608621006256E-2</v>
      </c>
      <c r="Y44" s="7">
        <v>7.148405399479274E-2</v>
      </c>
      <c r="Z44" s="7">
        <v>0.10285732123423103</v>
      </c>
      <c r="AA44" s="7">
        <v>0.10344455076240927</v>
      </c>
      <c r="AB44" s="7">
        <v>8.7080018599284603E-2</v>
      </c>
      <c r="AC44" s="7">
        <v>9.6759000088173383E-2</v>
      </c>
      <c r="AD44" s="7">
        <v>4.7794974955232529E-2</v>
      </c>
      <c r="AE44" s="7">
        <v>9.6699674692233561E-2</v>
      </c>
      <c r="AF44" s="7">
        <v>7.540980381164375E-2</v>
      </c>
      <c r="AG44" s="7">
        <v>8.1365309555927759E-2</v>
      </c>
      <c r="AH44" s="7">
        <v>0.30682419535595057</v>
      </c>
      <c r="AI44" s="7">
        <v>0.3198713983829149</v>
      </c>
      <c r="AJ44" s="7">
        <v>0.42256175492859915</v>
      </c>
      <c r="AK44" s="7">
        <v>0.37957596283668088</v>
      </c>
      <c r="AL44" s="7">
        <v>0.94438235114800007</v>
      </c>
      <c r="AM44" s="7">
        <v>0.77403227249951334</v>
      </c>
      <c r="AN44" s="7">
        <v>0.77465572452790554</v>
      </c>
      <c r="AO44" s="7">
        <v>0.84023105828075995</v>
      </c>
      <c r="AP44" s="7">
        <v>0.94731091484961205</v>
      </c>
      <c r="AQ44" s="7">
        <v>0.38660534856829037</v>
      </c>
      <c r="AR44" s="7">
        <v>0.37114444493301063</v>
      </c>
      <c r="AS44" s="7">
        <v>0.3756091136375897</v>
      </c>
      <c r="AT44" s="7">
        <v>0.2784068945682443</v>
      </c>
      <c r="AU44" s="7">
        <v>0.34808107940669897</v>
      </c>
      <c r="AV44" s="7">
        <v>1.5616264964806157</v>
      </c>
      <c r="AW44" s="7">
        <v>0.25536918522657648</v>
      </c>
      <c r="AX44" s="7">
        <v>0.25745049616931426</v>
      </c>
      <c r="AY44" s="7">
        <v>1.1692031336291562</v>
      </c>
      <c r="AZ44" s="7">
        <v>0.20230518746719581</v>
      </c>
      <c r="BA44" s="7">
        <v>0.24145498876752985</v>
      </c>
      <c r="BB44" s="7">
        <v>1.7719556421313276</v>
      </c>
      <c r="BC44" s="7">
        <v>1.8201794150333386</v>
      </c>
      <c r="BD44" s="7">
        <v>8.0194692279441107E-2</v>
      </c>
      <c r="BE44" s="7">
        <v>0.20544872970331335</v>
      </c>
      <c r="BF44" s="7">
        <v>0.10790319050355011</v>
      </c>
      <c r="BG44" s="7">
        <v>7.8140542405607291E-2</v>
      </c>
      <c r="BH44" s="7">
        <v>0.12529164360895079</v>
      </c>
      <c r="BI44" s="7">
        <v>0.14541466315399407</v>
      </c>
      <c r="BJ44" s="7">
        <v>0.11204870938023098</v>
      </c>
      <c r="BK44" s="7">
        <v>0.17731225293592032</v>
      </c>
      <c r="BL44" s="7">
        <v>9.8460561127309804E-2</v>
      </c>
      <c r="BM44" s="7">
        <v>0.21662025969053045</v>
      </c>
      <c r="BN44" s="7">
        <v>0.12958762299645635</v>
      </c>
      <c r="BO44" s="7">
        <v>0.17496789716179542</v>
      </c>
      <c r="BP44" s="7">
        <v>0.19393065400065043</v>
      </c>
      <c r="BQ44" s="7">
        <v>0.20762270322136395</v>
      </c>
      <c r="BR44" s="7">
        <v>0.20535796494465794</v>
      </c>
      <c r="BS44" s="7">
        <v>7.220878486037749E-2</v>
      </c>
      <c r="BT44" s="7">
        <v>0.10303672389395535</v>
      </c>
      <c r="BU44" s="7">
        <v>6.3351155846120458E-2</v>
      </c>
      <c r="BV44" s="7">
        <v>0.10064355487468507</v>
      </c>
      <c r="BW44" s="7">
        <v>0.18171473385081227</v>
      </c>
      <c r="BX44" s="7">
        <v>0.11760450639260911</v>
      </c>
      <c r="BY44" s="7">
        <v>0.15165874338126858</v>
      </c>
      <c r="BZ44" s="7">
        <v>0.13918053852178028</v>
      </c>
      <c r="CA44" s="7">
        <v>0.23722325498180186</v>
      </c>
      <c r="CB44" s="7">
        <v>0.57617677563834835</v>
      </c>
      <c r="CC44" s="7">
        <v>0.14702239452448349</v>
      </c>
      <c r="CD44" s="7">
        <v>0.14363707856060018</v>
      </c>
      <c r="CE44" s="7">
        <v>9.8485061619101158E-2</v>
      </c>
      <c r="CF44" s="7">
        <v>9.4952256093743193E-2</v>
      </c>
      <c r="CG44" s="7">
        <v>0.1792159953955802</v>
      </c>
      <c r="CH44" s="7">
        <v>0.12221146087487601</v>
      </c>
      <c r="CI44" s="7">
        <v>0.15580334946728652</v>
      </c>
      <c r="CJ44" s="7">
        <v>0.12609731036658192</v>
      </c>
      <c r="CK44" s="7">
        <v>0.12630130720931582</v>
      </c>
      <c r="CL44" s="7">
        <v>0.24146007402509898</v>
      </c>
      <c r="CM44" s="7">
        <v>0.34716778613804627</v>
      </c>
      <c r="CN44" s="7">
        <v>0.24754097105573794</v>
      </c>
    </row>
    <row r="45" spans="1:92" x14ac:dyDescent="0.3">
      <c r="A45" s="5" t="s">
        <v>86</v>
      </c>
      <c r="B45" s="7" t="s">
        <v>87</v>
      </c>
      <c r="C45" s="7" t="s">
        <v>87</v>
      </c>
      <c r="D45" s="7" t="s">
        <v>87</v>
      </c>
      <c r="E45" s="7" t="s">
        <v>87</v>
      </c>
      <c r="F45" s="7" t="s">
        <v>87</v>
      </c>
      <c r="G45" s="7" t="s">
        <v>87</v>
      </c>
      <c r="H45" s="7" t="s">
        <v>87</v>
      </c>
      <c r="I45" s="7" t="s">
        <v>87</v>
      </c>
      <c r="J45" s="7" t="s">
        <v>87</v>
      </c>
      <c r="K45" s="7" t="s">
        <v>87</v>
      </c>
      <c r="L45" s="7" t="s">
        <v>87</v>
      </c>
      <c r="M45" s="7" t="s">
        <v>87</v>
      </c>
      <c r="N45" s="7" t="s">
        <v>87</v>
      </c>
      <c r="O45" s="7" t="s">
        <v>87</v>
      </c>
      <c r="P45" s="7" t="s">
        <v>87</v>
      </c>
      <c r="Q45" s="7" t="s">
        <v>87</v>
      </c>
      <c r="R45" s="7" t="s">
        <v>87</v>
      </c>
      <c r="S45" s="7" t="s">
        <v>87</v>
      </c>
      <c r="T45" s="7" t="s">
        <v>87</v>
      </c>
      <c r="U45" s="7" t="s">
        <v>87</v>
      </c>
      <c r="V45" s="7" t="s">
        <v>87</v>
      </c>
      <c r="W45" s="7" t="s">
        <v>87</v>
      </c>
      <c r="X45" s="7" t="s">
        <v>87</v>
      </c>
      <c r="Y45" s="7" t="s">
        <v>87</v>
      </c>
      <c r="Z45" s="7" t="s">
        <v>87</v>
      </c>
      <c r="AA45" s="7" t="s">
        <v>87</v>
      </c>
      <c r="AB45" s="7" t="s">
        <v>87</v>
      </c>
      <c r="AC45" s="7" t="s">
        <v>87</v>
      </c>
      <c r="AD45" s="7" t="s">
        <v>87</v>
      </c>
      <c r="AE45" s="7" t="s">
        <v>87</v>
      </c>
      <c r="AF45" s="7" t="s">
        <v>87</v>
      </c>
      <c r="AG45" s="7" t="s">
        <v>87</v>
      </c>
      <c r="AH45" s="7" t="s">
        <v>87</v>
      </c>
      <c r="AI45" s="7" t="s">
        <v>87</v>
      </c>
      <c r="AJ45" s="7" t="s">
        <v>88</v>
      </c>
      <c r="AK45" s="7" t="s">
        <v>88</v>
      </c>
      <c r="AL45" s="7" t="s">
        <v>88</v>
      </c>
      <c r="AM45" s="7" t="s">
        <v>88</v>
      </c>
      <c r="AN45" s="7" t="s">
        <v>88</v>
      </c>
      <c r="AO45" s="7" t="s">
        <v>88</v>
      </c>
      <c r="AP45" s="7" t="s">
        <v>88</v>
      </c>
      <c r="AQ45" s="7" t="s">
        <v>87</v>
      </c>
      <c r="AR45" s="7" t="s">
        <v>87</v>
      </c>
      <c r="AS45" s="7" t="s">
        <v>87</v>
      </c>
      <c r="AT45" s="7" t="s">
        <v>87</v>
      </c>
      <c r="AU45" s="7" t="s">
        <v>87</v>
      </c>
      <c r="AV45" s="7" t="s">
        <v>88</v>
      </c>
      <c r="AW45" s="7" t="s">
        <v>87</v>
      </c>
      <c r="AX45" s="7" t="s">
        <v>87</v>
      </c>
      <c r="AY45" s="7" t="s">
        <v>88</v>
      </c>
      <c r="AZ45" s="7" t="s">
        <v>87</v>
      </c>
      <c r="BA45" s="7" t="s">
        <v>87</v>
      </c>
      <c r="BB45" s="7" t="s">
        <v>22</v>
      </c>
      <c r="BC45" s="7" t="s">
        <v>22</v>
      </c>
      <c r="BD45" s="7" t="s">
        <v>87</v>
      </c>
      <c r="BE45" s="7" t="s">
        <v>87</v>
      </c>
      <c r="BF45" s="7" t="s">
        <v>87</v>
      </c>
      <c r="BG45" s="7" t="s">
        <v>87</v>
      </c>
      <c r="BH45" s="7" t="s">
        <v>87</v>
      </c>
      <c r="BI45" s="7" t="s">
        <v>87</v>
      </c>
      <c r="BJ45" s="7" t="s">
        <v>87</v>
      </c>
      <c r="BK45" s="7" t="s">
        <v>87</v>
      </c>
      <c r="BL45" s="7" t="s">
        <v>87</v>
      </c>
      <c r="BM45" s="7" t="s">
        <v>87</v>
      </c>
      <c r="BN45" s="7" t="s">
        <v>87</v>
      </c>
      <c r="BO45" s="7" t="s">
        <v>87</v>
      </c>
      <c r="BP45" s="7" t="s">
        <v>87</v>
      </c>
      <c r="BQ45" s="7" t="s">
        <v>87</v>
      </c>
      <c r="BR45" s="7" t="s">
        <v>87</v>
      </c>
      <c r="BS45" s="7" t="s">
        <v>87</v>
      </c>
      <c r="BT45" s="7" t="s">
        <v>87</v>
      </c>
      <c r="BU45" s="7" t="s">
        <v>87</v>
      </c>
      <c r="BV45" s="7" t="s">
        <v>87</v>
      </c>
      <c r="BW45" s="7" t="s">
        <v>87</v>
      </c>
      <c r="BX45" s="7" t="s">
        <v>87</v>
      </c>
      <c r="BY45" s="7" t="s">
        <v>87</v>
      </c>
      <c r="BZ45" s="7" t="s">
        <v>87</v>
      </c>
      <c r="CA45" s="7" t="s">
        <v>87</v>
      </c>
      <c r="CB45" s="7" t="s">
        <v>88</v>
      </c>
      <c r="CC45" s="7" t="s">
        <v>87</v>
      </c>
      <c r="CD45" s="7" t="s">
        <v>87</v>
      </c>
      <c r="CE45" s="7" t="s">
        <v>87</v>
      </c>
      <c r="CF45" s="7" t="s">
        <v>87</v>
      </c>
      <c r="CG45" s="7" t="s">
        <v>87</v>
      </c>
      <c r="CH45" s="7" t="s">
        <v>87</v>
      </c>
      <c r="CI45" s="7" t="s">
        <v>87</v>
      </c>
      <c r="CJ45" s="7" t="s">
        <v>87</v>
      </c>
      <c r="CK45" s="7" t="s">
        <v>87</v>
      </c>
      <c r="CL45" s="7" t="s">
        <v>87</v>
      </c>
      <c r="CM45" s="7" t="s">
        <v>87</v>
      </c>
      <c r="CN45" s="7" t="s">
        <v>88</v>
      </c>
    </row>
    <row r="46" spans="1:92" x14ac:dyDescent="0.3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</row>
    <row r="47" spans="1:92" x14ac:dyDescent="0.3">
      <c r="A47" s="5" t="s">
        <v>83</v>
      </c>
      <c r="B47" s="6">
        <v>46.682861326483788</v>
      </c>
      <c r="C47" s="6">
        <v>46.677734791312254</v>
      </c>
      <c r="D47" s="6">
        <v>48.521785492242998</v>
      </c>
      <c r="E47" s="6">
        <v>47.446141976725514</v>
      </c>
      <c r="F47" s="6">
        <v>49.338993432578867</v>
      </c>
      <c r="G47" s="6">
        <v>48.319624248693991</v>
      </c>
      <c r="H47" s="6">
        <v>46.725197903561188</v>
      </c>
      <c r="I47" s="6">
        <v>48.396424758764304</v>
      </c>
      <c r="J47" s="6">
        <v>49.089831304734318</v>
      </c>
      <c r="K47" s="6">
        <v>49.862493578712346</v>
      </c>
      <c r="L47" s="6">
        <v>47.198336853346042</v>
      </c>
      <c r="M47" s="6">
        <v>49.081686526346637</v>
      </c>
      <c r="N47" s="6">
        <v>49.920313084154628</v>
      </c>
      <c r="O47" s="6">
        <v>50.803212464967132</v>
      </c>
      <c r="P47" s="6">
        <v>49.506283746907215</v>
      </c>
      <c r="Q47" s="6">
        <v>47.323610480455422</v>
      </c>
      <c r="R47" s="6">
        <v>48.355726566373392</v>
      </c>
      <c r="S47" s="6">
        <v>48.5732415449421</v>
      </c>
      <c r="T47" s="6">
        <v>48.500019487984595</v>
      </c>
      <c r="U47" s="6">
        <v>48.310350316321788</v>
      </c>
      <c r="V47" s="6">
        <v>46.455462956546299</v>
      </c>
      <c r="W47" s="6">
        <v>44.387054376137968</v>
      </c>
      <c r="X47" s="6">
        <v>44.996019440643785</v>
      </c>
      <c r="Y47" s="6">
        <v>44.923541482933501</v>
      </c>
      <c r="Z47" s="6">
        <v>46.145381085058631</v>
      </c>
      <c r="AA47" s="6">
        <v>45.965262218176974</v>
      </c>
      <c r="AB47" s="6">
        <v>49.504111389184757</v>
      </c>
      <c r="AC47" s="6">
        <v>45.144236556704321</v>
      </c>
      <c r="AD47" s="6">
        <v>49.158228553398843</v>
      </c>
      <c r="AE47" s="6">
        <v>45.737495880094308</v>
      </c>
      <c r="AF47" s="6">
        <v>49.836850162906124</v>
      </c>
      <c r="AG47" s="6">
        <v>45.737178938192017</v>
      </c>
      <c r="AH47" s="6">
        <v>45.02054034990806</v>
      </c>
      <c r="AI47" s="6">
        <v>45.209913618238645</v>
      </c>
      <c r="AJ47" s="6"/>
      <c r="AK47" s="6"/>
      <c r="AL47" s="6"/>
      <c r="AM47" s="6"/>
      <c r="AN47" s="6"/>
      <c r="AO47" s="6"/>
      <c r="AP47" s="6"/>
      <c r="AQ47" s="6">
        <v>45.12882705913119</v>
      </c>
      <c r="AR47" s="6">
        <v>44.312598570508122</v>
      </c>
      <c r="AS47" s="6">
        <v>44.534923543259133</v>
      </c>
      <c r="AT47" s="6">
        <v>45.634818922900863</v>
      </c>
      <c r="AU47" s="6">
        <v>46.137666018274317</v>
      </c>
      <c r="AV47" s="6"/>
      <c r="AW47" s="6">
        <v>46.248014451356028</v>
      </c>
      <c r="AX47" s="6">
        <v>46.849555574980599</v>
      </c>
      <c r="AY47" s="6"/>
      <c r="AZ47" s="6">
        <v>46.570358509193511</v>
      </c>
      <c r="BA47" s="6">
        <v>45.917730963745704</v>
      </c>
      <c r="BB47" s="6"/>
      <c r="BC47" s="6"/>
      <c r="BD47" s="6">
        <v>46.938404463716999</v>
      </c>
      <c r="BE47" s="6">
        <v>47.75702679725395</v>
      </c>
      <c r="BF47" s="6">
        <v>46.322719213016157</v>
      </c>
      <c r="BG47" s="6">
        <v>46.419147456055491</v>
      </c>
      <c r="BH47" s="6">
        <v>46.049188026893695</v>
      </c>
      <c r="BI47" s="6">
        <v>46.089544692378915</v>
      </c>
      <c r="BJ47" s="6">
        <v>46.070037717947365</v>
      </c>
      <c r="BK47" s="6">
        <v>48.084459659427857</v>
      </c>
      <c r="BL47" s="6">
        <v>46.374955569845419</v>
      </c>
      <c r="BM47" s="6">
        <v>48.854395573329533</v>
      </c>
      <c r="BN47" s="6">
        <v>47.735939486285147</v>
      </c>
      <c r="BO47" s="6">
        <v>47.73058070809526</v>
      </c>
      <c r="BP47" s="6">
        <v>46.295341063823443</v>
      </c>
      <c r="BQ47" s="6">
        <v>48.829883174963399</v>
      </c>
      <c r="BR47" s="6">
        <v>48.788895787874708</v>
      </c>
      <c r="BS47" s="6">
        <v>47.058019479252629</v>
      </c>
      <c r="BT47" s="6">
        <v>47.23497280567878</v>
      </c>
      <c r="BU47" s="6">
        <v>48.161094711110131</v>
      </c>
      <c r="BV47" s="6">
        <v>49.054857557574877</v>
      </c>
      <c r="BW47" s="6">
        <v>49.205164705752672</v>
      </c>
      <c r="BX47" s="6">
        <v>47.367267863913867</v>
      </c>
      <c r="BY47" s="6">
        <v>48.709388612362396</v>
      </c>
      <c r="BZ47" s="6">
        <v>49.192142214187719</v>
      </c>
      <c r="CA47" s="6">
        <v>45.979241412623708</v>
      </c>
      <c r="CB47" s="6"/>
      <c r="CC47" s="6">
        <v>47.452794964752663</v>
      </c>
      <c r="CD47" s="6">
        <v>47.295529941595326</v>
      </c>
      <c r="CE47" s="6">
        <v>46.42058812334939</v>
      </c>
      <c r="CF47" s="6">
        <v>44.748204092137335</v>
      </c>
      <c r="CG47" s="6">
        <v>46.231466138910868</v>
      </c>
      <c r="CH47" s="6">
        <v>47.204427016400032</v>
      </c>
      <c r="CI47" s="6">
        <v>46.453936432977059</v>
      </c>
      <c r="CJ47" s="6">
        <v>47.318639758314141</v>
      </c>
      <c r="CK47" s="6">
        <v>46.839024941952182</v>
      </c>
      <c r="CL47" s="6">
        <v>48.559697653560093</v>
      </c>
      <c r="CM47" s="6">
        <v>44.54325204249205</v>
      </c>
      <c r="CN47" s="6"/>
    </row>
    <row r="48" spans="1:92" x14ac:dyDescent="0.3">
      <c r="A48" s="5" t="s">
        <v>84</v>
      </c>
      <c r="B48" s="6">
        <v>45.945268240571465</v>
      </c>
      <c r="C48" s="6">
        <v>46.178502197950209</v>
      </c>
      <c r="D48" s="6">
        <v>40.120392566826411</v>
      </c>
      <c r="E48" s="6">
        <v>44.393653499171108</v>
      </c>
      <c r="F48" s="6">
        <v>38.312443510921945</v>
      </c>
      <c r="G48" s="6">
        <v>40.918071438721846</v>
      </c>
      <c r="H48" s="6">
        <v>46.055373230305044</v>
      </c>
      <c r="I48" s="6">
        <v>39.62449411523631</v>
      </c>
      <c r="J48" s="6">
        <v>38.679139322634995</v>
      </c>
      <c r="K48" s="6">
        <v>38.045873232990061</v>
      </c>
      <c r="L48" s="6">
        <v>45.357124317983903</v>
      </c>
      <c r="M48" s="6">
        <v>39.240935880129364</v>
      </c>
      <c r="N48" s="6">
        <v>37.257749035428091</v>
      </c>
      <c r="O48" s="6">
        <v>34.885981879523619</v>
      </c>
      <c r="P48" s="6">
        <v>36.102200976435505</v>
      </c>
      <c r="Q48" s="6">
        <v>42.631978130756735</v>
      </c>
      <c r="R48" s="6">
        <v>40.885857856387332</v>
      </c>
      <c r="S48" s="6">
        <v>38.803806272392116</v>
      </c>
      <c r="T48" s="6">
        <v>33.079496789253113</v>
      </c>
      <c r="U48" s="6">
        <v>35.194024630200403</v>
      </c>
      <c r="V48" s="6">
        <v>42.44738970589556</v>
      </c>
      <c r="W48" s="6">
        <v>48.81569845603935</v>
      </c>
      <c r="X48" s="6">
        <v>45.35502891428186</v>
      </c>
      <c r="Y48" s="6">
        <v>47.280195513174426</v>
      </c>
      <c r="Z48" s="6">
        <v>40.991040691860967</v>
      </c>
      <c r="AA48" s="6">
        <v>41.220270767511309</v>
      </c>
      <c r="AB48" s="6">
        <v>38.668747691996288</v>
      </c>
      <c r="AC48" s="6">
        <v>43.850495062796853</v>
      </c>
      <c r="AD48" s="6">
        <v>40.33808369147868</v>
      </c>
      <c r="AE48" s="6">
        <v>43.700385521574034</v>
      </c>
      <c r="AF48" s="6">
        <v>37.561296024211948</v>
      </c>
      <c r="AG48" s="6">
        <v>42.292959470222208</v>
      </c>
      <c r="AH48" s="6">
        <v>17.100600952172748</v>
      </c>
      <c r="AI48" s="6">
        <v>16.909530700430125</v>
      </c>
      <c r="AJ48" s="6"/>
      <c r="AK48" s="6"/>
      <c r="AL48" s="6"/>
      <c r="AM48" s="6"/>
      <c r="AN48" s="6"/>
      <c r="AO48" s="6"/>
      <c r="AP48" s="6"/>
      <c r="AQ48" s="6">
        <v>24.695746040506464</v>
      </c>
      <c r="AR48" s="6">
        <v>23.209247419178826</v>
      </c>
      <c r="AS48" s="6">
        <v>23.931528230501375</v>
      </c>
      <c r="AT48" s="6">
        <v>26.328511076791166</v>
      </c>
      <c r="AU48" s="6">
        <v>24.315501527529332</v>
      </c>
      <c r="AV48" s="6"/>
      <c r="AW48" s="6">
        <v>27.852780189880068</v>
      </c>
      <c r="AX48" s="6">
        <v>27.129882150377334</v>
      </c>
      <c r="AY48" s="6"/>
      <c r="AZ48" s="6">
        <v>28.099905839865524</v>
      </c>
      <c r="BA48" s="6">
        <v>29.081521763651942</v>
      </c>
      <c r="BB48" s="6"/>
      <c r="BC48" s="6"/>
      <c r="BD48" s="6">
        <v>40.295842346589907</v>
      </c>
      <c r="BE48" s="6">
        <v>33.706340490803889</v>
      </c>
      <c r="BF48" s="6">
        <v>38.845901094470307</v>
      </c>
      <c r="BG48" s="6">
        <v>41.747511028662558</v>
      </c>
      <c r="BH48" s="6">
        <v>38.435582458265301</v>
      </c>
      <c r="BI48" s="6">
        <v>37.871389524294045</v>
      </c>
      <c r="BJ48" s="6">
        <v>38.023060065689101</v>
      </c>
      <c r="BK48" s="6">
        <v>35.220612527096108</v>
      </c>
      <c r="BL48" s="6">
        <v>39.152873142632529</v>
      </c>
      <c r="BM48" s="6">
        <v>35.537081878131836</v>
      </c>
      <c r="BN48" s="6">
        <v>37.420451666587525</v>
      </c>
      <c r="BO48" s="6">
        <v>33.10317865734828</v>
      </c>
      <c r="BP48" s="6">
        <v>34.897044346104749</v>
      </c>
      <c r="BQ48" s="6">
        <v>35.645834580995931</v>
      </c>
      <c r="BR48" s="6">
        <v>36.949370158755293</v>
      </c>
      <c r="BS48" s="6">
        <v>43.774933368809016</v>
      </c>
      <c r="BT48" s="6">
        <v>40.712047213390697</v>
      </c>
      <c r="BU48" s="6">
        <v>41.213299589816685</v>
      </c>
      <c r="BV48" s="6">
        <v>40.849552220907455</v>
      </c>
      <c r="BW48" s="6">
        <v>37.303126875456975</v>
      </c>
      <c r="BX48" s="6">
        <v>37.602890176235938</v>
      </c>
      <c r="BY48" s="6">
        <v>32.942334073963167</v>
      </c>
      <c r="BZ48" s="6">
        <v>32.930033117169806</v>
      </c>
      <c r="CA48" s="6">
        <v>20.699450529616488</v>
      </c>
      <c r="CB48" s="6"/>
      <c r="CC48" s="6">
        <v>36.565093128347101</v>
      </c>
      <c r="CD48" s="6">
        <v>37.068062130888634</v>
      </c>
      <c r="CE48" s="6">
        <v>39.675525052925408</v>
      </c>
      <c r="CF48" s="6">
        <v>39.512902393520363</v>
      </c>
      <c r="CG48" s="6">
        <v>34.60684787265658</v>
      </c>
      <c r="CH48" s="6">
        <v>37.176711743414351</v>
      </c>
      <c r="CI48" s="6">
        <v>35.459684339833764</v>
      </c>
      <c r="CJ48" s="6">
        <v>37.176997827439081</v>
      </c>
      <c r="CK48" s="6">
        <v>37.983792644301815</v>
      </c>
      <c r="CL48" s="6">
        <v>25.66097161552581</v>
      </c>
      <c r="CM48" s="6">
        <v>25.50344618120215</v>
      </c>
      <c r="CN48" s="6"/>
    </row>
    <row r="49" spans="1:92" x14ac:dyDescent="0.3">
      <c r="A49" s="5" t="s">
        <v>85</v>
      </c>
      <c r="B49" s="6">
        <v>7.3718704329447418</v>
      </c>
      <c r="C49" s="6">
        <v>7.1437630107375485</v>
      </c>
      <c r="D49" s="6">
        <v>11.357821940930581</v>
      </c>
      <c r="E49" s="6">
        <v>8.1602045241033654</v>
      </c>
      <c r="F49" s="6">
        <v>12.348563056499177</v>
      </c>
      <c r="G49" s="6">
        <v>10.762304312584163</v>
      </c>
      <c r="H49" s="6">
        <v>7.2194288661337662</v>
      </c>
      <c r="I49" s="6">
        <v>11.979081125999366</v>
      </c>
      <c r="J49" s="6">
        <v>12.231029372630687</v>
      </c>
      <c r="K49" s="6">
        <v>12.091633188297589</v>
      </c>
      <c r="L49" s="6">
        <v>7.4445388286700416</v>
      </c>
      <c r="M49" s="6">
        <v>11.677377593523994</v>
      </c>
      <c r="N49" s="6">
        <v>12.821937880417295</v>
      </c>
      <c r="O49" s="6">
        <v>14.310805655509245</v>
      </c>
      <c r="P49" s="6">
        <v>14.391515276657271</v>
      </c>
      <c r="Q49" s="6">
        <v>10.044411388787847</v>
      </c>
      <c r="R49" s="6">
        <v>10.758415577239282</v>
      </c>
      <c r="S49" s="6">
        <v>12.622952182665783</v>
      </c>
      <c r="T49" s="6">
        <v>18.420483722762278</v>
      </c>
      <c r="U49" s="6">
        <v>16.495625053477809</v>
      </c>
      <c r="V49" s="6">
        <v>11.097147337558136</v>
      </c>
      <c r="W49" s="6">
        <v>6.7972471678226754</v>
      </c>
      <c r="X49" s="6">
        <v>9.6489516450743515</v>
      </c>
      <c r="Y49" s="6">
        <v>7.7962630038920668</v>
      </c>
      <c r="Z49" s="6">
        <v>12.863578223080403</v>
      </c>
      <c r="AA49" s="6">
        <v>12.81446701431171</v>
      </c>
      <c r="AB49" s="6">
        <v>11.827140918818944</v>
      </c>
      <c r="AC49" s="6">
        <v>11.005268380498842</v>
      </c>
      <c r="AD49" s="6">
        <v>10.503687755122485</v>
      </c>
      <c r="AE49" s="6">
        <v>10.562118598331667</v>
      </c>
      <c r="AF49" s="6">
        <v>12.601853812881931</v>
      </c>
      <c r="AG49" s="6">
        <v>11.969861591585788</v>
      </c>
      <c r="AH49" s="6">
        <v>37.878858697919185</v>
      </c>
      <c r="AI49" s="6">
        <v>37.880555681331217</v>
      </c>
      <c r="AJ49" s="6"/>
      <c r="AK49" s="6"/>
      <c r="AL49" s="6"/>
      <c r="AM49" s="6"/>
      <c r="AN49" s="6"/>
      <c r="AO49" s="6"/>
      <c r="AP49" s="6"/>
      <c r="AQ49" s="6">
        <v>30.175426900362343</v>
      </c>
      <c r="AR49" s="6">
        <v>32.478154010313048</v>
      </c>
      <c r="AS49" s="6">
        <v>31.533548226239486</v>
      </c>
      <c r="AT49" s="6">
        <v>28.036670000307964</v>
      </c>
      <c r="AU49" s="6">
        <v>29.546832454196359</v>
      </c>
      <c r="AV49" s="6"/>
      <c r="AW49" s="6">
        <v>25.899205358763901</v>
      </c>
      <c r="AX49" s="6">
        <v>26.020562274642064</v>
      </c>
      <c r="AY49" s="6"/>
      <c r="AZ49" s="6">
        <v>25.329735650940957</v>
      </c>
      <c r="BA49" s="6">
        <v>25.00074727260235</v>
      </c>
      <c r="BB49" s="6"/>
      <c r="BC49" s="6"/>
      <c r="BD49" s="6">
        <v>12.765753189693099</v>
      </c>
      <c r="BE49" s="6">
        <v>18.536632711942165</v>
      </c>
      <c r="BF49" s="6">
        <v>14.831379692513535</v>
      </c>
      <c r="BG49" s="6">
        <v>11.833341515281955</v>
      </c>
      <c r="BH49" s="6">
        <v>15.515229514840994</v>
      </c>
      <c r="BI49" s="6">
        <v>16.039065783327032</v>
      </c>
      <c r="BJ49" s="6">
        <v>15.906902216363541</v>
      </c>
      <c r="BK49" s="6">
        <v>16.694927813476038</v>
      </c>
      <c r="BL49" s="6">
        <v>14.472171287522043</v>
      </c>
      <c r="BM49" s="6">
        <v>15.608522548538623</v>
      </c>
      <c r="BN49" s="6">
        <v>14.843608847127323</v>
      </c>
      <c r="BO49" s="6">
        <v>19.166240634556463</v>
      </c>
      <c r="BP49" s="6">
        <v>18.8076145900718</v>
      </c>
      <c r="BQ49" s="6">
        <v>15.52428224404068</v>
      </c>
      <c r="BR49" s="6">
        <v>14.261734053369997</v>
      </c>
      <c r="BS49" s="6">
        <v>9.1670471519383643</v>
      </c>
      <c r="BT49" s="6">
        <v>12.052979980930534</v>
      </c>
      <c r="BU49" s="6">
        <v>10.62560569907318</v>
      </c>
      <c r="BV49" s="6">
        <v>10.095590221517684</v>
      </c>
      <c r="BW49" s="6">
        <v>13.49170841879034</v>
      </c>
      <c r="BX49" s="6">
        <v>15.029841959850188</v>
      </c>
      <c r="BY49" s="6">
        <v>18.348277313674426</v>
      </c>
      <c r="BZ49" s="6">
        <v>17.877824668642475</v>
      </c>
      <c r="CA49" s="6">
        <v>33.321308057759815</v>
      </c>
      <c r="CB49" s="6"/>
      <c r="CC49" s="6">
        <v>15.982111906900258</v>
      </c>
      <c r="CD49" s="6">
        <v>15.636407927516039</v>
      </c>
      <c r="CE49" s="6">
        <v>13.903886823725209</v>
      </c>
      <c r="CF49" s="6">
        <v>15.738893514342305</v>
      </c>
      <c r="CG49" s="6">
        <v>19.161685988432545</v>
      </c>
      <c r="CH49" s="6">
        <v>15.61886124018562</v>
      </c>
      <c r="CI49" s="6">
        <v>18.086379227189177</v>
      </c>
      <c r="CJ49" s="6">
        <v>15.504362414246771</v>
      </c>
      <c r="CK49" s="6">
        <v>15.177182413745992</v>
      </c>
      <c r="CL49" s="6">
        <v>25.779330730914101</v>
      </c>
      <c r="CM49" s="6">
        <v>29.953301776305825</v>
      </c>
      <c r="CN49" s="6"/>
    </row>
    <row r="50" spans="1:92" x14ac:dyDescent="0.3">
      <c r="A50" s="14" t="s">
        <v>47</v>
      </c>
      <c r="B50" s="18">
        <v>100</v>
      </c>
      <c r="C50" s="18">
        <v>100.00000000000001</v>
      </c>
      <c r="D50" s="18">
        <v>99.999999999999986</v>
      </c>
      <c r="E50" s="18">
        <v>99.999999999999986</v>
      </c>
      <c r="F50" s="18">
        <v>99.999999999999986</v>
      </c>
      <c r="G50" s="18">
        <v>100</v>
      </c>
      <c r="H50" s="18">
        <v>100</v>
      </c>
      <c r="I50" s="18">
        <v>99.999999999999986</v>
      </c>
      <c r="J50" s="18">
        <v>100</v>
      </c>
      <c r="K50" s="18">
        <v>100</v>
      </c>
      <c r="L50" s="18">
        <v>99.999999999999986</v>
      </c>
      <c r="M50" s="18">
        <v>100</v>
      </c>
      <c r="N50" s="18">
        <v>100.00000000000001</v>
      </c>
      <c r="O50" s="18">
        <v>99.999999999999986</v>
      </c>
      <c r="P50" s="18">
        <v>99.999999999999986</v>
      </c>
      <c r="Q50" s="18">
        <v>100.00000000000001</v>
      </c>
      <c r="R50" s="18">
        <v>100</v>
      </c>
      <c r="S50" s="18">
        <v>100</v>
      </c>
      <c r="T50" s="18">
        <v>99.999999999999972</v>
      </c>
      <c r="U50" s="18">
        <v>100</v>
      </c>
      <c r="V50" s="18">
        <v>100</v>
      </c>
      <c r="W50" s="18">
        <v>99.999999999999986</v>
      </c>
      <c r="X50" s="18">
        <v>99.999999999999986</v>
      </c>
      <c r="Y50" s="18">
        <v>99.999999999999986</v>
      </c>
      <c r="Z50" s="18">
        <v>100</v>
      </c>
      <c r="AA50" s="18">
        <v>100</v>
      </c>
      <c r="AB50" s="18">
        <v>99.999999999999986</v>
      </c>
      <c r="AC50" s="18">
        <v>100.00000000000003</v>
      </c>
      <c r="AD50" s="18">
        <v>100</v>
      </c>
      <c r="AE50" s="18">
        <v>100</v>
      </c>
      <c r="AF50" s="18">
        <v>100</v>
      </c>
      <c r="AG50" s="18">
        <v>100</v>
      </c>
      <c r="AH50" s="18">
        <v>100</v>
      </c>
      <c r="AI50" s="18">
        <v>99.999999999999986</v>
      </c>
      <c r="AJ50" s="18"/>
      <c r="AK50" s="18"/>
      <c r="AL50" s="18"/>
      <c r="AM50" s="18"/>
      <c r="AN50" s="18"/>
      <c r="AO50" s="18"/>
      <c r="AP50" s="18"/>
      <c r="AQ50" s="18">
        <v>100</v>
      </c>
      <c r="AR50" s="18">
        <v>100</v>
      </c>
      <c r="AS50" s="18">
        <v>100</v>
      </c>
      <c r="AT50" s="18">
        <v>100</v>
      </c>
      <c r="AU50" s="18">
        <v>100.00000000000001</v>
      </c>
      <c r="AV50" s="18"/>
      <c r="AW50" s="18">
        <v>100</v>
      </c>
      <c r="AX50" s="18">
        <v>100</v>
      </c>
      <c r="AY50" s="18"/>
      <c r="AZ50" s="18">
        <v>100</v>
      </c>
      <c r="BA50" s="18">
        <v>100</v>
      </c>
      <c r="BB50" s="18"/>
      <c r="BC50" s="18"/>
      <c r="BD50" s="18">
        <v>100</v>
      </c>
      <c r="BE50" s="18">
        <v>100</v>
      </c>
      <c r="BF50" s="18">
        <v>100</v>
      </c>
      <c r="BG50" s="18">
        <v>100.00000000000001</v>
      </c>
      <c r="BH50" s="18">
        <v>100</v>
      </c>
      <c r="BI50" s="18">
        <v>100</v>
      </c>
      <c r="BJ50" s="18">
        <v>100</v>
      </c>
      <c r="BK50" s="18">
        <v>100.00000000000001</v>
      </c>
      <c r="BL50" s="18">
        <v>99.999999999999986</v>
      </c>
      <c r="BM50" s="18">
        <v>100</v>
      </c>
      <c r="BN50" s="18">
        <v>100</v>
      </c>
      <c r="BO50" s="18">
        <v>100</v>
      </c>
      <c r="BP50" s="18">
        <v>100</v>
      </c>
      <c r="BQ50" s="18">
        <v>100</v>
      </c>
      <c r="BR50" s="18">
        <v>100</v>
      </c>
      <c r="BS50" s="18">
        <v>100</v>
      </c>
      <c r="BT50" s="18">
        <v>100</v>
      </c>
      <c r="BU50" s="18">
        <v>99.999999999999986</v>
      </c>
      <c r="BV50" s="18">
        <v>100.00000000000001</v>
      </c>
      <c r="BW50" s="18">
        <v>99.999999999999986</v>
      </c>
      <c r="BX50" s="18">
        <v>100</v>
      </c>
      <c r="BY50" s="18">
        <v>100</v>
      </c>
      <c r="BZ50" s="18">
        <v>100</v>
      </c>
      <c r="CA50" s="18">
        <v>100</v>
      </c>
      <c r="CB50" s="18"/>
      <c r="CC50" s="18">
        <v>100.00000000000003</v>
      </c>
      <c r="CD50" s="18">
        <v>100</v>
      </c>
      <c r="CE50" s="18">
        <v>100</v>
      </c>
      <c r="CF50" s="18">
        <v>100.00000000000001</v>
      </c>
      <c r="CG50" s="18">
        <v>100</v>
      </c>
      <c r="CH50" s="18">
        <v>100</v>
      </c>
      <c r="CI50" s="18">
        <v>100</v>
      </c>
      <c r="CJ50" s="18">
        <v>100</v>
      </c>
      <c r="CK50" s="18">
        <v>99.999999999999986</v>
      </c>
      <c r="CL50" s="18">
        <v>100</v>
      </c>
      <c r="CM50" s="18">
        <v>100.00000000000001</v>
      </c>
      <c r="CN50" s="18"/>
    </row>
    <row r="51" spans="1:92" ht="15.6" x14ac:dyDescent="0.3">
      <c r="A51" s="15" t="s">
        <v>173</v>
      </c>
    </row>
  </sheetData>
  <conditionalFormatting sqref="B17:CN17">
    <cfRule type="cellIs" dxfId="1" priority="2" operator="lessThan">
      <formula>98</formula>
    </cfRule>
  </conditionalFormatting>
  <conditionalFormatting sqref="B45:CN46">
    <cfRule type="containsText" dxfId="0" priority="1" operator="containsText" text="Na">
      <formula>NOT(ISERROR(SEARCH("Na",B45)))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35B77-380F-4047-A1F2-71688AFB74C3}">
  <dimension ref="A1:CT40"/>
  <sheetViews>
    <sheetView zoomScale="70" zoomScaleNormal="70" workbookViewId="0">
      <selection activeCell="CL36" sqref="CL36:CM38"/>
    </sheetView>
  </sheetViews>
  <sheetFormatPr defaultRowHeight="13.2" x14ac:dyDescent="0.3"/>
  <cols>
    <col min="1" max="1" width="12.44140625" style="5" bestFit="1" customWidth="1"/>
    <col min="2" max="3" width="11" style="5" bestFit="1" customWidth="1"/>
    <col min="4" max="4" width="11.109375" style="5" bestFit="1" customWidth="1"/>
    <col min="5" max="8" width="11" style="5" bestFit="1" customWidth="1"/>
    <col min="9" max="18" width="14.109375" style="5" bestFit="1" customWidth="1"/>
    <col min="19" max="48" width="15.6640625" style="5" bestFit="1" customWidth="1"/>
    <col min="49" max="63" width="14.109375" style="5" bestFit="1" customWidth="1"/>
    <col min="64" max="98" width="17.77734375" style="5" bestFit="1" customWidth="1"/>
    <col min="99" max="16384" width="8.88671875" style="5"/>
  </cols>
  <sheetData>
    <row r="1" spans="1:98" ht="13.8" x14ac:dyDescent="0.3">
      <c r="A1" s="19" t="s">
        <v>125</v>
      </c>
    </row>
    <row r="2" spans="1:98" x14ac:dyDescent="0.3">
      <c r="A2" s="20" t="s">
        <v>0</v>
      </c>
      <c r="B2" s="20" t="s">
        <v>26</v>
      </c>
      <c r="C2" s="20" t="s">
        <v>26</v>
      </c>
      <c r="D2" s="20" t="s">
        <v>27</v>
      </c>
      <c r="E2" s="20" t="s">
        <v>26</v>
      </c>
      <c r="F2" s="20" t="s">
        <v>26</v>
      </c>
      <c r="G2" s="20" t="s">
        <v>26</v>
      </c>
      <c r="H2" s="20" t="s">
        <v>26</v>
      </c>
      <c r="I2" s="20" t="s">
        <v>89</v>
      </c>
      <c r="J2" s="20" t="s">
        <v>89</v>
      </c>
      <c r="K2" s="20" t="s">
        <v>89</v>
      </c>
      <c r="L2" s="20" t="s">
        <v>89</v>
      </c>
      <c r="M2" s="20" t="s">
        <v>89</v>
      </c>
      <c r="N2" s="20" t="s">
        <v>89</v>
      </c>
      <c r="O2" s="20" t="s">
        <v>89</v>
      </c>
      <c r="P2" s="20" t="s">
        <v>89</v>
      </c>
      <c r="Q2" s="20" t="s">
        <v>89</v>
      </c>
      <c r="R2" s="20" t="s">
        <v>89</v>
      </c>
      <c r="S2" s="20" t="s">
        <v>28</v>
      </c>
      <c r="T2" s="20" t="s">
        <v>28</v>
      </c>
      <c r="U2" s="20" t="s">
        <v>28</v>
      </c>
      <c r="V2" s="20" t="s">
        <v>28</v>
      </c>
      <c r="W2" s="20" t="s">
        <v>28</v>
      </c>
      <c r="X2" s="20" t="s">
        <v>28</v>
      </c>
      <c r="Y2" s="20" t="s">
        <v>28</v>
      </c>
      <c r="Z2" s="20" t="s">
        <v>28</v>
      </c>
      <c r="AA2" s="20" t="s">
        <v>28</v>
      </c>
      <c r="AB2" s="20" t="s">
        <v>28</v>
      </c>
      <c r="AC2" s="20" t="s">
        <v>29</v>
      </c>
      <c r="AD2" s="20" t="s">
        <v>29</v>
      </c>
      <c r="AE2" s="20" t="s">
        <v>29</v>
      </c>
      <c r="AF2" s="20" t="s">
        <v>29</v>
      </c>
      <c r="AG2" s="20" t="s">
        <v>29</v>
      </c>
      <c r="AH2" s="20" t="s">
        <v>29</v>
      </c>
      <c r="AI2" s="20" t="s">
        <v>29</v>
      </c>
      <c r="AJ2" s="20" t="s">
        <v>29</v>
      </c>
      <c r="AK2" s="20" t="s">
        <v>30</v>
      </c>
      <c r="AL2" s="20" t="s">
        <v>30</v>
      </c>
      <c r="AM2" s="20" t="s">
        <v>30</v>
      </c>
      <c r="AN2" s="20" t="s">
        <v>30</v>
      </c>
      <c r="AO2" s="20" t="s">
        <v>30</v>
      </c>
      <c r="AP2" s="20" t="s">
        <v>30</v>
      </c>
      <c r="AQ2" s="20" t="s">
        <v>30</v>
      </c>
      <c r="AR2" s="20" t="s">
        <v>30</v>
      </c>
      <c r="AS2" s="20" t="s">
        <v>30</v>
      </c>
      <c r="AT2" s="20" t="s">
        <v>30</v>
      </c>
      <c r="AU2" s="20" t="s">
        <v>30</v>
      </c>
      <c r="AV2" s="20" t="s">
        <v>30</v>
      </c>
      <c r="AW2" s="20" t="s">
        <v>199</v>
      </c>
      <c r="AX2" s="20" t="s">
        <v>199</v>
      </c>
      <c r="AY2" s="20" t="s">
        <v>199</v>
      </c>
      <c r="AZ2" s="20" t="s">
        <v>199</v>
      </c>
      <c r="BA2" s="20" t="s">
        <v>199</v>
      </c>
      <c r="BB2" s="20" t="s">
        <v>199</v>
      </c>
      <c r="BC2" s="20" t="s">
        <v>199</v>
      </c>
      <c r="BD2" s="20" t="s">
        <v>199</v>
      </c>
      <c r="BE2" s="20" t="s">
        <v>199</v>
      </c>
      <c r="BF2" s="20" t="s">
        <v>199</v>
      </c>
      <c r="BG2" s="20" t="s">
        <v>199</v>
      </c>
      <c r="BH2" s="20" t="s">
        <v>199</v>
      </c>
      <c r="BI2" s="20" t="s">
        <v>199</v>
      </c>
      <c r="BJ2" s="20" t="s">
        <v>199</v>
      </c>
      <c r="BK2" s="20" t="s">
        <v>199</v>
      </c>
      <c r="BL2" s="20" t="s">
        <v>31</v>
      </c>
      <c r="BM2" s="20" t="s">
        <v>31</v>
      </c>
      <c r="BN2" s="20" t="s">
        <v>31</v>
      </c>
      <c r="BO2" s="20" t="s">
        <v>31</v>
      </c>
      <c r="BP2" s="20" t="s">
        <v>31</v>
      </c>
      <c r="BQ2" s="20" t="s">
        <v>31</v>
      </c>
      <c r="BR2" s="20" t="s">
        <v>31</v>
      </c>
      <c r="BS2" s="20" t="s">
        <v>31</v>
      </c>
      <c r="BT2" s="20" t="s">
        <v>31</v>
      </c>
      <c r="BU2" s="20" t="s">
        <v>31</v>
      </c>
      <c r="BV2" s="20" t="s">
        <v>31</v>
      </c>
      <c r="BW2" s="20" t="s">
        <v>31</v>
      </c>
      <c r="BX2" s="20" t="s">
        <v>31</v>
      </c>
      <c r="BY2" s="20" t="s">
        <v>31</v>
      </c>
      <c r="BZ2" s="20" t="s">
        <v>31</v>
      </c>
      <c r="CA2" s="20" t="s">
        <v>31</v>
      </c>
      <c r="CB2" s="20" t="s">
        <v>31</v>
      </c>
      <c r="CC2" s="20" t="s">
        <v>31</v>
      </c>
      <c r="CD2" s="20" t="s">
        <v>31</v>
      </c>
      <c r="CE2" s="20" t="s">
        <v>31</v>
      </c>
      <c r="CF2" s="20" t="s">
        <v>31</v>
      </c>
      <c r="CG2" s="20" t="s">
        <v>31</v>
      </c>
      <c r="CH2" s="20" t="s">
        <v>32</v>
      </c>
      <c r="CI2" s="20" t="s">
        <v>32</v>
      </c>
      <c r="CJ2" s="20" t="s">
        <v>32</v>
      </c>
      <c r="CK2" s="20" t="s">
        <v>32</v>
      </c>
      <c r="CL2" s="20" t="s">
        <v>32</v>
      </c>
      <c r="CM2" s="20" t="s">
        <v>32</v>
      </c>
      <c r="CN2" s="20" t="s">
        <v>32</v>
      </c>
      <c r="CO2" s="20" t="s">
        <v>32</v>
      </c>
      <c r="CP2" s="20" t="s">
        <v>32</v>
      </c>
      <c r="CQ2" s="20" t="s">
        <v>32</v>
      </c>
      <c r="CR2" s="20" t="s">
        <v>32</v>
      </c>
      <c r="CS2" s="20" t="s">
        <v>32</v>
      </c>
      <c r="CT2" s="20" t="s">
        <v>32</v>
      </c>
    </row>
    <row r="3" spans="1:98" x14ac:dyDescent="0.3">
      <c r="A3" s="5" t="s">
        <v>168</v>
      </c>
      <c r="B3" s="5" t="s">
        <v>176</v>
      </c>
      <c r="C3" s="5" t="s">
        <v>176</v>
      </c>
      <c r="D3" s="5" t="s">
        <v>176</v>
      </c>
      <c r="E3" s="5" t="s">
        <v>176</v>
      </c>
      <c r="F3" s="5" t="s">
        <v>176</v>
      </c>
      <c r="G3" s="5" t="s">
        <v>176</v>
      </c>
      <c r="H3" s="5" t="s">
        <v>176</v>
      </c>
      <c r="I3" s="5" t="s">
        <v>33</v>
      </c>
      <c r="J3" s="5" t="s">
        <v>33</v>
      </c>
      <c r="K3" s="5" t="s">
        <v>33</v>
      </c>
      <c r="L3" s="5" t="s">
        <v>33</v>
      </c>
      <c r="M3" s="5" t="s">
        <v>33</v>
      </c>
      <c r="N3" s="5" t="s">
        <v>33</v>
      </c>
      <c r="O3" s="5" t="s">
        <v>33</v>
      </c>
      <c r="P3" s="5" t="s">
        <v>33</v>
      </c>
      <c r="Q3" s="5" t="s">
        <v>33</v>
      </c>
      <c r="R3" s="5" t="s">
        <v>33</v>
      </c>
      <c r="S3" s="5" t="s">
        <v>177</v>
      </c>
      <c r="T3" s="5" t="s">
        <v>177</v>
      </c>
      <c r="U3" s="5" t="s">
        <v>177</v>
      </c>
      <c r="V3" s="5" t="s">
        <v>177</v>
      </c>
      <c r="W3" s="5" t="s">
        <v>177</v>
      </c>
      <c r="X3" s="5" t="s">
        <v>177</v>
      </c>
      <c r="Y3" s="5" t="s">
        <v>177</v>
      </c>
      <c r="Z3" s="5" t="s">
        <v>177</v>
      </c>
      <c r="AA3" s="5" t="s">
        <v>177</v>
      </c>
      <c r="AB3" s="5" t="s">
        <v>177</v>
      </c>
      <c r="AC3" s="5" t="s">
        <v>177</v>
      </c>
      <c r="AD3" s="5" t="s">
        <v>177</v>
      </c>
      <c r="AE3" s="5" t="s">
        <v>177</v>
      </c>
      <c r="AF3" s="5" t="s">
        <v>177</v>
      </c>
      <c r="AG3" s="5" t="s">
        <v>177</v>
      </c>
      <c r="AH3" s="5" t="s">
        <v>177</v>
      </c>
      <c r="AI3" s="5" t="s">
        <v>177</v>
      </c>
      <c r="AJ3" s="5" t="s">
        <v>177</v>
      </c>
      <c r="AK3" s="5" t="s">
        <v>177</v>
      </c>
      <c r="AL3" s="5" t="s">
        <v>177</v>
      </c>
      <c r="AM3" s="5" t="s">
        <v>177</v>
      </c>
      <c r="AN3" s="5" t="s">
        <v>177</v>
      </c>
      <c r="AO3" s="5" t="s">
        <v>177</v>
      </c>
      <c r="AP3" s="5" t="s">
        <v>177</v>
      </c>
      <c r="AQ3" s="5" t="s">
        <v>177</v>
      </c>
      <c r="AR3" s="5" t="s">
        <v>177</v>
      </c>
      <c r="AS3" s="5" t="s">
        <v>177</v>
      </c>
      <c r="AT3" s="5" t="s">
        <v>177</v>
      </c>
      <c r="AU3" s="5" t="s">
        <v>177</v>
      </c>
      <c r="AV3" s="5" t="s">
        <v>177</v>
      </c>
      <c r="AW3" s="5" t="s">
        <v>33</v>
      </c>
      <c r="AX3" s="5" t="s">
        <v>33</v>
      </c>
      <c r="AY3" s="5" t="s">
        <v>33</v>
      </c>
      <c r="AZ3" s="5" t="s">
        <v>33</v>
      </c>
      <c r="BA3" s="5" t="s">
        <v>33</v>
      </c>
      <c r="BB3" s="5" t="s">
        <v>33</v>
      </c>
      <c r="BC3" s="5" t="s">
        <v>33</v>
      </c>
      <c r="BD3" s="5" t="s">
        <v>33</v>
      </c>
      <c r="BE3" s="5" t="s">
        <v>33</v>
      </c>
      <c r="BF3" s="5" t="s">
        <v>33</v>
      </c>
      <c r="BG3" s="5" t="s">
        <v>33</v>
      </c>
      <c r="BH3" s="5" t="s">
        <v>33</v>
      </c>
      <c r="BI3" s="5" t="s">
        <v>33</v>
      </c>
      <c r="BJ3" s="5" t="s">
        <v>33</v>
      </c>
      <c r="BK3" s="5" t="s">
        <v>33</v>
      </c>
      <c r="BL3" s="5" t="s">
        <v>34</v>
      </c>
      <c r="BM3" s="5" t="s">
        <v>34</v>
      </c>
      <c r="BN3" s="5" t="s">
        <v>34</v>
      </c>
      <c r="BO3" s="5" t="s">
        <v>34</v>
      </c>
      <c r="BP3" s="5" t="s">
        <v>34</v>
      </c>
      <c r="BQ3" s="5" t="s">
        <v>34</v>
      </c>
      <c r="BR3" s="5" t="s">
        <v>34</v>
      </c>
      <c r="BS3" s="5" t="s">
        <v>34</v>
      </c>
      <c r="BT3" s="5" t="s">
        <v>34</v>
      </c>
      <c r="BU3" s="5" t="s">
        <v>34</v>
      </c>
      <c r="BV3" s="5" t="s">
        <v>34</v>
      </c>
      <c r="BW3" s="5" t="s">
        <v>34</v>
      </c>
      <c r="BX3" s="5" t="s">
        <v>34</v>
      </c>
      <c r="BY3" s="5" t="s">
        <v>34</v>
      </c>
      <c r="BZ3" s="5" t="s">
        <v>34</v>
      </c>
      <c r="CA3" s="5" t="s">
        <v>34</v>
      </c>
      <c r="CB3" s="5" t="s">
        <v>34</v>
      </c>
      <c r="CC3" s="5" t="s">
        <v>34</v>
      </c>
      <c r="CD3" s="5" t="s">
        <v>34</v>
      </c>
      <c r="CE3" s="5" t="s">
        <v>34</v>
      </c>
      <c r="CF3" s="5" t="s">
        <v>34</v>
      </c>
      <c r="CG3" s="5" t="s">
        <v>34</v>
      </c>
      <c r="CH3" s="5" t="s">
        <v>34</v>
      </c>
      <c r="CI3" s="5" t="s">
        <v>34</v>
      </c>
      <c r="CJ3" s="5" t="s">
        <v>34</v>
      </c>
      <c r="CK3" s="5" t="s">
        <v>34</v>
      </c>
      <c r="CL3" s="5" t="s">
        <v>34</v>
      </c>
      <c r="CM3" s="5" t="s">
        <v>34</v>
      </c>
      <c r="CN3" s="5" t="s">
        <v>34</v>
      </c>
      <c r="CO3" s="5" t="s">
        <v>34</v>
      </c>
      <c r="CP3" s="5" t="s">
        <v>34</v>
      </c>
      <c r="CQ3" s="5" t="s">
        <v>34</v>
      </c>
      <c r="CR3" s="5" t="s">
        <v>34</v>
      </c>
      <c r="CS3" s="5" t="s">
        <v>34</v>
      </c>
      <c r="CT3" s="5" t="s">
        <v>34</v>
      </c>
    </row>
    <row r="4" spans="1:98" x14ac:dyDescent="0.3">
      <c r="A4" s="5" t="s">
        <v>169</v>
      </c>
      <c r="B4" s="5" t="s">
        <v>90</v>
      </c>
      <c r="C4" s="5" t="s">
        <v>91</v>
      </c>
      <c r="D4" s="5" t="s">
        <v>90</v>
      </c>
      <c r="E4" s="5" t="s">
        <v>90</v>
      </c>
      <c r="F4" s="5" t="s">
        <v>90</v>
      </c>
      <c r="G4" s="5" t="s">
        <v>91</v>
      </c>
      <c r="H4" s="5" t="s">
        <v>91</v>
      </c>
      <c r="I4" s="5" t="s">
        <v>92</v>
      </c>
      <c r="J4" s="5" t="s">
        <v>92</v>
      </c>
      <c r="K4" s="5" t="s">
        <v>92</v>
      </c>
      <c r="L4" s="5" t="s">
        <v>92</v>
      </c>
      <c r="M4" s="5" t="s">
        <v>93</v>
      </c>
      <c r="N4" s="5" t="s">
        <v>93</v>
      </c>
      <c r="O4" s="5" t="s">
        <v>93</v>
      </c>
      <c r="P4" s="5" t="s">
        <v>94</v>
      </c>
      <c r="Q4" s="5" t="s">
        <v>95</v>
      </c>
      <c r="R4" s="5" t="s">
        <v>96</v>
      </c>
      <c r="S4" s="5" t="s">
        <v>92</v>
      </c>
      <c r="T4" s="5" t="s">
        <v>92</v>
      </c>
      <c r="U4" s="5" t="s">
        <v>92</v>
      </c>
      <c r="V4" s="5" t="s">
        <v>92</v>
      </c>
      <c r="W4" s="5" t="s">
        <v>93</v>
      </c>
      <c r="X4" s="5" t="s">
        <v>93</v>
      </c>
      <c r="Y4" s="5" t="s">
        <v>94</v>
      </c>
      <c r="Z4" s="5" t="s">
        <v>95</v>
      </c>
      <c r="AA4" s="5" t="s">
        <v>96</v>
      </c>
      <c r="AB4" s="5" t="s">
        <v>97</v>
      </c>
      <c r="AC4" s="5" t="s">
        <v>92</v>
      </c>
      <c r="AD4" s="5" t="s">
        <v>93</v>
      </c>
      <c r="AE4" s="5" t="s">
        <v>94</v>
      </c>
      <c r="AF4" s="5" t="s">
        <v>95</v>
      </c>
      <c r="AG4" s="5" t="s">
        <v>95</v>
      </c>
      <c r="AH4" s="5" t="s">
        <v>96</v>
      </c>
      <c r="AI4" s="5" t="s">
        <v>97</v>
      </c>
      <c r="AJ4" s="5" t="s">
        <v>98</v>
      </c>
      <c r="AK4" s="5" t="s">
        <v>92</v>
      </c>
      <c r="AL4" s="5" t="s">
        <v>92</v>
      </c>
      <c r="AM4" s="5" t="s">
        <v>92</v>
      </c>
      <c r="AN4" s="5" t="s">
        <v>92</v>
      </c>
      <c r="AO4" s="5" t="s">
        <v>93</v>
      </c>
      <c r="AP4" s="5" t="s">
        <v>94</v>
      </c>
      <c r="AQ4" s="5" t="s">
        <v>94</v>
      </c>
      <c r="AR4" s="5" t="s">
        <v>95</v>
      </c>
      <c r="AS4" s="5" t="s">
        <v>96</v>
      </c>
      <c r="AT4" s="5" t="s">
        <v>96</v>
      </c>
      <c r="AU4" s="5" t="s">
        <v>97</v>
      </c>
      <c r="AV4" s="5" t="s">
        <v>98</v>
      </c>
      <c r="AW4" s="5" t="s">
        <v>90</v>
      </c>
      <c r="AX4" s="5" t="s">
        <v>90</v>
      </c>
      <c r="AY4" s="5" t="s">
        <v>90</v>
      </c>
      <c r="AZ4" s="5" t="s">
        <v>90</v>
      </c>
      <c r="BA4" s="5" t="s">
        <v>91</v>
      </c>
      <c r="BB4" s="5" t="s">
        <v>91</v>
      </c>
      <c r="BC4" s="5" t="s">
        <v>91</v>
      </c>
      <c r="BD4" s="5" t="s">
        <v>99</v>
      </c>
      <c r="BE4" s="5" t="s">
        <v>99</v>
      </c>
      <c r="BF4" s="5" t="s">
        <v>100</v>
      </c>
      <c r="BG4" s="5" t="s">
        <v>101</v>
      </c>
      <c r="BH4" s="5" t="s">
        <v>102</v>
      </c>
      <c r="BI4" s="5" t="s">
        <v>103</v>
      </c>
      <c r="BJ4" s="5" t="s">
        <v>104</v>
      </c>
      <c r="BK4" s="5" t="s">
        <v>105</v>
      </c>
      <c r="BL4" s="5" t="s">
        <v>90</v>
      </c>
      <c r="BM4" s="5" t="s">
        <v>91</v>
      </c>
      <c r="BN4" s="5" t="s">
        <v>99</v>
      </c>
      <c r="BO4" s="5" t="s">
        <v>100</v>
      </c>
      <c r="BP4" s="5" t="s">
        <v>101</v>
      </c>
      <c r="BQ4" s="5" t="s">
        <v>102</v>
      </c>
      <c r="BR4" s="5" t="s">
        <v>103</v>
      </c>
      <c r="BS4" s="5" t="s">
        <v>103</v>
      </c>
      <c r="BT4" s="5" t="s">
        <v>103</v>
      </c>
      <c r="BU4" s="5" t="s">
        <v>103</v>
      </c>
      <c r="BV4" s="5" t="s">
        <v>104</v>
      </c>
      <c r="BW4" s="5" t="s">
        <v>104</v>
      </c>
      <c r="BX4" s="5" t="s">
        <v>104</v>
      </c>
      <c r="BY4" s="5" t="s">
        <v>106</v>
      </c>
      <c r="BZ4" s="5" t="s">
        <v>105</v>
      </c>
      <c r="CA4" s="5" t="s">
        <v>107</v>
      </c>
      <c r="CB4" s="5" t="s">
        <v>107</v>
      </c>
      <c r="CC4" s="5" t="s">
        <v>108</v>
      </c>
      <c r="CD4" s="5" t="s">
        <v>109</v>
      </c>
      <c r="CE4" s="5" t="s">
        <v>110</v>
      </c>
      <c r="CF4" s="5" t="s">
        <v>111</v>
      </c>
      <c r="CG4" s="5" t="s">
        <v>112</v>
      </c>
      <c r="CH4" s="5" t="s">
        <v>90</v>
      </c>
      <c r="CI4" s="5" t="s">
        <v>90</v>
      </c>
      <c r="CJ4" s="5" t="s">
        <v>91</v>
      </c>
      <c r="CK4" s="5" t="s">
        <v>99</v>
      </c>
      <c r="CL4" s="5" t="s">
        <v>100</v>
      </c>
      <c r="CM4" s="5" t="s">
        <v>100</v>
      </c>
      <c r="CN4" s="5" t="s">
        <v>101</v>
      </c>
      <c r="CO4" s="5" t="s">
        <v>101</v>
      </c>
      <c r="CP4" s="5" t="s">
        <v>101</v>
      </c>
      <c r="CQ4" s="5" t="s">
        <v>101</v>
      </c>
      <c r="CR4" s="5" t="s">
        <v>103</v>
      </c>
      <c r="CS4" s="5" t="s">
        <v>104</v>
      </c>
      <c r="CT4" s="5" t="s">
        <v>106</v>
      </c>
    </row>
    <row r="5" spans="1:98" ht="15.6" x14ac:dyDescent="0.3">
      <c r="A5" s="14" t="s">
        <v>172</v>
      </c>
      <c r="B5" s="14" t="s">
        <v>45</v>
      </c>
      <c r="C5" s="14" t="s">
        <v>45</v>
      </c>
      <c r="D5" s="14" t="s">
        <v>45</v>
      </c>
      <c r="E5" s="14" t="s">
        <v>7</v>
      </c>
      <c r="F5" s="14" t="s">
        <v>8</v>
      </c>
      <c r="G5" s="14" t="s">
        <v>7</v>
      </c>
      <c r="H5" s="14" t="s">
        <v>8</v>
      </c>
      <c r="I5" s="14" t="s">
        <v>7</v>
      </c>
      <c r="J5" s="14" t="s">
        <v>7</v>
      </c>
      <c r="K5" s="14" t="s">
        <v>8</v>
      </c>
      <c r="L5" s="14" t="s">
        <v>8</v>
      </c>
      <c r="M5" s="14" t="s">
        <v>7</v>
      </c>
      <c r="N5" s="14" t="s">
        <v>7</v>
      </c>
      <c r="O5" s="14" t="s">
        <v>8</v>
      </c>
      <c r="P5" s="14" t="s">
        <v>45</v>
      </c>
      <c r="Q5" s="14" t="s">
        <v>45</v>
      </c>
      <c r="R5" s="14" t="s">
        <v>45</v>
      </c>
      <c r="S5" s="14" t="s">
        <v>8</v>
      </c>
      <c r="T5" s="14" t="s">
        <v>7</v>
      </c>
      <c r="U5" s="14" t="s">
        <v>7</v>
      </c>
      <c r="V5" s="14" t="s">
        <v>7</v>
      </c>
      <c r="W5" s="14" t="s">
        <v>7</v>
      </c>
      <c r="X5" s="14" t="s">
        <v>8</v>
      </c>
      <c r="Y5" s="14" t="s">
        <v>45</v>
      </c>
      <c r="Z5" s="14" t="s">
        <v>7</v>
      </c>
      <c r="AA5" s="14" t="s">
        <v>45</v>
      </c>
      <c r="AB5" s="14" t="s">
        <v>45</v>
      </c>
      <c r="AC5" s="14" t="s">
        <v>7</v>
      </c>
      <c r="AD5" s="14" t="s">
        <v>45</v>
      </c>
      <c r="AE5" s="14" t="s">
        <v>45</v>
      </c>
      <c r="AF5" s="14" t="s">
        <v>7</v>
      </c>
      <c r="AG5" s="14" t="s">
        <v>8</v>
      </c>
      <c r="AH5" s="14" t="s">
        <v>45</v>
      </c>
      <c r="AI5" s="14" t="s">
        <v>45</v>
      </c>
      <c r="AJ5" s="14" t="s">
        <v>45</v>
      </c>
      <c r="AK5" s="14" t="s">
        <v>7</v>
      </c>
      <c r="AL5" s="14" t="s">
        <v>7</v>
      </c>
      <c r="AM5" s="14" t="s">
        <v>8</v>
      </c>
      <c r="AN5" s="14" t="s">
        <v>8</v>
      </c>
      <c r="AO5" s="14" t="s">
        <v>7</v>
      </c>
      <c r="AP5" s="14" t="s">
        <v>7</v>
      </c>
      <c r="AQ5" s="14" t="s">
        <v>8</v>
      </c>
      <c r="AR5" s="14" t="s">
        <v>7</v>
      </c>
      <c r="AS5" s="14" t="s">
        <v>7</v>
      </c>
      <c r="AT5" s="14" t="s">
        <v>8</v>
      </c>
      <c r="AU5" s="14" t="s">
        <v>45</v>
      </c>
      <c r="AV5" s="14" t="s">
        <v>45</v>
      </c>
      <c r="AW5" s="14" t="s">
        <v>7</v>
      </c>
      <c r="AX5" s="14" t="s">
        <v>7</v>
      </c>
      <c r="AY5" s="14" t="s">
        <v>7</v>
      </c>
      <c r="AZ5" s="14" t="s">
        <v>8</v>
      </c>
      <c r="BA5" s="14" t="s">
        <v>7</v>
      </c>
      <c r="BB5" s="14" t="s">
        <v>7</v>
      </c>
      <c r="BC5" s="14" t="s">
        <v>8</v>
      </c>
      <c r="BD5" s="14" t="s">
        <v>7</v>
      </c>
      <c r="BE5" s="14" t="s">
        <v>7</v>
      </c>
      <c r="BF5" s="14" t="s">
        <v>7</v>
      </c>
      <c r="BG5" s="14" t="s">
        <v>45</v>
      </c>
      <c r="BH5" s="14" t="s">
        <v>45</v>
      </c>
      <c r="BI5" s="14" t="s">
        <v>45</v>
      </c>
      <c r="BJ5" s="14" t="s">
        <v>45</v>
      </c>
      <c r="BK5" s="14" t="s">
        <v>45</v>
      </c>
      <c r="BL5" s="14" t="s">
        <v>45</v>
      </c>
      <c r="BM5" s="14" t="s">
        <v>45</v>
      </c>
      <c r="BN5" s="14" t="s">
        <v>45</v>
      </c>
      <c r="BO5" s="14" t="s">
        <v>45</v>
      </c>
      <c r="BP5" s="14" t="s">
        <v>45</v>
      </c>
      <c r="BQ5" s="14" t="s">
        <v>45</v>
      </c>
      <c r="BR5" s="14" t="s">
        <v>7</v>
      </c>
      <c r="BS5" s="14" t="s">
        <v>7</v>
      </c>
      <c r="BT5" s="14" t="s">
        <v>7</v>
      </c>
      <c r="BU5" s="14" t="s">
        <v>8</v>
      </c>
      <c r="BV5" s="14" t="s">
        <v>7</v>
      </c>
      <c r="BW5" s="14" t="s">
        <v>7</v>
      </c>
      <c r="BX5" s="14" t="s">
        <v>8</v>
      </c>
      <c r="BY5" s="14" t="s">
        <v>113</v>
      </c>
      <c r="BZ5" s="14" t="s">
        <v>113</v>
      </c>
      <c r="CA5" s="14" t="s">
        <v>7</v>
      </c>
      <c r="CB5" s="14" t="s">
        <v>8</v>
      </c>
      <c r="CC5" s="14" t="s">
        <v>45</v>
      </c>
      <c r="CD5" s="14" t="s">
        <v>45</v>
      </c>
      <c r="CE5" s="14" t="s">
        <v>45</v>
      </c>
      <c r="CF5" s="14" t="s">
        <v>45</v>
      </c>
      <c r="CG5" s="14" t="s">
        <v>45</v>
      </c>
      <c r="CH5" s="14" t="s">
        <v>7</v>
      </c>
      <c r="CI5" s="14" t="s">
        <v>8</v>
      </c>
      <c r="CJ5" s="14" t="s">
        <v>7</v>
      </c>
      <c r="CK5" s="14" t="s">
        <v>7</v>
      </c>
      <c r="CL5" s="14" t="s">
        <v>7</v>
      </c>
      <c r="CM5" s="14" t="s">
        <v>8</v>
      </c>
      <c r="CN5" s="14" t="s">
        <v>7</v>
      </c>
      <c r="CO5" s="14" t="s">
        <v>7</v>
      </c>
      <c r="CP5" s="14" t="s">
        <v>8</v>
      </c>
      <c r="CQ5" s="14" t="s">
        <v>8</v>
      </c>
      <c r="CR5" s="14" t="s">
        <v>45</v>
      </c>
      <c r="CS5" s="14" t="s">
        <v>45</v>
      </c>
      <c r="CT5" s="14" t="s">
        <v>45</v>
      </c>
    </row>
    <row r="6" spans="1:98" x14ac:dyDescent="0.3">
      <c r="A6" s="25" t="s">
        <v>127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</row>
    <row r="7" spans="1:98" ht="15.6" x14ac:dyDescent="0.3">
      <c r="A7" s="5" t="s">
        <v>71</v>
      </c>
      <c r="B7" s="7">
        <v>60.79</v>
      </c>
      <c r="C7" s="7">
        <v>68.290000000000006</v>
      </c>
      <c r="D7" s="7">
        <v>60.32</v>
      </c>
      <c r="E7" s="7">
        <v>62.13</v>
      </c>
      <c r="F7" s="7">
        <v>62.47</v>
      </c>
      <c r="G7" s="7">
        <v>60.74</v>
      </c>
      <c r="H7" s="7">
        <v>62.48</v>
      </c>
      <c r="I7" s="7">
        <v>65.37</v>
      </c>
      <c r="J7" s="7">
        <v>65.5</v>
      </c>
      <c r="K7" s="7">
        <v>66.08</v>
      </c>
      <c r="L7" s="7">
        <v>64.98</v>
      </c>
      <c r="M7" s="7">
        <v>65.459999999999994</v>
      </c>
      <c r="N7" s="7">
        <v>65.48</v>
      </c>
      <c r="O7" s="7">
        <v>67.19</v>
      </c>
      <c r="P7" s="7">
        <v>65.28</v>
      </c>
      <c r="Q7" s="7">
        <v>64.400000000000006</v>
      </c>
      <c r="R7" s="7">
        <v>63.8</v>
      </c>
      <c r="S7" s="7">
        <v>66.959999999999994</v>
      </c>
      <c r="T7" s="7">
        <v>66.510000000000005</v>
      </c>
      <c r="U7" s="7">
        <v>66.39</v>
      </c>
      <c r="V7" s="7">
        <v>66.48</v>
      </c>
      <c r="W7" s="7">
        <v>66.64</v>
      </c>
      <c r="X7" s="7">
        <v>66.62</v>
      </c>
      <c r="Y7" s="7">
        <v>66.61</v>
      </c>
      <c r="Z7" s="7">
        <v>66.540000000000006</v>
      </c>
      <c r="AA7" s="7">
        <v>66.08</v>
      </c>
      <c r="AB7" s="7">
        <v>66.42</v>
      </c>
      <c r="AC7" s="7">
        <v>64.88</v>
      </c>
      <c r="AD7" s="7">
        <v>65.540000000000006</v>
      </c>
      <c r="AE7" s="7">
        <v>63.5</v>
      </c>
      <c r="AF7" s="7">
        <v>64.95</v>
      </c>
      <c r="AG7" s="7">
        <v>64.97</v>
      </c>
      <c r="AH7" s="7">
        <v>65.28</v>
      </c>
      <c r="AI7" s="7">
        <v>66.010000000000005</v>
      </c>
      <c r="AJ7" s="7">
        <v>65.2</v>
      </c>
      <c r="AK7" s="7">
        <v>66.180000000000007</v>
      </c>
      <c r="AL7" s="7">
        <v>66.13</v>
      </c>
      <c r="AM7" s="7">
        <v>62.33</v>
      </c>
      <c r="AN7" s="7">
        <v>66.11</v>
      </c>
      <c r="AO7" s="7">
        <v>66.11</v>
      </c>
      <c r="AP7" s="7">
        <v>66.2</v>
      </c>
      <c r="AQ7" s="7">
        <v>65.83</v>
      </c>
      <c r="AR7" s="7">
        <v>64.930000000000007</v>
      </c>
      <c r="AS7" s="7">
        <v>65.38</v>
      </c>
      <c r="AT7" s="7">
        <v>65.73</v>
      </c>
      <c r="AU7" s="7">
        <v>65.17</v>
      </c>
      <c r="AV7" s="7">
        <v>62.63</v>
      </c>
      <c r="AW7" s="7">
        <v>65.209999999999994</v>
      </c>
      <c r="AX7" s="7">
        <v>62.3</v>
      </c>
      <c r="AY7" s="7">
        <v>57.8</v>
      </c>
      <c r="AZ7" s="7">
        <v>64.14</v>
      </c>
      <c r="BA7" s="7">
        <v>63.94</v>
      </c>
      <c r="BB7" s="7">
        <v>63.75</v>
      </c>
      <c r="BC7" s="7">
        <v>62.12</v>
      </c>
      <c r="BD7" s="7">
        <v>44.44</v>
      </c>
      <c r="BE7" s="7">
        <v>44.43</v>
      </c>
      <c r="BF7" s="7">
        <v>65.150000000000006</v>
      </c>
      <c r="BG7" s="7">
        <v>63.43</v>
      </c>
      <c r="BH7" s="7">
        <v>60.18</v>
      </c>
      <c r="BI7" s="7">
        <v>66.13</v>
      </c>
      <c r="BJ7" s="7">
        <v>65.569999999999993</v>
      </c>
      <c r="BK7" s="7">
        <v>64.81</v>
      </c>
      <c r="BL7" s="7">
        <v>56.09</v>
      </c>
      <c r="BM7" s="7">
        <v>58.16</v>
      </c>
      <c r="BN7" s="7">
        <v>58.81</v>
      </c>
      <c r="BO7" s="7">
        <v>60.68</v>
      </c>
      <c r="BP7" s="7">
        <v>60.58</v>
      </c>
      <c r="BQ7" s="7">
        <v>62.23</v>
      </c>
      <c r="BR7" s="7">
        <v>63.78</v>
      </c>
      <c r="BS7" s="7">
        <v>66.06</v>
      </c>
      <c r="BT7" s="7">
        <v>53.27</v>
      </c>
      <c r="BU7" s="7">
        <v>65.010000000000005</v>
      </c>
      <c r="BV7" s="7">
        <v>62.82</v>
      </c>
      <c r="BW7" s="7">
        <v>65.209999999999994</v>
      </c>
      <c r="BX7" s="7">
        <v>65.27</v>
      </c>
      <c r="BY7" s="7">
        <v>64.92</v>
      </c>
      <c r="BZ7" s="7">
        <v>65.17</v>
      </c>
      <c r="CA7" s="7">
        <v>65.34</v>
      </c>
      <c r="CB7" s="7">
        <v>65.31</v>
      </c>
      <c r="CC7" s="7">
        <v>65.150000000000006</v>
      </c>
      <c r="CD7" s="7">
        <v>64.95</v>
      </c>
      <c r="CE7" s="7">
        <v>63.92</v>
      </c>
      <c r="CF7" s="7">
        <v>67.430000000000007</v>
      </c>
      <c r="CG7" s="7">
        <v>66.930000000000007</v>
      </c>
      <c r="CH7" s="7">
        <v>65.430000000000007</v>
      </c>
      <c r="CI7" s="7">
        <v>65.150000000000006</v>
      </c>
      <c r="CJ7" s="7">
        <v>65.930000000000007</v>
      </c>
      <c r="CK7" s="7">
        <v>65.69</v>
      </c>
      <c r="CL7" s="7">
        <v>58.98</v>
      </c>
      <c r="CM7" s="7">
        <v>60.74</v>
      </c>
      <c r="CN7" s="7">
        <v>57.58</v>
      </c>
      <c r="CO7" s="7">
        <v>55.92</v>
      </c>
      <c r="CP7" s="7">
        <v>65.67</v>
      </c>
      <c r="CQ7" s="7">
        <v>61.03</v>
      </c>
      <c r="CR7" s="7">
        <v>67.17</v>
      </c>
      <c r="CS7" s="7">
        <v>66.849999999999994</v>
      </c>
      <c r="CT7" s="7">
        <v>63.78</v>
      </c>
    </row>
    <row r="8" spans="1:98" ht="15.6" x14ac:dyDescent="0.3">
      <c r="A8" s="5" t="s">
        <v>72</v>
      </c>
      <c r="B8" s="7">
        <v>0.13250000000000001</v>
      </c>
      <c r="C8" s="7">
        <v>0</v>
      </c>
      <c r="D8" s="7">
        <v>0.1108</v>
      </c>
      <c r="E8" s="7"/>
      <c r="F8" s="7"/>
      <c r="G8" s="7"/>
      <c r="H8" s="7"/>
      <c r="I8" s="7">
        <v>7.9399999999999998E-2</v>
      </c>
      <c r="J8" s="7">
        <v>2.5600000000000001E-2</v>
      </c>
      <c r="K8" s="7">
        <v>1.09E-2</v>
      </c>
      <c r="L8" s="7">
        <v>0</v>
      </c>
      <c r="M8" s="7">
        <v>4.48E-2</v>
      </c>
      <c r="N8" s="7">
        <v>0</v>
      </c>
      <c r="O8" s="7">
        <v>2.8299999999999999E-2</v>
      </c>
      <c r="P8" s="7">
        <v>1.67E-2</v>
      </c>
      <c r="Q8" s="7">
        <v>6.1600000000000002E-2</v>
      </c>
      <c r="R8" s="7">
        <v>2.8500000000000001E-2</v>
      </c>
      <c r="S8" s="7">
        <v>8.9999999999999998E-4</v>
      </c>
      <c r="T8" s="7">
        <v>2.81E-2</v>
      </c>
      <c r="U8" s="7">
        <v>0</v>
      </c>
      <c r="V8" s="7">
        <v>0</v>
      </c>
      <c r="W8" s="7">
        <v>3.9199999999999999E-2</v>
      </c>
      <c r="X8" s="7">
        <v>5.7200000000000001E-2</v>
      </c>
      <c r="Y8" s="7">
        <v>5.1400000000000001E-2</v>
      </c>
      <c r="Z8" s="7">
        <v>0</v>
      </c>
      <c r="AA8" s="7">
        <v>4.58E-2</v>
      </c>
      <c r="AB8" s="7">
        <v>0</v>
      </c>
      <c r="AC8" s="7">
        <v>0</v>
      </c>
      <c r="AD8" s="7">
        <v>0</v>
      </c>
      <c r="AE8" s="7">
        <v>4.6899999999999997E-2</v>
      </c>
      <c r="AF8" s="7">
        <v>3.1399999999999997E-2</v>
      </c>
      <c r="AG8" s="7">
        <v>3.7900000000000003E-2</v>
      </c>
      <c r="AH8" s="7">
        <v>4.7899999999999998E-2</v>
      </c>
      <c r="AI8" s="7">
        <v>8.09E-2</v>
      </c>
      <c r="AJ8" s="7">
        <v>0</v>
      </c>
      <c r="AK8" s="7">
        <v>2.3400000000000001E-2</v>
      </c>
      <c r="AL8" s="7">
        <v>0</v>
      </c>
      <c r="AM8" s="7">
        <v>0.13120000000000001</v>
      </c>
      <c r="AN8" s="7">
        <v>4.2000000000000003E-2</v>
      </c>
      <c r="AO8" s="7">
        <v>3.7699999999999997E-2</v>
      </c>
      <c r="AP8" s="7">
        <v>4.0599999999999997E-2</v>
      </c>
      <c r="AQ8" s="7">
        <v>5.4199999999999998E-2</v>
      </c>
      <c r="AR8" s="7">
        <v>0</v>
      </c>
      <c r="AS8" s="7">
        <v>0</v>
      </c>
      <c r="AT8" s="7">
        <v>8.4900000000000003E-2</v>
      </c>
      <c r="AU8" s="7">
        <v>0</v>
      </c>
      <c r="AV8" s="7">
        <v>2.87E-2</v>
      </c>
      <c r="AW8" s="7">
        <v>8.0199999999999994E-2</v>
      </c>
      <c r="AX8" s="7">
        <v>0.1434</v>
      </c>
      <c r="AY8" s="7">
        <v>0</v>
      </c>
      <c r="AZ8" s="7">
        <v>9.1600000000000001E-2</v>
      </c>
      <c r="BA8" s="7">
        <v>6.1199999999999997E-2</v>
      </c>
      <c r="BB8" s="7">
        <v>9.3600000000000003E-2</v>
      </c>
      <c r="BC8" s="7">
        <v>0.12089999999999999</v>
      </c>
      <c r="BD8" s="7">
        <v>1.78E-2</v>
      </c>
      <c r="BE8" s="7">
        <v>0</v>
      </c>
      <c r="BF8" s="7">
        <v>6.9000000000000006E-2</v>
      </c>
      <c r="BG8" s="7">
        <v>3.2300000000000002E-2</v>
      </c>
      <c r="BH8" s="7">
        <v>0.1179</v>
      </c>
      <c r="BI8" s="7">
        <v>1.8599999999999998E-2</v>
      </c>
      <c r="BJ8" s="7">
        <v>4.0500000000000001E-2</v>
      </c>
      <c r="BK8" s="7">
        <v>0.14430000000000001</v>
      </c>
      <c r="BL8" s="7">
        <v>0.2281</v>
      </c>
      <c r="BM8" s="7">
        <v>6.6699999999999995E-2</v>
      </c>
      <c r="BN8" s="7">
        <v>0.152</v>
      </c>
      <c r="BO8" s="7">
        <v>0.1542</v>
      </c>
      <c r="BP8" s="7">
        <v>0.1759</v>
      </c>
      <c r="BQ8" s="7">
        <v>0.16350000000000001</v>
      </c>
      <c r="BR8" s="7">
        <v>4.1399999999999999E-2</v>
      </c>
      <c r="BS8" s="7">
        <v>0</v>
      </c>
      <c r="BT8" s="7">
        <v>0.14380000000000001</v>
      </c>
      <c r="BU8" s="7">
        <v>4.7300000000000002E-2</v>
      </c>
      <c r="BV8" s="7">
        <v>6.2700000000000006E-2</v>
      </c>
      <c r="BW8" s="7">
        <v>0.1033</v>
      </c>
      <c r="BX8" s="7">
        <v>2.9999999999999997E-4</v>
      </c>
      <c r="BY8" s="7">
        <v>9.7000000000000003E-2</v>
      </c>
      <c r="BZ8" s="7">
        <v>0.1043</v>
      </c>
      <c r="CA8" s="7">
        <v>5.5399999999999998E-2</v>
      </c>
      <c r="CB8" s="7">
        <v>3.1199999999999999E-2</v>
      </c>
      <c r="CC8" s="7">
        <v>2.9000000000000001E-2</v>
      </c>
      <c r="CD8" s="7">
        <v>4.8500000000000001E-2</v>
      </c>
      <c r="CE8" s="7">
        <v>0</v>
      </c>
      <c r="CF8" s="7">
        <v>0.11890000000000001</v>
      </c>
      <c r="CG8" s="7">
        <v>4.5199999999999997E-2</v>
      </c>
      <c r="CH8" s="7">
        <v>3.9100000000000003E-2</v>
      </c>
      <c r="CI8" s="7">
        <v>5.5199999999999999E-2</v>
      </c>
      <c r="CJ8" s="7">
        <v>4.2900000000000001E-2</v>
      </c>
      <c r="CK8" s="7">
        <v>4.7199999999999999E-2</v>
      </c>
      <c r="CL8" s="7">
        <v>6.5199999999999994E-2</v>
      </c>
      <c r="CM8" s="7">
        <v>0</v>
      </c>
      <c r="CN8" s="7">
        <v>0.92059999999999997</v>
      </c>
      <c r="CO8" s="7">
        <v>2.7E-2</v>
      </c>
      <c r="CP8" s="7">
        <v>0</v>
      </c>
      <c r="CQ8" s="7">
        <v>4.4999999999999997E-3</v>
      </c>
      <c r="CR8" s="7">
        <v>4.7399999999999998E-2</v>
      </c>
      <c r="CS8" s="7">
        <v>0</v>
      </c>
      <c r="CT8" s="7">
        <v>7.2900000000000006E-2</v>
      </c>
    </row>
    <row r="9" spans="1:98" ht="15.6" x14ac:dyDescent="0.3">
      <c r="A9" s="5" t="s">
        <v>73</v>
      </c>
      <c r="B9" s="7">
        <v>24.37</v>
      </c>
      <c r="C9" s="7">
        <v>20.37</v>
      </c>
      <c r="D9" s="7">
        <v>24.91</v>
      </c>
      <c r="E9" s="7">
        <v>24.76</v>
      </c>
      <c r="F9" s="7">
        <v>24.19</v>
      </c>
      <c r="G9" s="7">
        <v>24.53</v>
      </c>
      <c r="H9" s="7">
        <v>24.16</v>
      </c>
      <c r="I9" s="7">
        <v>19.100000000000001</v>
      </c>
      <c r="J9" s="7">
        <v>19.22</v>
      </c>
      <c r="K9" s="7">
        <v>19.36</v>
      </c>
      <c r="L9" s="7">
        <v>18.260000000000002</v>
      </c>
      <c r="M9" s="7">
        <v>19.05</v>
      </c>
      <c r="N9" s="7">
        <v>18.940000000000001</v>
      </c>
      <c r="O9" s="7">
        <v>21.14</v>
      </c>
      <c r="P9" s="7">
        <v>19.09</v>
      </c>
      <c r="Q9" s="7">
        <v>19.05</v>
      </c>
      <c r="R9" s="7">
        <v>19.489999999999998</v>
      </c>
      <c r="S9" s="7">
        <v>19.39</v>
      </c>
      <c r="T9" s="7">
        <v>19.420000000000002</v>
      </c>
      <c r="U9" s="7">
        <v>19.27</v>
      </c>
      <c r="V9" s="7">
        <v>19.28</v>
      </c>
      <c r="W9" s="7">
        <v>19.13</v>
      </c>
      <c r="X9" s="7">
        <v>19.25</v>
      </c>
      <c r="Y9" s="7">
        <v>19.329999999999998</v>
      </c>
      <c r="Z9" s="7">
        <v>19.239999999999998</v>
      </c>
      <c r="AA9" s="7">
        <v>19.2</v>
      </c>
      <c r="AB9" s="7">
        <v>18.79</v>
      </c>
      <c r="AC9" s="7">
        <v>18.62</v>
      </c>
      <c r="AD9" s="7">
        <v>18.95</v>
      </c>
      <c r="AE9" s="7">
        <v>19.3</v>
      </c>
      <c r="AF9" s="7">
        <v>18.86</v>
      </c>
      <c r="AG9" s="7">
        <v>18.46</v>
      </c>
      <c r="AH9" s="7">
        <v>20.420000000000002</v>
      </c>
      <c r="AI9" s="7">
        <v>19.809999999999999</v>
      </c>
      <c r="AJ9" s="7">
        <v>19.52</v>
      </c>
      <c r="AK9" s="7">
        <v>19.45</v>
      </c>
      <c r="AL9" s="7">
        <v>19.559999999999999</v>
      </c>
      <c r="AM9" s="7">
        <v>19.760000000000002</v>
      </c>
      <c r="AN9" s="7">
        <v>19.57</v>
      </c>
      <c r="AO9" s="7">
        <v>19.46</v>
      </c>
      <c r="AP9" s="7">
        <v>19.350000000000001</v>
      </c>
      <c r="AQ9" s="7">
        <v>19.23</v>
      </c>
      <c r="AR9" s="7">
        <v>18.61</v>
      </c>
      <c r="AS9" s="7">
        <v>19.420000000000002</v>
      </c>
      <c r="AT9" s="7">
        <v>19.440000000000001</v>
      </c>
      <c r="AU9" s="7">
        <v>18.71</v>
      </c>
      <c r="AV9" s="7">
        <v>19.66</v>
      </c>
      <c r="AW9" s="7">
        <v>20.37</v>
      </c>
      <c r="AX9" s="7">
        <v>19.41</v>
      </c>
      <c r="AY9" s="7">
        <v>25.44</v>
      </c>
      <c r="AZ9" s="7">
        <v>22.99</v>
      </c>
      <c r="BA9" s="7">
        <v>20.96</v>
      </c>
      <c r="BB9" s="7">
        <v>20.85</v>
      </c>
      <c r="BC9" s="7">
        <v>23.01</v>
      </c>
      <c r="BD9" s="7">
        <v>33.36</v>
      </c>
      <c r="BE9" s="7">
        <v>33.590000000000003</v>
      </c>
      <c r="BF9" s="7">
        <v>20.170000000000002</v>
      </c>
      <c r="BG9" s="7">
        <v>18.2</v>
      </c>
      <c r="BH9" s="7">
        <v>21.2</v>
      </c>
      <c r="BI9" s="7">
        <v>19.77</v>
      </c>
      <c r="BJ9" s="7">
        <v>19.43</v>
      </c>
      <c r="BK9" s="7">
        <v>19.71</v>
      </c>
      <c r="BL9" s="7">
        <v>27.45</v>
      </c>
      <c r="BM9" s="7">
        <v>26.45</v>
      </c>
      <c r="BN9" s="7">
        <v>25.78</v>
      </c>
      <c r="BO9" s="7">
        <v>24.45</v>
      </c>
      <c r="BP9" s="7">
        <v>24.57</v>
      </c>
      <c r="BQ9" s="7">
        <v>23.15</v>
      </c>
      <c r="BR9" s="7">
        <v>19.190000000000001</v>
      </c>
      <c r="BS9" s="7">
        <v>20.21</v>
      </c>
      <c r="BT9" s="7">
        <v>26.12</v>
      </c>
      <c r="BU9" s="7">
        <v>20.07</v>
      </c>
      <c r="BV9" s="7">
        <v>20.52</v>
      </c>
      <c r="BW9" s="7">
        <v>19.920000000000002</v>
      </c>
      <c r="BX9" s="7">
        <v>19.8</v>
      </c>
      <c r="BY9" s="7">
        <v>20.440000000000001</v>
      </c>
      <c r="BZ9" s="7">
        <v>20.47</v>
      </c>
      <c r="CA9" s="7">
        <v>20</v>
      </c>
      <c r="CB9" s="7">
        <v>20.18</v>
      </c>
      <c r="CC9" s="7">
        <v>18.93</v>
      </c>
      <c r="CD9" s="7">
        <v>18.899999999999999</v>
      </c>
      <c r="CE9" s="7">
        <v>19.579999999999998</v>
      </c>
      <c r="CF9" s="7">
        <v>20.14</v>
      </c>
      <c r="CG9" s="7">
        <v>20.16</v>
      </c>
      <c r="CH9" s="7">
        <v>20.239999999999998</v>
      </c>
      <c r="CI9" s="7">
        <v>20.74</v>
      </c>
      <c r="CJ9" s="7">
        <v>19.809999999999999</v>
      </c>
      <c r="CK9" s="7">
        <v>19.29</v>
      </c>
      <c r="CL9" s="7">
        <v>26.22</v>
      </c>
      <c r="CM9" s="7">
        <v>25.15</v>
      </c>
      <c r="CN9" s="7">
        <v>26.16</v>
      </c>
      <c r="CO9" s="7">
        <v>26.58</v>
      </c>
      <c r="CP9" s="7">
        <v>19.79</v>
      </c>
      <c r="CQ9" s="7">
        <v>23.77</v>
      </c>
      <c r="CR9" s="7">
        <v>20.72</v>
      </c>
      <c r="CS9" s="7">
        <v>19.440000000000001</v>
      </c>
      <c r="CT9" s="7">
        <v>19.27</v>
      </c>
    </row>
    <row r="10" spans="1:98" ht="15.6" x14ac:dyDescent="0.3">
      <c r="A10" s="5" t="s">
        <v>122</v>
      </c>
      <c r="B10" s="7">
        <v>0.50149999999999995</v>
      </c>
      <c r="C10" s="7">
        <v>9.2899999999999996E-2</v>
      </c>
      <c r="D10" s="7">
        <v>0.82550000000000001</v>
      </c>
      <c r="E10" s="7">
        <v>0.3836</v>
      </c>
      <c r="F10" s="7">
        <v>0.3367</v>
      </c>
      <c r="G10" s="7">
        <v>0.3911</v>
      </c>
      <c r="H10" s="7">
        <v>0.40550000000000003</v>
      </c>
      <c r="I10" s="7">
        <v>0</v>
      </c>
      <c r="J10" s="7">
        <v>1.83E-2</v>
      </c>
      <c r="K10" s="7">
        <v>6.4500000000000002E-2</v>
      </c>
      <c r="L10" s="7">
        <v>7.9000000000000001E-2</v>
      </c>
      <c r="M10" s="7">
        <v>9.3299999999999994E-2</v>
      </c>
      <c r="N10" s="7">
        <v>4.19E-2</v>
      </c>
      <c r="O10" s="7">
        <v>7.5700000000000003E-2</v>
      </c>
      <c r="P10" s="7">
        <v>5.8200000000000002E-2</v>
      </c>
      <c r="Q10" s="7">
        <v>0.17330000000000001</v>
      </c>
      <c r="R10" s="7">
        <v>0</v>
      </c>
      <c r="S10" s="7">
        <v>0.2286</v>
      </c>
      <c r="T10" s="7">
        <v>0.22339999999999999</v>
      </c>
      <c r="U10" s="7">
        <v>0.1913</v>
      </c>
      <c r="V10" s="7">
        <v>0.19270000000000001</v>
      </c>
      <c r="W10" s="7">
        <v>0.23119999999999999</v>
      </c>
      <c r="X10" s="7">
        <v>0.2329</v>
      </c>
      <c r="Y10" s="7">
        <v>0.3034</v>
      </c>
      <c r="Z10" s="7">
        <v>0.26190000000000002</v>
      </c>
      <c r="AA10" s="7">
        <v>0.34610000000000002</v>
      </c>
      <c r="AB10" s="7">
        <v>0.59819999999999995</v>
      </c>
      <c r="AC10" s="7">
        <v>0.2253</v>
      </c>
      <c r="AD10" s="7">
        <v>0.17730000000000001</v>
      </c>
      <c r="AE10" s="7">
        <v>0.83919999999999995</v>
      </c>
      <c r="AF10" s="7">
        <v>0.1366</v>
      </c>
      <c r="AG10" s="7">
        <v>0.33700000000000002</v>
      </c>
      <c r="AH10" s="7">
        <v>0.10199999999999999</v>
      </c>
      <c r="AI10" s="7">
        <v>0.43669999999999998</v>
      </c>
      <c r="AJ10" s="7">
        <v>0.39989999999999998</v>
      </c>
      <c r="AK10" s="7">
        <v>9.2499999999999999E-2</v>
      </c>
      <c r="AL10" s="7">
        <v>0.1678</v>
      </c>
      <c r="AM10" s="7">
        <v>0.18679999999999999</v>
      </c>
      <c r="AN10" s="7">
        <v>0.1993</v>
      </c>
      <c r="AO10" s="7">
        <v>0.23449999999999999</v>
      </c>
      <c r="AP10" s="7">
        <v>0.17280000000000001</v>
      </c>
      <c r="AQ10" s="7">
        <v>0.20200000000000001</v>
      </c>
      <c r="AR10" s="7">
        <v>5.5599999999999997E-2</v>
      </c>
      <c r="AS10" s="7">
        <v>0.1734</v>
      </c>
      <c r="AT10" s="7">
        <v>0.2026</v>
      </c>
      <c r="AU10" s="7">
        <v>2.8899999999999999E-2</v>
      </c>
      <c r="AV10" s="7">
        <v>0.1105</v>
      </c>
      <c r="AW10" s="7">
        <v>0.28470000000000001</v>
      </c>
      <c r="AX10" s="7">
        <v>0.2913</v>
      </c>
      <c r="AY10" s="7">
        <v>7.0599999999999996E-2</v>
      </c>
      <c r="AZ10" s="7">
        <v>0.36109999999999998</v>
      </c>
      <c r="BA10" s="7">
        <v>0.26640000000000003</v>
      </c>
      <c r="BB10" s="7">
        <v>0.2266</v>
      </c>
      <c r="BC10" s="7">
        <v>0.24529999999999999</v>
      </c>
      <c r="BD10" s="7">
        <v>0.42549999999999999</v>
      </c>
      <c r="BE10" s="7">
        <v>0.63639999999999997</v>
      </c>
      <c r="BF10" s="7">
        <v>0.10580000000000001</v>
      </c>
      <c r="BG10" s="7">
        <v>0.2611</v>
      </c>
      <c r="BH10" s="7">
        <v>0.1089</v>
      </c>
      <c r="BI10" s="7">
        <v>0.10539999999999999</v>
      </c>
      <c r="BJ10" s="7">
        <v>0.45369999999999999</v>
      </c>
      <c r="BK10" s="7">
        <v>0.35370000000000001</v>
      </c>
      <c r="BL10" s="7">
        <v>0.51390000000000002</v>
      </c>
      <c r="BM10" s="7">
        <v>0.63009999999999999</v>
      </c>
      <c r="BN10" s="7">
        <v>0.74060000000000004</v>
      </c>
      <c r="BO10" s="7">
        <v>0.65069999999999995</v>
      </c>
      <c r="BP10" s="7">
        <v>0.60980000000000001</v>
      </c>
      <c r="BQ10" s="7">
        <v>0.54139999999999999</v>
      </c>
      <c r="BR10" s="7">
        <v>0.2152</v>
      </c>
      <c r="BS10" s="7">
        <v>0.22689999999999999</v>
      </c>
      <c r="BT10" s="7">
        <v>1.0452999999999999</v>
      </c>
      <c r="BU10" s="7">
        <v>0.24099999999999999</v>
      </c>
      <c r="BV10" s="7">
        <v>0.15809999999999999</v>
      </c>
      <c r="BW10" s="7">
        <v>0.1895</v>
      </c>
      <c r="BX10" s="7">
        <v>7.4899999999999994E-2</v>
      </c>
      <c r="BY10" s="7">
        <v>0.17580000000000001</v>
      </c>
      <c r="BZ10" s="7">
        <v>0.1744</v>
      </c>
      <c r="CA10" s="7">
        <v>0.2077</v>
      </c>
      <c r="CB10" s="7">
        <v>0.1739</v>
      </c>
      <c r="CC10" s="7">
        <v>0.1079</v>
      </c>
      <c r="CD10" s="7">
        <v>0.12889999999999999</v>
      </c>
      <c r="CE10" s="7">
        <v>0.10390000000000001</v>
      </c>
      <c r="CF10" s="7">
        <v>0.1721</v>
      </c>
      <c r="CG10" s="7">
        <v>9.7199999999999995E-2</v>
      </c>
      <c r="CH10" s="7">
        <v>0.10580000000000001</v>
      </c>
      <c r="CI10" s="7">
        <v>6.2100000000000002E-2</v>
      </c>
      <c r="CJ10" s="7">
        <v>0.16769999999999999</v>
      </c>
      <c r="CK10" s="7">
        <v>9.5899999999999999E-2</v>
      </c>
      <c r="CL10" s="7">
        <v>0.17319999999999999</v>
      </c>
      <c r="CM10" s="7">
        <v>0.1318</v>
      </c>
      <c r="CN10" s="7">
        <v>0.34320000000000001</v>
      </c>
      <c r="CO10" s="7">
        <v>0.13519999999999999</v>
      </c>
      <c r="CP10" s="7">
        <v>0.21240000000000001</v>
      </c>
      <c r="CQ10" s="7">
        <v>0.22839999999999999</v>
      </c>
      <c r="CR10" s="7">
        <v>0.17430000000000001</v>
      </c>
      <c r="CS10" s="7">
        <v>0.1082</v>
      </c>
      <c r="CT10" s="7">
        <v>0.35239999999999999</v>
      </c>
    </row>
    <row r="11" spans="1:98" x14ac:dyDescent="0.3">
      <c r="A11" s="5" t="s">
        <v>11</v>
      </c>
      <c r="B11" s="7">
        <v>0</v>
      </c>
      <c r="C11" s="7">
        <v>2.7300000000000001E-2</v>
      </c>
      <c r="D11" s="7">
        <v>5.0000000000000001E-3</v>
      </c>
      <c r="E11" s="7">
        <v>1.66E-2</v>
      </c>
      <c r="F11" s="7">
        <v>1.67E-2</v>
      </c>
      <c r="G11" s="7">
        <v>2.29E-2</v>
      </c>
      <c r="H11" s="7">
        <v>1.0200000000000001E-2</v>
      </c>
      <c r="I11" s="7">
        <v>2E-3</v>
      </c>
      <c r="J11" s="7">
        <v>0</v>
      </c>
      <c r="K11" s="7">
        <v>6.6E-3</v>
      </c>
      <c r="L11" s="7">
        <v>2.0400000000000001E-2</v>
      </c>
      <c r="M11" s="7">
        <v>0</v>
      </c>
      <c r="N11" s="7">
        <v>0</v>
      </c>
      <c r="O11" s="7">
        <v>5.9999999999999995E-4</v>
      </c>
      <c r="P11" s="7">
        <v>1.1000000000000001E-3</v>
      </c>
      <c r="Q11" s="7">
        <v>1.9599999999999999E-2</v>
      </c>
      <c r="R11" s="7">
        <v>2.23E-2</v>
      </c>
      <c r="S11" s="7">
        <v>6.1000000000000004E-3</v>
      </c>
      <c r="T11" s="7">
        <v>1.12E-2</v>
      </c>
      <c r="U11" s="7">
        <v>1.17E-2</v>
      </c>
      <c r="V11" s="7">
        <v>8.8000000000000005E-3</v>
      </c>
      <c r="W11" s="7">
        <v>0</v>
      </c>
      <c r="X11" s="7">
        <v>2.0999999999999999E-3</v>
      </c>
      <c r="Y11" s="7">
        <v>0</v>
      </c>
      <c r="Z11" s="7">
        <v>0</v>
      </c>
      <c r="AA11" s="7">
        <v>4.1000000000000003E-3</v>
      </c>
      <c r="AB11" s="7">
        <v>0</v>
      </c>
      <c r="AC11" s="7">
        <v>5.1000000000000004E-3</v>
      </c>
      <c r="AD11" s="7">
        <v>1.15E-2</v>
      </c>
      <c r="AE11" s="7">
        <v>3.9E-2</v>
      </c>
      <c r="AF11" s="7">
        <v>7.7000000000000002E-3</v>
      </c>
      <c r="AG11" s="7">
        <v>3.1300000000000001E-2</v>
      </c>
      <c r="AH11" s="7">
        <v>4.0899999999999999E-2</v>
      </c>
      <c r="AI11" s="7">
        <v>3.9699999999999999E-2</v>
      </c>
      <c r="AJ11" s="7">
        <v>2.8000000000000001E-2</v>
      </c>
      <c r="AK11" s="7">
        <v>0</v>
      </c>
      <c r="AL11" s="7">
        <v>1.52E-2</v>
      </c>
      <c r="AM11" s="7">
        <v>7.0199999999999999E-2</v>
      </c>
      <c r="AN11" s="7">
        <v>3.3999999999999998E-3</v>
      </c>
      <c r="AO11" s="7">
        <v>5.1999999999999998E-3</v>
      </c>
      <c r="AP11" s="7">
        <v>0</v>
      </c>
      <c r="AQ11" s="7">
        <v>0</v>
      </c>
      <c r="AR11" s="7">
        <v>3.0000000000000001E-3</v>
      </c>
      <c r="AS11" s="7">
        <v>9.1999999999999998E-3</v>
      </c>
      <c r="AT11" s="7">
        <v>1.8200000000000001E-2</v>
      </c>
      <c r="AU11" s="7">
        <v>1.54E-2</v>
      </c>
      <c r="AV11" s="7">
        <v>3.4200000000000001E-2</v>
      </c>
      <c r="AW11" s="7">
        <v>0</v>
      </c>
      <c r="AX11" s="7">
        <v>0</v>
      </c>
      <c r="AY11" s="7">
        <v>0</v>
      </c>
      <c r="AZ11" s="7">
        <v>0</v>
      </c>
      <c r="BA11" s="7">
        <v>2E-3</v>
      </c>
      <c r="BB11" s="7">
        <v>0</v>
      </c>
      <c r="BC11" s="7">
        <v>0</v>
      </c>
      <c r="BD11" s="7">
        <v>1.2E-2</v>
      </c>
      <c r="BE11" s="7">
        <v>0</v>
      </c>
      <c r="BF11" s="7">
        <v>1.52E-2</v>
      </c>
      <c r="BG11" s="7">
        <v>2.06E-2</v>
      </c>
      <c r="BH11" s="7">
        <v>1.2E-2</v>
      </c>
      <c r="BI11" s="7">
        <v>2.0899999999999998E-2</v>
      </c>
      <c r="BJ11" s="7">
        <v>0</v>
      </c>
      <c r="BK11" s="7">
        <v>5.8999999999999999E-3</v>
      </c>
      <c r="BL11" s="7">
        <v>0</v>
      </c>
      <c r="BM11" s="7">
        <v>0.02</v>
      </c>
      <c r="BN11" s="7">
        <v>1.37E-2</v>
      </c>
      <c r="BO11" s="7">
        <v>9.9000000000000008E-3</v>
      </c>
      <c r="BP11" s="7">
        <v>2.1999999999999999E-2</v>
      </c>
      <c r="BQ11" s="7">
        <v>0</v>
      </c>
      <c r="BR11" s="7">
        <v>0</v>
      </c>
      <c r="BS11" s="7">
        <v>3.3999999999999998E-3</v>
      </c>
      <c r="BT11" s="7">
        <v>3.4200000000000001E-2</v>
      </c>
      <c r="BU11" s="7">
        <v>8.0000000000000002E-3</v>
      </c>
      <c r="BV11" s="7">
        <v>0</v>
      </c>
      <c r="BW11" s="7">
        <v>0</v>
      </c>
      <c r="BX11" s="7">
        <v>0</v>
      </c>
      <c r="BY11" s="7">
        <v>4.8999999999999998E-3</v>
      </c>
      <c r="BZ11" s="7">
        <v>1.3899999999999999E-2</v>
      </c>
      <c r="CA11" s="7">
        <v>0</v>
      </c>
      <c r="CB11" s="7">
        <v>0</v>
      </c>
      <c r="CC11" s="7">
        <v>1.2E-2</v>
      </c>
      <c r="CD11" s="7">
        <v>8.0000000000000004E-4</v>
      </c>
      <c r="CE11" s="7">
        <v>0</v>
      </c>
      <c r="CF11" s="7">
        <v>9.7000000000000003E-3</v>
      </c>
      <c r="CG11" s="7">
        <v>0</v>
      </c>
      <c r="CH11" s="7">
        <v>0</v>
      </c>
      <c r="CI11" s="7">
        <v>8.0999999999999996E-3</v>
      </c>
      <c r="CJ11" s="7">
        <v>0</v>
      </c>
      <c r="CK11" s="7">
        <v>0</v>
      </c>
      <c r="CL11" s="7">
        <v>0</v>
      </c>
      <c r="CM11" s="7">
        <v>6.4000000000000003E-3</v>
      </c>
      <c r="CN11" s="7">
        <v>2.8500000000000001E-2</v>
      </c>
      <c r="CO11" s="7">
        <v>8.6999999999999994E-3</v>
      </c>
      <c r="CP11" s="7">
        <v>0</v>
      </c>
      <c r="CQ11" s="7">
        <v>0</v>
      </c>
      <c r="CR11" s="7">
        <v>1.6999999999999999E-3</v>
      </c>
      <c r="CS11" s="7">
        <v>0</v>
      </c>
      <c r="CT11" s="7">
        <v>6.5699999999999995E-2</v>
      </c>
    </row>
    <row r="12" spans="1:98" x14ac:dyDescent="0.3">
      <c r="A12" s="5" t="s">
        <v>12</v>
      </c>
      <c r="B12" s="7">
        <v>1.9E-3</v>
      </c>
      <c r="C12" s="7">
        <v>2.5999999999999999E-3</v>
      </c>
      <c r="D12" s="7">
        <v>0</v>
      </c>
      <c r="E12" s="7">
        <v>0</v>
      </c>
      <c r="F12" s="7">
        <v>0</v>
      </c>
      <c r="G12" s="7">
        <v>0</v>
      </c>
      <c r="H12" s="7">
        <v>1.6000000000000001E-3</v>
      </c>
      <c r="I12" s="7">
        <v>0</v>
      </c>
      <c r="J12" s="7">
        <v>0</v>
      </c>
      <c r="K12" s="7">
        <v>0</v>
      </c>
      <c r="L12" s="7">
        <v>1E-4</v>
      </c>
      <c r="M12" s="7">
        <v>0</v>
      </c>
      <c r="N12" s="7">
        <v>0</v>
      </c>
      <c r="O12" s="7">
        <v>0</v>
      </c>
      <c r="P12" s="7">
        <v>1.4E-2</v>
      </c>
      <c r="Q12" s="7">
        <v>0</v>
      </c>
      <c r="R12" s="7">
        <v>0</v>
      </c>
      <c r="S12" s="7">
        <v>1.6999999999999999E-3</v>
      </c>
      <c r="T12" s="7">
        <v>0</v>
      </c>
      <c r="U12" s="7">
        <v>0</v>
      </c>
      <c r="V12" s="7">
        <v>2.1399999999999999E-2</v>
      </c>
      <c r="W12" s="7">
        <v>1.34E-2</v>
      </c>
      <c r="X12" s="7">
        <v>0</v>
      </c>
      <c r="Y12" s="7">
        <v>4.4999999999999997E-3</v>
      </c>
      <c r="Z12" s="7">
        <v>0</v>
      </c>
      <c r="AA12" s="7">
        <v>4.0000000000000002E-4</v>
      </c>
      <c r="AB12" s="7">
        <v>1.8100000000000002E-2</v>
      </c>
      <c r="AC12" s="7">
        <v>3.3999999999999998E-3</v>
      </c>
      <c r="AD12" s="7">
        <v>0</v>
      </c>
      <c r="AE12" s="7">
        <v>3.2399999999999998E-2</v>
      </c>
      <c r="AF12" s="7">
        <v>0</v>
      </c>
      <c r="AG12" s="7">
        <v>4.0000000000000002E-4</v>
      </c>
      <c r="AH12" s="7">
        <v>0</v>
      </c>
      <c r="AI12" s="7">
        <v>1.78E-2</v>
      </c>
      <c r="AJ12" s="7">
        <v>8.3999999999999995E-3</v>
      </c>
      <c r="AK12" s="7">
        <v>8.0000000000000002E-3</v>
      </c>
      <c r="AL12" s="7">
        <v>0</v>
      </c>
      <c r="AM12" s="7">
        <v>0</v>
      </c>
      <c r="AN12" s="7">
        <v>0</v>
      </c>
      <c r="AO12" s="7">
        <v>0</v>
      </c>
      <c r="AP12" s="7">
        <v>9.7999999999999997E-3</v>
      </c>
      <c r="AQ12" s="7">
        <v>1.7000000000000001E-2</v>
      </c>
      <c r="AR12" s="7">
        <v>0</v>
      </c>
      <c r="AS12" s="7">
        <v>0</v>
      </c>
      <c r="AT12" s="7">
        <v>0</v>
      </c>
      <c r="AU12" s="7">
        <v>3.3999999999999998E-3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1E-4</v>
      </c>
      <c r="BB12" s="7">
        <v>1.2800000000000001E-2</v>
      </c>
      <c r="BC12" s="7">
        <v>0</v>
      </c>
      <c r="BD12" s="7">
        <v>0</v>
      </c>
      <c r="BE12" s="7">
        <v>0</v>
      </c>
      <c r="BF12" s="7">
        <v>0</v>
      </c>
      <c r="BG12" s="7">
        <v>7.4000000000000003E-3</v>
      </c>
      <c r="BH12" s="7">
        <v>0</v>
      </c>
      <c r="BI12" s="7">
        <v>1.12E-2</v>
      </c>
      <c r="BJ12" s="7">
        <v>1.55E-2</v>
      </c>
      <c r="BK12" s="7">
        <v>1.6E-2</v>
      </c>
      <c r="BL12" s="7">
        <v>0</v>
      </c>
      <c r="BM12" s="7">
        <v>0</v>
      </c>
      <c r="BN12" s="7">
        <v>4.4000000000000003E-3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8.9999999999999998E-4</v>
      </c>
      <c r="BW12" s="7">
        <v>2.3599999999999999E-2</v>
      </c>
      <c r="BX12" s="7">
        <v>1.12E-2</v>
      </c>
      <c r="BY12" s="7">
        <v>0</v>
      </c>
      <c r="BZ12" s="7">
        <v>0</v>
      </c>
      <c r="CA12" s="7">
        <v>2.0000000000000001E-4</v>
      </c>
      <c r="CB12" s="7">
        <v>0</v>
      </c>
      <c r="CC12" s="7">
        <v>3.6799999999999999E-2</v>
      </c>
      <c r="CD12" s="7">
        <v>2.92E-2</v>
      </c>
      <c r="CE12" s="7">
        <v>1.78E-2</v>
      </c>
      <c r="CF12" s="7">
        <v>0</v>
      </c>
      <c r="CG12" s="7">
        <v>2.3E-3</v>
      </c>
      <c r="CH12" s="7">
        <v>0</v>
      </c>
      <c r="CI12" s="7">
        <v>0</v>
      </c>
      <c r="CJ12" s="7">
        <v>3.7000000000000002E-3</v>
      </c>
      <c r="CK12" s="7">
        <v>2.0199999999999999E-2</v>
      </c>
      <c r="CL12" s="7">
        <v>0</v>
      </c>
      <c r="CM12" s="7">
        <v>0</v>
      </c>
      <c r="CN12" s="7">
        <v>4.3499999999999997E-2</v>
      </c>
      <c r="CO12" s="7">
        <v>0</v>
      </c>
      <c r="CP12" s="7">
        <v>3.7000000000000002E-3</v>
      </c>
      <c r="CQ12" s="7">
        <v>0</v>
      </c>
      <c r="CR12" s="7">
        <v>1.1999999999999999E-3</v>
      </c>
      <c r="CS12" s="7">
        <v>0</v>
      </c>
      <c r="CT12" s="7">
        <v>7.5200000000000003E-2</v>
      </c>
    </row>
    <row r="13" spans="1:98" x14ac:dyDescent="0.3">
      <c r="A13" s="5" t="s">
        <v>13</v>
      </c>
      <c r="B13" s="7">
        <v>5.18</v>
      </c>
      <c r="C13" s="7">
        <v>0.49859999999999999</v>
      </c>
      <c r="D13" s="7">
        <v>5.77</v>
      </c>
      <c r="E13" s="7">
        <v>5.41</v>
      </c>
      <c r="F13" s="7">
        <v>4.7699999999999996</v>
      </c>
      <c r="G13" s="7">
        <v>5.16</v>
      </c>
      <c r="H13" s="7">
        <v>4.4800000000000004</v>
      </c>
      <c r="I13" s="7">
        <v>5.2499999999999998E-2</v>
      </c>
      <c r="J13" s="7">
        <v>8.3400000000000002E-2</v>
      </c>
      <c r="K13" s="7">
        <v>0.22600000000000001</v>
      </c>
      <c r="L13" s="7">
        <v>8.3699999999999997E-2</v>
      </c>
      <c r="M13" s="7">
        <v>3.8199999999999998E-2</v>
      </c>
      <c r="N13" s="7">
        <v>0.1109</v>
      </c>
      <c r="O13" s="7">
        <v>1.43</v>
      </c>
      <c r="P13" s="7">
        <v>0.16370000000000001</v>
      </c>
      <c r="Q13" s="7">
        <v>0.35630000000000001</v>
      </c>
      <c r="R13" s="7">
        <v>2.6599999999999999E-2</v>
      </c>
      <c r="S13" s="7">
        <v>4.2299999999999997E-2</v>
      </c>
      <c r="T13" s="7">
        <v>6.4500000000000002E-2</v>
      </c>
      <c r="U13" s="7">
        <v>0.1071</v>
      </c>
      <c r="V13" s="7">
        <v>7.1999999999999995E-2</v>
      </c>
      <c r="W13" s="7">
        <v>7.3300000000000004E-2</v>
      </c>
      <c r="X13" s="7">
        <v>7.0499999999999993E-2</v>
      </c>
      <c r="Y13" s="7">
        <v>6.3700000000000007E-2</v>
      </c>
      <c r="Z13" s="7">
        <v>4.8800000000000003E-2</v>
      </c>
      <c r="AA13" s="7">
        <v>0.22220000000000001</v>
      </c>
      <c r="AB13" s="7">
        <v>1.5800000000000002E-2</v>
      </c>
      <c r="AC13" s="7">
        <v>0.1216</v>
      </c>
      <c r="AD13" s="7">
        <v>0</v>
      </c>
      <c r="AE13" s="7">
        <v>7.2599999999999998E-2</v>
      </c>
      <c r="AF13" s="7">
        <v>0.1104</v>
      </c>
      <c r="AG13" s="7">
        <v>0.11899999999999999</v>
      </c>
      <c r="AH13" s="7">
        <v>2.5999999999999999E-3</v>
      </c>
      <c r="AI13" s="7">
        <v>0.1052</v>
      </c>
      <c r="AJ13" s="7">
        <v>7.1000000000000004E-3</v>
      </c>
      <c r="AK13" s="7">
        <v>0.31669999999999998</v>
      </c>
      <c r="AL13" s="7">
        <v>0.2802</v>
      </c>
      <c r="AM13" s="7">
        <v>1.1541999999999999</v>
      </c>
      <c r="AN13" s="7">
        <v>0.33900000000000002</v>
      </c>
      <c r="AO13" s="7">
        <v>0.2641</v>
      </c>
      <c r="AP13" s="7">
        <v>0.31340000000000001</v>
      </c>
      <c r="AQ13" s="7">
        <v>0.28770000000000001</v>
      </c>
      <c r="AR13" s="7">
        <v>0</v>
      </c>
      <c r="AS13" s="7">
        <v>0.28889999999999999</v>
      </c>
      <c r="AT13" s="7">
        <v>0.36449999999999999</v>
      </c>
      <c r="AU13" s="7">
        <v>0</v>
      </c>
      <c r="AV13" s="7">
        <v>8.7900000000000006E-2</v>
      </c>
      <c r="AW13" s="7">
        <v>0.88280000000000003</v>
      </c>
      <c r="AX13" s="7">
        <v>0.93500000000000005</v>
      </c>
      <c r="AY13" s="7">
        <v>1.2228000000000001</v>
      </c>
      <c r="AZ13" s="7">
        <v>2.82</v>
      </c>
      <c r="BA13" s="7">
        <v>1.1989000000000001</v>
      </c>
      <c r="BB13" s="7">
        <v>1.1002000000000001</v>
      </c>
      <c r="BC13" s="7">
        <v>2.75</v>
      </c>
      <c r="BD13" s="7">
        <v>0.77769999999999995</v>
      </c>
      <c r="BE13" s="7">
        <v>0.8196</v>
      </c>
      <c r="BF13" s="7">
        <v>0.86339999999999995</v>
      </c>
      <c r="BG13" s="7">
        <v>6.9099999999999995E-2</v>
      </c>
      <c r="BH13" s="7">
        <v>0.20860000000000001</v>
      </c>
      <c r="BI13" s="7">
        <v>0.51060000000000005</v>
      </c>
      <c r="BJ13" s="7">
        <v>0.2334</v>
      </c>
      <c r="BK13" s="7">
        <v>0.2732</v>
      </c>
      <c r="BL13" s="7">
        <v>8.49</v>
      </c>
      <c r="BM13" s="7">
        <v>7.3</v>
      </c>
      <c r="BN13" s="7">
        <v>6.84</v>
      </c>
      <c r="BO13" s="7">
        <v>5.27</v>
      </c>
      <c r="BP13" s="7">
        <v>5.5</v>
      </c>
      <c r="BQ13" s="7">
        <v>3.57</v>
      </c>
      <c r="BR13" s="7">
        <v>0.65269999999999995</v>
      </c>
      <c r="BS13" s="7">
        <v>0.86719999999999997</v>
      </c>
      <c r="BT13" s="7">
        <v>4.88</v>
      </c>
      <c r="BU13" s="7">
        <v>0.81430000000000002</v>
      </c>
      <c r="BV13" s="7">
        <v>0.1067</v>
      </c>
      <c r="BW13" s="7">
        <v>0.58430000000000004</v>
      </c>
      <c r="BX13" s="7">
        <v>0.30080000000000001</v>
      </c>
      <c r="BY13" s="7">
        <v>0.78769999999999996</v>
      </c>
      <c r="BZ13" s="7">
        <v>0.98399999999999999</v>
      </c>
      <c r="CA13" s="7">
        <v>0.56710000000000005</v>
      </c>
      <c r="CB13" s="7">
        <v>0.66169999999999995</v>
      </c>
      <c r="CC13" s="7">
        <v>9.4999999999999998E-3</v>
      </c>
      <c r="CD13" s="7">
        <v>2.0199999999999999E-2</v>
      </c>
      <c r="CE13" s="7">
        <v>2.1899999999999999E-2</v>
      </c>
      <c r="CF13" s="7">
        <v>0.52739999999999998</v>
      </c>
      <c r="CG13" s="7">
        <v>0.63539999999999996</v>
      </c>
      <c r="CH13" s="7">
        <v>0.47020000000000001</v>
      </c>
      <c r="CI13" s="7">
        <v>1.3107</v>
      </c>
      <c r="CJ13" s="7">
        <v>0.52949999999999997</v>
      </c>
      <c r="CK13" s="7">
        <v>0.55200000000000005</v>
      </c>
      <c r="CL13" s="7">
        <v>6.55</v>
      </c>
      <c r="CM13" s="7">
        <v>4.88</v>
      </c>
      <c r="CN13" s="7">
        <v>4.47</v>
      </c>
      <c r="CO13" s="7">
        <v>2.25</v>
      </c>
      <c r="CP13" s="7">
        <v>0.46739999999999998</v>
      </c>
      <c r="CQ13" s="7">
        <v>0.37469999999999998</v>
      </c>
      <c r="CR13" s="7">
        <v>0.98580000000000001</v>
      </c>
      <c r="CS13" s="7">
        <v>5.9299999999999999E-2</v>
      </c>
      <c r="CT13" s="7">
        <v>0.86539999999999995</v>
      </c>
    </row>
    <row r="14" spans="1:98" x14ac:dyDescent="0.3">
      <c r="A14" s="5" t="s">
        <v>114</v>
      </c>
      <c r="B14" s="7"/>
      <c r="C14" s="7"/>
      <c r="D14" s="7"/>
      <c r="E14" s="7"/>
      <c r="F14" s="7"/>
      <c r="G14" s="7"/>
      <c r="H14" s="7"/>
      <c r="I14" s="7">
        <v>4.8899999999999999E-2</v>
      </c>
      <c r="J14" s="7">
        <v>4.87E-2</v>
      </c>
      <c r="K14" s="7">
        <v>0</v>
      </c>
      <c r="L14" s="7">
        <v>8.9999999999999993E-3</v>
      </c>
      <c r="M14" s="7">
        <v>0</v>
      </c>
      <c r="N14" s="7">
        <v>0</v>
      </c>
      <c r="O14" s="7">
        <v>1.6000000000000001E-3</v>
      </c>
      <c r="P14" s="7">
        <v>0</v>
      </c>
      <c r="Q14" s="7">
        <v>0</v>
      </c>
      <c r="R14" s="7">
        <v>2.2200000000000001E-2</v>
      </c>
      <c r="S14" s="7">
        <v>0</v>
      </c>
      <c r="T14" s="7">
        <v>0</v>
      </c>
      <c r="U14" s="7">
        <v>4.3200000000000002E-2</v>
      </c>
      <c r="V14" s="7">
        <v>3.3500000000000002E-2</v>
      </c>
      <c r="W14" s="7">
        <v>4.0599999999999997E-2</v>
      </c>
      <c r="X14" s="7">
        <v>0</v>
      </c>
      <c r="Y14" s="7">
        <v>3.9399999999999998E-2</v>
      </c>
      <c r="Z14" s="7">
        <v>4.8999999999999998E-3</v>
      </c>
      <c r="AA14" s="7">
        <v>1.54E-2</v>
      </c>
      <c r="AB14" s="7">
        <v>0</v>
      </c>
      <c r="AC14" s="7">
        <v>6.1999999999999998E-3</v>
      </c>
      <c r="AD14" s="7">
        <v>0</v>
      </c>
      <c r="AE14" s="7">
        <v>0</v>
      </c>
      <c r="AF14" s="7">
        <v>2.29E-2</v>
      </c>
      <c r="AG14" s="7">
        <v>0</v>
      </c>
      <c r="AH14" s="7"/>
      <c r="AI14" s="7"/>
      <c r="AJ14" s="7"/>
      <c r="AK14" s="7">
        <v>1.8E-3</v>
      </c>
      <c r="AL14" s="7">
        <v>0</v>
      </c>
      <c r="AM14" s="7">
        <v>0</v>
      </c>
      <c r="AN14" s="7">
        <v>0</v>
      </c>
      <c r="AO14" s="7">
        <v>4.0000000000000001E-3</v>
      </c>
      <c r="AP14" s="7">
        <v>0</v>
      </c>
      <c r="AQ14" s="7">
        <v>0</v>
      </c>
      <c r="AR14" s="7">
        <v>2.8000000000000001E-2</v>
      </c>
      <c r="AS14" s="7">
        <v>6.13E-2</v>
      </c>
      <c r="AT14" s="7">
        <v>0</v>
      </c>
      <c r="AU14" s="7">
        <v>0</v>
      </c>
      <c r="AV14" s="7">
        <v>2.9700000000000001E-2</v>
      </c>
      <c r="AW14" s="7">
        <v>0.13</v>
      </c>
      <c r="AX14" s="7">
        <v>0.20619999999999999</v>
      </c>
      <c r="AY14" s="7">
        <v>1.5E-3</v>
      </c>
      <c r="AZ14" s="7">
        <v>0.1794</v>
      </c>
      <c r="BA14" s="7">
        <v>0.45329999999999998</v>
      </c>
      <c r="BB14" s="7">
        <v>0.47810000000000002</v>
      </c>
      <c r="BC14" s="7">
        <v>0.46150000000000002</v>
      </c>
      <c r="BD14" s="7">
        <v>4.2599999999999999E-2</v>
      </c>
      <c r="BE14" s="7">
        <v>0</v>
      </c>
      <c r="BF14" s="7">
        <v>0.112</v>
      </c>
      <c r="BG14" s="7">
        <v>2.4400000000000002E-2</v>
      </c>
      <c r="BH14" s="7">
        <v>2.7900000000000001E-2</v>
      </c>
      <c r="BI14" s="7">
        <v>1.5299999999999999E-2</v>
      </c>
      <c r="BJ14" s="7">
        <v>0.1714</v>
      </c>
      <c r="BK14" s="7">
        <v>0.1346</v>
      </c>
      <c r="BL14" s="7">
        <v>0.2069</v>
      </c>
      <c r="BM14" s="7">
        <v>0.26040000000000002</v>
      </c>
      <c r="BN14" s="7">
        <v>0.1787</v>
      </c>
      <c r="BO14" s="7">
        <v>0.42009999999999997</v>
      </c>
      <c r="BP14" s="7">
        <v>0.40260000000000001</v>
      </c>
      <c r="BQ14" s="7">
        <v>0.7873</v>
      </c>
      <c r="BR14" s="7">
        <v>7.7000000000000002E-3</v>
      </c>
      <c r="BS14" s="7">
        <v>1.5800000000000002E-2</v>
      </c>
      <c r="BT14" s="7">
        <v>4.7300000000000002E-2</v>
      </c>
      <c r="BU14" s="7">
        <v>8.0500000000000002E-2</v>
      </c>
      <c r="BV14" s="7">
        <v>8.5999999999999993E-2</v>
      </c>
      <c r="BW14" s="7">
        <v>0.1512</v>
      </c>
      <c r="BX14" s="7">
        <v>0.23380000000000001</v>
      </c>
      <c r="BY14" s="7">
        <v>0.27210000000000001</v>
      </c>
      <c r="BZ14" s="7">
        <v>0.14710000000000001</v>
      </c>
      <c r="CA14" s="7">
        <v>8.1699999999999995E-2</v>
      </c>
      <c r="CB14" s="7">
        <v>0.21609999999999999</v>
      </c>
      <c r="CC14" s="7">
        <v>4.87E-2</v>
      </c>
      <c r="CD14" s="7">
        <v>0</v>
      </c>
      <c r="CE14" s="7">
        <v>3.4799999999999998E-2</v>
      </c>
      <c r="CF14" s="7"/>
      <c r="CG14" s="7"/>
      <c r="CH14" s="7">
        <v>5.8700000000000002E-2</v>
      </c>
      <c r="CI14" s="7">
        <v>4.2799999999999998E-2</v>
      </c>
      <c r="CJ14" s="7">
        <v>0</v>
      </c>
      <c r="CK14" s="7">
        <v>8.0999999999999996E-3</v>
      </c>
      <c r="CL14" s="7">
        <v>2.0899999999999998E-2</v>
      </c>
      <c r="CM14" s="7">
        <v>3.3999999999999998E-3</v>
      </c>
      <c r="CN14" s="7">
        <v>0.2152</v>
      </c>
      <c r="CO14" s="7">
        <v>0.13020000000000001</v>
      </c>
      <c r="CP14" s="7">
        <v>0.32719999999999999</v>
      </c>
      <c r="CQ14" s="7">
        <v>4.4600000000000001E-2</v>
      </c>
      <c r="CR14" s="7">
        <v>0</v>
      </c>
      <c r="CS14" s="7">
        <v>3.32E-2</v>
      </c>
      <c r="CT14" s="7">
        <v>5.7999999999999996E-3</v>
      </c>
    </row>
    <row r="15" spans="1:98" x14ac:dyDescent="0.3">
      <c r="A15" s="5" t="s">
        <v>115</v>
      </c>
      <c r="B15" s="7"/>
      <c r="C15" s="7"/>
      <c r="D15" s="7"/>
      <c r="E15" s="7"/>
      <c r="F15" s="7"/>
      <c r="G15" s="7"/>
      <c r="H15" s="7"/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/>
      <c r="AI15" s="7"/>
      <c r="AJ15" s="7"/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0.17199999999999999</v>
      </c>
      <c r="AX15" s="7">
        <v>0.34300000000000003</v>
      </c>
      <c r="AY15" s="7">
        <v>0</v>
      </c>
      <c r="AZ15" s="7">
        <v>0.85009999999999997</v>
      </c>
      <c r="BA15" s="7">
        <v>1.071</v>
      </c>
      <c r="BB15" s="7">
        <v>0.92310000000000003</v>
      </c>
      <c r="BC15" s="7">
        <v>1.54</v>
      </c>
      <c r="BD15" s="7">
        <v>0</v>
      </c>
      <c r="BE15" s="7">
        <v>0</v>
      </c>
      <c r="BF15" s="7">
        <v>0</v>
      </c>
      <c r="BG15" s="7">
        <v>0</v>
      </c>
      <c r="BH15" s="7">
        <v>0</v>
      </c>
      <c r="BI15" s="7">
        <v>0</v>
      </c>
      <c r="BJ15" s="7">
        <v>9.9900000000000003E-2</v>
      </c>
      <c r="BK15" s="7">
        <v>0.17199999999999999</v>
      </c>
      <c r="BL15" s="7">
        <v>0.36559999999999998</v>
      </c>
      <c r="BM15" s="7">
        <v>0.36649999999999999</v>
      </c>
      <c r="BN15" s="7">
        <v>0.4229</v>
      </c>
      <c r="BO15" s="7">
        <v>0.31709999999999999</v>
      </c>
      <c r="BP15" s="7">
        <v>0.2394</v>
      </c>
      <c r="BQ15" s="7">
        <v>0.34549999999999997</v>
      </c>
      <c r="BR15" s="7">
        <v>0</v>
      </c>
      <c r="BS15" s="7">
        <v>0</v>
      </c>
      <c r="BT15" s="7">
        <v>0</v>
      </c>
      <c r="BU15" s="7">
        <v>9.6000000000000002E-2</v>
      </c>
      <c r="BV15" s="7">
        <v>0</v>
      </c>
      <c r="BW15" s="7">
        <v>0</v>
      </c>
      <c r="BX15" s="7">
        <v>0.23669999999999999</v>
      </c>
      <c r="BY15" s="7">
        <v>0.36730000000000002</v>
      </c>
      <c r="BZ15" s="7">
        <v>8.6099999999999996E-2</v>
      </c>
      <c r="CA15" s="7">
        <v>5.2200000000000003E-2</v>
      </c>
      <c r="CB15" s="7">
        <v>0.255</v>
      </c>
      <c r="CC15" s="7">
        <v>0</v>
      </c>
      <c r="CD15" s="7">
        <v>0</v>
      </c>
      <c r="CE15" s="7">
        <v>0</v>
      </c>
      <c r="CF15" s="7"/>
      <c r="CG15" s="7"/>
      <c r="CH15" s="7">
        <v>0</v>
      </c>
      <c r="CI15" s="7">
        <v>0</v>
      </c>
      <c r="CJ15" s="7">
        <v>0</v>
      </c>
      <c r="CK15" s="7">
        <v>0</v>
      </c>
      <c r="CL15" s="7">
        <v>0.53649999999999998</v>
      </c>
      <c r="CM15" s="7">
        <v>5.7200000000000001E-2</v>
      </c>
      <c r="CN15" s="7">
        <v>1.6</v>
      </c>
      <c r="CO15" s="7">
        <v>0.87770000000000004</v>
      </c>
      <c r="CP15" s="7">
        <v>0.35720000000000002</v>
      </c>
      <c r="CQ15" s="7">
        <v>0</v>
      </c>
      <c r="CR15" s="7">
        <v>0</v>
      </c>
      <c r="CS15" s="7">
        <v>0</v>
      </c>
      <c r="CT15" s="7"/>
    </row>
    <row r="16" spans="1:98" ht="15.6" x14ac:dyDescent="0.3">
      <c r="A16" s="5" t="s">
        <v>75</v>
      </c>
      <c r="B16" s="7">
        <v>8.09</v>
      </c>
      <c r="C16" s="7">
        <v>11.15</v>
      </c>
      <c r="D16" s="7">
        <v>7.92</v>
      </c>
      <c r="E16" s="7">
        <v>8.3000000000000007</v>
      </c>
      <c r="F16" s="7">
        <v>8.4</v>
      </c>
      <c r="G16" s="7">
        <v>6.4</v>
      </c>
      <c r="H16" s="7">
        <v>8.3699999999999992</v>
      </c>
      <c r="I16" s="7">
        <v>1.3240000000000001</v>
      </c>
      <c r="J16" s="7">
        <v>1.55</v>
      </c>
      <c r="K16" s="7">
        <v>4.49</v>
      </c>
      <c r="L16" s="7">
        <v>1.2901</v>
      </c>
      <c r="M16" s="7">
        <v>1.44</v>
      </c>
      <c r="N16" s="7">
        <v>1.4</v>
      </c>
      <c r="O16" s="7">
        <v>10.72</v>
      </c>
      <c r="P16" s="7">
        <v>1.3150999999999999</v>
      </c>
      <c r="Q16" s="7">
        <v>0.98819999999999997</v>
      </c>
      <c r="R16" s="7">
        <v>2.77</v>
      </c>
      <c r="S16" s="7">
        <v>4.68</v>
      </c>
      <c r="T16" s="7">
        <v>4.37</v>
      </c>
      <c r="U16" s="7">
        <v>4.34</v>
      </c>
      <c r="V16" s="7">
        <v>4.28</v>
      </c>
      <c r="W16" s="7">
        <v>4.33</v>
      </c>
      <c r="X16" s="7">
        <v>4.37</v>
      </c>
      <c r="Y16" s="7">
        <v>5.71</v>
      </c>
      <c r="Z16" s="7">
        <v>4.96</v>
      </c>
      <c r="AA16" s="7">
        <v>4.3099999999999996</v>
      </c>
      <c r="AB16" s="7">
        <v>4.6500000000000004</v>
      </c>
      <c r="AC16" s="7">
        <v>0.24129999999999999</v>
      </c>
      <c r="AD16" s="7">
        <v>0.58489999999999998</v>
      </c>
      <c r="AE16" s="7">
        <v>2.65</v>
      </c>
      <c r="AF16" s="7">
        <v>0.42299999999999999</v>
      </c>
      <c r="AG16" s="7">
        <v>0.53759999999999997</v>
      </c>
      <c r="AH16" s="7">
        <v>0.86409999999999998</v>
      </c>
      <c r="AI16" s="7">
        <v>0.66159999999999997</v>
      </c>
      <c r="AJ16" s="7">
        <v>0.62090000000000001</v>
      </c>
      <c r="AK16" s="7">
        <v>4.6500000000000004</v>
      </c>
      <c r="AL16" s="7">
        <v>4.53</v>
      </c>
      <c r="AM16" s="7">
        <v>2.41</v>
      </c>
      <c r="AN16" s="7">
        <v>5.07</v>
      </c>
      <c r="AO16" s="7">
        <v>4.8</v>
      </c>
      <c r="AP16" s="7">
        <v>5.0999999999999996</v>
      </c>
      <c r="AQ16" s="7">
        <v>4.79</v>
      </c>
      <c r="AR16" s="7">
        <v>0.24360000000000001</v>
      </c>
      <c r="AS16" s="7">
        <v>3.49</v>
      </c>
      <c r="AT16" s="7">
        <v>4</v>
      </c>
      <c r="AU16" s="7">
        <v>0.26540000000000002</v>
      </c>
      <c r="AV16" s="7">
        <v>2.29</v>
      </c>
      <c r="AW16" s="7">
        <v>4.79</v>
      </c>
      <c r="AX16" s="7">
        <v>5.32</v>
      </c>
      <c r="AY16" s="7">
        <v>12.22</v>
      </c>
      <c r="AZ16" s="7">
        <v>8.7799999999999994</v>
      </c>
      <c r="BA16" s="7">
        <v>5.41</v>
      </c>
      <c r="BB16" s="7">
        <v>5.52</v>
      </c>
      <c r="BC16" s="7">
        <v>8.24</v>
      </c>
      <c r="BD16" s="7">
        <v>15.4</v>
      </c>
      <c r="BE16" s="7">
        <v>15.69</v>
      </c>
      <c r="BF16" s="7">
        <v>5.91</v>
      </c>
      <c r="BG16" s="7">
        <v>1.67</v>
      </c>
      <c r="BH16" s="7">
        <v>4.53</v>
      </c>
      <c r="BI16" s="7">
        <v>5.53</v>
      </c>
      <c r="BJ16" s="7">
        <v>3.34</v>
      </c>
      <c r="BK16" s="7">
        <v>4.45</v>
      </c>
      <c r="BL16" s="7">
        <v>6.17</v>
      </c>
      <c r="BM16" s="7">
        <v>7.03</v>
      </c>
      <c r="BN16" s="7">
        <v>7.39</v>
      </c>
      <c r="BO16" s="7">
        <v>7.89</v>
      </c>
      <c r="BP16" s="7">
        <v>8.09</v>
      </c>
      <c r="BQ16" s="7">
        <v>8.6</v>
      </c>
      <c r="BR16" s="7">
        <v>4</v>
      </c>
      <c r="BS16" s="7">
        <v>4.46</v>
      </c>
      <c r="BT16" s="7">
        <v>11.76</v>
      </c>
      <c r="BU16" s="7">
        <v>6.37</v>
      </c>
      <c r="BV16" s="7">
        <v>3.63</v>
      </c>
      <c r="BW16" s="7">
        <v>4.5999999999999996</v>
      </c>
      <c r="BX16" s="7">
        <v>4.6500000000000004</v>
      </c>
      <c r="BY16" s="7">
        <v>5.48</v>
      </c>
      <c r="BZ16" s="7">
        <v>5.82</v>
      </c>
      <c r="CA16" s="7">
        <v>5.74</v>
      </c>
      <c r="CB16" s="7">
        <v>5.07</v>
      </c>
      <c r="CC16" s="7">
        <v>1.39</v>
      </c>
      <c r="CD16" s="7">
        <v>0.8216</v>
      </c>
      <c r="CE16" s="7">
        <v>1.58</v>
      </c>
      <c r="CF16" s="7">
        <v>11.34</v>
      </c>
      <c r="CG16" s="7">
        <v>10.5</v>
      </c>
      <c r="CH16" s="7">
        <v>7.89</v>
      </c>
      <c r="CI16" s="7">
        <v>6.28</v>
      </c>
      <c r="CJ16" s="7">
        <v>5.88</v>
      </c>
      <c r="CK16" s="7">
        <v>5</v>
      </c>
      <c r="CL16" s="7">
        <v>7.45</v>
      </c>
      <c r="CM16" s="7">
        <v>8.9</v>
      </c>
      <c r="CN16" s="7">
        <v>8.6</v>
      </c>
      <c r="CO16" s="7">
        <v>10</v>
      </c>
      <c r="CP16" s="7">
        <v>6.01</v>
      </c>
      <c r="CQ16" s="7">
        <v>8.7200000000000006</v>
      </c>
      <c r="CR16" s="7">
        <v>10.46</v>
      </c>
      <c r="CS16" s="7">
        <v>2.17</v>
      </c>
      <c r="CT16" s="7">
        <v>4.2</v>
      </c>
    </row>
    <row r="17" spans="1:98" ht="15.6" x14ac:dyDescent="0.3">
      <c r="A17" s="5" t="s">
        <v>76</v>
      </c>
      <c r="B17" s="7">
        <v>0.38200000000000001</v>
      </c>
      <c r="C17" s="7">
        <v>0.24410000000000001</v>
      </c>
      <c r="D17" s="7">
        <v>8.0699999999999994E-2</v>
      </c>
      <c r="E17" s="7">
        <v>0.37359999999999999</v>
      </c>
      <c r="F17" s="7">
        <v>0.21210000000000001</v>
      </c>
      <c r="G17" s="7">
        <v>2.64</v>
      </c>
      <c r="H17" s="7">
        <v>0.3488</v>
      </c>
      <c r="I17" s="7">
        <v>14.28</v>
      </c>
      <c r="J17" s="7">
        <v>13.97</v>
      </c>
      <c r="K17" s="7">
        <v>9.85</v>
      </c>
      <c r="L17" s="7">
        <v>13.76</v>
      </c>
      <c r="M17" s="7">
        <v>14.16</v>
      </c>
      <c r="N17" s="7">
        <v>14.04</v>
      </c>
      <c r="O17" s="7">
        <v>0.21729999999999999</v>
      </c>
      <c r="P17" s="7">
        <v>14.19</v>
      </c>
      <c r="Q17" s="7">
        <v>14.58</v>
      </c>
      <c r="R17" s="7">
        <v>12.67</v>
      </c>
      <c r="S17" s="7">
        <v>9.82</v>
      </c>
      <c r="T17" s="7">
        <v>10.26</v>
      </c>
      <c r="U17" s="7">
        <v>10.37</v>
      </c>
      <c r="V17" s="7">
        <v>10.37</v>
      </c>
      <c r="W17" s="7">
        <v>10.3</v>
      </c>
      <c r="X17" s="7">
        <v>10.220000000000001</v>
      </c>
      <c r="Y17" s="7">
        <v>8.36</v>
      </c>
      <c r="Z17" s="7">
        <v>9.4</v>
      </c>
      <c r="AA17" s="7">
        <v>10.25</v>
      </c>
      <c r="AB17" s="7">
        <v>9.82</v>
      </c>
      <c r="AC17" s="7">
        <v>15.66</v>
      </c>
      <c r="AD17" s="7">
        <v>15.29</v>
      </c>
      <c r="AE17" s="7">
        <v>12.86</v>
      </c>
      <c r="AF17" s="7">
        <v>15.69</v>
      </c>
      <c r="AG17" s="7">
        <v>15.61</v>
      </c>
      <c r="AH17" s="7">
        <v>14.92</v>
      </c>
      <c r="AI17" s="7">
        <v>15.14</v>
      </c>
      <c r="AJ17" s="7">
        <v>15.45</v>
      </c>
      <c r="AK17" s="7">
        <v>9.5399999999999991</v>
      </c>
      <c r="AL17" s="7">
        <v>9.74</v>
      </c>
      <c r="AM17" s="7">
        <v>12.89</v>
      </c>
      <c r="AN17" s="7">
        <v>8.93</v>
      </c>
      <c r="AO17" s="7">
        <v>9.25</v>
      </c>
      <c r="AP17" s="7">
        <v>8.9700000000000006</v>
      </c>
      <c r="AQ17" s="7">
        <v>9.35</v>
      </c>
      <c r="AR17" s="7">
        <v>15.95</v>
      </c>
      <c r="AS17" s="7">
        <v>11.18</v>
      </c>
      <c r="AT17" s="7">
        <v>10.27</v>
      </c>
      <c r="AU17" s="7">
        <v>15.78</v>
      </c>
      <c r="AV17" s="7">
        <v>13.12</v>
      </c>
      <c r="AW17" s="7">
        <v>8.7799999999999994</v>
      </c>
      <c r="AX17" s="7">
        <v>7.78</v>
      </c>
      <c r="AY17" s="7">
        <v>1.7</v>
      </c>
      <c r="AZ17" s="7">
        <v>0.97950000000000004</v>
      </c>
      <c r="BA17" s="7">
        <v>6.64</v>
      </c>
      <c r="BB17" s="7">
        <v>6.99</v>
      </c>
      <c r="BC17" s="7">
        <v>1.51</v>
      </c>
      <c r="BD17" s="7">
        <v>4.95</v>
      </c>
      <c r="BE17" s="7">
        <v>5.1100000000000003</v>
      </c>
      <c r="BF17" s="7">
        <v>7.3</v>
      </c>
      <c r="BG17" s="7">
        <v>13.94</v>
      </c>
      <c r="BH17" s="7">
        <v>10.88</v>
      </c>
      <c r="BI17" s="7">
        <v>8</v>
      </c>
      <c r="BJ17" s="7">
        <v>10.65</v>
      </c>
      <c r="BK17" s="7">
        <v>9.32</v>
      </c>
      <c r="BL17" s="7">
        <v>1.35E-2</v>
      </c>
      <c r="BM17" s="7">
        <v>4.3299999999999998E-2</v>
      </c>
      <c r="BN17" s="7">
        <v>6.9099999999999995E-2</v>
      </c>
      <c r="BO17" s="7">
        <v>0.40710000000000002</v>
      </c>
      <c r="BP17" s="7">
        <v>0.35870000000000002</v>
      </c>
      <c r="BQ17" s="7">
        <v>0.68069999999999997</v>
      </c>
      <c r="BR17" s="7">
        <v>9.9499999999999993</v>
      </c>
      <c r="BS17" s="7">
        <v>9.2899999999999991</v>
      </c>
      <c r="BT17" s="7">
        <v>1.94</v>
      </c>
      <c r="BU17" s="7">
        <v>7.08</v>
      </c>
      <c r="BV17" s="7">
        <v>11.21</v>
      </c>
      <c r="BW17" s="7">
        <v>9.34</v>
      </c>
      <c r="BX17" s="7">
        <v>9.43</v>
      </c>
      <c r="BY17" s="7">
        <v>7.75</v>
      </c>
      <c r="BZ17" s="7">
        <v>7.27</v>
      </c>
      <c r="CA17" s="7">
        <v>7.95</v>
      </c>
      <c r="CB17" s="7">
        <v>8.2899999999999991</v>
      </c>
      <c r="CC17" s="7">
        <v>13.99</v>
      </c>
      <c r="CD17" s="7">
        <v>14.9</v>
      </c>
      <c r="CE17" s="7">
        <v>13.7</v>
      </c>
      <c r="CF17" s="7">
        <v>0.25369999999999998</v>
      </c>
      <c r="CG17" s="7">
        <v>1.46</v>
      </c>
      <c r="CH17" s="7">
        <v>5.76</v>
      </c>
      <c r="CI17" s="7">
        <v>6.06</v>
      </c>
      <c r="CJ17" s="7">
        <v>7.79</v>
      </c>
      <c r="CK17" s="7">
        <v>8.2200000000000006</v>
      </c>
      <c r="CL17" s="7">
        <v>0.1825</v>
      </c>
      <c r="CM17" s="7">
        <v>0.40060000000000001</v>
      </c>
      <c r="CN17" s="7">
        <v>1.163</v>
      </c>
      <c r="CO17" s="7">
        <v>1.1669</v>
      </c>
      <c r="CP17" s="7">
        <v>7.14</v>
      </c>
      <c r="CQ17" s="7">
        <v>6.98</v>
      </c>
      <c r="CR17" s="7">
        <v>0.85070000000000001</v>
      </c>
      <c r="CS17" s="7">
        <v>12.84</v>
      </c>
      <c r="CT17" s="7">
        <v>10.06</v>
      </c>
    </row>
    <row r="18" spans="1:98" x14ac:dyDescent="0.3">
      <c r="A18" s="14" t="s">
        <v>47</v>
      </c>
      <c r="B18" s="16">
        <f t="shared" ref="B18:AG18" si="0">SUM(B7:B17)</f>
        <v>99.447900000000004</v>
      </c>
      <c r="C18" s="16">
        <f t="shared" si="0"/>
        <v>100.67550000000001</v>
      </c>
      <c r="D18" s="16">
        <f t="shared" si="0"/>
        <v>99.941999999999993</v>
      </c>
      <c r="E18" s="16">
        <f t="shared" si="0"/>
        <v>101.37379999999999</v>
      </c>
      <c r="F18" s="16">
        <f t="shared" si="0"/>
        <v>100.3955</v>
      </c>
      <c r="G18" s="16">
        <f t="shared" si="0"/>
        <v>99.884000000000015</v>
      </c>
      <c r="H18" s="16">
        <f t="shared" si="0"/>
        <v>100.2561</v>
      </c>
      <c r="I18" s="16">
        <f t="shared" si="0"/>
        <v>100.25680000000001</v>
      </c>
      <c r="J18" s="16">
        <f t="shared" si="0"/>
        <v>100.41599999999998</v>
      </c>
      <c r="K18" s="16">
        <f t="shared" si="0"/>
        <v>100.08799999999999</v>
      </c>
      <c r="L18" s="16">
        <f t="shared" si="0"/>
        <v>98.482299999999995</v>
      </c>
      <c r="M18" s="16">
        <f t="shared" si="0"/>
        <v>100.28629999999998</v>
      </c>
      <c r="N18" s="16">
        <f t="shared" si="0"/>
        <v>100.0128</v>
      </c>
      <c r="O18" s="16">
        <f t="shared" si="0"/>
        <v>100.8035</v>
      </c>
      <c r="P18" s="16">
        <f t="shared" si="0"/>
        <v>100.1288</v>
      </c>
      <c r="Q18" s="16">
        <f t="shared" si="0"/>
        <v>99.629000000000005</v>
      </c>
      <c r="R18" s="16">
        <f t="shared" si="0"/>
        <v>98.829599999999999</v>
      </c>
      <c r="S18" s="16">
        <f t="shared" si="0"/>
        <v>101.12959999999998</v>
      </c>
      <c r="T18" s="16">
        <f t="shared" si="0"/>
        <v>100.88720000000001</v>
      </c>
      <c r="U18" s="16">
        <f t="shared" si="0"/>
        <v>100.72330000000001</v>
      </c>
      <c r="V18" s="16">
        <f t="shared" si="0"/>
        <v>100.73840000000001</v>
      </c>
      <c r="W18" s="16">
        <f t="shared" si="0"/>
        <v>100.79769999999999</v>
      </c>
      <c r="X18" s="16">
        <f t="shared" si="0"/>
        <v>100.8227</v>
      </c>
      <c r="Y18" s="16">
        <f t="shared" si="0"/>
        <v>100.47239999999998</v>
      </c>
      <c r="Z18" s="16">
        <f t="shared" si="0"/>
        <v>100.4556</v>
      </c>
      <c r="AA18" s="16">
        <f t="shared" si="0"/>
        <v>100.474</v>
      </c>
      <c r="AB18" s="16">
        <f t="shared" si="0"/>
        <v>100.31210000000002</v>
      </c>
      <c r="AC18" s="16">
        <f t="shared" si="0"/>
        <v>99.762900000000002</v>
      </c>
      <c r="AD18" s="16">
        <f t="shared" si="0"/>
        <v>100.55370000000002</v>
      </c>
      <c r="AE18" s="16">
        <f t="shared" si="0"/>
        <v>99.340100000000007</v>
      </c>
      <c r="AF18" s="16">
        <f t="shared" si="0"/>
        <v>100.23200000000001</v>
      </c>
      <c r="AG18" s="16">
        <f t="shared" si="0"/>
        <v>100.10319999999999</v>
      </c>
      <c r="AH18" s="16">
        <f t="shared" ref="AH18:BM18" si="1">SUM(AH7:AH17)</f>
        <v>101.67749999999999</v>
      </c>
      <c r="AI18" s="16">
        <f t="shared" si="1"/>
        <v>102.3019</v>
      </c>
      <c r="AJ18" s="16">
        <f t="shared" si="1"/>
        <v>101.2343</v>
      </c>
      <c r="AK18" s="16">
        <f t="shared" si="1"/>
        <v>100.26240000000001</v>
      </c>
      <c r="AL18" s="16">
        <f t="shared" si="1"/>
        <v>100.42319999999998</v>
      </c>
      <c r="AM18" s="16">
        <f t="shared" si="1"/>
        <v>98.932400000000001</v>
      </c>
      <c r="AN18" s="16">
        <f t="shared" si="1"/>
        <v>100.2637</v>
      </c>
      <c r="AO18" s="16">
        <f t="shared" si="1"/>
        <v>100.16549999999999</v>
      </c>
      <c r="AP18" s="16">
        <f t="shared" si="1"/>
        <v>100.15659999999998</v>
      </c>
      <c r="AQ18" s="16">
        <f t="shared" si="1"/>
        <v>99.760899999999992</v>
      </c>
      <c r="AR18" s="16">
        <f t="shared" si="1"/>
        <v>99.820200000000014</v>
      </c>
      <c r="AS18" s="16">
        <f t="shared" si="1"/>
        <v>100.00280000000001</v>
      </c>
      <c r="AT18" s="16">
        <f t="shared" si="1"/>
        <v>100.11020000000001</v>
      </c>
      <c r="AU18" s="16">
        <f t="shared" si="1"/>
        <v>99.973099999999988</v>
      </c>
      <c r="AV18" s="16">
        <f t="shared" si="1"/>
        <v>97.991000000000028</v>
      </c>
      <c r="AW18" s="16">
        <f t="shared" si="1"/>
        <v>100.69970000000001</v>
      </c>
      <c r="AX18" s="16">
        <f t="shared" si="1"/>
        <v>96.72890000000001</v>
      </c>
      <c r="AY18" s="16">
        <f t="shared" si="1"/>
        <v>98.454899999999995</v>
      </c>
      <c r="AZ18" s="16">
        <f t="shared" si="1"/>
        <v>101.19169999999998</v>
      </c>
      <c r="BA18" s="16">
        <f t="shared" si="1"/>
        <v>100.00289999999998</v>
      </c>
      <c r="BB18" s="16">
        <f t="shared" si="1"/>
        <v>99.944400000000002</v>
      </c>
      <c r="BC18" s="16">
        <f t="shared" si="1"/>
        <v>99.997700000000009</v>
      </c>
      <c r="BD18" s="16">
        <f t="shared" si="1"/>
        <v>99.425600000000003</v>
      </c>
      <c r="BE18" s="16">
        <f t="shared" si="1"/>
        <v>100.276</v>
      </c>
      <c r="BF18" s="16">
        <f t="shared" si="1"/>
        <v>99.695399999999992</v>
      </c>
      <c r="BG18" s="16">
        <f t="shared" si="1"/>
        <v>97.654900000000012</v>
      </c>
      <c r="BH18" s="16">
        <f t="shared" si="1"/>
        <v>97.265300000000011</v>
      </c>
      <c r="BI18" s="16">
        <f t="shared" si="1"/>
        <v>100.11199999999999</v>
      </c>
      <c r="BJ18" s="16">
        <f t="shared" si="1"/>
        <v>100.0044</v>
      </c>
      <c r="BK18" s="16">
        <f t="shared" si="1"/>
        <v>99.389700000000005</v>
      </c>
      <c r="BL18" s="16">
        <f t="shared" si="1"/>
        <v>99.528000000000006</v>
      </c>
      <c r="BM18" s="16">
        <f t="shared" si="1"/>
        <v>100.327</v>
      </c>
      <c r="BN18" s="16">
        <f t="shared" ref="BN18:CS18" si="2">SUM(BN7:BN17)</f>
        <v>100.40140000000002</v>
      </c>
      <c r="BO18" s="16">
        <f t="shared" si="2"/>
        <v>100.2491</v>
      </c>
      <c r="BP18" s="16">
        <f t="shared" si="2"/>
        <v>100.54840000000002</v>
      </c>
      <c r="BQ18" s="16">
        <f t="shared" si="2"/>
        <v>100.06839999999998</v>
      </c>
      <c r="BR18" s="16">
        <f t="shared" si="2"/>
        <v>97.837000000000003</v>
      </c>
      <c r="BS18" s="16">
        <f t="shared" si="2"/>
        <v>101.13329999999999</v>
      </c>
      <c r="BT18" s="16">
        <f t="shared" si="2"/>
        <v>99.240600000000001</v>
      </c>
      <c r="BU18" s="16">
        <f t="shared" si="2"/>
        <v>99.817100000000025</v>
      </c>
      <c r="BV18" s="16">
        <f t="shared" si="2"/>
        <v>98.594400000000007</v>
      </c>
      <c r="BW18" s="16">
        <f t="shared" si="2"/>
        <v>100.1219</v>
      </c>
      <c r="BX18" s="16">
        <f t="shared" si="2"/>
        <v>100.0077</v>
      </c>
      <c r="BY18" s="16">
        <f t="shared" si="2"/>
        <v>100.2948</v>
      </c>
      <c r="BZ18" s="16">
        <f t="shared" si="2"/>
        <v>100.23979999999999</v>
      </c>
      <c r="CA18" s="16">
        <f t="shared" si="2"/>
        <v>99.99430000000001</v>
      </c>
      <c r="CB18" s="16">
        <f t="shared" si="2"/>
        <v>100.18789999999998</v>
      </c>
      <c r="CC18" s="16">
        <f t="shared" si="2"/>
        <v>99.703900000000004</v>
      </c>
      <c r="CD18" s="16">
        <f t="shared" si="2"/>
        <v>99.799200000000027</v>
      </c>
      <c r="CE18" s="16">
        <f t="shared" si="2"/>
        <v>98.958399999999997</v>
      </c>
      <c r="CF18" s="16">
        <f t="shared" si="2"/>
        <v>99.991799999999998</v>
      </c>
      <c r="CG18" s="16">
        <f t="shared" si="2"/>
        <v>99.830100000000002</v>
      </c>
      <c r="CH18" s="16">
        <f t="shared" si="2"/>
        <v>99.993800000000022</v>
      </c>
      <c r="CI18" s="16">
        <f t="shared" si="2"/>
        <v>99.7089</v>
      </c>
      <c r="CJ18" s="16">
        <f t="shared" si="2"/>
        <v>100.1538</v>
      </c>
      <c r="CK18" s="16">
        <f t="shared" si="2"/>
        <v>98.923400000000001</v>
      </c>
      <c r="CL18" s="16">
        <f t="shared" si="2"/>
        <v>100.17829999999999</v>
      </c>
      <c r="CM18" s="16">
        <f t="shared" si="2"/>
        <v>100.26939999999999</v>
      </c>
      <c r="CN18" s="16">
        <f t="shared" si="2"/>
        <v>101.12399999999997</v>
      </c>
      <c r="CO18" s="16">
        <f t="shared" si="2"/>
        <v>97.095700000000008</v>
      </c>
      <c r="CP18" s="16">
        <f t="shared" si="2"/>
        <v>99.97790000000002</v>
      </c>
      <c r="CQ18" s="16">
        <f t="shared" si="2"/>
        <v>101.15220000000001</v>
      </c>
      <c r="CR18" s="16">
        <f t="shared" si="2"/>
        <v>100.41109999999999</v>
      </c>
      <c r="CS18" s="16">
        <f t="shared" si="2"/>
        <v>101.50069999999998</v>
      </c>
      <c r="CT18" s="16">
        <f t="shared" ref="CT18" si="3">SUM(CT7:CT17)</f>
        <v>98.747399999999999</v>
      </c>
    </row>
    <row r="19" spans="1:98" x14ac:dyDescent="0.3">
      <c r="A19" s="25" t="s">
        <v>128</v>
      </c>
    </row>
    <row r="20" spans="1:98" x14ac:dyDescent="0.3">
      <c r="A20" s="5" t="s">
        <v>15</v>
      </c>
      <c r="B20" s="8">
        <v>10.883471031694334</v>
      </c>
      <c r="C20" s="8">
        <v>11.891525841367676</v>
      </c>
      <c r="D20" s="8">
        <v>10.769109122760195</v>
      </c>
      <c r="E20" s="8">
        <v>10.902299312471987</v>
      </c>
      <c r="F20" s="8">
        <v>11.065330897667627</v>
      </c>
      <c r="G20" s="8">
        <v>10.918027271106613</v>
      </c>
      <c r="H20" s="8">
        <v>11.083905919837216</v>
      </c>
      <c r="I20" s="8">
        <v>12.016724713436066</v>
      </c>
      <c r="J20" s="8">
        <v>12.005447704202576</v>
      </c>
      <c r="K20" s="8">
        <v>11.963488818206581</v>
      </c>
      <c r="L20" s="8">
        <v>12.177359962912835</v>
      </c>
      <c r="M20" s="8">
        <v>12.021016318491936</v>
      </c>
      <c r="N20" s="8">
        <v>12.061762105609434</v>
      </c>
      <c r="O20" s="8">
        <v>11.708140881152193</v>
      </c>
      <c r="P20" s="8">
        <v>12.013113755780866</v>
      </c>
      <c r="Q20" s="8">
        <v>11.9326293796938</v>
      </c>
      <c r="R20" s="8">
        <v>11.773571247417943</v>
      </c>
      <c r="S20" s="8">
        <v>11.996114113175697</v>
      </c>
      <c r="T20" s="8">
        <v>11.95966141506525</v>
      </c>
      <c r="U20" s="8">
        <v>11.95925738646557</v>
      </c>
      <c r="V20" s="8">
        <v>11.978214256591714</v>
      </c>
      <c r="W20" s="8">
        <v>12.003353004355532</v>
      </c>
      <c r="X20" s="8">
        <v>11.991690238029982</v>
      </c>
      <c r="Y20" s="8">
        <v>11.949955959233883</v>
      </c>
      <c r="Z20" s="8">
        <v>11.981414643868698</v>
      </c>
      <c r="AA20" s="8">
        <v>11.940649808687153</v>
      </c>
      <c r="AB20" s="8">
        <v>12.010935324956241</v>
      </c>
      <c r="AC20" s="8">
        <v>12.06186006152684</v>
      </c>
      <c r="AD20" s="8">
        <v>12.064053056350042</v>
      </c>
      <c r="AE20" s="8">
        <v>11.692948810091496</v>
      </c>
      <c r="AF20" s="8">
        <v>11.997707214500828</v>
      </c>
      <c r="AG20" s="8">
        <v>12.018581618774363</v>
      </c>
      <c r="AH20" s="8">
        <v>11.847320103973363</v>
      </c>
      <c r="AI20" s="8">
        <v>11.946062122630572</v>
      </c>
      <c r="AJ20" s="8">
        <v>11.912962199313601</v>
      </c>
      <c r="AK20" s="8">
        <v>11.953944780695929</v>
      </c>
      <c r="AL20" s="8">
        <v>11.933887003910851</v>
      </c>
      <c r="AM20" s="8">
        <v>11.5141340200452</v>
      </c>
      <c r="AN20" s="8">
        <v>11.918045346052017</v>
      </c>
      <c r="AO20" s="8">
        <v>11.950230447960703</v>
      </c>
      <c r="AP20" s="8">
        <v>11.944689655226901</v>
      </c>
      <c r="AQ20" s="8">
        <v>11.943905912496112</v>
      </c>
      <c r="AR20" s="8">
        <v>12.05364044743207</v>
      </c>
      <c r="AS20" s="8">
        <v>11.912685132384045</v>
      </c>
      <c r="AT20" s="8">
        <v>11.938179018662238</v>
      </c>
      <c r="AU20" s="8">
        <v>12.079383292845327</v>
      </c>
      <c r="AV20" s="8">
        <v>11.683164364691523</v>
      </c>
      <c r="AW20" s="8">
        <v>11.741826382753985</v>
      </c>
      <c r="AX20" s="8">
        <v>11.642574178841823</v>
      </c>
      <c r="AY20" s="8">
        <v>10.051816626350243</v>
      </c>
      <c r="AZ20" s="8">
        <v>11.309194619849471</v>
      </c>
      <c r="BA20" s="8">
        <v>11.632759782193892</v>
      </c>
      <c r="BB20" s="8">
        <v>11.580288527686491</v>
      </c>
      <c r="BC20" s="8">
        <v>11.149234106882199</v>
      </c>
      <c r="BD20" s="8">
        <v>7.3382765800788636</v>
      </c>
      <c r="BE20" s="8">
        <v>7.2652016137126658</v>
      </c>
      <c r="BF20" s="8">
        <v>11.759604344687625</v>
      </c>
      <c r="BG20" s="8">
        <v>11.941921824032347</v>
      </c>
      <c r="BH20" s="8">
        <v>11.119728750714637</v>
      </c>
      <c r="BI20" s="8">
        <v>11.91152608462175</v>
      </c>
      <c r="BJ20" s="8">
        <v>11.998327355173926</v>
      </c>
      <c r="BK20" s="8">
        <v>11.847985085007835</v>
      </c>
      <c r="BL20" s="8">
        <v>10.164391436213494</v>
      </c>
      <c r="BM20" s="8">
        <v>10.41435017406592</v>
      </c>
      <c r="BN20" s="8">
        <v>10.50744337775534</v>
      </c>
      <c r="BO20" s="8">
        <v>10.843626951229245</v>
      </c>
      <c r="BP20" s="8">
        <v>10.772077274078773</v>
      </c>
      <c r="BQ20" s="8">
        <v>11.12072624094275</v>
      </c>
      <c r="BR20" s="8">
        <v>11.839877256230276</v>
      </c>
      <c r="BS20" s="8">
        <v>11.851123465853124</v>
      </c>
      <c r="BT20" s="8">
        <v>9.2245325004677703</v>
      </c>
      <c r="BU20" s="8">
        <v>11.689671366196748</v>
      </c>
      <c r="BV20" s="8">
        <v>11.56319765381371</v>
      </c>
      <c r="BW20" s="8">
        <v>11.807162715281098</v>
      </c>
      <c r="BX20" s="8">
        <v>11.837959763219279</v>
      </c>
      <c r="BY20" s="8">
        <v>11.708771054699749</v>
      </c>
      <c r="BZ20" s="8">
        <v>11.717661717791193</v>
      </c>
      <c r="CA20" s="8">
        <v>11.767981189938535</v>
      </c>
      <c r="CB20" s="8">
        <v>11.811018112803975</v>
      </c>
      <c r="CC20" s="8">
        <v>12.042901428234638</v>
      </c>
      <c r="CD20" s="8">
        <v>12.025325057454872</v>
      </c>
      <c r="CE20" s="8">
        <v>11.872710054954357</v>
      </c>
      <c r="CF20" s="8">
        <v>11.802332711660803</v>
      </c>
      <c r="CG20" s="8">
        <v>11.773245157499037</v>
      </c>
      <c r="CH20" s="8">
        <v>11.625566711826815</v>
      </c>
      <c r="CI20" s="8">
        <v>11.737343161736591</v>
      </c>
      <c r="CJ20" s="8">
        <v>11.842615380013219</v>
      </c>
      <c r="CK20" s="8">
        <v>12.016349843670026</v>
      </c>
      <c r="CL20" s="8">
        <v>10.525361704148432</v>
      </c>
      <c r="CM20" s="8">
        <v>10.701969721693033</v>
      </c>
      <c r="CN20" s="8">
        <v>10.15462877289856</v>
      </c>
      <c r="CO20" s="8">
        <v>10.055767373671156</v>
      </c>
      <c r="CP20" s="8">
        <v>11.858807043977031</v>
      </c>
      <c r="CQ20" s="8">
        <v>10.572901471324867</v>
      </c>
      <c r="CR20" s="8">
        <v>11.765784140153578</v>
      </c>
      <c r="CS20" s="8">
        <v>12.099167004530889</v>
      </c>
      <c r="CT20" s="8">
        <v>11.71546234678649</v>
      </c>
    </row>
    <row r="21" spans="1:98" x14ac:dyDescent="0.3">
      <c r="A21" s="5" t="s">
        <v>16</v>
      </c>
      <c r="B21" s="8">
        <v>5.1418677738231784</v>
      </c>
      <c r="C21" s="8">
        <v>4.1802436238108136</v>
      </c>
      <c r="D21" s="8">
        <v>5.2410978168537321</v>
      </c>
      <c r="E21" s="8">
        <v>5.1203244456571779</v>
      </c>
      <c r="F21" s="8">
        <v>5.0496219019112569</v>
      </c>
      <c r="G21" s="8">
        <v>5.1963336433792078</v>
      </c>
      <c r="H21" s="8">
        <v>5.0510170299636394</v>
      </c>
      <c r="I21" s="8">
        <v>4.1378151687112679</v>
      </c>
      <c r="J21" s="8">
        <v>4.1516481149249937</v>
      </c>
      <c r="K21" s="8">
        <v>4.1306962418885265</v>
      </c>
      <c r="L21" s="8">
        <v>4.0327778866929407</v>
      </c>
      <c r="M21" s="8">
        <v>4.1227809306386947</v>
      </c>
      <c r="N21" s="8">
        <v>4.1116122888025668</v>
      </c>
      <c r="O21" s="8">
        <v>4.3412857659502109</v>
      </c>
      <c r="P21" s="8">
        <v>4.1401060426424063</v>
      </c>
      <c r="Q21" s="8">
        <v>4.1598278426580224</v>
      </c>
      <c r="R21" s="8">
        <v>4.2386686674777847</v>
      </c>
      <c r="S21" s="8">
        <v>4.093860551670228</v>
      </c>
      <c r="T21" s="8">
        <v>4.1153924386515275</v>
      </c>
      <c r="U21" s="8">
        <v>4.0908480811546228</v>
      </c>
      <c r="V21" s="8">
        <v>4.0939090368178004</v>
      </c>
      <c r="W21" s="8">
        <v>4.060809840757746</v>
      </c>
      <c r="X21" s="8">
        <v>4.0835379865625017</v>
      </c>
      <c r="Y21" s="8">
        <v>4.0868511283084592</v>
      </c>
      <c r="Z21" s="8">
        <v>4.0828221497370709</v>
      </c>
      <c r="AA21" s="8">
        <v>4.0887376838047347</v>
      </c>
      <c r="AB21" s="8">
        <v>4.0043758188160465</v>
      </c>
      <c r="AC21" s="8">
        <v>4.079558957468584</v>
      </c>
      <c r="AD21" s="8">
        <v>4.1107977356068304</v>
      </c>
      <c r="AE21" s="8">
        <v>4.1882994520156842</v>
      </c>
      <c r="AF21" s="8">
        <v>4.1057347202149268</v>
      </c>
      <c r="AG21" s="8">
        <v>4.0244092627019548</v>
      </c>
      <c r="AH21" s="8">
        <v>4.3674285395674968</v>
      </c>
      <c r="AI21" s="8">
        <v>4.2250281271536716</v>
      </c>
      <c r="AJ21" s="8">
        <v>4.203219538038053</v>
      </c>
      <c r="AK21" s="8">
        <v>4.1403225985406218</v>
      </c>
      <c r="AL21" s="8">
        <v>4.1598947441498497</v>
      </c>
      <c r="AM21" s="8">
        <v>4.3018096196073019</v>
      </c>
      <c r="AN21" s="8">
        <v>4.1577540461464624</v>
      </c>
      <c r="AO21" s="8">
        <v>4.1455489913354882</v>
      </c>
      <c r="AP21" s="8">
        <v>4.1146030459503473</v>
      </c>
      <c r="AQ21" s="8">
        <v>4.1117991801504123</v>
      </c>
      <c r="AR21" s="8">
        <v>4.0714517808872444</v>
      </c>
      <c r="AS21" s="8">
        <v>4.1700769127834016</v>
      </c>
      <c r="AT21" s="8">
        <v>4.1610296289119848</v>
      </c>
      <c r="AU21" s="8">
        <v>4.0869650283207433</v>
      </c>
      <c r="AV21" s="8">
        <v>4.3220688541009773</v>
      </c>
      <c r="AW21" s="8">
        <v>4.322575386336788</v>
      </c>
      <c r="AX21" s="8">
        <v>4.2748078206050941</v>
      </c>
      <c r="AY21" s="8">
        <v>5.2139146621237442</v>
      </c>
      <c r="AZ21" s="8">
        <v>4.7771819911172839</v>
      </c>
      <c r="BA21" s="8">
        <v>4.4939837654569192</v>
      </c>
      <c r="BB21" s="8">
        <v>4.4634979867229685</v>
      </c>
      <c r="BC21" s="8">
        <v>4.8669882656991597</v>
      </c>
      <c r="BD21" s="8">
        <v>6.4919648671911583</v>
      </c>
      <c r="BE21" s="8">
        <v>6.473087150659973</v>
      </c>
      <c r="BF21" s="8">
        <v>4.2905629780662942</v>
      </c>
      <c r="BG21" s="8">
        <v>4.0381364820754309</v>
      </c>
      <c r="BH21" s="8">
        <v>4.6164481678771159</v>
      </c>
      <c r="BI21" s="8">
        <v>4.1966779746141691</v>
      </c>
      <c r="BJ21" s="8">
        <v>4.1900423891520759</v>
      </c>
      <c r="BK21" s="8">
        <v>4.2463833124463051</v>
      </c>
      <c r="BL21" s="8">
        <v>5.862304640785144</v>
      </c>
      <c r="BM21" s="8">
        <v>5.5816621762326823</v>
      </c>
      <c r="BN21" s="8">
        <v>5.42823804859351</v>
      </c>
      <c r="BO21" s="8">
        <v>5.1491785628477835</v>
      </c>
      <c r="BP21" s="8">
        <v>5.1487931014113659</v>
      </c>
      <c r="BQ21" s="8">
        <v>4.8754469709041697</v>
      </c>
      <c r="BR21" s="8">
        <v>4.1982447424605365</v>
      </c>
      <c r="BS21" s="8">
        <v>4.2728471730388025</v>
      </c>
      <c r="BT21" s="8">
        <v>5.3304630105373265</v>
      </c>
      <c r="BU21" s="8">
        <v>4.2530413118444361</v>
      </c>
      <c r="BV21" s="8">
        <v>4.4513061650497541</v>
      </c>
      <c r="BW21" s="8">
        <v>4.2506052575792781</v>
      </c>
      <c r="BX21" s="8">
        <v>4.2321254227526408</v>
      </c>
      <c r="BY21" s="8">
        <v>4.3445398724471751</v>
      </c>
      <c r="BZ21" s="8">
        <v>4.3375168064295471</v>
      </c>
      <c r="CA21" s="8">
        <v>4.245051114420038</v>
      </c>
      <c r="CB21" s="8">
        <v>4.3008956585736184</v>
      </c>
      <c r="CC21" s="8">
        <v>4.123798330048567</v>
      </c>
      <c r="CD21" s="8">
        <v>4.1239136803609062</v>
      </c>
      <c r="CE21" s="8">
        <v>4.2860366066616402</v>
      </c>
      <c r="CF21" s="8">
        <v>4.1543611933773974</v>
      </c>
      <c r="CG21" s="8">
        <v>4.1792272130520436</v>
      </c>
      <c r="CH21" s="8">
        <v>4.2381645388359344</v>
      </c>
      <c r="CI21" s="8">
        <v>4.4034617371322433</v>
      </c>
      <c r="CJ21" s="8">
        <v>4.1935238497414735</v>
      </c>
      <c r="CK21" s="8">
        <v>4.1584896271001117</v>
      </c>
      <c r="CL21" s="8">
        <v>5.5143590614385083</v>
      </c>
      <c r="CM21" s="8">
        <v>5.2222422323948239</v>
      </c>
      <c r="CN21" s="8">
        <v>5.4370111459838375</v>
      </c>
      <c r="CO21" s="8">
        <v>5.6329140517088714</v>
      </c>
      <c r="CP21" s="8">
        <v>4.211626730765694</v>
      </c>
      <c r="CQ21" s="8">
        <v>4.8529977468140579</v>
      </c>
      <c r="CR21" s="8">
        <v>4.2772572589395077</v>
      </c>
      <c r="CS21" s="8">
        <v>4.1464880030123927</v>
      </c>
      <c r="CT21" s="8">
        <v>4.1714469530191449</v>
      </c>
    </row>
    <row r="22" spans="1:98" ht="15.6" x14ac:dyDescent="0.3">
      <c r="A22" s="5" t="s">
        <v>189</v>
      </c>
      <c r="B22" s="8">
        <v>6.7559809823067418E-2</v>
      </c>
      <c r="C22" s="8">
        <v>1.2172460782801176E-2</v>
      </c>
      <c r="D22" s="8">
        <v>0.11089646975513971</v>
      </c>
      <c r="E22" s="8">
        <v>5.0649777823729585E-2</v>
      </c>
      <c r="F22" s="8">
        <v>4.4876421122540283E-2</v>
      </c>
      <c r="G22" s="8">
        <v>5.2898018223826553E-2</v>
      </c>
      <c r="H22" s="8">
        <v>5.4128359800201684E-2</v>
      </c>
      <c r="I22" s="8">
        <v>0</v>
      </c>
      <c r="J22" s="8">
        <v>2.5238895693714554E-3</v>
      </c>
      <c r="K22" s="8">
        <v>8.7867794792106692E-3</v>
      </c>
      <c r="L22" s="8">
        <v>1.1139936801447163E-2</v>
      </c>
      <c r="M22" s="8">
        <v>1.2892259193816319E-2</v>
      </c>
      <c r="N22" s="8">
        <v>5.807621570412121E-3</v>
      </c>
      <c r="O22" s="8">
        <v>9.9257053030515872E-3</v>
      </c>
      <c r="P22" s="8">
        <v>8.0589901920943233E-3</v>
      </c>
      <c r="Q22" s="8">
        <v>2.4161897967641538E-2</v>
      </c>
      <c r="R22" s="8">
        <v>0</v>
      </c>
      <c r="S22" s="8">
        <v>3.0816518180651314E-2</v>
      </c>
      <c r="T22" s="8">
        <v>3.0227157185221194E-2</v>
      </c>
      <c r="U22" s="8">
        <v>2.592977289282257E-2</v>
      </c>
      <c r="V22" s="8">
        <v>2.6125522190235801E-2</v>
      </c>
      <c r="W22" s="8">
        <v>3.1335571405640687E-2</v>
      </c>
      <c r="X22" s="8">
        <v>3.1544776921291061E-2</v>
      </c>
      <c r="Y22" s="8">
        <v>4.0956670696474899E-2</v>
      </c>
      <c r="Z22" s="8">
        <v>3.5484852049886904E-2</v>
      </c>
      <c r="AA22" s="8">
        <v>4.7058895026012931E-2</v>
      </c>
      <c r="AB22" s="8">
        <v>8.1396656263199293E-2</v>
      </c>
      <c r="AC22" s="8">
        <v>3.1517142468593932E-2</v>
      </c>
      <c r="AD22" s="8">
        <v>2.4557137155023598E-2</v>
      </c>
      <c r="AE22" s="8">
        <v>0.1162781188349753</v>
      </c>
      <c r="AF22" s="8">
        <v>1.8986809899239211E-2</v>
      </c>
      <c r="AG22" s="8">
        <v>4.6908597677520703E-2</v>
      </c>
      <c r="AH22" s="8">
        <v>1.39290772717202E-2</v>
      </c>
      <c r="AI22" s="8">
        <v>5.9467602088249583E-2</v>
      </c>
      <c r="AJ22" s="8">
        <v>5.4980131077776627E-2</v>
      </c>
      <c r="AK22" s="8">
        <v>1.2572116999699826E-2</v>
      </c>
      <c r="AL22" s="8">
        <v>2.2785447055923034E-2</v>
      </c>
      <c r="AM22" s="8">
        <v>2.5965292777108878E-2</v>
      </c>
      <c r="AN22" s="8">
        <v>2.7035062244300773E-2</v>
      </c>
      <c r="AO22" s="8">
        <v>3.1895849169422612E-2</v>
      </c>
      <c r="AP22" s="8">
        <v>2.3460800038591835E-2</v>
      </c>
      <c r="AQ22" s="8">
        <v>2.7577575784245353E-2</v>
      </c>
      <c r="AR22" s="8">
        <v>7.7665799998940174E-3</v>
      </c>
      <c r="AS22" s="8">
        <v>2.3773659523885202E-2</v>
      </c>
      <c r="AT22" s="8">
        <v>2.7688287422389903E-2</v>
      </c>
      <c r="AU22" s="8">
        <v>4.0306685126106166E-3</v>
      </c>
      <c r="AV22" s="8">
        <v>1.5510384059297043E-2</v>
      </c>
      <c r="AW22" s="8">
        <v>3.8573684164482813E-2</v>
      </c>
      <c r="AX22" s="8">
        <v>4.0962235528459408E-2</v>
      </c>
      <c r="AY22" s="8">
        <v>9.238545852469188E-3</v>
      </c>
      <c r="AZ22" s="8">
        <v>4.7908481915047478E-2</v>
      </c>
      <c r="BA22" s="8">
        <v>3.6469226089707645E-2</v>
      </c>
      <c r="BB22" s="8">
        <v>3.0972858991326166E-2</v>
      </c>
      <c r="BC22" s="8">
        <v>3.3127856373366515E-2</v>
      </c>
      <c r="BD22" s="8">
        <v>5.2869084397881627E-2</v>
      </c>
      <c r="BE22" s="8">
        <v>7.8303960255022495E-2</v>
      </c>
      <c r="BF22" s="8">
        <v>1.4369648882978323E-2</v>
      </c>
      <c r="BG22" s="8">
        <v>3.6988658699482473E-2</v>
      </c>
      <c r="BH22" s="8">
        <v>1.5140913855183496E-2</v>
      </c>
      <c r="BI22" s="8">
        <v>1.4285376568828534E-2</v>
      </c>
      <c r="BJ22" s="8">
        <v>6.2469280103356416E-2</v>
      </c>
      <c r="BK22" s="8">
        <v>4.8654132769527181E-2</v>
      </c>
      <c r="BL22" s="8">
        <v>7.0073975674306038E-2</v>
      </c>
      <c r="BM22" s="8">
        <v>8.4898390486345163E-2</v>
      </c>
      <c r="BN22" s="8">
        <v>9.956616632090376E-2</v>
      </c>
      <c r="BO22" s="8">
        <v>8.749676610051646E-2</v>
      </c>
      <c r="BP22" s="8">
        <v>8.1590540470802983E-2</v>
      </c>
      <c r="BQ22" s="8">
        <v>7.2800405619917977E-2</v>
      </c>
      <c r="BR22" s="8">
        <v>3.005987366029847E-2</v>
      </c>
      <c r="BS22" s="8">
        <v>3.0629340649596958E-2</v>
      </c>
      <c r="BT22" s="8">
        <v>0.13620241801326485</v>
      </c>
      <c r="BU22" s="8">
        <v>3.2607790888791267E-2</v>
      </c>
      <c r="BV22" s="8">
        <v>2.1897477354893866E-2</v>
      </c>
      <c r="BW22" s="8">
        <v>2.5818009792283735E-2</v>
      </c>
      <c r="BX22" s="8">
        <v>1.0221797269134152E-2</v>
      </c>
      <c r="BY22" s="8">
        <v>2.3857991116469277E-2</v>
      </c>
      <c r="BZ22" s="8">
        <v>2.359510500329497E-2</v>
      </c>
      <c r="CA22" s="8">
        <v>2.8147610368456269E-2</v>
      </c>
      <c r="CB22" s="8">
        <v>2.3664069520736464E-2</v>
      </c>
      <c r="CC22" s="8">
        <v>1.500791478261187E-2</v>
      </c>
      <c r="CD22" s="8">
        <v>1.7957785732248155E-2</v>
      </c>
      <c r="CE22" s="8">
        <v>1.4521478694241495E-2</v>
      </c>
      <c r="CF22" s="8">
        <v>2.2666150223633476E-2</v>
      </c>
      <c r="CG22" s="8">
        <v>1.2865415782537632E-2</v>
      </c>
      <c r="CH22" s="8">
        <v>1.414506927731197E-2</v>
      </c>
      <c r="CI22" s="8">
        <v>8.4183927044485293E-3</v>
      </c>
      <c r="CJ22" s="8">
        <v>2.2666257083783743E-2</v>
      </c>
      <c r="CK22" s="8">
        <v>1.3200005372045949E-2</v>
      </c>
      <c r="CL22" s="8">
        <v>2.3257463472066479E-2</v>
      </c>
      <c r="CM22" s="8">
        <v>1.7473766957868016E-2</v>
      </c>
      <c r="CN22" s="8">
        <v>4.5543024513415166E-2</v>
      </c>
      <c r="CO22" s="8">
        <v>1.8293927163406554E-2</v>
      </c>
      <c r="CP22" s="8">
        <v>2.8860954992664386E-2</v>
      </c>
      <c r="CQ22" s="8">
        <v>2.9773446707329385E-2</v>
      </c>
      <c r="CR22" s="8">
        <v>2.2973391516216086E-2</v>
      </c>
      <c r="CS22" s="8">
        <v>1.4735453940327586E-2</v>
      </c>
      <c r="CT22" s="8">
        <v>4.8707183388050725E-2</v>
      </c>
    </row>
    <row r="23" spans="1:98" x14ac:dyDescent="0.3">
      <c r="A23" s="5" t="s">
        <v>14</v>
      </c>
      <c r="B23" s="8">
        <v>16.09289861534058</v>
      </c>
      <c r="C23" s="8">
        <v>16.083941925961291</v>
      </c>
      <c r="D23" s="8">
        <v>16.121103409369066</v>
      </c>
      <c r="E23" s="8">
        <v>16.073273535952893</v>
      </c>
      <c r="F23" s="8">
        <v>16.159829220701425</v>
      </c>
      <c r="G23" s="8">
        <v>16.167258932709647</v>
      </c>
      <c r="H23" s="8">
        <v>16.189051309601059</v>
      </c>
      <c r="I23" s="8">
        <v>16.154539882147333</v>
      </c>
      <c r="J23" s="8">
        <v>16.15961970869694</v>
      </c>
      <c r="K23" s="8">
        <v>16.102971839574316</v>
      </c>
      <c r="L23" s="8">
        <v>16.221277786407224</v>
      </c>
      <c r="M23" s="8">
        <v>16.156689508324448</v>
      </c>
      <c r="N23" s="8">
        <v>16.179182015982413</v>
      </c>
      <c r="O23" s="8">
        <v>16.059352352405455</v>
      </c>
      <c r="P23" s="8">
        <v>16.161278788615366</v>
      </c>
      <c r="Q23" s="8">
        <v>16.116619120319463</v>
      </c>
      <c r="R23" s="8">
        <v>16.012239914895726</v>
      </c>
      <c r="S23" s="8">
        <v>16.120791183026576</v>
      </c>
      <c r="T23" s="8">
        <v>16.105281010901997</v>
      </c>
      <c r="U23" s="8">
        <v>16.076035240513015</v>
      </c>
      <c r="V23" s="8">
        <v>16.098248815599749</v>
      </c>
      <c r="W23" s="8">
        <v>16.095498416518918</v>
      </c>
      <c r="X23" s="8">
        <v>16.106773001513773</v>
      </c>
      <c r="Y23" s="8">
        <v>16.077763758238817</v>
      </c>
      <c r="Z23" s="8">
        <v>16.099721645655656</v>
      </c>
      <c r="AA23" s="8">
        <v>16.076446387517901</v>
      </c>
      <c r="AB23" s="8">
        <v>16.096707800035485</v>
      </c>
      <c r="AC23" s="8">
        <v>16.172936161464019</v>
      </c>
      <c r="AD23" s="8">
        <v>16.199407929111896</v>
      </c>
      <c r="AE23" s="8">
        <v>15.997526380942155</v>
      </c>
      <c r="AF23" s="8">
        <v>16.122428744614993</v>
      </c>
      <c r="AG23" s="8">
        <v>16.089899479153839</v>
      </c>
      <c r="AH23" s="8">
        <v>16.228677720812577</v>
      </c>
      <c r="AI23" s="8">
        <v>16.230557851872494</v>
      </c>
      <c r="AJ23" s="8">
        <v>16.171161868429429</v>
      </c>
      <c r="AK23" s="8">
        <v>16.106839496236251</v>
      </c>
      <c r="AL23" s="8">
        <v>16.116567195116623</v>
      </c>
      <c r="AM23" s="8">
        <v>15.841908932429611</v>
      </c>
      <c r="AN23" s="8">
        <v>16.102834454442782</v>
      </c>
      <c r="AO23" s="8">
        <v>16.127675288465614</v>
      </c>
      <c r="AP23" s="8">
        <v>16.082753501215841</v>
      </c>
      <c r="AQ23" s="8">
        <v>16.083282668430769</v>
      </c>
      <c r="AR23" s="8">
        <v>16.132858808319209</v>
      </c>
      <c r="AS23" s="8">
        <v>16.106535704691332</v>
      </c>
      <c r="AT23" s="8">
        <v>16.126896934996612</v>
      </c>
      <c r="AU23" s="8">
        <v>16.170378989678678</v>
      </c>
      <c r="AV23" s="8">
        <v>16.020743602851798</v>
      </c>
      <c r="AW23" s="8">
        <v>16.102975453255254</v>
      </c>
      <c r="AX23" s="8">
        <v>15.958344234975376</v>
      </c>
      <c r="AY23" s="8">
        <v>15.274969834326455</v>
      </c>
      <c r="AZ23" s="8">
        <v>16.134285092881804</v>
      </c>
      <c r="BA23" s="8">
        <v>16.163212773740518</v>
      </c>
      <c r="BB23" s="8">
        <v>16.074759373400788</v>
      </c>
      <c r="BC23" s="8">
        <v>16.049350228954726</v>
      </c>
      <c r="BD23" s="8">
        <v>13.883110531667905</v>
      </c>
      <c r="BE23" s="8">
        <v>13.816592724627661</v>
      </c>
      <c r="BF23" s="8">
        <v>16.064536971636901</v>
      </c>
      <c r="BG23" s="8">
        <v>16.01704696480726</v>
      </c>
      <c r="BH23" s="8">
        <v>15.751317832446937</v>
      </c>
      <c r="BI23" s="8">
        <v>16.122489435804749</v>
      </c>
      <c r="BJ23" s="8">
        <v>16.250839024429361</v>
      </c>
      <c r="BK23" s="8">
        <v>16.143022530223668</v>
      </c>
      <c r="BL23" s="8">
        <v>16.096770052672944</v>
      </c>
      <c r="BM23" s="8">
        <v>16.080910740784947</v>
      </c>
      <c r="BN23" s="8">
        <v>16.035247592669755</v>
      </c>
      <c r="BO23" s="8">
        <v>16.080302280177545</v>
      </c>
      <c r="BP23" s="8">
        <v>16.002460915960942</v>
      </c>
      <c r="BQ23" s="8">
        <v>16.068973617466838</v>
      </c>
      <c r="BR23" s="8">
        <v>16.068181872351111</v>
      </c>
      <c r="BS23" s="8">
        <v>16.154599979541523</v>
      </c>
      <c r="BT23" s="8">
        <v>14.691197929018362</v>
      </c>
      <c r="BU23" s="8">
        <v>15.975320468929976</v>
      </c>
      <c r="BV23" s="8">
        <v>16.036401296218358</v>
      </c>
      <c r="BW23" s="8">
        <v>16.083585982652661</v>
      </c>
      <c r="BX23" s="8">
        <v>16.080306983241055</v>
      </c>
      <c r="BY23" s="8">
        <v>16.077168918263393</v>
      </c>
      <c r="BZ23" s="8">
        <v>16.078773629224035</v>
      </c>
      <c r="CA23" s="8">
        <v>16.041179914727032</v>
      </c>
      <c r="CB23" s="8">
        <v>16.135577840898332</v>
      </c>
      <c r="CC23" s="8">
        <v>16.181707673065816</v>
      </c>
      <c r="CD23" s="8">
        <v>16.167196523548029</v>
      </c>
      <c r="CE23" s="8">
        <v>16.173268140310238</v>
      </c>
      <c r="CF23" s="8">
        <v>15.979360055261834</v>
      </c>
      <c r="CG23" s="8">
        <v>15.965337786333619</v>
      </c>
      <c r="CH23" s="8">
        <v>15.877876319940061</v>
      </c>
      <c r="CI23" s="8">
        <v>16.149223291573286</v>
      </c>
      <c r="CJ23" s="8">
        <v>16.058805486838477</v>
      </c>
      <c r="CK23" s="8">
        <v>16.188039476142183</v>
      </c>
      <c r="CL23" s="8">
        <v>16.062978229059009</v>
      </c>
      <c r="CM23" s="8">
        <v>15.941685721045724</v>
      </c>
      <c r="CN23" s="8">
        <v>15.637182943395812</v>
      </c>
      <c r="CO23" s="8">
        <v>15.706975352543434</v>
      </c>
      <c r="CP23" s="8">
        <v>16.099294729735387</v>
      </c>
      <c r="CQ23" s="8">
        <v>15.455672664846254</v>
      </c>
      <c r="CR23" s="8">
        <v>16.066014790609302</v>
      </c>
      <c r="CS23" s="8">
        <v>16.26039046148361</v>
      </c>
      <c r="CT23" s="8">
        <v>15.935616483193684</v>
      </c>
    </row>
    <row r="24" spans="1:98" x14ac:dyDescent="0.3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</row>
    <row r="25" spans="1:98" x14ac:dyDescent="0.3">
      <c r="A25" s="5" t="s">
        <v>19</v>
      </c>
      <c r="B25" s="8">
        <v>0</v>
      </c>
      <c r="C25" s="8">
        <v>4.0260749744148233E-3</v>
      </c>
      <c r="D25" s="8">
        <v>7.5600938881298667E-4</v>
      </c>
      <c r="E25" s="8">
        <v>2.4669683361040772E-3</v>
      </c>
      <c r="F25" s="8">
        <v>2.5052329243308272E-3</v>
      </c>
      <c r="G25" s="8">
        <v>3.4861302502806409E-3</v>
      </c>
      <c r="H25" s="8">
        <v>1.5324655545079678E-3</v>
      </c>
      <c r="I25" s="8">
        <v>3.1136971041216224E-4</v>
      </c>
      <c r="J25" s="8">
        <v>0</v>
      </c>
      <c r="K25" s="8">
        <v>1.0119766435695197E-3</v>
      </c>
      <c r="L25" s="8">
        <v>3.2377427849164023E-3</v>
      </c>
      <c r="M25" s="8">
        <v>0</v>
      </c>
      <c r="N25" s="8">
        <v>0</v>
      </c>
      <c r="O25" s="8">
        <v>8.8546885203990704E-5</v>
      </c>
      <c r="P25" s="8">
        <v>1.7143791207238399E-4</v>
      </c>
      <c r="Q25" s="8">
        <v>3.0757079540113656E-3</v>
      </c>
      <c r="R25" s="8">
        <v>3.4852275666200764E-3</v>
      </c>
      <c r="S25" s="8">
        <v>9.2553685740232473E-4</v>
      </c>
      <c r="T25" s="8">
        <v>1.7056452117406294E-3</v>
      </c>
      <c r="U25" s="8">
        <v>1.7849503725375511E-3</v>
      </c>
      <c r="V25" s="8">
        <v>1.3428344622167328E-3</v>
      </c>
      <c r="W25" s="8">
        <v>0</v>
      </c>
      <c r="X25" s="8">
        <v>3.2013547923462544E-4</v>
      </c>
      <c r="Y25" s="8">
        <v>0</v>
      </c>
      <c r="Z25" s="8">
        <v>0</v>
      </c>
      <c r="AA25" s="8">
        <v>6.2745202312510147E-4</v>
      </c>
      <c r="AB25" s="8">
        <v>0</v>
      </c>
      <c r="AC25" s="8">
        <v>8.0299411116693602E-4</v>
      </c>
      <c r="AD25" s="8">
        <v>1.7927650691871736E-3</v>
      </c>
      <c r="AE25" s="8">
        <v>6.0821015909866358E-3</v>
      </c>
      <c r="AF25" s="8">
        <v>1.2046158385467329E-3</v>
      </c>
      <c r="AG25" s="8">
        <v>4.9036947478028978E-3</v>
      </c>
      <c r="AH25" s="8">
        <v>6.2864001956506226E-3</v>
      </c>
      <c r="AI25" s="8">
        <v>6.0847716235695824E-3</v>
      </c>
      <c r="AJ25" s="8">
        <v>4.3328029584694637E-3</v>
      </c>
      <c r="AK25" s="8">
        <v>0</v>
      </c>
      <c r="AL25" s="8">
        <v>2.323088347985208E-3</v>
      </c>
      <c r="AM25" s="8">
        <v>1.0982722369171624E-2</v>
      </c>
      <c r="AN25" s="8">
        <v>5.1910538397267967E-4</v>
      </c>
      <c r="AO25" s="8">
        <v>7.9606990622119503E-4</v>
      </c>
      <c r="AP25" s="8">
        <v>0</v>
      </c>
      <c r="AQ25" s="8">
        <v>0</v>
      </c>
      <c r="AR25" s="8">
        <v>4.7166410267533156E-4</v>
      </c>
      <c r="AS25" s="8">
        <v>1.4196827778090856E-3</v>
      </c>
      <c r="AT25" s="8">
        <v>2.7995264986373325E-3</v>
      </c>
      <c r="AU25" s="8">
        <v>2.4174444419606403E-3</v>
      </c>
      <c r="AV25" s="8">
        <v>5.4030989467025699E-3</v>
      </c>
      <c r="AW25" s="8">
        <v>0</v>
      </c>
      <c r="AX25" s="8">
        <v>0</v>
      </c>
      <c r="AY25" s="8">
        <v>0</v>
      </c>
      <c r="AZ25" s="8">
        <v>0</v>
      </c>
      <c r="BA25" s="8">
        <v>3.0816184352516177E-4</v>
      </c>
      <c r="BB25" s="8">
        <v>0</v>
      </c>
      <c r="BC25" s="8">
        <v>0</v>
      </c>
      <c r="BD25" s="8">
        <v>1.6781856839674285E-3</v>
      </c>
      <c r="BE25" s="8">
        <v>0</v>
      </c>
      <c r="BF25" s="8">
        <v>2.3235959871481882E-3</v>
      </c>
      <c r="BG25" s="8">
        <v>3.2846225690165605E-3</v>
      </c>
      <c r="BH25" s="8">
        <v>1.8778547451610082E-3</v>
      </c>
      <c r="BI25" s="8">
        <v>3.1882613130703214E-3</v>
      </c>
      <c r="BJ25" s="8">
        <v>0</v>
      </c>
      <c r="BK25" s="8">
        <v>9.1346777032421506E-4</v>
      </c>
      <c r="BL25" s="8">
        <v>0</v>
      </c>
      <c r="BM25" s="8">
        <v>3.0330286596393359E-3</v>
      </c>
      <c r="BN25" s="8">
        <v>2.0730280855175694E-3</v>
      </c>
      <c r="BO25" s="8">
        <v>1.4983143213432488E-3</v>
      </c>
      <c r="BP25" s="8">
        <v>3.3130776280808779E-3</v>
      </c>
      <c r="BQ25" s="8">
        <v>0</v>
      </c>
      <c r="BR25" s="8">
        <v>0</v>
      </c>
      <c r="BS25" s="8">
        <v>5.1658121595056364E-4</v>
      </c>
      <c r="BT25" s="8">
        <v>5.0156418157440378E-3</v>
      </c>
      <c r="BU25" s="8">
        <v>1.2182905142282777E-3</v>
      </c>
      <c r="BV25" s="8">
        <v>0</v>
      </c>
      <c r="BW25" s="8">
        <v>0</v>
      </c>
      <c r="BX25" s="8">
        <v>0</v>
      </c>
      <c r="BY25" s="8">
        <v>7.4845832426471677E-4</v>
      </c>
      <c r="BZ25" s="8">
        <v>2.1166389084080629E-3</v>
      </c>
      <c r="CA25" s="8">
        <v>0</v>
      </c>
      <c r="CB25" s="8">
        <v>0</v>
      </c>
      <c r="CC25" s="8">
        <v>1.8786102928961283E-3</v>
      </c>
      <c r="CD25" s="8">
        <v>1.25442989708748E-4</v>
      </c>
      <c r="CE25" s="8">
        <v>0</v>
      </c>
      <c r="CF25" s="8">
        <v>1.4378883593617463E-3</v>
      </c>
      <c r="CG25" s="8">
        <v>0</v>
      </c>
      <c r="CH25" s="8">
        <v>0</v>
      </c>
      <c r="CI25" s="8">
        <v>1.2358880722595203E-3</v>
      </c>
      <c r="CJ25" s="8">
        <v>0</v>
      </c>
      <c r="CK25" s="8">
        <v>0</v>
      </c>
      <c r="CL25" s="8">
        <v>0</v>
      </c>
      <c r="CM25" s="8">
        <v>9.5500939536052615E-4</v>
      </c>
      <c r="CN25" s="8">
        <v>4.2567288872354852E-3</v>
      </c>
      <c r="CO25" s="8">
        <v>1.3249700080899174E-3</v>
      </c>
      <c r="CP25" s="8">
        <v>0</v>
      </c>
      <c r="CQ25" s="8">
        <v>0</v>
      </c>
      <c r="CR25" s="8">
        <v>2.5219309373632632E-4</v>
      </c>
      <c r="CS25" s="8">
        <v>0</v>
      </c>
      <c r="CT25" s="8">
        <v>1.0220662018324164E-2</v>
      </c>
    </row>
    <row r="26" spans="1:98" x14ac:dyDescent="0.3">
      <c r="A26" s="5" t="s">
        <v>20</v>
      </c>
      <c r="B26" s="8">
        <v>5.0712352912049737E-4</v>
      </c>
      <c r="C26" s="8">
        <v>6.7496102725980755E-4</v>
      </c>
      <c r="D26" s="8">
        <v>0</v>
      </c>
      <c r="E26" s="8">
        <v>0</v>
      </c>
      <c r="F26" s="8">
        <v>0</v>
      </c>
      <c r="G26" s="8">
        <v>0</v>
      </c>
      <c r="H26" s="8">
        <v>4.2315226560325097E-4</v>
      </c>
      <c r="I26" s="8">
        <v>0</v>
      </c>
      <c r="J26" s="8">
        <v>0</v>
      </c>
      <c r="K26" s="8">
        <v>0</v>
      </c>
      <c r="L26" s="8">
        <v>2.7938193105868924E-5</v>
      </c>
      <c r="M26" s="8">
        <v>0</v>
      </c>
      <c r="N26" s="8">
        <v>0</v>
      </c>
      <c r="O26" s="8">
        <v>0</v>
      </c>
      <c r="P26" s="8">
        <v>3.8408589387279248E-3</v>
      </c>
      <c r="Q26" s="8">
        <v>0</v>
      </c>
      <c r="R26" s="8">
        <v>0</v>
      </c>
      <c r="S26" s="8">
        <v>4.5404504710167812E-4</v>
      </c>
      <c r="T26" s="8">
        <v>0</v>
      </c>
      <c r="U26" s="8">
        <v>0</v>
      </c>
      <c r="V26" s="8">
        <v>5.7483038643204856E-3</v>
      </c>
      <c r="W26" s="8">
        <v>3.5982991496558364E-3</v>
      </c>
      <c r="X26" s="8">
        <v>0</v>
      </c>
      <c r="Y26" s="8">
        <v>1.2035503477478709E-3</v>
      </c>
      <c r="Z26" s="8">
        <v>0</v>
      </c>
      <c r="AA26" s="8">
        <v>1.0775633122434109E-4</v>
      </c>
      <c r="AB26" s="8">
        <v>4.8795683970839811E-3</v>
      </c>
      <c r="AC26" s="8">
        <v>9.4233916040004019E-4</v>
      </c>
      <c r="AD26" s="8">
        <v>0</v>
      </c>
      <c r="AE26" s="8">
        <v>8.8944727965978108E-3</v>
      </c>
      <c r="AF26" s="8">
        <v>0</v>
      </c>
      <c r="AG26" s="8">
        <v>1.1031262509109395E-4</v>
      </c>
      <c r="AH26" s="8">
        <v>0</v>
      </c>
      <c r="AI26" s="8">
        <v>4.8024175370947539E-3</v>
      </c>
      <c r="AJ26" s="8">
        <v>2.2881070114676703E-3</v>
      </c>
      <c r="AK26" s="8">
        <v>2.1542661001215917E-3</v>
      </c>
      <c r="AL26" s="8">
        <v>0</v>
      </c>
      <c r="AM26" s="8">
        <v>0</v>
      </c>
      <c r="AN26" s="8">
        <v>0</v>
      </c>
      <c r="AO26" s="8">
        <v>0</v>
      </c>
      <c r="AP26" s="8">
        <v>2.6361361368149438E-3</v>
      </c>
      <c r="AQ26" s="8">
        <v>4.598289579930497E-3</v>
      </c>
      <c r="AR26" s="8">
        <v>0</v>
      </c>
      <c r="AS26" s="8">
        <v>0</v>
      </c>
      <c r="AT26" s="8">
        <v>0</v>
      </c>
      <c r="AU26" s="8">
        <v>9.3950876482088656E-4</v>
      </c>
      <c r="AV26" s="8">
        <v>0</v>
      </c>
      <c r="AW26" s="8">
        <v>0</v>
      </c>
      <c r="AX26" s="8">
        <v>0</v>
      </c>
      <c r="AY26" s="8">
        <v>0</v>
      </c>
      <c r="AZ26" s="8">
        <v>0</v>
      </c>
      <c r="BA26" s="8">
        <v>2.7122830247735703E-5</v>
      </c>
      <c r="BB26" s="8">
        <v>3.4663629853415368E-3</v>
      </c>
      <c r="BC26" s="8">
        <v>0</v>
      </c>
      <c r="BD26" s="8">
        <v>0</v>
      </c>
      <c r="BE26" s="8">
        <v>0</v>
      </c>
      <c r="BF26" s="8">
        <v>0</v>
      </c>
      <c r="BG26" s="8">
        <v>2.0769981514137384E-3</v>
      </c>
      <c r="BH26" s="8">
        <v>0</v>
      </c>
      <c r="BI26" s="8">
        <v>3.0075425748882622E-3</v>
      </c>
      <c r="BJ26" s="8">
        <v>4.2283613959177482E-3</v>
      </c>
      <c r="BK26" s="8">
        <v>4.3606109182352587E-3</v>
      </c>
      <c r="BL26" s="8">
        <v>0</v>
      </c>
      <c r="BM26" s="8">
        <v>0</v>
      </c>
      <c r="BN26" s="8">
        <v>1.1719887241692997E-3</v>
      </c>
      <c r="BO26" s="8">
        <v>0</v>
      </c>
      <c r="BP26" s="8">
        <v>0</v>
      </c>
      <c r="BQ26" s="8">
        <v>0</v>
      </c>
      <c r="BR26" s="8">
        <v>0</v>
      </c>
      <c r="BS26" s="8">
        <v>0</v>
      </c>
      <c r="BT26" s="8">
        <v>0</v>
      </c>
      <c r="BU26" s="8">
        <v>0</v>
      </c>
      <c r="BV26" s="8">
        <v>2.4697182131191124E-4</v>
      </c>
      <c r="BW26" s="8">
        <v>6.3704223872423213E-3</v>
      </c>
      <c r="BX26" s="8">
        <v>3.0283505594175149E-3</v>
      </c>
      <c r="BY26" s="8">
        <v>0</v>
      </c>
      <c r="BZ26" s="8">
        <v>0</v>
      </c>
      <c r="CA26" s="8">
        <v>5.370042327869318E-5</v>
      </c>
      <c r="CB26" s="8">
        <v>0</v>
      </c>
      <c r="CC26" s="8">
        <v>1.0141201409744187E-2</v>
      </c>
      <c r="CD26" s="8">
        <v>8.0598210343116213E-3</v>
      </c>
      <c r="CE26" s="8">
        <v>4.9289904400543752E-3</v>
      </c>
      <c r="CF26" s="8">
        <v>0</v>
      </c>
      <c r="CG26" s="8">
        <v>6.0315381124601746E-4</v>
      </c>
      <c r="CH26" s="8">
        <v>0</v>
      </c>
      <c r="CI26" s="8">
        <v>0</v>
      </c>
      <c r="CJ26" s="8">
        <v>9.9081175595118302E-4</v>
      </c>
      <c r="CK26" s="8">
        <v>5.5087054247487891E-3</v>
      </c>
      <c r="CL26" s="8">
        <v>0</v>
      </c>
      <c r="CM26" s="8">
        <v>0</v>
      </c>
      <c r="CN26" s="8">
        <v>1.1436852645362513E-2</v>
      </c>
      <c r="CO26" s="8">
        <v>0</v>
      </c>
      <c r="CP26" s="8">
        <v>9.9609460591472214E-4</v>
      </c>
      <c r="CQ26" s="8">
        <v>0</v>
      </c>
      <c r="CR26" s="8">
        <v>3.1336583978376859E-4</v>
      </c>
      <c r="CS26" s="8">
        <v>0</v>
      </c>
      <c r="CT26" s="8">
        <v>2.0592905953148079E-2</v>
      </c>
    </row>
    <row r="27" spans="1:98" x14ac:dyDescent="0.3">
      <c r="A27" s="5" t="s">
        <v>21</v>
      </c>
      <c r="B27" s="8">
        <v>0.99354367067741844</v>
      </c>
      <c r="C27" s="8">
        <v>9.3015358540869647E-2</v>
      </c>
      <c r="D27" s="8">
        <v>1.1036113975200044</v>
      </c>
      <c r="E27" s="8">
        <v>1.0170350764603038</v>
      </c>
      <c r="F27" s="8">
        <v>0.9051763486082518</v>
      </c>
      <c r="G27" s="8">
        <v>0.99366732223408916</v>
      </c>
      <c r="H27" s="8">
        <v>0.8514354787922761</v>
      </c>
      <c r="I27" s="8">
        <v>1.0339245550762627E-2</v>
      </c>
      <c r="J27" s="8">
        <v>1.6376648587871235E-2</v>
      </c>
      <c r="K27" s="8">
        <v>4.3834713448941208E-2</v>
      </c>
      <c r="L27" s="8">
        <v>1.6804315004874733E-2</v>
      </c>
      <c r="M27" s="8">
        <v>7.5153717453125624E-3</v>
      </c>
      <c r="N27" s="8">
        <v>2.1885453640091271E-2</v>
      </c>
      <c r="O27" s="8">
        <v>0.26695696421810133</v>
      </c>
      <c r="P27" s="8">
        <v>3.2273498208262912E-2</v>
      </c>
      <c r="Q27" s="8">
        <v>7.0727454165669737E-2</v>
      </c>
      <c r="R27" s="8">
        <v>5.2588537508254946E-3</v>
      </c>
      <c r="S27" s="8">
        <v>8.1187174975220228E-3</v>
      </c>
      <c r="T27" s="8">
        <v>1.2425491326479991E-2</v>
      </c>
      <c r="U27" s="8">
        <v>2.0668689169194902E-2</v>
      </c>
      <c r="V27" s="8">
        <v>1.3898101587778744E-2</v>
      </c>
      <c r="W27" s="8">
        <v>1.4144691625359087E-2</v>
      </c>
      <c r="X27" s="8">
        <v>1.3595237825485319E-2</v>
      </c>
      <c r="Y27" s="8">
        <v>1.2243010513579955E-2</v>
      </c>
      <c r="Z27" s="8">
        <v>9.4138449859343682E-3</v>
      </c>
      <c r="AA27" s="8">
        <v>4.3015393587792355E-2</v>
      </c>
      <c r="AB27" s="8">
        <v>3.0609551283872823E-3</v>
      </c>
      <c r="AC27" s="8">
        <v>2.4219152307403232E-2</v>
      </c>
      <c r="AD27" s="8">
        <v>0</v>
      </c>
      <c r="AE27" s="8">
        <v>1.4322171269235056E-2</v>
      </c>
      <c r="AF27" s="8">
        <v>2.1847919978764514E-2</v>
      </c>
      <c r="AG27" s="8">
        <v>2.3583552788398684E-2</v>
      </c>
      <c r="AH27" s="8">
        <v>5.0551639366334131E-4</v>
      </c>
      <c r="AI27" s="8">
        <v>2.0396361231111888E-2</v>
      </c>
      <c r="AJ27" s="8">
        <v>1.3898004109589291E-3</v>
      </c>
      <c r="AK27" s="8">
        <v>6.1285038735986251E-2</v>
      </c>
      <c r="AL27" s="8">
        <v>5.4171822738171269E-2</v>
      </c>
      <c r="AM27" s="8">
        <v>0.22842158581042149</v>
      </c>
      <c r="AN27" s="8">
        <v>6.5472585819252027E-2</v>
      </c>
      <c r="AO27" s="8">
        <v>5.1144559608561499E-2</v>
      </c>
      <c r="AP27" s="8">
        <v>6.0581188918701186E-2</v>
      </c>
      <c r="AQ27" s="8">
        <v>5.5922206574099978E-2</v>
      </c>
      <c r="AR27" s="8">
        <v>0</v>
      </c>
      <c r="AS27" s="8">
        <v>5.6394169797943219E-2</v>
      </c>
      <c r="AT27" s="8">
        <v>7.0924111921117056E-2</v>
      </c>
      <c r="AU27" s="8">
        <v>0</v>
      </c>
      <c r="AV27" s="8">
        <v>1.7566646787291737E-2</v>
      </c>
      <c r="AW27" s="8">
        <v>0.17029649042022055</v>
      </c>
      <c r="AX27" s="8">
        <v>0.18719510879367579</v>
      </c>
      <c r="AY27" s="8">
        <v>0.22782116475713168</v>
      </c>
      <c r="AZ27" s="8">
        <v>0.53268902569605459</v>
      </c>
      <c r="BA27" s="8">
        <v>0.23367648283088741</v>
      </c>
      <c r="BB27" s="8">
        <v>0.21410792899910314</v>
      </c>
      <c r="BC27" s="8">
        <v>0.52877169628978338</v>
      </c>
      <c r="BD27" s="8">
        <v>0.1375796005045456</v>
      </c>
      <c r="BE27" s="8">
        <v>0.14358042227035475</v>
      </c>
      <c r="BF27" s="8">
        <v>0.16695992975266502</v>
      </c>
      <c r="BG27" s="8">
        <v>1.3937326652529156E-2</v>
      </c>
      <c r="BH27" s="8">
        <v>4.1293170855164041E-2</v>
      </c>
      <c r="BI27" s="8">
        <v>9.8530710148033496E-2</v>
      </c>
      <c r="BJ27" s="8">
        <v>4.5754971995341051E-2</v>
      </c>
      <c r="BK27" s="8">
        <v>5.3506321087434756E-2</v>
      </c>
      <c r="BL27" s="8">
        <v>1.6482593608698182</v>
      </c>
      <c r="BM27" s="8">
        <v>1.4004014690960644</v>
      </c>
      <c r="BN27" s="8">
        <v>1.309253970767069</v>
      </c>
      <c r="BO27" s="8">
        <v>1.0089311492755562</v>
      </c>
      <c r="BP27" s="8">
        <v>1.0477430765694431</v>
      </c>
      <c r="BQ27" s="8">
        <v>0.68347633824465492</v>
      </c>
      <c r="BR27" s="8">
        <v>0.12980703107331923</v>
      </c>
      <c r="BS27" s="8">
        <v>0.16667180608430712</v>
      </c>
      <c r="BT27" s="8">
        <v>0.90532269919087194</v>
      </c>
      <c r="BU27" s="8">
        <v>0.15686587983532002</v>
      </c>
      <c r="BV27" s="8">
        <v>2.1040998996660159E-2</v>
      </c>
      <c r="BW27" s="8">
        <v>0.11334155154779434</v>
      </c>
      <c r="BX27" s="8">
        <v>5.8447104081849555E-2</v>
      </c>
      <c r="BY27" s="8">
        <v>0.15220032070196415</v>
      </c>
      <c r="BZ27" s="8">
        <v>0.18954409211900325</v>
      </c>
      <c r="CA27" s="8">
        <v>0.10942193782687948</v>
      </c>
      <c r="CB27" s="8">
        <v>0.12820079119242855</v>
      </c>
      <c r="CC27" s="8">
        <v>1.881318109087446E-3</v>
      </c>
      <c r="CD27" s="8">
        <v>4.0067381182408912E-3</v>
      </c>
      <c r="CE27" s="8">
        <v>4.3579187563901386E-3</v>
      </c>
      <c r="CF27" s="8">
        <v>9.8895547289587576E-2</v>
      </c>
      <c r="CG27" s="8">
        <v>0.1197414442576482</v>
      </c>
      <c r="CH27" s="8">
        <v>8.9503858102617254E-2</v>
      </c>
      <c r="CI27" s="8">
        <v>0.25297674514421781</v>
      </c>
      <c r="CJ27" s="8">
        <v>0.1018948964726014</v>
      </c>
      <c r="CK27" s="8">
        <v>0.10817684195561474</v>
      </c>
      <c r="CL27" s="8">
        <v>1.2522628016942166</v>
      </c>
      <c r="CM27" s="8">
        <v>0.92115066800094036</v>
      </c>
      <c r="CN27" s="8">
        <v>0.84454312902268014</v>
      </c>
      <c r="CO27" s="8">
        <v>0.43346345910044803</v>
      </c>
      <c r="CP27" s="8">
        <v>9.0424187154562075E-2</v>
      </c>
      <c r="CQ27" s="8">
        <v>6.9543481273805274E-2</v>
      </c>
      <c r="CR27" s="8">
        <v>0.1849934113143607</v>
      </c>
      <c r="CS27" s="8">
        <v>1.1498221541187126E-2</v>
      </c>
      <c r="CT27" s="8">
        <v>0.17029963907889231</v>
      </c>
    </row>
    <row r="28" spans="1:98" x14ac:dyDescent="0.3">
      <c r="A28" s="5" t="s">
        <v>116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3.5222426754374118E-3</v>
      </c>
      <c r="J28" s="8">
        <v>3.4975892853895919E-3</v>
      </c>
      <c r="K28" s="8">
        <v>0</v>
      </c>
      <c r="L28" s="8">
        <v>6.6087410418695994E-4</v>
      </c>
      <c r="M28" s="8">
        <v>0</v>
      </c>
      <c r="N28" s="8">
        <v>0</v>
      </c>
      <c r="O28" s="8">
        <v>1.0924613207019459E-4</v>
      </c>
      <c r="P28" s="8">
        <v>0</v>
      </c>
      <c r="Q28" s="8">
        <v>0</v>
      </c>
      <c r="R28" s="8">
        <v>1.6052522980528313E-3</v>
      </c>
      <c r="S28" s="8">
        <v>0</v>
      </c>
      <c r="T28" s="8">
        <v>0</v>
      </c>
      <c r="U28" s="8">
        <v>3.0492152233418447E-3</v>
      </c>
      <c r="V28" s="8">
        <v>2.3650953907447415E-3</v>
      </c>
      <c r="W28" s="8">
        <v>2.8654736018030981E-3</v>
      </c>
      <c r="X28" s="8">
        <v>0</v>
      </c>
      <c r="Y28" s="8">
        <v>2.7696563159503814E-3</v>
      </c>
      <c r="Z28" s="8">
        <v>3.457197338450974E-4</v>
      </c>
      <c r="AA28" s="8">
        <v>1.0903889370059766E-3</v>
      </c>
      <c r="AB28" s="8">
        <v>0</v>
      </c>
      <c r="AC28" s="8">
        <v>4.5164574412273807E-4</v>
      </c>
      <c r="AD28" s="8">
        <v>0</v>
      </c>
      <c r="AE28" s="8">
        <v>0</v>
      </c>
      <c r="AF28" s="8">
        <v>1.6575146464767609E-3</v>
      </c>
      <c r="AG28" s="8">
        <v>0</v>
      </c>
      <c r="AH28" s="8">
        <v>0</v>
      </c>
      <c r="AI28" s="8">
        <v>0</v>
      </c>
      <c r="AJ28" s="8">
        <v>0</v>
      </c>
      <c r="AK28" s="8">
        <v>1.2739716860922539E-4</v>
      </c>
      <c r="AL28" s="8">
        <v>0</v>
      </c>
      <c r="AM28" s="8">
        <v>0</v>
      </c>
      <c r="AN28" s="8">
        <v>0</v>
      </c>
      <c r="AO28" s="8">
        <v>2.8331652267021639E-4</v>
      </c>
      <c r="AP28" s="8">
        <v>0</v>
      </c>
      <c r="AQ28" s="8">
        <v>0</v>
      </c>
      <c r="AR28" s="8">
        <v>2.0367308863802787E-3</v>
      </c>
      <c r="AS28" s="8">
        <v>4.3765108508514597E-3</v>
      </c>
      <c r="AT28" s="8">
        <v>0</v>
      </c>
      <c r="AU28" s="8">
        <v>0</v>
      </c>
      <c r="AV28" s="8">
        <v>2.1708874728757805E-3</v>
      </c>
      <c r="AW28" s="8">
        <v>9.1720749501496904E-3</v>
      </c>
      <c r="AX28" s="8">
        <v>1.5099147103827948E-2</v>
      </c>
      <c r="AY28" s="8">
        <v>1.0221408992192065E-4</v>
      </c>
      <c r="AZ28" s="8">
        <v>1.2394469677762728E-2</v>
      </c>
      <c r="BA28" s="8">
        <v>3.23145889087154E-2</v>
      </c>
      <c r="BB28" s="8">
        <v>3.4029903932010962E-2</v>
      </c>
      <c r="BC28" s="8">
        <v>3.2455483348310367E-2</v>
      </c>
      <c r="BD28" s="8">
        <v>2.7563376253394978E-3</v>
      </c>
      <c r="BE28" s="8">
        <v>0</v>
      </c>
      <c r="BF28" s="8">
        <v>7.9213481434817039E-3</v>
      </c>
      <c r="BG28" s="8">
        <v>1.7999984332046203E-3</v>
      </c>
      <c r="BH28" s="8">
        <v>2.0199889866334272E-3</v>
      </c>
      <c r="BI28" s="8">
        <v>1.0798491793204857E-3</v>
      </c>
      <c r="BJ28" s="8">
        <v>1.2289356110851007E-2</v>
      </c>
      <c r="BK28" s="8">
        <v>9.6416269861805265E-3</v>
      </c>
      <c r="BL28" s="8">
        <v>1.4691265947572205E-2</v>
      </c>
      <c r="BM28" s="8">
        <v>1.8270546869855114E-2</v>
      </c>
      <c r="BN28" s="8">
        <v>1.2510458304229246E-2</v>
      </c>
      <c r="BO28" s="8">
        <v>2.9416057518611035E-2</v>
      </c>
      <c r="BP28" s="8">
        <v>2.8050896777733331E-2</v>
      </c>
      <c r="BQ28" s="8">
        <v>5.5128527009061651E-2</v>
      </c>
      <c r="BR28" s="8">
        <v>5.6008791069757857E-4</v>
      </c>
      <c r="BS28" s="8">
        <v>1.1106592260841117E-3</v>
      </c>
      <c r="BT28" s="8">
        <v>3.2094129274244554E-3</v>
      </c>
      <c r="BU28" s="8">
        <v>5.6717986458031675E-3</v>
      </c>
      <c r="BV28" s="8">
        <v>6.2027068581405531E-3</v>
      </c>
      <c r="BW28" s="8">
        <v>1.0727188880725536E-2</v>
      </c>
      <c r="BX28" s="8">
        <v>1.6615390089949628E-2</v>
      </c>
      <c r="BY28" s="8">
        <v>1.9229329140297027E-2</v>
      </c>
      <c r="BZ28" s="8">
        <v>1.0363553556277983E-2</v>
      </c>
      <c r="CA28" s="8">
        <v>5.7656421003498999E-3</v>
      </c>
      <c r="CB28" s="8">
        <v>1.5313173634404213E-2</v>
      </c>
      <c r="CC28" s="8">
        <v>3.5273492415438916E-3</v>
      </c>
      <c r="CD28" s="8">
        <v>0</v>
      </c>
      <c r="CE28" s="8">
        <v>2.5327663520591402E-3</v>
      </c>
      <c r="CF28" s="8">
        <v>0</v>
      </c>
      <c r="CG28" s="8">
        <v>0</v>
      </c>
      <c r="CH28" s="8">
        <v>4.0867502881177971E-3</v>
      </c>
      <c r="CI28" s="8">
        <v>3.0213562721674854E-3</v>
      </c>
      <c r="CJ28" s="8">
        <v>0</v>
      </c>
      <c r="CK28" s="8">
        <v>5.8057871419527637E-4</v>
      </c>
      <c r="CL28" s="8">
        <v>1.4614411629333564E-3</v>
      </c>
      <c r="CM28" s="8">
        <v>2.3473110093770116E-4</v>
      </c>
      <c r="CN28" s="8">
        <v>1.4870906605625622E-2</v>
      </c>
      <c r="CO28" s="8">
        <v>9.1740653155740395E-3</v>
      </c>
      <c r="CP28" s="8">
        <v>2.3152082945507874E-2</v>
      </c>
      <c r="CQ28" s="8">
        <v>3.0275300476149698E-3</v>
      </c>
      <c r="CR28" s="8">
        <v>0</v>
      </c>
      <c r="CS28" s="8">
        <v>2.3544795990823281E-3</v>
      </c>
      <c r="CT28" s="8">
        <v>4.1745118627886711E-4</v>
      </c>
    </row>
    <row r="29" spans="1:98" x14ac:dyDescent="0.3">
      <c r="A29" s="5" t="s">
        <v>117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8">
        <v>0</v>
      </c>
      <c r="AU29" s="8">
        <v>0</v>
      </c>
      <c r="AV29" s="8">
        <v>0</v>
      </c>
      <c r="AW29" s="8">
        <v>1.7957101492309897E-2</v>
      </c>
      <c r="AX29" s="8">
        <v>3.7165623503961132E-2</v>
      </c>
      <c r="AY29" s="8">
        <v>0</v>
      </c>
      <c r="AZ29" s="8">
        <v>8.6907863692267703E-2</v>
      </c>
      <c r="BA29" s="8">
        <v>0.11297593255854033</v>
      </c>
      <c r="BB29" s="8">
        <v>9.7224177563062092E-2</v>
      </c>
      <c r="BC29" s="8">
        <v>0.16025834170663375</v>
      </c>
      <c r="BD29" s="8">
        <v>0</v>
      </c>
      <c r="BE29" s="8">
        <v>0</v>
      </c>
      <c r="BF29" s="8">
        <v>0</v>
      </c>
      <c r="BG29" s="8">
        <v>0</v>
      </c>
      <c r="BH29" s="8">
        <v>0</v>
      </c>
      <c r="BI29" s="8">
        <v>0</v>
      </c>
      <c r="BJ29" s="8">
        <v>1.0599059920629953E-2</v>
      </c>
      <c r="BK29" s="8">
        <v>1.8231284163795297E-2</v>
      </c>
      <c r="BL29" s="8">
        <v>3.8413905593363613E-2</v>
      </c>
      <c r="BM29" s="8">
        <v>3.8051176880225579E-2</v>
      </c>
      <c r="BN29" s="8">
        <v>4.380966176125009E-2</v>
      </c>
      <c r="BO29" s="8">
        <v>3.2855764295996209E-2</v>
      </c>
      <c r="BP29" s="8">
        <v>2.4682018489100097E-2</v>
      </c>
      <c r="BQ29" s="8">
        <v>3.5798739626492035E-2</v>
      </c>
      <c r="BR29" s="8">
        <v>0</v>
      </c>
      <c r="BS29" s="8">
        <v>0</v>
      </c>
      <c r="BT29" s="8">
        <v>0</v>
      </c>
      <c r="BU29" s="8">
        <v>1.0008746853428374E-2</v>
      </c>
      <c r="BV29" s="8">
        <v>0</v>
      </c>
      <c r="BW29" s="8">
        <v>0</v>
      </c>
      <c r="BX29" s="8">
        <v>2.4891314995199889E-2</v>
      </c>
      <c r="BY29" s="8">
        <v>3.8409625029291516E-2</v>
      </c>
      <c r="BZ29" s="8">
        <v>8.9759974911016119E-3</v>
      </c>
      <c r="CA29" s="8">
        <v>5.4510438348994257E-3</v>
      </c>
      <c r="CB29" s="8">
        <v>2.673832318240792E-2</v>
      </c>
      <c r="CC29" s="8">
        <v>0</v>
      </c>
      <c r="CD29" s="8">
        <v>0</v>
      </c>
      <c r="CE29" s="8">
        <v>0</v>
      </c>
      <c r="CF29" s="8">
        <v>0</v>
      </c>
      <c r="CG29" s="8">
        <v>0</v>
      </c>
      <c r="CH29" s="8">
        <v>0</v>
      </c>
      <c r="CI29" s="8">
        <v>0</v>
      </c>
      <c r="CJ29" s="8">
        <v>0</v>
      </c>
      <c r="CK29" s="8">
        <v>0</v>
      </c>
      <c r="CL29" s="8">
        <v>5.5512185206295091E-2</v>
      </c>
      <c r="CM29" s="8">
        <v>5.8434764104922004E-3</v>
      </c>
      <c r="CN29" s="8">
        <v>0.16360580515743303</v>
      </c>
      <c r="CO29" s="8">
        <v>9.1512514706222028E-2</v>
      </c>
      <c r="CP29" s="8">
        <v>3.7400014677536349E-2</v>
      </c>
      <c r="CQ29" s="8">
        <v>0</v>
      </c>
      <c r="CR29" s="8">
        <v>0</v>
      </c>
      <c r="CS29" s="8">
        <v>0</v>
      </c>
      <c r="CT29" s="8">
        <v>0</v>
      </c>
    </row>
    <row r="30" spans="1:98" x14ac:dyDescent="0.3">
      <c r="A30" s="5" t="s">
        <v>22</v>
      </c>
      <c r="B30" s="8">
        <v>2.8079679833659137</v>
      </c>
      <c r="C30" s="8">
        <v>3.7641219598637057</v>
      </c>
      <c r="D30" s="8">
        <v>2.7412710155260069</v>
      </c>
      <c r="E30" s="8">
        <v>2.8236000929852092</v>
      </c>
      <c r="F30" s="8">
        <v>2.8845663535987907</v>
      </c>
      <c r="G30" s="8">
        <v>2.2302713675934558</v>
      </c>
      <c r="H30" s="8">
        <v>2.8786284660958814</v>
      </c>
      <c r="I30" s="8">
        <v>0.47185000077105133</v>
      </c>
      <c r="J30" s="8">
        <v>0.5507786614279222</v>
      </c>
      <c r="K30" s="8">
        <v>1.5759502463930182</v>
      </c>
      <c r="L30" s="8">
        <v>0.46871101513811692</v>
      </c>
      <c r="M30" s="8">
        <v>0.51266778201299945</v>
      </c>
      <c r="N30" s="8">
        <v>0.49996369758616277</v>
      </c>
      <c r="O30" s="8">
        <v>3.621482839082403</v>
      </c>
      <c r="P30" s="8">
        <v>0.46918332570400595</v>
      </c>
      <c r="Q30" s="8">
        <v>0.35497967042516509</v>
      </c>
      <c r="R30" s="8">
        <v>0.99100456346485011</v>
      </c>
      <c r="S30" s="8">
        <v>1.6254714436073288</v>
      </c>
      <c r="T30" s="8">
        <v>1.5234272566964191</v>
      </c>
      <c r="U30" s="8">
        <v>1.5156524346610631</v>
      </c>
      <c r="V30" s="8">
        <v>1.4950412761027145</v>
      </c>
      <c r="W30" s="8">
        <v>1.5120419281034176</v>
      </c>
      <c r="X30" s="8">
        <v>1.524984950897708</v>
      </c>
      <c r="Y30" s="8">
        <v>1.9859637960009022</v>
      </c>
      <c r="Z30" s="8">
        <v>1.7314714139566101</v>
      </c>
      <c r="AA30" s="8">
        <v>1.509883868937518</v>
      </c>
      <c r="AB30" s="8">
        <v>1.6301938778532241</v>
      </c>
      <c r="AC30" s="8">
        <v>8.6969928705678753E-2</v>
      </c>
      <c r="AD30" s="8">
        <v>0.2087261058107383</v>
      </c>
      <c r="AE30" s="8">
        <v>0.94602920726385564</v>
      </c>
      <c r="AF30" s="8">
        <v>0.15148436793222661</v>
      </c>
      <c r="AG30" s="8">
        <v>0.19280041224052724</v>
      </c>
      <c r="AH30" s="8">
        <v>0.3040271231423633</v>
      </c>
      <c r="AI30" s="8">
        <v>0.23212337712135872</v>
      </c>
      <c r="AJ30" s="8">
        <v>0.21993896429661317</v>
      </c>
      <c r="AK30" s="8">
        <v>1.6283425937087996</v>
      </c>
      <c r="AL30" s="8">
        <v>1.5848565113311175</v>
      </c>
      <c r="AM30" s="8">
        <v>0.86309687388100331</v>
      </c>
      <c r="AN30" s="8">
        <v>1.7719610995087698</v>
      </c>
      <c r="AO30" s="8">
        <v>1.6821267152381139</v>
      </c>
      <c r="AP30" s="8">
        <v>1.7840022792065093</v>
      </c>
      <c r="AQ30" s="8">
        <v>1.684869930795595</v>
      </c>
      <c r="AR30" s="8">
        <v>8.7671504912410061E-2</v>
      </c>
      <c r="AS30" s="8">
        <v>1.2328167359023248</v>
      </c>
      <c r="AT30" s="8">
        <v>1.4084544097055935</v>
      </c>
      <c r="AU30" s="8">
        <v>9.5368797669016306E-2</v>
      </c>
      <c r="AV30" s="8">
        <v>0.8281745969262807</v>
      </c>
      <c r="AW30" s="8">
        <v>1.672111814627524</v>
      </c>
      <c r="AX30" s="8">
        <v>1.9274403525068282</v>
      </c>
      <c r="AY30" s="8">
        <v>4.1199910487778277</v>
      </c>
      <c r="AZ30" s="8">
        <v>3.0012735854609365</v>
      </c>
      <c r="BA30" s="8">
        <v>1.9081641881581419</v>
      </c>
      <c r="BB30" s="8">
        <v>1.9439568315059719</v>
      </c>
      <c r="BC30" s="8">
        <v>2.8671416332324431</v>
      </c>
      <c r="BD30" s="8">
        <v>4.9300246941970531</v>
      </c>
      <c r="BE30" s="8">
        <v>4.9739641280424625</v>
      </c>
      <c r="BF30" s="8">
        <v>2.0681123049672396</v>
      </c>
      <c r="BG30" s="8">
        <v>0.60954297632320797</v>
      </c>
      <c r="BH30" s="8">
        <v>1.6227385736431115</v>
      </c>
      <c r="BI30" s="8">
        <v>1.9310893222958534</v>
      </c>
      <c r="BJ30" s="8">
        <v>1.1848690016827919</v>
      </c>
      <c r="BK30" s="8">
        <v>1.5771421406536785</v>
      </c>
      <c r="BL30" s="8">
        <v>2.167651463952105</v>
      </c>
      <c r="BM30" s="8">
        <v>2.440458637297751</v>
      </c>
      <c r="BN30" s="8">
        <v>2.5597565627176531</v>
      </c>
      <c r="BO30" s="8">
        <v>2.7334702223055034</v>
      </c>
      <c r="BP30" s="8">
        <v>2.7888622296234926</v>
      </c>
      <c r="BQ30" s="8">
        <v>2.9794777588807282</v>
      </c>
      <c r="BR30" s="8">
        <v>1.4395641551277072</v>
      </c>
      <c r="BS30" s="8">
        <v>1.55118701202966</v>
      </c>
      <c r="BT30" s="8">
        <v>3.9480017640178713</v>
      </c>
      <c r="BU30" s="8">
        <v>2.2205978550963419</v>
      </c>
      <c r="BV30" s="8">
        <v>1.2953734454805559</v>
      </c>
      <c r="BW30" s="8">
        <v>1.6147211267535473</v>
      </c>
      <c r="BX30" s="8">
        <v>1.6350255643584486</v>
      </c>
      <c r="BY30" s="8">
        <v>1.9161156114078788</v>
      </c>
      <c r="BZ30" s="8">
        <v>2.0287314762143365</v>
      </c>
      <c r="CA30" s="8">
        <v>2.0042093116608366</v>
      </c>
      <c r="CB30" s="8">
        <v>1.7775587310488294</v>
      </c>
      <c r="CC30" s="8">
        <v>0.498126744400052</v>
      </c>
      <c r="CD30" s="8">
        <v>0.29490792783371811</v>
      </c>
      <c r="CE30" s="8">
        <v>0.56895580176284188</v>
      </c>
      <c r="CF30" s="8">
        <v>3.8480091496651956</v>
      </c>
      <c r="CG30" s="8">
        <v>3.5807418273601908</v>
      </c>
      <c r="CH30" s="8">
        <v>2.7178317218514376</v>
      </c>
      <c r="CI30" s="8">
        <v>2.1934279518022448</v>
      </c>
      <c r="CJ30" s="8">
        <v>2.0476240542914117</v>
      </c>
      <c r="CK30" s="8">
        <v>1.7731752227433331</v>
      </c>
      <c r="CL30" s="8">
        <v>2.5774893624717006</v>
      </c>
      <c r="CM30" s="8">
        <v>3.0400959075064229</v>
      </c>
      <c r="CN30" s="8">
        <v>2.9403510882856083</v>
      </c>
      <c r="CO30" s="8">
        <v>3.4862329477398624</v>
      </c>
      <c r="CP30" s="8">
        <v>2.1040536340089084</v>
      </c>
      <c r="CQ30" s="8">
        <v>2.9287051289443911</v>
      </c>
      <c r="CR30" s="8">
        <v>3.5521030808532394</v>
      </c>
      <c r="CS30" s="8">
        <v>0.76141625022085124</v>
      </c>
      <c r="CT30" s="8">
        <v>1.4956588868877758</v>
      </c>
    </row>
    <row r="31" spans="1:98" x14ac:dyDescent="0.3">
      <c r="A31" s="5" t="s">
        <v>23</v>
      </c>
      <c r="B31" s="8">
        <v>8.7238394026130373E-2</v>
      </c>
      <c r="C31" s="8">
        <v>5.421971963245955E-2</v>
      </c>
      <c r="D31" s="8">
        <v>1.8378116338094001E-2</v>
      </c>
      <c r="E31" s="8">
        <v>8.3624326265495347E-2</v>
      </c>
      <c r="F31" s="8">
        <v>4.7922844167201051E-2</v>
      </c>
      <c r="G31" s="8">
        <v>0.60531624721252641</v>
      </c>
      <c r="H31" s="8">
        <v>7.8929127690675185E-2</v>
      </c>
      <c r="I31" s="8">
        <v>3.3484579662930138</v>
      </c>
      <c r="J31" s="8">
        <v>3.2661978100895657</v>
      </c>
      <c r="K31" s="8">
        <v>2.2747467911085182</v>
      </c>
      <c r="L31" s="8">
        <v>3.2892803283675756</v>
      </c>
      <c r="M31" s="8">
        <v>3.3169387802915367</v>
      </c>
      <c r="N31" s="8">
        <v>3.2989688327913309</v>
      </c>
      <c r="O31" s="8">
        <v>4.830054616784997E-2</v>
      </c>
      <c r="P31" s="8">
        <v>3.330940355056315</v>
      </c>
      <c r="Q31" s="8">
        <v>3.4460123169497332</v>
      </c>
      <c r="R31" s="8">
        <v>2.9824499843937406</v>
      </c>
      <c r="S31" s="8">
        <v>2.2441177870650773</v>
      </c>
      <c r="T31" s="8">
        <v>2.3533597129061103</v>
      </c>
      <c r="U31" s="8">
        <v>2.3828094700608444</v>
      </c>
      <c r="V31" s="8">
        <v>2.3833555729924782</v>
      </c>
      <c r="W31" s="8">
        <v>2.3665399024473825</v>
      </c>
      <c r="X31" s="8">
        <v>2.3465817345704405</v>
      </c>
      <c r="Y31" s="8">
        <v>1.9131197950414705</v>
      </c>
      <c r="Z31" s="8">
        <v>2.159047375667952</v>
      </c>
      <c r="AA31" s="8">
        <v>2.3626033184975954</v>
      </c>
      <c r="AB31" s="8">
        <v>2.2651577985858196</v>
      </c>
      <c r="AC31" s="8">
        <v>3.7136777785072099</v>
      </c>
      <c r="AD31" s="8">
        <v>3.590073200008181</v>
      </c>
      <c r="AE31" s="8">
        <v>3.0206493162821344</v>
      </c>
      <c r="AF31" s="8">
        <v>3.6970137387494608</v>
      </c>
      <c r="AG31" s="8">
        <v>3.6834287224087396</v>
      </c>
      <c r="AH31" s="8">
        <v>3.4539640829746165</v>
      </c>
      <c r="AI31" s="8">
        <v>3.4950221151721976</v>
      </c>
      <c r="AJ31" s="8">
        <v>3.6008884568930664</v>
      </c>
      <c r="AK31" s="8">
        <v>2.1980717977307518</v>
      </c>
      <c r="AL31" s="8">
        <v>2.2420813824660968</v>
      </c>
      <c r="AM31" s="8">
        <v>3.0373587286436274</v>
      </c>
      <c r="AN31" s="8">
        <v>2.0535172345164576</v>
      </c>
      <c r="AO31" s="8">
        <v>2.1328478364887191</v>
      </c>
      <c r="AP31" s="8">
        <v>2.0645164180280142</v>
      </c>
      <c r="AQ31" s="8">
        <v>2.1639296929757843</v>
      </c>
      <c r="AR31" s="8">
        <v>3.7769612917793269</v>
      </c>
      <c r="AS31" s="8">
        <v>2.5984571959797411</v>
      </c>
      <c r="AT31" s="8">
        <v>2.3793258075907273</v>
      </c>
      <c r="AU31" s="8">
        <v>3.7308952594455205</v>
      </c>
      <c r="AV31" s="8">
        <v>3.1219139390754607</v>
      </c>
      <c r="AW31" s="8">
        <v>2.0166242582875467</v>
      </c>
      <c r="AX31" s="8">
        <v>1.8545971192239028</v>
      </c>
      <c r="AY31" s="8">
        <v>0.37711573804865905</v>
      </c>
      <c r="AZ31" s="8">
        <v>0.22030085339426853</v>
      </c>
      <c r="BA31" s="8">
        <v>1.5409453060832465</v>
      </c>
      <c r="BB31" s="8">
        <v>1.6196656944694712</v>
      </c>
      <c r="BC31" s="8">
        <v>0.34570013711002423</v>
      </c>
      <c r="BD31" s="8">
        <v>1.0426396629196999</v>
      </c>
      <c r="BE31" s="8">
        <v>1.0658627250595243</v>
      </c>
      <c r="BF31" s="8">
        <v>1.6807772727351307</v>
      </c>
      <c r="BG31" s="8">
        <v>3.3477367748250209</v>
      </c>
      <c r="BH31" s="8">
        <v>2.5643654811824743</v>
      </c>
      <c r="BI31" s="8">
        <v>1.8380947189565808</v>
      </c>
      <c r="BJ31" s="8">
        <v>2.4858455849885868</v>
      </c>
      <c r="BK31" s="8">
        <v>2.173338665665459</v>
      </c>
      <c r="BL31" s="8">
        <v>3.1206044751720444E-3</v>
      </c>
      <c r="BM31" s="8">
        <v>9.8901912949803245E-3</v>
      </c>
      <c r="BN31" s="8">
        <v>1.5748273305616546E-2</v>
      </c>
      <c r="BO31" s="8">
        <v>9.2798106650205381E-2</v>
      </c>
      <c r="BP31" s="8">
        <v>8.1359933460686942E-2</v>
      </c>
      <c r="BQ31" s="8">
        <v>0.15516655438569285</v>
      </c>
      <c r="BR31" s="8">
        <v>2.356105769722431</v>
      </c>
      <c r="BS31" s="8">
        <v>2.1259139619024694</v>
      </c>
      <c r="BT31" s="8">
        <v>0.42852130156890966</v>
      </c>
      <c r="BU31" s="8">
        <v>1.6239191769687535</v>
      </c>
      <c r="BV31" s="8">
        <v>2.6320531000550353</v>
      </c>
      <c r="BW31" s="8">
        <v>2.1571842522246065</v>
      </c>
      <c r="BX31" s="8">
        <v>2.181644363711098</v>
      </c>
      <c r="BY31" s="8">
        <v>1.7829678920485172</v>
      </c>
      <c r="BZ31" s="8">
        <v>1.6673879660009194</v>
      </c>
      <c r="CA31" s="8">
        <v>1.8264129630726234</v>
      </c>
      <c r="CB31" s="8">
        <v>1.9123668164735514</v>
      </c>
      <c r="CC31" s="8">
        <v>3.2987047281509869</v>
      </c>
      <c r="CD31" s="8">
        <v>3.5189488529746513</v>
      </c>
      <c r="CE31" s="8">
        <v>3.2459563823784214</v>
      </c>
      <c r="CF31" s="8">
        <v>5.6642730129071991E-2</v>
      </c>
      <c r="CG31" s="8">
        <v>0.32759497780940799</v>
      </c>
      <c r="CH31" s="8">
        <v>1.3054754604759551</v>
      </c>
      <c r="CI31" s="8">
        <v>1.3926340936471069</v>
      </c>
      <c r="CJ31" s="8">
        <v>1.7848882207382024</v>
      </c>
      <c r="CK31" s="8">
        <v>1.9180244384549752</v>
      </c>
      <c r="CL31" s="8">
        <v>4.1543601789985986E-2</v>
      </c>
      <c r="CM31" s="8">
        <v>9.0034486540122124E-2</v>
      </c>
      <c r="CN31" s="8">
        <v>0.26162613317238004</v>
      </c>
      <c r="CO31" s="8">
        <v>0.26766446109549857</v>
      </c>
      <c r="CP31" s="8">
        <v>1.6446792568721753</v>
      </c>
      <c r="CQ31" s="8">
        <v>1.5424647738147095</v>
      </c>
      <c r="CR31" s="8">
        <v>0.19007761663363934</v>
      </c>
      <c r="CS31" s="8">
        <v>2.9643405871552755</v>
      </c>
      <c r="CT31" s="8">
        <v>2.3571212070609686</v>
      </c>
    </row>
    <row r="32" spans="1:98" x14ac:dyDescent="0.3">
      <c r="A32" s="5" t="s">
        <v>14</v>
      </c>
      <c r="B32" s="8">
        <v>3.8892571715985831</v>
      </c>
      <c r="C32" s="8">
        <v>3.9160580740387094</v>
      </c>
      <c r="D32" s="8">
        <v>3.8640165387729182</v>
      </c>
      <c r="E32" s="8">
        <v>3.9267264640471127</v>
      </c>
      <c r="F32" s="8">
        <v>3.8401707792985746</v>
      </c>
      <c r="G32" s="8">
        <v>3.8327410672903524</v>
      </c>
      <c r="H32" s="8">
        <v>3.810948690398944</v>
      </c>
      <c r="I32" s="8">
        <v>3.8344808250006772</v>
      </c>
      <c r="J32" s="8">
        <v>3.8368507093907489</v>
      </c>
      <c r="K32" s="8">
        <v>3.8955437275940472</v>
      </c>
      <c r="L32" s="8">
        <v>3.7787222135927765</v>
      </c>
      <c r="M32" s="8">
        <v>3.8371219340498488</v>
      </c>
      <c r="N32" s="8">
        <v>3.8208179840175851</v>
      </c>
      <c r="O32" s="8">
        <v>3.9369381424856282</v>
      </c>
      <c r="P32" s="8">
        <v>3.8364094758193841</v>
      </c>
      <c r="Q32" s="8">
        <v>3.8747951494945791</v>
      </c>
      <c r="R32" s="8">
        <v>3.9838038814740893</v>
      </c>
      <c r="S32" s="8">
        <v>3.8790875300744321</v>
      </c>
      <c r="T32" s="8">
        <v>3.8909181061407501</v>
      </c>
      <c r="U32" s="8">
        <v>3.9239647594869815</v>
      </c>
      <c r="V32" s="8">
        <v>3.9017511844002533</v>
      </c>
      <c r="W32" s="8">
        <v>3.8991902949276183</v>
      </c>
      <c r="X32" s="8">
        <v>3.8854820587728685</v>
      </c>
      <c r="Y32" s="8">
        <v>3.9152998082196508</v>
      </c>
      <c r="Z32" s="8">
        <v>3.9002783543443416</v>
      </c>
      <c r="AA32" s="8">
        <v>3.9173281783142615</v>
      </c>
      <c r="AB32" s="8">
        <v>3.9032921999645147</v>
      </c>
      <c r="AC32" s="8">
        <v>3.8270638385359814</v>
      </c>
      <c r="AD32" s="8">
        <v>3.8005920708881065</v>
      </c>
      <c r="AE32" s="8">
        <v>3.9959772692028093</v>
      </c>
      <c r="AF32" s="8">
        <v>3.8732081571454753</v>
      </c>
      <c r="AG32" s="8">
        <v>3.9048266948105597</v>
      </c>
      <c r="AH32" s="8">
        <v>3.7647831227062936</v>
      </c>
      <c r="AI32" s="8">
        <v>3.7584290426853326</v>
      </c>
      <c r="AJ32" s="8">
        <v>3.8288381315705755</v>
      </c>
      <c r="AK32" s="8">
        <v>3.8899810934442685</v>
      </c>
      <c r="AL32" s="8">
        <v>3.8834328048833706</v>
      </c>
      <c r="AM32" s="8">
        <v>4.1398599107042244</v>
      </c>
      <c r="AN32" s="8">
        <v>3.8914700252284522</v>
      </c>
      <c r="AO32" s="8">
        <v>3.8671984977642859</v>
      </c>
      <c r="AP32" s="8">
        <v>3.9117360222900395</v>
      </c>
      <c r="AQ32" s="8">
        <v>3.9093201199254097</v>
      </c>
      <c r="AR32" s="8">
        <v>3.8671411916807927</v>
      </c>
      <c r="AS32" s="8">
        <v>3.8934642953086698</v>
      </c>
      <c r="AT32" s="8">
        <v>3.8615038557160752</v>
      </c>
      <c r="AU32" s="8">
        <v>3.8296210103213184</v>
      </c>
      <c r="AV32" s="8">
        <v>3.9752291692086112</v>
      </c>
      <c r="AW32" s="8">
        <v>3.8861617397777506</v>
      </c>
      <c r="AX32" s="8">
        <v>4.0214973511321954</v>
      </c>
      <c r="AY32" s="8">
        <v>4.7250301656735409</v>
      </c>
      <c r="AZ32" s="8">
        <v>3.8535657979212901</v>
      </c>
      <c r="BA32" s="8">
        <v>3.8284117832133044</v>
      </c>
      <c r="BB32" s="8">
        <v>3.9124508994549605</v>
      </c>
      <c r="BC32" s="8">
        <v>3.9343272916871945</v>
      </c>
      <c r="BD32" s="8">
        <v>6.1146784809306052</v>
      </c>
      <c r="BE32" s="8">
        <v>6.1834072753723417</v>
      </c>
      <c r="BF32" s="8">
        <v>3.9260944515856648</v>
      </c>
      <c r="BG32" s="8">
        <v>3.9783786969543931</v>
      </c>
      <c r="BH32" s="8">
        <v>4.2322950694125439</v>
      </c>
      <c r="BI32" s="8">
        <v>3.8749904044677468</v>
      </c>
      <c r="BJ32" s="8">
        <v>3.7435863360941184</v>
      </c>
      <c r="BK32" s="8">
        <v>3.8371341172451077</v>
      </c>
      <c r="BL32" s="8">
        <v>3.8721366008380311</v>
      </c>
      <c r="BM32" s="8">
        <v>3.9101050500985162</v>
      </c>
      <c r="BN32" s="8">
        <v>3.9443239436655047</v>
      </c>
      <c r="BO32" s="8">
        <v>3.898969614367215</v>
      </c>
      <c r="BP32" s="8">
        <v>3.9740112325485373</v>
      </c>
      <c r="BQ32" s="8">
        <v>3.9090479181466296</v>
      </c>
      <c r="BR32" s="8">
        <v>3.926037043834155</v>
      </c>
      <c r="BS32" s="8">
        <v>3.8454000204584711</v>
      </c>
      <c r="BT32" s="8">
        <v>5.290070819520821</v>
      </c>
      <c r="BU32" s="8">
        <v>4.0182817479138748</v>
      </c>
      <c r="BV32" s="8">
        <v>3.9549172232117038</v>
      </c>
      <c r="BW32" s="8">
        <v>3.9023445417939158</v>
      </c>
      <c r="BX32" s="8">
        <v>3.9196520877959635</v>
      </c>
      <c r="BY32" s="8">
        <v>3.9096712366522137</v>
      </c>
      <c r="BZ32" s="8">
        <v>3.9071197242900468</v>
      </c>
      <c r="CA32" s="8">
        <v>3.9513145989188674</v>
      </c>
      <c r="CB32" s="8">
        <v>3.8601778355316219</v>
      </c>
      <c r="CC32" s="8">
        <v>3.8142599516043107</v>
      </c>
      <c r="CD32" s="8">
        <v>3.8260487829506307</v>
      </c>
      <c r="CE32" s="8">
        <v>3.826731859689767</v>
      </c>
      <c r="CF32" s="8">
        <v>4.0049853154432169</v>
      </c>
      <c r="CG32" s="8">
        <v>4.028681403238493</v>
      </c>
      <c r="CH32" s="8">
        <v>4.1168977907181272</v>
      </c>
      <c r="CI32" s="8">
        <v>3.8432960349379961</v>
      </c>
      <c r="CJ32" s="8">
        <v>3.9353979832581665</v>
      </c>
      <c r="CK32" s="8">
        <v>3.8054657872928672</v>
      </c>
      <c r="CL32" s="8">
        <v>3.9282693923251322</v>
      </c>
      <c r="CM32" s="8">
        <v>4.0583142789542759</v>
      </c>
      <c r="CN32" s="8">
        <v>4.2406906437763254</v>
      </c>
      <c r="CO32" s="8">
        <v>4.2893724179656951</v>
      </c>
      <c r="CP32" s="8">
        <v>3.9007052702646048</v>
      </c>
      <c r="CQ32" s="8">
        <v>4.5437409140805212</v>
      </c>
      <c r="CR32" s="8">
        <v>3.9277396677347594</v>
      </c>
      <c r="CS32" s="8">
        <v>3.7396095385163961</v>
      </c>
      <c r="CT32" s="8">
        <v>4.0543107521853878</v>
      </c>
    </row>
    <row r="33" spans="1:98" x14ac:dyDescent="0.3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</row>
    <row r="34" spans="1:98" x14ac:dyDescent="0.3">
      <c r="A34" s="14" t="s">
        <v>192</v>
      </c>
      <c r="B34" s="17">
        <v>19.982155786939163</v>
      </c>
      <c r="C34" s="17">
        <v>20</v>
      </c>
      <c r="D34" s="17">
        <v>19.985119948141985</v>
      </c>
      <c r="E34" s="17">
        <v>20.000000000000007</v>
      </c>
      <c r="F34" s="17">
        <v>20</v>
      </c>
      <c r="G34" s="17">
        <v>20</v>
      </c>
      <c r="H34" s="17">
        <v>20.000000000000004</v>
      </c>
      <c r="I34" s="17">
        <v>19.989020707148011</v>
      </c>
      <c r="J34" s="17">
        <v>19.996470418087689</v>
      </c>
      <c r="K34" s="17">
        <v>19.998515567168361</v>
      </c>
      <c r="L34" s="17">
        <v>20</v>
      </c>
      <c r="M34" s="17">
        <v>19.993811442374295</v>
      </c>
      <c r="N34" s="17">
        <v>19.999999999999996</v>
      </c>
      <c r="O34" s="17">
        <v>19.996290494891085</v>
      </c>
      <c r="P34" s="17">
        <v>19.99768826443475</v>
      </c>
      <c r="Q34" s="17">
        <v>19.991414269814044</v>
      </c>
      <c r="R34" s="17">
        <v>19.996043796369815</v>
      </c>
      <c r="S34" s="17">
        <v>19.999878713101008</v>
      </c>
      <c r="T34" s="17">
        <v>19.996199117042746</v>
      </c>
      <c r="U34" s="17">
        <v>19.999999999999996</v>
      </c>
      <c r="V34" s="17">
        <v>20.000000000000004</v>
      </c>
      <c r="W34" s="17">
        <v>19.994688711446535</v>
      </c>
      <c r="X34" s="17">
        <v>19.992255060286642</v>
      </c>
      <c r="Y34" s="17">
        <v>19.993063566458467</v>
      </c>
      <c r="Z34" s="17">
        <v>19.999999999999996</v>
      </c>
      <c r="AA34" s="17">
        <v>19.993774565832162</v>
      </c>
      <c r="AB34" s="17">
        <v>20</v>
      </c>
      <c r="AC34" s="17">
        <v>20</v>
      </c>
      <c r="AD34" s="17">
        <v>20.000000000000004</v>
      </c>
      <c r="AE34" s="17">
        <v>19.993503650144966</v>
      </c>
      <c r="AF34" s="17">
        <v>19.99563690176047</v>
      </c>
      <c r="AG34" s="17">
        <v>19.994726173964398</v>
      </c>
      <c r="AH34" s="17">
        <v>19.993460843518871</v>
      </c>
      <c r="AI34" s="17">
        <v>19.988986894557826</v>
      </c>
      <c r="AJ34" s="17">
        <v>20.000000000000004</v>
      </c>
      <c r="AK34" s="17">
        <v>19.996820589680521</v>
      </c>
      <c r="AL34" s="17">
        <v>19.999999999999993</v>
      </c>
      <c r="AM34" s="17">
        <v>19.981768843133835</v>
      </c>
      <c r="AN34" s="17">
        <v>19.994304479671236</v>
      </c>
      <c r="AO34" s="17">
        <v>19.994873786229899</v>
      </c>
      <c r="AP34" s="17">
        <v>19.99448952350588</v>
      </c>
      <c r="AQ34" s="17">
        <v>19.99260278835618</v>
      </c>
      <c r="AR34" s="17">
        <v>20.000000000000004</v>
      </c>
      <c r="AS34" s="17">
        <v>20</v>
      </c>
      <c r="AT34" s="17">
        <v>19.988400790712689</v>
      </c>
      <c r="AU34" s="17">
        <v>19.999999999999996</v>
      </c>
      <c r="AV34" s="17">
        <v>19.995972772060409</v>
      </c>
      <c r="AW34" s="17">
        <v>19.989137193033006</v>
      </c>
      <c r="AX34" s="17">
        <v>19.979841586107572</v>
      </c>
      <c r="AY34" s="17">
        <v>19.999999999999996</v>
      </c>
      <c r="AZ34" s="17">
        <v>19.987850890803095</v>
      </c>
      <c r="BA34" s="17">
        <v>19.991624556953823</v>
      </c>
      <c r="BB34" s="17">
        <v>19.987210272855748</v>
      </c>
      <c r="BC34" s="17">
        <v>19.983677520641919</v>
      </c>
      <c r="BD34" s="17">
        <v>19.99778901259851</v>
      </c>
      <c r="BE34" s="17">
        <v>20.000000000000004</v>
      </c>
      <c r="BF34" s="17">
        <v>19.990631423222567</v>
      </c>
      <c r="BG34" s="17">
        <v>19.995425661761654</v>
      </c>
      <c r="BH34" s="17">
        <v>19.98361290185948</v>
      </c>
      <c r="BI34" s="17">
        <v>19.997479840272497</v>
      </c>
      <c r="BJ34" s="17">
        <v>19.994425360523479</v>
      </c>
      <c r="BK34" s="17">
        <v>19.980156647468775</v>
      </c>
      <c r="BL34" s="17">
        <v>19.968906653510977</v>
      </c>
      <c r="BM34" s="17">
        <v>19.991015790883463</v>
      </c>
      <c r="BN34" s="17">
        <v>19.979571536335261</v>
      </c>
      <c r="BO34" s="17">
        <v>19.979271894544759</v>
      </c>
      <c r="BP34" s="17">
        <v>19.97647214850948</v>
      </c>
      <c r="BQ34" s="17">
        <v>19.978021535613468</v>
      </c>
      <c r="BR34" s="17">
        <v>19.994218916185268</v>
      </c>
      <c r="BS34" s="17">
        <v>19.999999999999993</v>
      </c>
      <c r="BT34" s="17">
        <v>19.981268748539183</v>
      </c>
      <c r="BU34" s="17">
        <v>19.993602216843851</v>
      </c>
      <c r="BV34" s="17">
        <v>19.991318519430063</v>
      </c>
      <c r="BW34" s="17">
        <v>19.985930524446577</v>
      </c>
      <c r="BX34" s="17">
        <v>19.999959071037019</v>
      </c>
      <c r="BY34" s="17">
        <v>19.986840154915605</v>
      </c>
      <c r="BZ34" s="17">
        <v>19.985893353514083</v>
      </c>
      <c r="CA34" s="17">
        <v>19.992494513645898</v>
      </c>
      <c r="CB34" s="17">
        <v>19.995755676429955</v>
      </c>
      <c r="CC34" s="17">
        <v>19.995967624670126</v>
      </c>
      <c r="CD34" s="17">
        <v>19.993245306498657</v>
      </c>
      <c r="CE34" s="17">
        <v>20.000000000000007</v>
      </c>
      <c r="CF34" s="17">
        <v>19.98434537070505</v>
      </c>
      <c r="CG34" s="17">
        <v>19.994019189572111</v>
      </c>
      <c r="CH34" s="17">
        <v>19.994774110658188</v>
      </c>
      <c r="CI34" s="17">
        <v>19.992519326511282</v>
      </c>
      <c r="CJ34" s="17">
        <v>19.994203470096643</v>
      </c>
      <c r="CK34" s="17">
        <v>19.993505263435051</v>
      </c>
      <c r="CL34" s="17">
        <v>19.99124762138414</v>
      </c>
      <c r="CM34" s="17">
        <v>20</v>
      </c>
      <c r="CN34" s="17">
        <v>19.877873587172139</v>
      </c>
      <c r="CO34" s="17">
        <v>19.996347770509129</v>
      </c>
      <c r="CP34" s="17">
        <v>19.999999999999993</v>
      </c>
      <c r="CQ34" s="17">
        <v>19.999413578926777</v>
      </c>
      <c r="CR34" s="17">
        <v>19.993754458344061</v>
      </c>
      <c r="CS34" s="17">
        <v>20.000000000000007</v>
      </c>
      <c r="CT34" s="17">
        <v>19.989927235379071</v>
      </c>
    </row>
    <row r="35" spans="1:98" x14ac:dyDescent="0.3">
      <c r="A35" s="25" t="s">
        <v>132</v>
      </c>
    </row>
    <row r="36" spans="1:98" x14ac:dyDescent="0.3">
      <c r="A36" s="5" t="s">
        <v>118</v>
      </c>
      <c r="B36" s="6">
        <v>2.2433530812667981</v>
      </c>
      <c r="C36" s="6">
        <v>1.3862124859782787</v>
      </c>
      <c r="D36" s="6">
        <v>0.47571516852951945</v>
      </c>
      <c r="E36" s="6">
        <v>2.1309581172420415</v>
      </c>
      <c r="F36" s="6">
        <v>1.248749886828405</v>
      </c>
      <c r="G36" s="6">
        <v>15.807676876181619</v>
      </c>
      <c r="H36" s="6">
        <v>2.0721782945443157</v>
      </c>
      <c r="I36" s="6">
        <v>87.412329573605717</v>
      </c>
      <c r="J36" s="6">
        <v>85.204720456324537</v>
      </c>
      <c r="K36" s="6">
        <v>58.408736571562322</v>
      </c>
      <c r="L36" s="6">
        <v>87.137970527004285</v>
      </c>
      <c r="M36" s="6">
        <v>86.44340308442348</v>
      </c>
      <c r="N36" s="6">
        <v>86.34195207913227</v>
      </c>
      <c r="O36" s="6">
        <v>1.2269172432053546</v>
      </c>
      <c r="P36" s="6">
        <v>86.9153221731776</v>
      </c>
      <c r="Q36" s="6">
        <v>89.004701114876113</v>
      </c>
      <c r="R36" s="6">
        <v>74.960161322183183</v>
      </c>
      <c r="S36" s="6">
        <v>57.872274474001621</v>
      </c>
      <c r="T36" s="6">
        <v>60.509929363539257</v>
      </c>
      <c r="U36" s="6">
        <v>60.799440410968188</v>
      </c>
      <c r="V36" s="6">
        <v>61.232655880158227</v>
      </c>
      <c r="W36" s="6">
        <v>60.793890579408355</v>
      </c>
      <c r="X36" s="6">
        <v>60.398556891578238</v>
      </c>
      <c r="Y36" s="6">
        <v>48.912299839149675</v>
      </c>
      <c r="Z36" s="6">
        <v>55.361145382542887</v>
      </c>
      <c r="AA36" s="6">
        <v>60.339720626116339</v>
      </c>
      <c r="AB36" s="6">
        <v>58.104618793908173</v>
      </c>
      <c r="AC36" s="6">
        <v>97.092994734278747</v>
      </c>
      <c r="AD36" s="6">
        <v>94.505471623862405</v>
      </c>
      <c r="AE36" s="6">
        <v>75.876633737245186</v>
      </c>
      <c r="AF36" s="6">
        <v>95.521529942878217</v>
      </c>
      <c r="AG36" s="6">
        <v>94.451426712725052</v>
      </c>
      <c r="AH36" s="6">
        <v>91.897488224158906</v>
      </c>
      <c r="AI36" s="6">
        <v>93.261723331656214</v>
      </c>
      <c r="AJ36" s="6">
        <v>94.209414277745168</v>
      </c>
      <c r="AK36" s="6">
        <v>56.539139334429052</v>
      </c>
      <c r="AL36" s="6">
        <v>57.769080139985654</v>
      </c>
      <c r="AM36" s="6">
        <v>73.563794467532389</v>
      </c>
      <c r="AN36" s="6">
        <v>52.776744729500116</v>
      </c>
      <c r="AO36" s="6">
        <v>55.167670086398687</v>
      </c>
      <c r="AP36" s="6">
        <v>52.813089410708685</v>
      </c>
      <c r="AQ36" s="6">
        <v>55.418280404991762</v>
      </c>
      <c r="AR36" s="6">
        <v>97.731440229264209</v>
      </c>
      <c r="AS36" s="6">
        <v>66.838452460919925</v>
      </c>
      <c r="AT36" s="6">
        <v>61.661262553206939</v>
      </c>
      <c r="AU36" s="6">
        <v>97.507521795530863</v>
      </c>
      <c r="AV36" s="6">
        <v>78.684104218979414</v>
      </c>
      <c r="AW36" s="6">
        <v>52.257249069300805</v>
      </c>
      <c r="AX36" s="6">
        <v>46.724324705076299</v>
      </c>
      <c r="AY36" s="6">
        <v>7.9814071645740965</v>
      </c>
      <c r="AZ36" s="6">
        <v>5.8680179341276126</v>
      </c>
      <c r="BA36" s="6">
        <v>41.84183701351715</v>
      </c>
      <c r="BB36" s="6">
        <v>42.874040744137318</v>
      </c>
      <c r="BC36" s="6">
        <v>9.2393332500265402</v>
      </c>
      <c r="BD36" s="6">
        <v>17.063797618411243</v>
      </c>
      <c r="BE36" s="6">
        <v>17.237465972922543</v>
      </c>
      <c r="BF36" s="6">
        <v>42.922417461019613</v>
      </c>
      <c r="BG36" s="6">
        <v>84.300019596989202</v>
      </c>
      <c r="BH36" s="6">
        <v>60.646276693401838</v>
      </c>
      <c r="BI36" s="6">
        <v>47.524050688873103</v>
      </c>
      <c r="BJ36" s="6">
        <v>66.887284982374027</v>
      </c>
      <c r="BK36" s="6">
        <v>57.133176135303245</v>
      </c>
      <c r="BL36" s="6">
        <v>8.1711934896183919E-2</v>
      </c>
      <c r="BM36" s="6">
        <v>0.25683803234181074</v>
      </c>
      <c r="BN36" s="6">
        <v>0.40538612791325568</v>
      </c>
      <c r="BO36" s="6">
        <v>2.4196422422596502</v>
      </c>
      <c r="BP36" s="6">
        <v>2.0765864035046868</v>
      </c>
      <c r="BQ36" s="6">
        <v>4.0639510520518378</v>
      </c>
      <c r="BR36" s="6">
        <v>60.020878893891357</v>
      </c>
      <c r="BS36" s="6">
        <v>55.308002932821083</v>
      </c>
      <c r="BT36" s="6">
        <v>8.1130975922571054</v>
      </c>
      <c r="BU36" s="6">
        <v>40.583948417910598</v>
      </c>
      <c r="BV36" s="6">
        <v>66.660117384017568</v>
      </c>
      <c r="BW36" s="6">
        <v>55.522449172428466</v>
      </c>
      <c r="BX36" s="6">
        <v>56.298799381031543</v>
      </c>
      <c r="BY36" s="6">
        <v>46.295416631314055</v>
      </c>
      <c r="BZ36" s="6">
        <v>42.911280178215364</v>
      </c>
      <c r="CA36" s="6">
        <v>46.355138788804972</v>
      </c>
      <c r="CB36" s="6">
        <v>50.08652534837961</v>
      </c>
      <c r="CC36" s="6">
        <v>86.837434413612257</v>
      </c>
      <c r="CD36" s="6">
        <v>92.170629870079836</v>
      </c>
      <c r="CE36" s="6">
        <v>84.988919215630673</v>
      </c>
      <c r="CF36" s="6">
        <v>1.4148135162802358</v>
      </c>
      <c r="CG36" s="6">
        <v>8.1327858478416797</v>
      </c>
      <c r="CH36" s="6">
        <v>31.741683428749567</v>
      </c>
      <c r="CI36" s="6">
        <v>36.275593178671322</v>
      </c>
      <c r="CJ36" s="6">
        <v>45.366128693200444</v>
      </c>
      <c r="CK36" s="6">
        <v>50.482610419440995</v>
      </c>
      <c r="CL36" s="6">
        <v>1.0731187773179096</v>
      </c>
      <c r="CM36" s="6">
        <v>2.2223707800371519</v>
      </c>
      <c r="CN36" s="6">
        <v>6.4654594691783176</v>
      </c>
      <c r="CO36" s="6">
        <v>6.3921995150956699</v>
      </c>
      <c r="CP36" s="6">
        <v>42.839592739812993</v>
      </c>
      <c r="CQ36" s="6">
        <v>33.969657262197536</v>
      </c>
      <c r="CR36" s="6">
        <v>4.840060852093468</v>
      </c>
      <c r="CS36" s="6">
        <v>79.318658759513397</v>
      </c>
      <c r="CT36" s="6">
        <v>58.589969960328801</v>
      </c>
    </row>
    <row r="37" spans="1:98" x14ac:dyDescent="0.3">
      <c r="A37" s="5" t="s">
        <v>119</v>
      </c>
      <c r="B37" s="6">
        <v>72.207468946478215</v>
      </c>
      <c r="C37" s="6">
        <v>96.235703446617066</v>
      </c>
      <c r="D37" s="6">
        <v>70.957446298943509</v>
      </c>
      <c r="E37" s="6">
        <v>71.952430670582388</v>
      </c>
      <c r="F37" s="6">
        <v>75.164610327340185</v>
      </c>
      <c r="G37" s="6">
        <v>58.242958598034889</v>
      </c>
      <c r="H37" s="6">
        <v>75.574526160714186</v>
      </c>
      <c r="I37" s="6">
        <v>12.317761844974575</v>
      </c>
      <c r="J37" s="6">
        <v>14.368064829174521</v>
      </c>
      <c r="K37" s="6">
        <v>40.465718273022183</v>
      </c>
      <c r="L37" s="6">
        <v>12.416857958426753</v>
      </c>
      <c r="M37" s="6">
        <v>13.36073731365398</v>
      </c>
      <c r="N37" s="6">
        <v>13.085252940011856</v>
      </c>
      <c r="O37" s="6">
        <v>91.991915076936024</v>
      </c>
      <c r="P37" s="6">
        <v>12.242554823878605</v>
      </c>
      <c r="Q37" s="6">
        <v>9.168527724827026</v>
      </c>
      <c r="R37" s="6">
        <v>24.907663946440124</v>
      </c>
      <c r="S37" s="6">
        <v>41.918356548085704</v>
      </c>
      <c r="T37" s="6">
        <v>39.170584584945011</v>
      </c>
      <c r="U37" s="6">
        <v>38.673180144177088</v>
      </c>
      <c r="V37" s="6">
        <v>38.410277099899204</v>
      </c>
      <c r="W37" s="6">
        <v>38.842747351749168</v>
      </c>
      <c r="X37" s="6">
        <v>39.251515921501337</v>
      </c>
      <c r="Y37" s="6">
        <v>50.774685888181061</v>
      </c>
      <c r="Z37" s="6">
        <v>44.397469807309626</v>
      </c>
      <c r="AA37" s="6">
        <v>38.561687489504052</v>
      </c>
      <c r="AB37" s="6">
        <v>41.816863218960322</v>
      </c>
      <c r="AC37" s="6">
        <v>2.2738027727476604</v>
      </c>
      <c r="AD37" s="6">
        <v>5.4945283761375894</v>
      </c>
      <c r="AE37" s="6">
        <v>23.763603168819962</v>
      </c>
      <c r="AF37" s="6">
        <v>3.913974794210731</v>
      </c>
      <c r="AG37" s="6">
        <v>4.9438377607619124</v>
      </c>
      <c r="AH37" s="6">
        <v>8.0890618135028145</v>
      </c>
      <c r="AI37" s="6">
        <v>6.1940169368099305</v>
      </c>
      <c r="AJ37" s="6">
        <v>5.7542246174200642</v>
      </c>
      <c r="AK37" s="6">
        <v>41.884477515672465</v>
      </c>
      <c r="AL37" s="6">
        <v>40.835138068343447</v>
      </c>
      <c r="AM37" s="6">
        <v>20.903912480599661</v>
      </c>
      <c r="AN37" s="6">
        <v>45.540566715233581</v>
      </c>
      <c r="AO37" s="6">
        <v>43.509438452274978</v>
      </c>
      <c r="AP37" s="6">
        <v>45.637162803789806</v>
      </c>
      <c r="AQ37" s="6">
        <v>43.149550825916897</v>
      </c>
      <c r="AR37" s="6">
        <v>2.2685597707357861</v>
      </c>
      <c r="AS37" s="6">
        <v>31.710956379470193</v>
      </c>
      <c r="AT37" s="6">
        <v>36.500708256940598</v>
      </c>
      <c r="AU37" s="6">
        <v>2.4924782044691356</v>
      </c>
      <c r="AV37" s="6">
        <v>20.873149474247452</v>
      </c>
      <c r="AW37" s="6">
        <v>43.329818735251827</v>
      </c>
      <c r="AX37" s="6">
        <v>48.559521605362285</v>
      </c>
      <c r="AY37" s="6">
        <v>87.196907360184426</v>
      </c>
      <c r="AZ37" s="6">
        <v>79.943073090094742</v>
      </c>
      <c r="BA37" s="6">
        <v>51.813062177321683</v>
      </c>
      <c r="BB37" s="6">
        <v>51.45832543309578</v>
      </c>
      <c r="BC37" s="6">
        <v>76.628482840401418</v>
      </c>
      <c r="BD37" s="6">
        <v>80.684580327563523</v>
      </c>
      <c r="BE37" s="6">
        <v>80.440506447845934</v>
      </c>
      <c r="BF37" s="6">
        <v>52.81388625967228</v>
      </c>
      <c r="BG37" s="6">
        <v>15.349021833396478</v>
      </c>
      <c r="BH37" s="6">
        <v>38.377155386148921</v>
      </c>
      <c r="BI37" s="6">
        <v>49.928431810971112</v>
      </c>
      <c r="BJ37" s="6">
        <v>31.881574246174175</v>
      </c>
      <c r="BK37" s="6">
        <v>41.460238634638067</v>
      </c>
      <c r="BL37" s="6">
        <v>56.75919415910824</v>
      </c>
      <c r="BM37" s="6">
        <v>63.37618512326037</v>
      </c>
      <c r="BN37" s="6">
        <v>65.892290616430117</v>
      </c>
      <c r="BO37" s="6">
        <v>71.27322158393018</v>
      </c>
      <c r="BP37" s="6">
        <v>71.181392866825149</v>
      </c>
      <c r="BQ37" s="6">
        <v>78.035191415482316</v>
      </c>
      <c r="BR37" s="6">
        <v>36.672337432918489</v>
      </c>
      <c r="BS37" s="6">
        <v>40.355845696556152</v>
      </c>
      <c r="BT37" s="6">
        <v>74.746631004361944</v>
      </c>
      <c r="BU37" s="6">
        <v>55.495759940697404</v>
      </c>
      <c r="BV37" s="6">
        <v>32.806992355157121</v>
      </c>
      <c r="BW37" s="6">
        <v>41.560321792338733</v>
      </c>
      <c r="BX37" s="6">
        <v>42.192933808007126</v>
      </c>
      <c r="BY37" s="6">
        <v>49.752646101761059</v>
      </c>
      <c r="BZ37" s="6">
        <v>52.210683150720207</v>
      </c>
      <c r="CA37" s="6">
        <v>50.867685831333631</v>
      </c>
      <c r="CB37" s="6">
        <v>46.555786093949941</v>
      </c>
      <c r="CC37" s="6">
        <v>13.11304043898221</v>
      </c>
      <c r="CD37" s="6">
        <v>7.7244230018110045</v>
      </c>
      <c r="CE37" s="6">
        <v>14.896977339496862</v>
      </c>
      <c r="CF37" s="6">
        <v>96.11498851327579</v>
      </c>
      <c r="CG37" s="6">
        <v>88.894544883018028</v>
      </c>
      <c r="CH37" s="6">
        <v>66.082095557866381</v>
      </c>
      <c r="CI37" s="6">
        <v>57.134821278091586</v>
      </c>
      <c r="CJ37" s="6">
        <v>52.044030143163816</v>
      </c>
      <c r="CK37" s="6">
        <v>46.670163414217882</v>
      </c>
      <c r="CL37" s="6">
        <v>66.579499947745916</v>
      </c>
      <c r="CM37" s="6">
        <v>75.040360343944698</v>
      </c>
      <c r="CN37" s="6">
        <v>72.663692101198421</v>
      </c>
      <c r="CO37" s="6">
        <v>83.256090355986615</v>
      </c>
      <c r="CP37" s="6">
        <v>54.805093702638352</v>
      </c>
      <c r="CQ37" s="6">
        <v>64.498788653848379</v>
      </c>
      <c r="CR37" s="6">
        <v>90.449340478502762</v>
      </c>
      <c r="CS37" s="6">
        <v>20.373676353827296</v>
      </c>
      <c r="CT37" s="6">
        <v>37.176963573679721</v>
      </c>
    </row>
    <row r="38" spans="1:98" x14ac:dyDescent="0.3">
      <c r="A38" s="5" t="s">
        <v>120</v>
      </c>
      <c r="B38" s="6">
        <v>25.549177972254991</v>
      </c>
      <c r="C38" s="6">
        <v>2.3780840674046622</v>
      </c>
      <c r="D38" s="6">
        <v>28.56683853252698</v>
      </c>
      <c r="E38" s="6">
        <v>25.916611212175571</v>
      </c>
      <c r="F38" s="6">
        <v>23.586639785831416</v>
      </c>
      <c r="G38" s="6">
        <v>25.949364525783487</v>
      </c>
      <c r="H38" s="6">
        <v>22.353295544741488</v>
      </c>
      <c r="I38" s="6">
        <v>0.26990858141971735</v>
      </c>
      <c r="J38" s="6">
        <v>0.4272147145009465</v>
      </c>
      <c r="K38" s="6">
        <v>1.1255451554154912</v>
      </c>
      <c r="L38" s="6">
        <v>0.44517151456895721</v>
      </c>
      <c r="M38" s="6">
        <v>0.19585960192254159</v>
      </c>
      <c r="N38" s="6">
        <v>0.57279498085587277</v>
      </c>
      <c r="O38" s="6">
        <v>6.78116767985862</v>
      </c>
      <c r="P38" s="6">
        <v>0.84212300294377895</v>
      </c>
      <c r="Q38" s="6">
        <v>1.8267711602968602</v>
      </c>
      <c r="R38" s="6">
        <v>0.13217473137668709</v>
      </c>
      <c r="S38" s="6">
        <v>0.20936897791267717</v>
      </c>
      <c r="T38" s="6">
        <v>0.31948605151573378</v>
      </c>
      <c r="U38" s="6">
        <v>0.52737944485473309</v>
      </c>
      <c r="V38" s="6">
        <v>0.35706701994256829</v>
      </c>
      <c r="W38" s="6">
        <v>0.36336206884247674</v>
      </c>
      <c r="X38" s="6">
        <v>0.34992718692043595</v>
      </c>
      <c r="Y38" s="6">
        <v>0.31301427266926779</v>
      </c>
      <c r="Z38" s="6">
        <v>0.24138481014748528</v>
      </c>
      <c r="AA38" s="6">
        <v>1.0985918843796241</v>
      </c>
      <c r="AB38" s="6">
        <v>7.8517987131510161E-2</v>
      </c>
      <c r="AC38" s="6">
        <v>0.6332024929735921</v>
      </c>
      <c r="AD38" s="6">
        <v>0</v>
      </c>
      <c r="AE38" s="6">
        <v>0.35976309393484812</v>
      </c>
      <c r="AF38" s="6">
        <v>0.56449526291105567</v>
      </c>
      <c r="AG38" s="6">
        <v>0.60473552651304474</v>
      </c>
      <c r="AH38" s="6">
        <v>1.3449962338284566E-2</v>
      </c>
      <c r="AI38" s="6">
        <v>0.54425973153384644</v>
      </c>
      <c r="AJ38" s="6">
        <v>3.6361104834772298E-2</v>
      </c>
      <c r="AK38" s="6">
        <v>1.5763831498984759</v>
      </c>
      <c r="AL38" s="6">
        <v>1.3957817916709072</v>
      </c>
      <c r="AM38" s="6">
        <v>5.532293051867966</v>
      </c>
      <c r="AN38" s="6">
        <v>1.6826885552663038</v>
      </c>
      <c r="AO38" s="6">
        <v>1.3228914613263345</v>
      </c>
      <c r="AP38" s="6">
        <v>1.5497477855014981</v>
      </c>
      <c r="AQ38" s="6">
        <v>1.4321687690913474</v>
      </c>
      <c r="AR38" s="6">
        <v>0</v>
      </c>
      <c r="AS38" s="6">
        <v>1.4505911596098739</v>
      </c>
      <c r="AT38" s="6">
        <v>1.8380291898524594</v>
      </c>
      <c r="AU38" s="6">
        <v>0</v>
      </c>
      <c r="AV38" s="6">
        <v>0.44274630677314547</v>
      </c>
      <c r="AW38" s="6">
        <v>4.4129321954473584</v>
      </c>
      <c r="AX38" s="6">
        <v>4.7161536895614207</v>
      </c>
      <c r="AY38" s="6">
        <v>4.8216854752414697</v>
      </c>
      <c r="AZ38" s="6">
        <v>14.188908975777649</v>
      </c>
      <c r="BA38" s="6">
        <v>6.3451008091611794</v>
      </c>
      <c r="BB38" s="6">
        <v>5.6676338227668959</v>
      </c>
      <c r="BC38" s="6">
        <v>14.132183909572035</v>
      </c>
      <c r="BD38" s="6">
        <v>2.251622054025237</v>
      </c>
      <c r="BE38" s="6">
        <v>2.322027579231531</v>
      </c>
      <c r="BF38" s="6">
        <v>4.2636962793081032</v>
      </c>
      <c r="BG38" s="6">
        <v>0.35095856961432048</v>
      </c>
      <c r="BH38" s="6">
        <v>0.97656792044924434</v>
      </c>
      <c r="BI38" s="6">
        <v>2.5475175001557786</v>
      </c>
      <c r="BJ38" s="6">
        <v>1.2311407714518079</v>
      </c>
      <c r="BK38" s="6">
        <v>1.4065852300586918</v>
      </c>
      <c r="BL38" s="6">
        <v>43.159093905995569</v>
      </c>
      <c r="BM38" s="6">
        <v>36.366976844397819</v>
      </c>
      <c r="BN38" s="6">
        <v>33.702323255656623</v>
      </c>
      <c r="BO38" s="6">
        <v>26.307136173810175</v>
      </c>
      <c r="BP38" s="6">
        <v>26.742020729670163</v>
      </c>
      <c r="BQ38" s="6">
        <v>17.900857532465857</v>
      </c>
      <c r="BR38" s="6">
        <v>3.3067836731901665</v>
      </c>
      <c r="BS38" s="6">
        <v>4.3361513706227557</v>
      </c>
      <c r="BT38" s="6">
        <v>17.14027140338095</v>
      </c>
      <c r="BU38" s="6">
        <v>3.9202916413920055</v>
      </c>
      <c r="BV38" s="6">
        <v>0.53289026082529811</v>
      </c>
      <c r="BW38" s="6">
        <v>2.9172290352328059</v>
      </c>
      <c r="BX38" s="6">
        <v>1.5082668109613391</v>
      </c>
      <c r="BY38" s="6">
        <v>3.9519372669248867</v>
      </c>
      <c r="BZ38" s="6">
        <v>4.878036671064427</v>
      </c>
      <c r="CA38" s="6">
        <v>2.7771753798613941</v>
      </c>
      <c r="CB38" s="6">
        <v>3.3576885576704423</v>
      </c>
      <c r="CC38" s="6">
        <v>4.9525147405537796E-2</v>
      </c>
      <c r="CD38" s="6">
        <v>0.10494712810916255</v>
      </c>
      <c r="CE38" s="6">
        <v>0.11410344487245916</v>
      </c>
      <c r="CF38" s="6">
        <v>2.47019797044398</v>
      </c>
      <c r="CG38" s="6">
        <v>2.9726692691402969</v>
      </c>
      <c r="CH38" s="6">
        <v>2.1762210133840547</v>
      </c>
      <c r="CI38" s="6">
        <v>6.5895855432370887</v>
      </c>
      <c r="CJ38" s="6">
        <v>2.589841163635751</v>
      </c>
      <c r="CK38" s="6">
        <v>2.84722616634112</v>
      </c>
      <c r="CL38" s="6">
        <v>32.347381274936168</v>
      </c>
      <c r="CM38" s="6">
        <v>22.737268876018149</v>
      </c>
      <c r="CN38" s="6">
        <v>20.870848429623258</v>
      </c>
      <c r="CO38" s="6">
        <v>10.35171012891772</v>
      </c>
      <c r="CP38" s="6">
        <v>2.3553135575486475</v>
      </c>
      <c r="CQ38" s="6">
        <v>1.5315540839540753</v>
      </c>
      <c r="CR38" s="6">
        <v>4.7105986694037734</v>
      </c>
      <c r="CS38" s="6">
        <v>0.3076648866593058</v>
      </c>
      <c r="CT38" s="6">
        <v>4.2330664659914765</v>
      </c>
    </row>
    <row r="39" spans="1:98" x14ac:dyDescent="0.3">
      <c r="A39" s="14" t="s">
        <v>121</v>
      </c>
      <c r="B39" s="18">
        <v>100.00000000000001</v>
      </c>
      <c r="C39" s="18">
        <v>100</v>
      </c>
      <c r="D39" s="18">
        <v>100</v>
      </c>
      <c r="E39" s="18">
        <v>100</v>
      </c>
      <c r="F39" s="18">
        <v>100</v>
      </c>
      <c r="G39" s="18">
        <v>100</v>
      </c>
      <c r="H39" s="18">
        <v>99.999999999999986</v>
      </c>
      <c r="I39" s="18">
        <v>100</v>
      </c>
      <c r="J39" s="18">
        <v>100.00000000000001</v>
      </c>
      <c r="K39" s="18">
        <v>100</v>
      </c>
      <c r="L39" s="18">
        <v>100</v>
      </c>
      <c r="M39" s="18">
        <v>100</v>
      </c>
      <c r="N39" s="18">
        <v>100</v>
      </c>
      <c r="O39" s="18">
        <v>100</v>
      </c>
      <c r="P39" s="18">
        <v>99.999999999999986</v>
      </c>
      <c r="Q39" s="18">
        <v>100</v>
      </c>
      <c r="R39" s="18">
        <v>100</v>
      </c>
      <c r="S39" s="18">
        <v>100</v>
      </c>
      <c r="T39" s="18">
        <v>100.00000000000001</v>
      </c>
      <c r="U39" s="18">
        <v>100.00000000000001</v>
      </c>
      <c r="V39" s="18">
        <v>99.999999999999986</v>
      </c>
      <c r="W39" s="18">
        <v>100</v>
      </c>
      <c r="X39" s="18">
        <v>100.00000000000001</v>
      </c>
      <c r="Y39" s="18">
        <v>100</v>
      </c>
      <c r="Z39" s="18">
        <v>100</v>
      </c>
      <c r="AA39" s="18">
        <v>100.00000000000003</v>
      </c>
      <c r="AB39" s="18">
        <v>100</v>
      </c>
      <c r="AC39" s="18">
        <v>100</v>
      </c>
      <c r="AD39" s="18">
        <v>100</v>
      </c>
      <c r="AE39" s="18">
        <v>100</v>
      </c>
      <c r="AF39" s="18">
        <v>100</v>
      </c>
      <c r="AG39" s="18">
        <v>100</v>
      </c>
      <c r="AH39" s="18">
        <v>100</v>
      </c>
      <c r="AI39" s="18">
        <v>99.999999999999986</v>
      </c>
      <c r="AJ39" s="18">
        <v>100</v>
      </c>
      <c r="AK39" s="18">
        <v>100</v>
      </c>
      <c r="AL39" s="18">
        <v>100.00000000000001</v>
      </c>
      <c r="AM39" s="18">
        <v>100.00000000000001</v>
      </c>
      <c r="AN39" s="18">
        <v>100</v>
      </c>
      <c r="AO39" s="18">
        <v>100</v>
      </c>
      <c r="AP39" s="18">
        <v>99.999999999999986</v>
      </c>
      <c r="AQ39" s="18">
        <v>100.00000000000001</v>
      </c>
      <c r="AR39" s="18">
        <v>100</v>
      </c>
      <c r="AS39" s="18">
        <v>99.999999999999986</v>
      </c>
      <c r="AT39" s="18">
        <v>100</v>
      </c>
      <c r="AU39" s="18">
        <v>100</v>
      </c>
      <c r="AV39" s="18">
        <v>100.00000000000001</v>
      </c>
      <c r="AW39" s="18">
        <v>99.999999999999986</v>
      </c>
      <c r="AX39" s="18">
        <v>100</v>
      </c>
      <c r="AY39" s="18">
        <v>99.999999999999986</v>
      </c>
      <c r="AZ39" s="18">
        <v>100</v>
      </c>
      <c r="BA39" s="18">
        <v>100.00000000000001</v>
      </c>
      <c r="BB39" s="18">
        <v>100</v>
      </c>
      <c r="BC39" s="18">
        <v>100</v>
      </c>
      <c r="BD39" s="18">
        <v>100</v>
      </c>
      <c r="BE39" s="18">
        <v>100</v>
      </c>
      <c r="BF39" s="18">
        <v>100</v>
      </c>
      <c r="BG39" s="18">
        <v>100</v>
      </c>
      <c r="BH39" s="18">
        <v>100</v>
      </c>
      <c r="BI39" s="18">
        <v>100</v>
      </c>
      <c r="BJ39" s="18">
        <v>100</v>
      </c>
      <c r="BK39" s="18">
        <v>100.00000000000001</v>
      </c>
      <c r="BL39" s="18">
        <v>100</v>
      </c>
      <c r="BM39" s="18">
        <v>100</v>
      </c>
      <c r="BN39" s="18">
        <v>100</v>
      </c>
      <c r="BO39" s="18">
        <v>100.00000000000001</v>
      </c>
      <c r="BP39" s="18">
        <v>100</v>
      </c>
      <c r="BQ39" s="18">
        <v>100</v>
      </c>
      <c r="BR39" s="18">
        <v>100.00000000000001</v>
      </c>
      <c r="BS39" s="18">
        <v>100</v>
      </c>
      <c r="BT39" s="18">
        <v>100</v>
      </c>
      <c r="BU39" s="18">
        <v>100.00000000000001</v>
      </c>
      <c r="BV39" s="18">
        <v>99.999999999999986</v>
      </c>
      <c r="BW39" s="18">
        <v>100.00000000000001</v>
      </c>
      <c r="BX39" s="18">
        <v>100.00000000000001</v>
      </c>
      <c r="BY39" s="18">
        <v>100</v>
      </c>
      <c r="BZ39" s="18">
        <v>100</v>
      </c>
      <c r="CA39" s="18">
        <v>99.999999999999986</v>
      </c>
      <c r="CB39" s="18">
        <v>99.999999999999986</v>
      </c>
      <c r="CC39" s="18">
        <v>100</v>
      </c>
      <c r="CD39" s="18">
        <v>100</v>
      </c>
      <c r="CE39" s="18">
        <v>99.999999999999986</v>
      </c>
      <c r="CF39" s="18">
        <v>100</v>
      </c>
      <c r="CG39" s="18">
        <v>100</v>
      </c>
      <c r="CH39" s="18">
        <v>100</v>
      </c>
      <c r="CI39" s="18">
        <v>100</v>
      </c>
      <c r="CJ39" s="18">
        <v>100.00000000000001</v>
      </c>
      <c r="CK39" s="18">
        <v>99.999999999999986</v>
      </c>
      <c r="CL39" s="18">
        <v>100</v>
      </c>
      <c r="CM39" s="18">
        <v>100</v>
      </c>
      <c r="CN39" s="18">
        <v>100</v>
      </c>
      <c r="CO39" s="18">
        <v>100</v>
      </c>
      <c r="CP39" s="18">
        <v>99.999999999999986</v>
      </c>
      <c r="CQ39" s="18">
        <v>99.999999999999986</v>
      </c>
      <c r="CR39" s="18">
        <v>100.00000000000001</v>
      </c>
      <c r="CS39" s="18">
        <v>100</v>
      </c>
      <c r="CT39" s="18">
        <v>100</v>
      </c>
    </row>
    <row r="40" spans="1:98" ht="15.6" x14ac:dyDescent="0.3">
      <c r="A40" s="15" t="s">
        <v>175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C3E63-97EB-42FE-B92A-446DF08C14BF}">
  <dimension ref="A1:AJ60"/>
  <sheetViews>
    <sheetView topLeftCell="A26" zoomScale="70" zoomScaleNormal="70" workbookViewId="0">
      <selection activeCell="AK2" sqref="AK2"/>
    </sheetView>
  </sheetViews>
  <sheetFormatPr defaultRowHeight="13.2" x14ac:dyDescent="0.25"/>
  <cols>
    <col min="1" max="1" width="14.88671875" style="30" customWidth="1"/>
    <col min="2" max="2" width="13.6640625" style="30" bestFit="1" customWidth="1"/>
    <col min="3" max="5" width="13.88671875" style="30" bestFit="1" customWidth="1"/>
    <col min="6" max="8" width="11.88671875" style="30" bestFit="1" customWidth="1"/>
    <col min="9" max="10" width="17.5546875" style="30" bestFit="1" customWidth="1"/>
    <col min="11" max="11" width="10.6640625" style="30" bestFit="1" customWidth="1"/>
    <col min="12" max="12" width="17.5546875" style="30" bestFit="1" customWidth="1"/>
    <col min="13" max="13" width="15.33203125" style="30" bestFit="1" customWidth="1"/>
    <col min="14" max="14" width="23.6640625" style="30" bestFit="1" customWidth="1"/>
    <col min="15" max="18" width="15.109375" style="30" bestFit="1" customWidth="1"/>
    <col min="19" max="30" width="11.6640625" style="30" bestFit="1" customWidth="1"/>
    <col min="31" max="31" width="14.109375" style="30" bestFit="1" customWidth="1"/>
    <col min="32" max="32" width="17.5546875" style="30" bestFit="1" customWidth="1"/>
    <col min="33" max="36" width="14.109375" style="30" bestFit="1" customWidth="1"/>
    <col min="37" max="16384" width="8.88671875" style="30"/>
  </cols>
  <sheetData>
    <row r="1" spans="1:36" ht="13.8" x14ac:dyDescent="0.25">
      <c r="A1" s="19" t="s">
        <v>196</v>
      </c>
    </row>
    <row r="2" spans="1:36" x14ac:dyDescent="0.25">
      <c r="A2" s="20" t="s">
        <v>0</v>
      </c>
      <c r="B2" s="28" t="s">
        <v>2</v>
      </c>
      <c r="C2" s="28" t="s">
        <v>1</v>
      </c>
      <c r="D2" s="28" t="s">
        <v>1</v>
      </c>
      <c r="E2" s="28" t="s">
        <v>1</v>
      </c>
      <c r="F2" s="28" t="s">
        <v>26</v>
      </c>
      <c r="G2" s="28" t="s">
        <v>26</v>
      </c>
      <c r="H2" s="28" t="s">
        <v>26</v>
      </c>
      <c r="I2" s="28" t="s">
        <v>89</v>
      </c>
      <c r="J2" s="28" t="s">
        <v>89</v>
      </c>
      <c r="K2" s="28" t="s">
        <v>89</v>
      </c>
      <c r="L2" s="28" t="s">
        <v>32</v>
      </c>
      <c r="M2" s="28" t="s">
        <v>30</v>
      </c>
      <c r="N2" s="28" t="s">
        <v>30</v>
      </c>
      <c r="O2" s="20" t="s">
        <v>199</v>
      </c>
      <c r="P2" s="20" t="s">
        <v>199</v>
      </c>
      <c r="Q2" s="20" t="s">
        <v>199</v>
      </c>
      <c r="R2" s="20" t="s">
        <v>199</v>
      </c>
      <c r="S2" s="28" t="s">
        <v>31</v>
      </c>
      <c r="T2" s="28" t="s">
        <v>31</v>
      </c>
      <c r="U2" s="28" t="s">
        <v>31</v>
      </c>
      <c r="V2" s="28" t="s">
        <v>31</v>
      </c>
      <c r="W2" s="28" t="s">
        <v>31</v>
      </c>
      <c r="X2" s="28" t="s">
        <v>31</v>
      </c>
      <c r="Y2" s="28" t="s">
        <v>31</v>
      </c>
      <c r="Z2" s="28" t="s">
        <v>31</v>
      </c>
      <c r="AA2" s="28" t="s">
        <v>31</v>
      </c>
      <c r="AB2" s="28" t="s">
        <v>31</v>
      </c>
      <c r="AC2" s="28" t="s">
        <v>31</v>
      </c>
      <c r="AD2" s="28" t="s">
        <v>31</v>
      </c>
      <c r="AE2" s="28" t="s">
        <v>31</v>
      </c>
      <c r="AF2" s="28" t="s">
        <v>31</v>
      </c>
      <c r="AG2" s="28" t="s">
        <v>133</v>
      </c>
      <c r="AH2" s="28" t="s">
        <v>133</v>
      </c>
      <c r="AI2" s="28" t="s">
        <v>133</v>
      </c>
      <c r="AJ2" s="29" t="s">
        <v>133</v>
      </c>
    </row>
    <row r="3" spans="1:36" x14ac:dyDescent="0.25">
      <c r="A3" s="5" t="s">
        <v>168</v>
      </c>
      <c r="B3" s="30" t="s">
        <v>171</v>
      </c>
      <c r="C3" s="30" t="s">
        <v>3</v>
      </c>
      <c r="D3" s="30" t="s">
        <v>3</v>
      </c>
      <c r="E3" s="30" t="s">
        <v>3</v>
      </c>
      <c r="F3" s="30" t="s">
        <v>176</v>
      </c>
      <c r="G3" s="30" t="s">
        <v>176</v>
      </c>
      <c r="H3" s="30" t="s">
        <v>176</v>
      </c>
      <c r="I3" s="30" t="s">
        <v>33</v>
      </c>
      <c r="J3" s="30" t="s">
        <v>33</v>
      </c>
      <c r="K3" s="30" t="s">
        <v>33</v>
      </c>
      <c r="L3" s="30" t="s">
        <v>34</v>
      </c>
      <c r="M3" s="30" t="s">
        <v>178</v>
      </c>
      <c r="N3" s="30" t="s">
        <v>178</v>
      </c>
      <c r="O3" s="30" t="s">
        <v>33</v>
      </c>
      <c r="P3" s="30" t="s">
        <v>33</v>
      </c>
      <c r="Q3" s="30" t="s">
        <v>33</v>
      </c>
      <c r="R3" s="30" t="s">
        <v>33</v>
      </c>
      <c r="S3" s="30" t="s">
        <v>34</v>
      </c>
      <c r="T3" s="30" t="s">
        <v>34</v>
      </c>
      <c r="U3" s="30" t="s">
        <v>34</v>
      </c>
      <c r="V3" s="30" t="s">
        <v>34</v>
      </c>
      <c r="W3" s="30" t="s">
        <v>34</v>
      </c>
      <c r="X3" s="30" t="s">
        <v>34</v>
      </c>
      <c r="Y3" s="30" t="s">
        <v>34</v>
      </c>
      <c r="Z3" s="30" t="s">
        <v>34</v>
      </c>
      <c r="AA3" s="30" t="s">
        <v>34</v>
      </c>
      <c r="AB3" s="30" t="s">
        <v>34</v>
      </c>
      <c r="AC3" s="30" t="s">
        <v>34</v>
      </c>
      <c r="AD3" s="30" t="s">
        <v>34</v>
      </c>
      <c r="AE3" s="30" t="s">
        <v>34</v>
      </c>
      <c r="AF3" s="30" t="s">
        <v>34</v>
      </c>
      <c r="AG3" s="30" t="s">
        <v>34</v>
      </c>
      <c r="AH3" s="30" t="s">
        <v>34</v>
      </c>
      <c r="AI3" s="30" t="s">
        <v>34</v>
      </c>
      <c r="AJ3" s="30" t="s">
        <v>34</v>
      </c>
    </row>
    <row r="4" spans="1:36" x14ac:dyDescent="0.25">
      <c r="A4" s="5" t="s">
        <v>169</v>
      </c>
      <c r="B4" s="30" t="s">
        <v>134</v>
      </c>
      <c r="C4" s="30" t="s">
        <v>134</v>
      </c>
      <c r="D4" s="30" t="s">
        <v>135</v>
      </c>
      <c r="E4" s="30" t="s">
        <v>136</v>
      </c>
      <c r="F4" s="30" t="s">
        <v>134</v>
      </c>
      <c r="G4" s="30" t="s">
        <v>135</v>
      </c>
      <c r="H4" s="30" t="s">
        <v>136</v>
      </c>
      <c r="I4" s="30" t="s">
        <v>134</v>
      </c>
      <c r="J4" s="30" t="s">
        <v>135</v>
      </c>
      <c r="K4" s="30" t="s">
        <v>135</v>
      </c>
      <c r="L4" s="30" t="s">
        <v>134</v>
      </c>
      <c r="M4" s="30" t="s">
        <v>134</v>
      </c>
      <c r="N4" s="30" t="s">
        <v>134</v>
      </c>
      <c r="O4" s="30" t="s">
        <v>134</v>
      </c>
      <c r="P4" s="30" t="s">
        <v>134</v>
      </c>
      <c r="Q4" s="30" t="s">
        <v>135</v>
      </c>
      <c r="R4" s="30" t="s">
        <v>135</v>
      </c>
      <c r="S4" s="30" t="s">
        <v>134</v>
      </c>
      <c r="T4" s="30" t="s">
        <v>135</v>
      </c>
      <c r="U4" s="30" t="s">
        <v>136</v>
      </c>
      <c r="V4" s="30" t="s">
        <v>137</v>
      </c>
      <c r="W4" s="30" t="s">
        <v>137</v>
      </c>
      <c r="X4" s="30" t="s">
        <v>137</v>
      </c>
      <c r="Y4" s="30" t="s">
        <v>138</v>
      </c>
      <c r="Z4" s="30" t="s">
        <v>138</v>
      </c>
      <c r="AA4" s="30" t="s">
        <v>139</v>
      </c>
      <c r="AB4" s="30" t="s">
        <v>139</v>
      </c>
      <c r="AC4" s="30" t="s">
        <v>140</v>
      </c>
      <c r="AD4" s="30" t="s">
        <v>140</v>
      </c>
      <c r="AE4" s="30" t="s">
        <v>141</v>
      </c>
      <c r="AF4" s="30" t="s">
        <v>142</v>
      </c>
      <c r="AG4" s="30" t="s">
        <v>134</v>
      </c>
      <c r="AH4" s="30" t="s">
        <v>134</v>
      </c>
      <c r="AI4" s="30" t="s">
        <v>135</v>
      </c>
      <c r="AJ4" s="31" t="s">
        <v>135</v>
      </c>
    </row>
    <row r="5" spans="1:36" s="32" customFormat="1" ht="15.6" x14ac:dyDescent="0.25">
      <c r="A5" s="14" t="s">
        <v>172</v>
      </c>
      <c r="B5" s="32" t="s">
        <v>45</v>
      </c>
      <c r="C5" s="32" t="s">
        <v>45</v>
      </c>
      <c r="D5" s="32" t="s">
        <v>45</v>
      </c>
      <c r="E5" s="32" t="s">
        <v>45</v>
      </c>
      <c r="F5" s="32" t="s">
        <v>7</v>
      </c>
      <c r="G5" s="32" t="s">
        <v>45</v>
      </c>
      <c r="H5" s="32" t="s">
        <v>45</v>
      </c>
      <c r="I5" s="32" t="s">
        <v>7</v>
      </c>
      <c r="J5" s="32" t="s">
        <v>7</v>
      </c>
      <c r="K5" s="32" t="s">
        <v>8</v>
      </c>
      <c r="L5" s="32" t="s">
        <v>45</v>
      </c>
      <c r="M5" s="32" t="s">
        <v>7</v>
      </c>
      <c r="N5" s="32" t="s">
        <v>8</v>
      </c>
      <c r="O5" s="32" t="s">
        <v>7</v>
      </c>
      <c r="P5" s="32" t="s">
        <v>8</v>
      </c>
      <c r="Q5" s="32" t="s">
        <v>7</v>
      </c>
      <c r="R5" s="32" t="s">
        <v>8</v>
      </c>
      <c r="S5" s="32" t="s">
        <v>45</v>
      </c>
      <c r="T5" s="32" t="s">
        <v>45</v>
      </c>
      <c r="U5" s="32" t="s">
        <v>45</v>
      </c>
      <c r="V5" s="32" t="s">
        <v>7</v>
      </c>
      <c r="W5" s="32" t="s">
        <v>7</v>
      </c>
      <c r="X5" s="32" t="s">
        <v>8</v>
      </c>
      <c r="Y5" s="32" t="s">
        <v>7</v>
      </c>
      <c r="Z5" s="32" t="s">
        <v>8</v>
      </c>
      <c r="AA5" s="32" t="s">
        <v>7</v>
      </c>
      <c r="AB5" s="32" t="s">
        <v>8</v>
      </c>
      <c r="AC5" s="32" t="s">
        <v>7</v>
      </c>
      <c r="AD5" s="32" t="s">
        <v>8</v>
      </c>
      <c r="AE5" s="32" t="s">
        <v>7</v>
      </c>
      <c r="AF5" s="32" t="s">
        <v>8</v>
      </c>
      <c r="AG5" s="32" t="s">
        <v>7</v>
      </c>
      <c r="AH5" s="32" t="s">
        <v>8</v>
      </c>
      <c r="AI5" s="32" t="s">
        <v>7</v>
      </c>
      <c r="AJ5" s="33" t="s">
        <v>8</v>
      </c>
    </row>
    <row r="6" spans="1:36" x14ac:dyDescent="0.25">
      <c r="A6" s="25" t="s">
        <v>127</v>
      </c>
      <c r="AJ6" s="31"/>
    </row>
    <row r="7" spans="1:36" ht="15.6" x14ac:dyDescent="0.35">
      <c r="A7" s="30" t="s">
        <v>71</v>
      </c>
      <c r="B7" s="34">
        <v>36.380000000000003</v>
      </c>
      <c r="C7" s="34">
        <v>37.75</v>
      </c>
      <c r="D7" s="34">
        <v>37.299999999999997</v>
      </c>
      <c r="E7" s="34">
        <v>37.58</v>
      </c>
      <c r="F7" s="34">
        <v>40.15</v>
      </c>
      <c r="G7" s="34">
        <v>40.36</v>
      </c>
      <c r="H7" s="34">
        <v>40.81</v>
      </c>
      <c r="I7" s="34">
        <v>39.04</v>
      </c>
      <c r="J7" s="34">
        <v>39.15</v>
      </c>
      <c r="K7" s="34">
        <v>38.29</v>
      </c>
      <c r="L7" s="34">
        <v>39.659999999999997</v>
      </c>
      <c r="M7" s="34">
        <v>40.07</v>
      </c>
      <c r="N7" s="34">
        <v>39.630000000000003</v>
      </c>
      <c r="O7" s="34">
        <v>40.15</v>
      </c>
      <c r="P7" s="34">
        <v>40.72</v>
      </c>
      <c r="Q7" s="34">
        <v>40.159999999999997</v>
      </c>
      <c r="R7" s="34">
        <v>39.729999999999997</v>
      </c>
      <c r="S7" s="34">
        <v>41.69</v>
      </c>
      <c r="T7" s="34">
        <v>40.869999999999997</v>
      </c>
      <c r="U7" s="34">
        <v>41.29</v>
      </c>
      <c r="V7" s="34">
        <v>40.53</v>
      </c>
      <c r="W7" s="34">
        <v>40.82</v>
      </c>
      <c r="X7" s="34">
        <v>40.19</v>
      </c>
      <c r="Y7" s="34">
        <v>40.25</v>
      </c>
      <c r="Z7" s="34">
        <v>40</v>
      </c>
      <c r="AA7" s="34">
        <v>40.409999999999997</v>
      </c>
      <c r="AB7" s="34">
        <v>39.85</v>
      </c>
      <c r="AC7" s="34">
        <v>40.17</v>
      </c>
      <c r="AD7" s="34">
        <v>40.11</v>
      </c>
      <c r="AE7" s="34">
        <v>40.369999999999997</v>
      </c>
      <c r="AF7" s="34">
        <v>40.75</v>
      </c>
      <c r="AG7" s="34">
        <v>40.4</v>
      </c>
      <c r="AH7" s="34">
        <v>40.28</v>
      </c>
      <c r="AI7" s="34">
        <v>40.21</v>
      </c>
      <c r="AJ7" s="35">
        <v>39.979999999999997</v>
      </c>
    </row>
    <row r="8" spans="1:36" ht="15.6" x14ac:dyDescent="0.35">
      <c r="A8" s="30" t="s">
        <v>72</v>
      </c>
      <c r="B8" s="34">
        <v>8.3000000000000007</v>
      </c>
      <c r="C8" s="34">
        <v>6.62</v>
      </c>
      <c r="D8" s="34">
        <v>6.83</v>
      </c>
      <c r="E8" s="34">
        <v>5.85</v>
      </c>
      <c r="F8" s="34">
        <v>6.27</v>
      </c>
      <c r="G8" s="34">
        <v>6.28</v>
      </c>
      <c r="H8" s="34">
        <v>5.88</v>
      </c>
      <c r="I8" s="34">
        <v>1.5703</v>
      </c>
      <c r="J8" s="34">
        <v>1.6578999999999999</v>
      </c>
      <c r="K8" s="34">
        <v>1.5238</v>
      </c>
      <c r="L8" s="34">
        <v>1.3734999999999999</v>
      </c>
      <c r="M8" s="34">
        <v>3.14</v>
      </c>
      <c r="N8" s="34">
        <v>3.16</v>
      </c>
      <c r="O8" s="34">
        <v>4.1100000000000003</v>
      </c>
      <c r="P8" s="34">
        <v>3.77</v>
      </c>
      <c r="Q8" s="34">
        <v>5.65</v>
      </c>
      <c r="R8" s="34">
        <v>5.35</v>
      </c>
      <c r="S8" s="34">
        <v>5.76</v>
      </c>
      <c r="T8" s="34">
        <v>5.84</v>
      </c>
      <c r="U8" s="34">
        <v>6.07</v>
      </c>
      <c r="V8" s="34">
        <v>5.08</v>
      </c>
      <c r="W8" s="34">
        <v>4.6900000000000004</v>
      </c>
      <c r="X8" s="34">
        <v>4.66</v>
      </c>
      <c r="Y8" s="34">
        <v>5.19</v>
      </c>
      <c r="Z8" s="34">
        <v>5.39</v>
      </c>
      <c r="AA8" s="34">
        <v>4.6399999999999997</v>
      </c>
      <c r="AB8" s="34">
        <v>5.34</v>
      </c>
      <c r="AC8" s="34">
        <v>5.34</v>
      </c>
      <c r="AD8" s="34">
        <v>4.91</v>
      </c>
      <c r="AE8" s="34">
        <v>3.82</v>
      </c>
      <c r="AF8" s="34">
        <v>1.3170999999999999</v>
      </c>
      <c r="AG8" s="34">
        <v>3.45</v>
      </c>
      <c r="AH8" s="34">
        <v>3.58</v>
      </c>
      <c r="AI8" s="34">
        <v>3.59</v>
      </c>
      <c r="AJ8" s="35">
        <v>3.64</v>
      </c>
    </row>
    <row r="9" spans="1:36" ht="15.6" x14ac:dyDescent="0.35">
      <c r="A9" s="30" t="s">
        <v>73</v>
      </c>
      <c r="B9" s="34">
        <v>14.84</v>
      </c>
      <c r="C9" s="34">
        <v>15.56</v>
      </c>
      <c r="D9" s="34">
        <v>16.350000000000001</v>
      </c>
      <c r="E9" s="34">
        <v>16.760000000000002</v>
      </c>
      <c r="F9" s="34">
        <v>12.5</v>
      </c>
      <c r="G9" s="34">
        <v>12.29</v>
      </c>
      <c r="H9" s="34">
        <v>12.15</v>
      </c>
      <c r="I9" s="34">
        <v>12.12</v>
      </c>
      <c r="J9" s="34">
        <v>12.06</v>
      </c>
      <c r="K9" s="34">
        <v>12.51</v>
      </c>
      <c r="L9" s="34">
        <v>12.09</v>
      </c>
      <c r="M9" s="34">
        <v>11.51</v>
      </c>
      <c r="N9" s="34">
        <v>11.61</v>
      </c>
      <c r="O9" s="34">
        <v>12.53</v>
      </c>
      <c r="P9" s="34">
        <v>11.86</v>
      </c>
      <c r="Q9" s="34">
        <v>13.28</v>
      </c>
      <c r="R9" s="34">
        <v>13.04</v>
      </c>
      <c r="S9" s="34">
        <v>11.98</v>
      </c>
      <c r="T9" s="34">
        <v>12.23</v>
      </c>
      <c r="U9" s="34">
        <v>12.43</v>
      </c>
      <c r="V9" s="34">
        <v>13.64</v>
      </c>
      <c r="W9" s="34">
        <v>13.02</v>
      </c>
      <c r="X9" s="34">
        <v>13.45</v>
      </c>
      <c r="Y9" s="34">
        <v>13.44</v>
      </c>
      <c r="Z9" s="34">
        <v>13.51</v>
      </c>
      <c r="AA9" s="34">
        <v>13.12</v>
      </c>
      <c r="AB9" s="34">
        <v>13.51</v>
      </c>
      <c r="AC9" s="34">
        <v>12.98</v>
      </c>
      <c r="AD9" s="34">
        <v>13.42</v>
      </c>
      <c r="AE9" s="34">
        <v>13.45</v>
      </c>
      <c r="AF9" s="34">
        <v>10.94</v>
      </c>
      <c r="AG9" s="34">
        <v>12.09</v>
      </c>
      <c r="AH9" s="34">
        <v>12.73</v>
      </c>
      <c r="AI9" s="34">
        <v>12.43</v>
      </c>
      <c r="AJ9" s="35">
        <v>12.58</v>
      </c>
    </row>
    <row r="10" spans="1:36" x14ac:dyDescent="0.25">
      <c r="A10" s="30" t="s">
        <v>9</v>
      </c>
      <c r="B10" s="34">
        <v>11.19</v>
      </c>
      <c r="C10" s="34">
        <v>10.92</v>
      </c>
      <c r="D10" s="34">
        <v>10.32</v>
      </c>
      <c r="E10" s="34">
        <v>11.04</v>
      </c>
      <c r="F10" s="34">
        <v>10.99</v>
      </c>
      <c r="G10" s="34">
        <v>11.25</v>
      </c>
      <c r="H10" s="34">
        <v>11.25</v>
      </c>
      <c r="I10" s="34">
        <v>16.579999999999998</v>
      </c>
      <c r="J10" s="34">
        <v>16.57</v>
      </c>
      <c r="K10" s="34">
        <v>18.350000000000001</v>
      </c>
      <c r="L10" s="34">
        <v>18.07</v>
      </c>
      <c r="M10" s="34">
        <v>18.13</v>
      </c>
      <c r="N10" s="34">
        <v>17.23</v>
      </c>
      <c r="O10" s="34">
        <v>14.87</v>
      </c>
      <c r="P10" s="34">
        <v>13.7</v>
      </c>
      <c r="Q10" s="34">
        <v>13.62</v>
      </c>
      <c r="R10" s="34">
        <v>13.36</v>
      </c>
      <c r="S10" s="34">
        <v>10.73</v>
      </c>
      <c r="T10" s="34">
        <v>11.17</v>
      </c>
      <c r="U10" s="34">
        <v>11.1</v>
      </c>
      <c r="V10" s="34">
        <v>13.42</v>
      </c>
      <c r="W10" s="34">
        <v>14.27</v>
      </c>
      <c r="X10" s="34">
        <v>14.9</v>
      </c>
      <c r="Y10" s="34">
        <v>13.99</v>
      </c>
      <c r="Z10" s="34">
        <v>14.26</v>
      </c>
      <c r="AA10" s="34">
        <v>14.77</v>
      </c>
      <c r="AB10" s="34">
        <v>14.08</v>
      </c>
      <c r="AC10" s="34">
        <v>14.05</v>
      </c>
      <c r="AD10" s="34">
        <v>14.51</v>
      </c>
      <c r="AE10" s="34">
        <v>13.21</v>
      </c>
      <c r="AF10" s="34">
        <v>18.23</v>
      </c>
      <c r="AG10" s="34">
        <v>16.68</v>
      </c>
      <c r="AH10" s="34">
        <v>16</v>
      </c>
      <c r="AI10" s="34">
        <v>16.010000000000002</v>
      </c>
      <c r="AJ10" s="35">
        <v>16</v>
      </c>
    </row>
    <row r="11" spans="1:36" x14ac:dyDescent="0.25">
      <c r="A11" s="30" t="s">
        <v>11</v>
      </c>
      <c r="B11" s="34">
        <v>0.20200000000000001</v>
      </c>
      <c r="C11" s="34">
        <v>0.187</v>
      </c>
      <c r="D11" s="34">
        <v>0.14499999999999999</v>
      </c>
      <c r="E11" s="34">
        <v>0.154</v>
      </c>
      <c r="F11" s="34">
        <v>0.24640000000000001</v>
      </c>
      <c r="G11" s="34">
        <v>0.2346</v>
      </c>
      <c r="H11" s="34">
        <v>0.2697</v>
      </c>
      <c r="I11" s="34">
        <v>5.42</v>
      </c>
      <c r="J11" s="34">
        <v>5.63</v>
      </c>
      <c r="K11" s="34">
        <v>6.09</v>
      </c>
      <c r="L11" s="34">
        <v>2.4900000000000002</v>
      </c>
      <c r="M11" s="34">
        <v>2.08</v>
      </c>
      <c r="N11" s="34">
        <v>1.97</v>
      </c>
      <c r="O11" s="34">
        <v>1.2693000000000001</v>
      </c>
      <c r="P11" s="34">
        <v>1.53</v>
      </c>
      <c r="Q11" s="34">
        <v>0.80989999999999995</v>
      </c>
      <c r="R11" s="34">
        <v>1.2257</v>
      </c>
      <c r="S11" s="34">
        <v>0.24879999999999999</v>
      </c>
      <c r="T11" s="34">
        <v>0.26529999999999998</v>
      </c>
      <c r="U11" s="34">
        <v>0.23269999999999999</v>
      </c>
      <c r="V11" s="34">
        <v>0.72960000000000003</v>
      </c>
      <c r="W11" s="34">
        <v>0.87949999999999995</v>
      </c>
      <c r="X11" s="34">
        <v>0.81320000000000003</v>
      </c>
      <c r="Y11" s="34">
        <v>0.78779999999999994</v>
      </c>
      <c r="Z11" s="34">
        <v>0.66300000000000003</v>
      </c>
      <c r="AA11" s="34">
        <v>0.83409999999999995</v>
      </c>
      <c r="AB11" s="34">
        <v>0.69450000000000001</v>
      </c>
      <c r="AC11" s="34">
        <v>0.88959999999999995</v>
      </c>
      <c r="AD11" s="34">
        <v>0.73640000000000005</v>
      </c>
      <c r="AE11" s="34">
        <v>0.59060000000000001</v>
      </c>
      <c r="AF11" s="34">
        <v>2.62</v>
      </c>
      <c r="AG11" s="34">
        <v>1.78</v>
      </c>
      <c r="AH11" s="34">
        <v>1.51</v>
      </c>
      <c r="AI11" s="34">
        <v>1.62</v>
      </c>
      <c r="AJ11" s="35">
        <v>1.6</v>
      </c>
    </row>
    <row r="12" spans="1:36" x14ac:dyDescent="0.25">
      <c r="A12" s="30" t="s">
        <v>12</v>
      </c>
      <c r="B12" s="34">
        <v>11.3</v>
      </c>
      <c r="C12" s="34">
        <v>11.68</v>
      </c>
      <c r="D12" s="34">
        <v>11.19</v>
      </c>
      <c r="E12" s="34">
        <v>11.02</v>
      </c>
      <c r="F12" s="34">
        <v>12.14</v>
      </c>
      <c r="G12" s="34">
        <v>12.28</v>
      </c>
      <c r="H12" s="34">
        <v>12</v>
      </c>
      <c r="I12" s="34">
        <v>7.24</v>
      </c>
      <c r="J12" s="34">
        <v>7.23</v>
      </c>
      <c r="K12" s="34">
        <v>5.34</v>
      </c>
      <c r="L12" s="34">
        <v>7.66</v>
      </c>
      <c r="M12" s="34">
        <v>8.25</v>
      </c>
      <c r="N12" s="34">
        <v>9.1300000000000008</v>
      </c>
      <c r="O12" s="34">
        <v>9.67</v>
      </c>
      <c r="P12" s="34">
        <v>10.07</v>
      </c>
      <c r="Q12" s="34">
        <v>10.220000000000001</v>
      </c>
      <c r="R12" s="34">
        <v>10.06</v>
      </c>
      <c r="S12" s="34">
        <v>11.94</v>
      </c>
      <c r="T12" s="34">
        <v>11.9</v>
      </c>
      <c r="U12" s="34">
        <v>12.03</v>
      </c>
      <c r="V12" s="34">
        <v>10.08</v>
      </c>
      <c r="W12" s="34">
        <v>9.68</v>
      </c>
      <c r="X12" s="34">
        <v>9.4499999999999993</v>
      </c>
      <c r="Y12" s="34">
        <v>10.11</v>
      </c>
      <c r="Z12" s="34">
        <v>9.9499999999999993</v>
      </c>
      <c r="AA12" s="34">
        <v>9.91</v>
      </c>
      <c r="AB12" s="34">
        <v>9.94</v>
      </c>
      <c r="AC12" s="34">
        <v>10.01</v>
      </c>
      <c r="AD12" s="34">
        <v>9.93</v>
      </c>
      <c r="AE12" s="34">
        <v>10.64</v>
      </c>
      <c r="AF12" s="34">
        <v>8.9</v>
      </c>
      <c r="AG12" s="34">
        <v>9.19</v>
      </c>
      <c r="AH12" s="34">
        <v>9.07</v>
      </c>
      <c r="AI12" s="34">
        <v>9.43</v>
      </c>
      <c r="AJ12" s="35">
        <v>9.14</v>
      </c>
    </row>
    <row r="13" spans="1:36" x14ac:dyDescent="0.25">
      <c r="A13" s="30" t="s">
        <v>13</v>
      </c>
      <c r="B13" s="34">
        <v>11.32</v>
      </c>
      <c r="C13" s="34">
        <v>11.87</v>
      </c>
      <c r="D13" s="34">
        <v>11.59</v>
      </c>
      <c r="E13" s="34">
        <v>11.97</v>
      </c>
      <c r="F13" s="34">
        <v>11.13</v>
      </c>
      <c r="G13" s="34">
        <v>11.11</v>
      </c>
      <c r="H13" s="34">
        <v>11.38</v>
      </c>
      <c r="I13" s="34">
        <v>9.91</v>
      </c>
      <c r="J13" s="34">
        <v>10.130000000000001</v>
      </c>
      <c r="K13" s="34">
        <v>9.92</v>
      </c>
      <c r="L13" s="34">
        <v>9.4600000000000009</v>
      </c>
      <c r="M13" s="34">
        <v>10.44</v>
      </c>
      <c r="N13" s="34">
        <v>10.52</v>
      </c>
      <c r="O13" s="34">
        <v>11.01</v>
      </c>
      <c r="P13" s="34">
        <v>10.53</v>
      </c>
      <c r="Q13" s="34">
        <v>10.89</v>
      </c>
      <c r="R13" s="34">
        <v>10.93</v>
      </c>
      <c r="S13" s="34">
        <v>12.11</v>
      </c>
      <c r="T13" s="34">
        <v>10.83</v>
      </c>
      <c r="U13" s="34">
        <v>11.4</v>
      </c>
      <c r="V13" s="34">
        <v>11.14</v>
      </c>
      <c r="W13" s="34">
        <v>11.17</v>
      </c>
      <c r="X13" s="34">
        <v>11.26</v>
      </c>
      <c r="Y13" s="34">
        <v>11.27</v>
      </c>
      <c r="Z13" s="34">
        <v>11.28</v>
      </c>
      <c r="AA13" s="34">
        <v>11.18</v>
      </c>
      <c r="AB13" s="34">
        <v>11.28</v>
      </c>
      <c r="AC13" s="34">
        <v>11.09</v>
      </c>
      <c r="AD13" s="34">
        <v>11.37</v>
      </c>
      <c r="AE13" s="34">
        <v>11.18</v>
      </c>
      <c r="AF13" s="34">
        <v>10.01</v>
      </c>
      <c r="AG13" s="34">
        <v>10.75</v>
      </c>
      <c r="AH13" s="34">
        <v>10.9</v>
      </c>
      <c r="AI13" s="34">
        <v>10.71</v>
      </c>
      <c r="AJ13" s="35">
        <v>10.56</v>
      </c>
    </row>
    <row r="14" spans="1:36" ht="15.6" x14ac:dyDescent="0.35">
      <c r="A14" s="30" t="s">
        <v>75</v>
      </c>
      <c r="B14" s="34">
        <v>2.0499999999999998</v>
      </c>
      <c r="C14" s="34">
        <v>1.87</v>
      </c>
      <c r="D14" s="34">
        <v>1.79</v>
      </c>
      <c r="E14" s="34">
        <v>1.83</v>
      </c>
      <c r="F14" s="34">
        <v>2.8</v>
      </c>
      <c r="G14" s="34">
        <v>2.9</v>
      </c>
      <c r="H14" s="34">
        <v>2.93</v>
      </c>
      <c r="I14" s="34">
        <v>2.95</v>
      </c>
      <c r="J14" s="34">
        <v>2.85</v>
      </c>
      <c r="K14" s="34">
        <v>2.8</v>
      </c>
      <c r="L14" s="34">
        <v>3.64</v>
      </c>
      <c r="M14" s="34">
        <v>2.94</v>
      </c>
      <c r="N14" s="34">
        <v>2.96</v>
      </c>
      <c r="O14" s="34">
        <v>2.59</v>
      </c>
      <c r="P14" s="34">
        <v>2.82</v>
      </c>
      <c r="Q14" s="34">
        <v>2.69</v>
      </c>
      <c r="R14" s="34">
        <v>2.88</v>
      </c>
      <c r="S14" s="34">
        <v>2.69</v>
      </c>
      <c r="T14" s="34">
        <v>2.71</v>
      </c>
      <c r="U14" s="34">
        <v>2.79</v>
      </c>
      <c r="V14" s="34">
        <v>2.58</v>
      </c>
      <c r="W14" s="34">
        <v>2.39</v>
      </c>
      <c r="X14" s="34">
        <v>2.25</v>
      </c>
      <c r="Y14" s="34">
        <v>2.56</v>
      </c>
      <c r="Z14" s="34">
        <v>2.5</v>
      </c>
      <c r="AA14" s="34">
        <v>2.5099999999999998</v>
      </c>
      <c r="AB14" s="34">
        <v>2.52</v>
      </c>
      <c r="AC14" s="34">
        <v>2.5299999999999998</v>
      </c>
      <c r="AD14" s="34">
        <v>2.44</v>
      </c>
      <c r="AE14" s="34">
        <v>2.4500000000000002</v>
      </c>
      <c r="AF14" s="34">
        <v>3.19</v>
      </c>
      <c r="AG14" s="34">
        <v>2.76</v>
      </c>
      <c r="AH14" s="34">
        <v>2.72</v>
      </c>
      <c r="AI14" s="34">
        <v>2.83</v>
      </c>
      <c r="AJ14" s="35">
        <v>2.79</v>
      </c>
    </row>
    <row r="15" spans="1:36" ht="15.6" x14ac:dyDescent="0.35">
      <c r="A15" s="30" t="s">
        <v>76</v>
      </c>
      <c r="B15" s="34">
        <v>2.0099999999999998</v>
      </c>
      <c r="C15" s="34">
        <v>1.61</v>
      </c>
      <c r="D15" s="34">
        <v>1.64</v>
      </c>
      <c r="E15" s="34">
        <v>1.65</v>
      </c>
      <c r="F15" s="34">
        <v>1.36</v>
      </c>
      <c r="G15" s="34">
        <v>1.44</v>
      </c>
      <c r="H15" s="34">
        <v>1.4</v>
      </c>
      <c r="I15" s="34">
        <v>1.77</v>
      </c>
      <c r="J15" s="34">
        <v>1.73</v>
      </c>
      <c r="K15" s="34">
        <v>1.8</v>
      </c>
      <c r="L15" s="34">
        <v>1.74</v>
      </c>
      <c r="M15" s="34">
        <v>1.51</v>
      </c>
      <c r="N15" s="34">
        <v>1.7</v>
      </c>
      <c r="O15" s="34">
        <v>1.72</v>
      </c>
      <c r="P15" s="34">
        <v>1.59</v>
      </c>
      <c r="Q15" s="34">
        <v>1.9</v>
      </c>
      <c r="R15" s="34">
        <v>1.9</v>
      </c>
      <c r="S15" s="34">
        <v>1.29</v>
      </c>
      <c r="T15" s="34">
        <v>1.48</v>
      </c>
      <c r="U15" s="34">
        <v>1.47</v>
      </c>
      <c r="V15" s="34">
        <v>1.79</v>
      </c>
      <c r="W15" s="34">
        <v>1.77</v>
      </c>
      <c r="X15" s="34">
        <v>1.86</v>
      </c>
      <c r="Y15" s="34">
        <v>1.77</v>
      </c>
      <c r="Z15" s="34">
        <v>1.96</v>
      </c>
      <c r="AA15" s="34">
        <v>1.78</v>
      </c>
      <c r="AB15" s="34">
        <v>1.95</v>
      </c>
      <c r="AC15" s="34">
        <v>1.74</v>
      </c>
      <c r="AD15" s="34">
        <v>1.84</v>
      </c>
      <c r="AE15" s="34">
        <v>1.82</v>
      </c>
      <c r="AF15" s="34">
        <v>1.56</v>
      </c>
      <c r="AG15" s="34">
        <v>1.65</v>
      </c>
      <c r="AH15" s="34">
        <v>1.64</v>
      </c>
      <c r="AI15" s="34">
        <v>1.57</v>
      </c>
      <c r="AJ15" s="35">
        <v>1.53</v>
      </c>
    </row>
    <row r="16" spans="1:36" x14ac:dyDescent="0.25">
      <c r="A16" s="30" t="s">
        <v>143</v>
      </c>
      <c r="B16" s="34"/>
      <c r="C16" s="34">
        <v>0.30599999999999999</v>
      </c>
      <c r="D16" s="34">
        <v>0.182</v>
      </c>
      <c r="E16" s="34">
        <v>0.36199999999999999</v>
      </c>
      <c r="F16" s="34"/>
      <c r="G16" s="34"/>
      <c r="H16" s="34"/>
      <c r="I16" s="34">
        <v>0.80120000000000002</v>
      </c>
      <c r="J16" s="34">
        <v>0.78459999999999996</v>
      </c>
      <c r="K16" s="34">
        <v>0.52249999999999996</v>
      </c>
      <c r="L16" s="34">
        <v>0.68089999999999995</v>
      </c>
      <c r="M16" s="34">
        <v>0.45290000000000002</v>
      </c>
      <c r="N16" s="34">
        <v>0.52049999999999996</v>
      </c>
      <c r="O16" s="34">
        <v>0.86009999999999998</v>
      </c>
      <c r="P16" s="34">
        <v>0.9153</v>
      </c>
      <c r="Q16" s="34">
        <v>0.83350000000000002</v>
      </c>
      <c r="R16" s="34">
        <v>0.87749999999999995</v>
      </c>
      <c r="S16" s="34">
        <v>0.12659999999999999</v>
      </c>
      <c r="T16" s="34">
        <v>0.1285</v>
      </c>
      <c r="U16" s="34">
        <v>0.1527</v>
      </c>
      <c r="V16" s="34">
        <v>0.22459999999999999</v>
      </c>
      <c r="W16" s="34">
        <v>0.28199999999999997</v>
      </c>
      <c r="X16" s="34">
        <v>0.25640000000000002</v>
      </c>
      <c r="Y16" s="34">
        <v>0.29120000000000001</v>
      </c>
      <c r="Z16" s="34">
        <v>0.3594</v>
      </c>
      <c r="AA16" s="34">
        <v>0.3916</v>
      </c>
      <c r="AB16" s="34">
        <v>0.41520000000000001</v>
      </c>
      <c r="AC16" s="34">
        <v>0.28320000000000001</v>
      </c>
      <c r="AD16" s="34">
        <v>0.45760000000000001</v>
      </c>
      <c r="AE16" s="34"/>
      <c r="AF16" s="34"/>
      <c r="AG16" s="34">
        <v>1.8800000000000001E-2</v>
      </c>
      <c r="AH16" s="34">
        <v>2.5000000000000001E-2</v>
      </c>
      <c r="AI16" s="34">
        <v>2.8299999999999999E-2</v>
      </c>
      <c r="AJ16" s="35">
        <v>3.4500000000000003E-2</v>
      </c>
    </row>
    <row r="17" spans="1:36" x14ac:dyDescent="0.25">
      <c r="A17" s="30" t="s">
        <v>144</v>
      </c>
      <c r="B17" s="34"/>
      <c r="C17" s="34">
        <v>1.2999999999999999E-2</v>
      </c>
      <c r="D17" s="34">
        <v>3.9E-2</v>
      </c>
      <c r="E17" s="34">
        <v>0.02</v>
      </c>
      <c r="F17" s="34"/>
      <c r="G17" s="34"/>
      <c r="H17" s="34"/>
      <c r="I17" s="34">
        <v>4.2200000000000001E-2</v>
      </c>
      <c r="J17" s="34">
        <v>2.0299999999999999E-2</v>
      </c>
      <c r="K17" s="34">
        <v>3.0999999999999999E-3</v>
      </c>
      <c r="L17" s="34">
        <v>0</v>
      </c>
      <c r="M17" s="34">
        <v>0</v>
      </c>
      <c r="N17" s="34">
        <v>1.5699999999999999E-2</v>
      </c>
      <c r="O17" s="34">
        <v>3.9199999999999999E-2</v>
      </c>
      <c r="P17" s="34">
        <v>3.7699999999999997E-2</v>
      </c>
      <c r="Q17" s="34">
        <v>2.6599999999999999E-2</v>
      </c>
      <c r="R17" s="34">
        <v>3.2800000000000003E-2</v>
      </c>
      <c r="S17" s="34">
        <v>0</v>
      </c>
      <c r="T17" s="34">
        <v>6.3E-3</v>
      </c>
      <c r="U17" s="34">
        <v>1.6000000000000001E-3</v>
      </c>
      <c r="V17" s="34">
        <v>3.3000000000000002E-2</v>
      </c>
      <c r="W17" s="34">
        <v>3.3000000000000002E-2</v>
      </c>
      <c r="X17" s="34">
        <v>4.8599999999999997E-2</v>
      </c>
      <c r="Y17" s="34">
        <v>4.0800000000000003E-2</v>
      </c>
      <c r="Z17" s="34">
        <v>5.4899999999999997E-2</v>
      </c>
      <c r="AA17" s="34">
        <v>0</v>
      </c>
      <c r="AB17" s="34">
        <v>3.1300000000000001E-2</v>
      </c>
      <c r="AC17" s="34">
        <v>1.41E-2</v>
      </c>
      <c r="AD17" s="34">
        <v>2.8199999999999999E-2</v>
      </c>
      <c r="AE17" s="34">
        <v>0</v>
      </c>
      <c r="AF17" s="34">
        <v>0</v>
      </c>
      <c r="AG17" s="34">
        <v>0</v>
      </c>
      <c r="AH17" s="34">
        <v>1.8E-3</v>
      </c>
      <c r="AI17" s="34">
        <v>0</v>
      </c>
      <c r="AJ17" s="35">
        <v>0</v>
      </c>
    </row>
    <row r="18" spans="1:36" x14ac:dyDescent="0.25">
      <c r="A18" s="30" t="s">
        <v>114</v>
      </c>
      <c r="B18" s="34"/>
      <c r="C18" s="34"/>
      <c r="D18" s="34"/>
      <c r="E18" s="34"/>
      <c r="F18" s="34"/>
      <c r="G18" s="34"/>
      <c r="H18" s="34"/>
      <c r="I18" s="34">
        <v>0</v>
      </c>
      <c r="J18" s="34">
        <v>9.5999999999999992E-3</v>
      </c>
      <c r="K18" s="34">
        <v>0</v>
      </c>
      <c r="L18" s="34">
        <v>0</v>
      </c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>
        <v>0.3674</v>
      </c>
      <c r="AH18" s="34">
        <v>0.30969999999999998</v>
      </c>
      <c r="AI18" s="34">
        <v>0.4209</v>
      </c>
      <c r="AJ18" s="35">
        <v>0.39679999999999999</v>
      </c>
    </row>
    <row r="19" spans="1:36" x14ac:dyDescent="0.25">
      <c r="A19" s="30" t="s">
        <v>145</v>
      </c>
      <c r="B19" s="34"/>
      <c r="C19" s="34">
        <v>8.0000000000000002E-3</v>
      </c>
      <c r="D19" s="34">
        <v>2.1999999999999999E-2</v>
      </c>
      <c r="E19" s="34">
        <v>1E-3</v>
      </c>
      <c r="F19" s="34"/>
      <c r="G19" s="34"/>
      <c r="H19" s="34"/>
      <c r="I19" s="34">
        <v>0.46200000000000002</v>
      </c>
      <c r="J19" s="34">
        <v>0.43719999999999998</v>
      </c>
      <c r="K19" s="34">
        <v>0.52839999999999998</v>
      </c>
      <c r="L19" s="34">
        <v>0.33560000000000001</v>
      </c>
      <c r="M19" s="34">
        <v>6.7400000000000002E-2</v>
      </c>
      <c r="N19" s="34">
        <v>9.1399999999999995E-2</v>
      </c>
      <c r="O19" s="34">
        <v>9.5100000000000004E-2</v>
      </c>
      <c r="P19" s="34">
        <v>6.1400000000000003E-2</v>
      </c>
      <c r="Q19" s="34">
        <v>7.85E-2</v>
      </c>
      <c r="R19" s="34">
        <v>6.1800000000000001E-2</v>
      </c>
      <c r="S19" s="34">
        <v>0</v>
      </c>
      <c r="T19" s="34">
        <v>4.0800000000000003E-2</v>
      </c>
      <c r="U19" s="34">
        <v>0</v>
      </c>
      <c r="V19" s="34">
        <v>2.4299999999999999E-2</v>
      </c>
      <c r="W19" s="34">
        <v>0.02</v>
      </c>
      <c r="X19" s="34">
        <v>6.3200000000000006E-2</v>
      </c>
      <c r="Y19" s="34">
        <v>8.0000000000000002E-3</v>
      </c>
      <c r="Z19" s="34">
        <v>5.3E-3</v>
      </c>
      <c r="AA19" s="34">
        <v>2.0799999999999999E-2</v>
      </c>
      <c r="AB19" s="34">
        <v>0</v>
      </c>
      <c r="AC19" s="34">
        <v>7.4999999999999997E-3</v>
      </c>
      <c r="AD19" s="34">
        <v>3.8199999999999998E-2</v>
      </c>
      <c r="AE19" s="34"/>
      <c r="AF19" s="34"/>
      <c r="AG19" s="34">
        <v>4.8000000000000001E-2</v>
      </c>
      <c r="AH19" s="34">
        <v>3.1600000000000003E-2</v>
      </c>
      <c r="AI19" s="34">
        <v>2.7400000000000001E-2</v>
      </c>
      <c r="AJ19" s="35">
        <v>5.0999999999999997E-2</v>
      </c>
    </row>
    <row r="20" spans="1:36" x14ac:dyDescent="0.25">
      <c r="A20" s="32" t="s">
        <v>47</v>
      </c>
      <c r="B20" s="36">
        <f>SUM(B7:B19)</f>
        <v>97.592000000000013</v>
      </c>
      <c r="C20" s="36">
        <f t="shared" ref="C20:AI20" si="0">SUM(C7:C19)</f>
        <v>98.393999999999991</v>
      </c>
      <c r="D20" s="36">
        <f t="shared" si="0"/>
        <v>97.39800000000001</v>
      </c>
      <c r="E20" s="36">
        <f t="shared" si="0"/>
        <v>98.236999999999981</v>
      </c>
      <c r="F20" s="36">
        <f t="shared" si="0"/>
        <v>97.586399999999983</v>
      </c>
      <c r="G20" s="36">
        <f t="shared" si="0"/>
        <v>98.144600000000011</v>
      </c>
      <c r="H20" s="36">
        <f t="shared" si="0"/>
        <v>98.069700000000012</v>
      </c>
      <c r="I20" s="36">
        <f t="shared" si="0"/>
        <v>97.905699999999982</v>
      </c>
      <c r="J20" s="36">
        <f t="shared" si="0"/>
        <v>98.259600000000006</v>
      </c>
      <c r="K20" s="36">
        <f t="shared" si="0"/>
        <v>97.677800000000005</v>
      </c>
      <c r="L20" s="36">
        <f t="shared" si="0"/>
        <v>97.199999999999974</v>
      </c>
      <c r="M20" s="36">
        <f t="shared" si="0"/>
        <v>98.590299999999999</v>
      </c>
      <c r="N20" s="36">
        <f t="shared" si="0"/>
        <v>98.537599999999983</v>
      </c>
      <c r="O20" s="36">
        <f t="shared" si="0"/>
        <v>98.913700000000006</v>
      </c>
      <c r="P20" s="36">
        <f t="shared" si="0"/>
        <v>97.604400000000012</v>
      </c>
      <c r="Q20" s="36">
        <f t="shared" si="0"/>
        <v>100.1585</v>
      </c>
      <c r="R20" s="36">
        <f t="shared" si="0"/>
        <v>99.447799999999987</v>
      </c>
      <c r="S20" s="36">
        <f t="shared" si="0"/>
        <v>98.565399999999997</v>
      </c>
      <c r="T20" s="36">
        <f t="shared" si="0"/>
        <v>97.4709</v>
      </c>
      <c r="U20" s="36">
        <f t="shared" si="0"/>
        <v>98.966999999999999</v>
      </c>
      <c r="V20" s="36">
        <f t="shared" si="0"/>
        <v>99.271500000000003</v>
      </c>
      <c r="W20" s="36">
        <f t="shared" si="0"/>
        <v>99.024499999999989</v>
      </c>
      <c r="X20" s="36">
        <f t="shared" si="0"/>
        <v>99.201399999999992</v>
      </c>
      <c r="Y20" s="36">
        <f t="shared" si="0"/>
        <v>99.707799999999992</v>
      </c>
      <c r="Z20" s="36">
        <f t="shared" si="0"/>
        <v>99.932599999999994</v>
      </c>
      <c r="AA20" s="36">
        <f t="shared" si="0"/>
        <v>99.566500000000005</v>
      </c>
      <c r="AB20" s="36">
        <f t="shared" si="0"/>
        <v>99.611000000000004</v>
      </c>
      <c r="AC20" s="36">
        <f t="shared" si="0"/>
        <v>99.104399999999998</v>
      </c>
      <c r="AD20" s="36">
        <f t="shared" si="0"/>
        <v>99.790400000000005</v>
      </c>
      <c r="AE20" s="36">
        <f t="shared" si="0"/>
        <v>97.530599999999978</v>
      </c>
      <c r="AF20" s="36">
        <f t="shared" si="0"/>
        <v>97.517100000000013</v>
      </c>
      <c r="AG20" s="36">
        <f t="shared" si="0"/>
        <v>99.184200000000018</v>
      </c>
      <c r="AH20" s="36">
        <f t="shared" si="0"/>
        <v>98.798100000000034</v>
      </c>
      <c r="AI20" s="36">
        <f t="shared" si="0"/>
        <v>98.876599999999996</v>
      </c>
      <c r="AJ20" s="37">
        <f>SUM(AJ7:AJ19)</f>
        <v>98.302299999999988</v>
      </c>
    </row>
    <row r="21" spans="1:36" x14ac:dyDescent="0.25">
      <c r="A21" s="25" t="s">
        <v>165</v>
      </c>
      <c r="AJ21" s="31"/>
    </row>
    <row r="22" spans="1:36" x14ac:dyDescent="0.25">
      <c r="A22" s="30" t="s">
        <v>15</v>
      </c>
      <c r="B22" s="38">
        <v>5.46</v>
      </c>
      <c r="C22" s="38">
        <v>5.593</v>
      </c>
      <c r="D22" s="38">
        <v>5.5549999999999997</v>
      </c>
      <c r="E22" s="38">
        <v>5.5750000000000002</v>
      </c>
      <c r="F22" s="38">
        <v>5.9640000000000004</v>
      </c>
      <c r="G22" s="38">
        <v>5.9720000000000004</v>
      </c>
      <c r="H22" s="38">
        <v>6.04</v>
      </c>
      <c r="I22" s="38">
        <v>6.0590000000000002</v>
      </c>
      <c r="J22" s="38">
        <v>6.06</v>
      </c>
      <c r="K22" s="38">
        <v>6.0190000000000001</v>
      </c>
      <c r="L22" s="38">
        <v>6.1479999999999997</v>
      </c>
      <c r="M22" s="38">
        <v>6.1340000000000003</v>
      </c>
      <c r="N22" s="38">
        <v>6.0449999999999999</v>
      </c>
      <c r="O22" s="38">
        <v>6.0720000000000001</v>
      </c>
      <c r="P22" s="38">
        <v>6.2050000000000001</v>
      </c>
      <c r="Q22" s="38">
        <v>5.9530000000000003</v>
      </c>
      <c r="R22" s="38">
        <v>5.952</v>
      </c>
      <c r="S22" s="38">
        <v>6.1219999999999999</v>
      </c>
      <c r="T22" s="38">
        <v>6.0780000000000003</v>
      </c>
      <c r="U22" s="38">
        <v>6.05</v>
      </c>
      <c r="V22" s="38">
        <v>6.0030000000000001</v>
      </c>
      <c r="W22" s="38">
        <v>6.0869999999999997</v>
      </c>
      <c r="X22" s="38">
        <v>6.0069999999999997</v>
      </c>
      <c r="Y22" s="38">
        <v>5.9649999999999999</v>
      </c>
      <c r="Z22" s="38">
        <v>5.9329999999999998</v>
      </c>
      <c r="AA22" s="38">
        <v>6.02</v>
      </c>
      <c r="AB22" s="38">
        <v>5.93</v>
      </c>
      <c r="AC22" s="38">
        <v>5.992</v>
      </c>
      <c r="AD22" s="38">
        <v>5.9660000000000002</v>
      </c>
      <c r="AE22" s="38">
        <v>6.0609999999999999</v>
      </c>
      <c r="AF22" s="38">
        <v>6.2290000000000001</v>
      </c>
      <c r="AG22" s="38">
        <v>6.1059999999999999</v>
      </c>
      <c r="AH22" s="38">
        <v>6.0880000000000001</v>
      </c>
      <c r="AI22" s="38">
        <v>6.077</v>
      </c>
      <c r="AJ22" s="39">
        <v>6.0739999999999998</v>
      </c>
    </row>
    <row r="23" spans="1:36" x14ac:dyDescent="0.25">
      <c r="A23" s="30" t="s">
        <v>16</v>
      </c>
      <c r="B23" s="38">
        <v>2.54</v>
      </c>
      <c r="C23" s="38">
        <v>2.407</v>
      </c>
      <c r="D23" s="38">
        <v>2.4449999999999998</v>
      </c>
      <c r="E23" s="38">
        <v>2.4249999999999998</v>
      </c>
      <c r="F23" s="38">
        <v>2.036</v>
      </c>
      <c r="G23" s="38">
        <v>2.028</v>
      </c>
      <c r="H23" s="38">
        <v>1.96</v>
      </c>
      <c r="I23" s="38">
        <v>1.9410000000000001</v>
      </c>
      <c r="J23" s="38">
        <v>1.94</v>
      </c>
      <c r="K23" s="38">
        <v>1.9810000000000001</v>
      </c>
      <c r="L23" s="38">
        <v>1.8520000000000001</v>
      </c>
      <c r="M23" s="38">
        <v>1.8660000000000001</v>
      </c>
      <c r="N23" s="38">
        <v>1.9550000000000001</v>
      </c>
      <c r="O23" s="38">
        <v>1.9279999999999999</v>
      </c>
      <c r="P23" s="38">
        <v>1.7949999999999999</v>
      </c>
      <c r="Q23" s="38">
        <v>2.0470000000000002</v>
      </c>
      <c r="R23" s="38">
        <v>2.048</v>
      </c>
      <c r="S23" s="38">
        <v>1.8779999999999999</v>
      </c>
      <c r="T23" s="38">
        <v>1.9219999999999999</v>
      </c>
      <c r="U23" s="38">
        <v>1.95</v>
      </c>
      <c r="V23" s="38">
        <v>1.9970000000000001</v>
      </c>
      <c r="W23" s="38">
        <v>1.913</v>
      </c>
      <c r="X23" s="38">
        <v>1.9930000000000001</v>
      </c>
      <c r="Y23" s="38">
        <v>2.0350000000000001</v>
      </c>
      <c r="Z23" s="38">
        <v>2.0670000000000002</v>
      </c>
      <c r="AA23" s="38">
        <v>1.98</v>
      </c>
      <c r="AB23" s="38">
        <v>2.0699999999999998</v>
      </c>
      <c r="AC23" s="38">
        <v>2.008</v>
      </c>
      <c r="AD23" s="38">
        <v>2.0339999999999998</v>
      </c>
      <c r="AE23" s="38">
        <v>1.9390000000000001</v>
      </c>
      <c r="AF23" s="38">
        <v>1.7709999999999999</v>
      </c>
      <c r="AG23" s="38">
        <v>1.8939999999999999</v>
      </c>
      <c r="AH23" s="38">
        <v>1.9119999999999999</v>
      </c>
      <c r="AI23" s="38">
        <v>1.923</v>
      </c>
      <c r="AJ23" s="39">
        <v>1.9259999999999999</v>
      </c>
    </row>
    <row r="24" spans="1:36" x14ac:dyDescent="0.25">
      <c r="A24" s="30" t="s">
        <v>50</v>
      </c>
      <c r="B24" s="38">
        <v>8</v>
      </c>
      <c r="C24" s="38">
        <v>8</v>
      </c>
      <c r="D24" s="38">
        <v>8</v>
      </c>
      <c r="E24" s="38">
        <v>8</v>
      </c>
      <c r="F24" s="38">
        <v>8</v>
      </c>
      <c r="G24" s="38">
        <v>8</v>
      </c>
      <c r="H24" s="38">
        <v>8</v>
      </c>
      <c r="I24" s="38">
        <v>8</v>
      </c>
      <c r="J24" s="38">
        <v>8</v>
      </c>
      <c r="K24" s="38">
        <v>8</v>
      </c>
      <c r="L24" s="38">
        <v>8</v>
      </c>
      <c r="M24" s="38">
        <v>8</v>
      </c>
      <c r="N24" s="38">
        <v>8</v>
      </c>
      <c r="O24" s="38">
        <v>8</v>
      </c>
      <c r="P24" s="38">
        <v>8</v>
      </c>
      <c r="Q24" s="38">
        <v>8</v>
      </c>
      <c r="R24" s="38">
        <v>8</v>
      </c>
      <c r="S24" s="38">
        <v>8</v>
      </c>
      <c r="T24" s="38">
        <v>8</v>
      </c>
      <c r="U24" s="38">
        <v>8</v>
      </c>
      <c r="V24" s="38">
        <v>8</v>
      </c>
      <c r="W24" s="38">
        <v>8</v>
      </c>
      <c r="X24" s="38">
        <v>8</v>
      </c>
      <c r="Y24" s="38">
        <v>8</v>
      </c>
      <c r="Z24" s="38">
        <v>8</v>
      </c>
      <c r="AA24" s="38">
        <v>8</v>
      </c>
      <c r="AB24" s="38">
        <v>8</v>
      </c>
      <c r="AC24" s="38">
        <v>8</v>
      </c>
      <c r="AD24" s="38">
        <v>8</v>
      </c>
      <c r="AE24" s="38">
        <v>8</v>
      </c>
      <c r="AF24" s="38">
        <v>8</v>
      </c>
      <c r="AG24" s="38">
        <v>8</v>
      </c>
      <c r="AH24" s="38">
        <v>8</v>
      </c>
      <c r="AI24" s="38">
        <v>8</v>
      </c>
      <c r="AJ24" s="39">
        <v>8</v>
      </c>
    </row>
    <row r="25" spans="1:36" x14ac:dyDescent="0.25"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9"/>
    </row>
    <row r="26" spans="1:36" x14ac:dyDescent="0.25">
      <c r="A26" s="30" t="s">
        <v>162</v>
      </c>
      <c r="B26" s="38">
        <v>0.93700000000000006</v>
      </c>
      <c r="C26" s="38">
        <v>0.73799999999999999</v>
      </c>
      <c r="D26" s="38">
        <v>0.76500000000000001</v>
      </c>
      <c r="E26" s="38">
        <v>0.65300000000000002</v>
      </c>
      <c r="F26" s="38">
        <v>0.70099999999999996</v>
      </c>
      <c r="G26" s="38">
        <v>0.69899999999999995</v>
      </c>
      <c r="H26" s="38">
        <v>0.65500000000000003</v>
      </c>
      <c r="I26" s="38">
        <v>0.183</v>
      </c>
      <c r="J26" s="38">
        <v>0.193</v>
      </c>
      <c r="K26" s="38">
        <v>0.18</v>
      </c>
      <c r="L26" s="38">
        <v>0.16</v>
      </c>
      <c r="M26" s="38">
        <v>0.36199999999999999</v>
      </c>
      <c r="N26" s="38">
        <v>0.36299999999999999</v>
      </c>
      <c r="O26" s="38">
        <v>0.46800000000000003</v>
      </c>
      <c r="P26" s="38">
        <v>0.432</v>
      </c>
      <c r="Q26" s="38">
        <v>0.63</v>
      </c>
      <c r="R26" s="38">
        <v>0.60299999999999998</v>
      </c>
      <c r="S26" s="38">
        <v>0.63600000000000001</v>
      </c>
      <c r="T26" s="38">
        <v>0.65300000000000002</v>
      </c>
      <c r="U26" s="38">
        <v>0.66900000000000004</v>
      </c>
      <c r="V26" s="38">
        <v>0.56599999999999995</v>
      </c>
      <c r="W26" s="38">
        <v>0.52600000000000002</v>
      </c>
      <c r="X26" s="38">
        <v>0.52400000000000002</v>
      </c>
      <c r="Y26" s="38">
        <v>0.57899999999999996</v>
      </c>
      <c r="Z26" s="38">
        <v>0.60099999999999998</v>
      </c>
      <c r="AA26" s="38">
        <v>0.52</v>
      </c>
      <c r="AB26" s="38">
        <v>0.59799999999999998</v>
      </c>
      <c r="AC26" s="38">
        <v>0.59899999999999998</v>
      </c>
      <c r="AD26" s="38">
        <v>0.54900000000000004</v>
      </c>
      <c r="AE26" s="38">
        <v>0.43099999999999999</v>
      </c>
      <c r="AF26" s="38">
        <v>0.151</v>
      </c>
      <c r="AG26" s="38">
        <v>0.39200000000000002</v>
      </c>
      <c r="AH26" s="38">
        <v>0.40699999999999997</v>
      </c>
      <c r="AI26" s="38">
        <v>0.40799999999999997</v>
      </c>
      <c r="AJ26" s="39">
        <v>0.41599999999999998</v>
      </c>
    </row>
    <row r="27" spans="1:36" x14ac:dyDescent="0.25">
      <c r="A27" s="30" t="s">
        <v>16</v>
      </c>
      <c r="B27" s="38">
        <v>8.5000000000000006E-2</v>
      </c>
      <c r="C27" s="38">
        <v>0.31</v>
      </c>
      <c r="D27" s="38">
        <v>0.42499999999999999</v>
      </c>
      <c r="E27" s="38">
        <v>0.50600000000000001</v>
      </c>
      <c r="F27" s="38">
        <v>0.152</v>
      </c>
      <c r="G27" s="38">
        <v>0.115</v>
      </c>
      <c r="H27" s="38">
        <v>0.16</v>
      </c>
      <c r="I27" s="38">
        <v>0.27600000000000002</v>
      </c>
      <c r="J27" s="38">
        <v>0.26100000000000001</v>
      </c>
      <c r="K27" s="38">
        <v>0.33600000000000002</v>
      </c>
      <c r="L27" s="38">
        <v>0.35699999999999998</v>
      </c>
      <c r="M27" s="38">
        <v>0.21099999999999999</v>
      </c>
      <c r="N27" s="38">
        <v>0.13200000000000001</v>
      </c>
      <c r="O27" s="38">
        <v>0.30599999999999999</v>
      </c>
      <c r="P27" s="38">
        <v>0.33400000000000002</v>
      </c>
      <c r="Q27" s="38">
        <v>0.27300000000000002</v>
      </c>
      <c r="R27" s="38">
        <v>0.254</v>
      </c>
      <c r="S27" s="38">
        <v>0.19600000000000001</v>
      </c>
      <c r="T27" s="38">
        <v>0.221</v>
      </c>
      <c r="U27" s="38">
        <v>0.19700000000000001</v>
      </c>
      <c r="V27" s="38">
        <v>0.38400000000000001</v>
      </c>
      <c r="W27" s="38">
        <v>0.375</v>
      </c>
      <c r="X27" s="38">
        <v>0.376</v>
      </c>
      <c r="Y27" s="38">
        <v>0.312</v>
      </c>
      <c r="Z27" s="38">
        <v>0.29399999999999998</v>
      </c>
      <c r="AA27" s="38">
        <v>0.32400000000000001</v>
      </c>
      <c r="AB27" s="38">
        <v>0.29899999999999999</v>
      </c>
      <c r="AC27" s="38">
        <v>0.27400000000000002</v>
      </c>
      <c r="AD27" s="38">
        <v>0.318</v>
      </c>
      <c r="AE27" s="38">
        <v>0.441</v>
      </c>
      <c r="AF27" s="38">
        <v>0.2</v>
      </c>
      <c r="AG27" s="38">
        <v>0.26</v>
      </c>
      <c r="AH27" s="38">
        <v>0.35599999999999998</v>
      </c>
      <c r="AI27" s="38">
        <v>0.29099999999999998</v>
      </c>
      <c r="AJ27" s="39">
        <v>0.32600000000000001</v>
      </c>
    </row>
    <row r="28" spans="1:36" ht="15.6" x14ac:dyDescent="0.25">
      <c r="A28" s="30" t="s">
        <v>189</v>
      </c>
      <c r="B28" s="38" t="s">
        <v>154</v>
      </c>
      <c r="C28" s="38" t="s">
        <v>154</v>
      </c>
      <c r="D28" s="38" t="s">
        <v>154</v>
      </c>
      <c r="E28" s="38" t="s">
        <v>154</v>
      </c>
      <c r="F28" s="38" t="s">
        <v>154</v>
      </c>
      <c r="G28" s="38" t="s">
        <v>154</v>
      </c>
      <c r="H28" s="38" t="s">
        <v>154</v>
      </c>
      <c r="I28" s="38">
        <v>0.66200000000000003</v>
      </c>
      <c r="J28" s="38">
        <v>0.625</v>
      </c>
      <c r="K28" s="38">
        <v>0.626</v>
      </c>
      <c r="L28" s="38">
        <v>0.60199999999999998</v>
      </c>
      <c r="M28" s="38">
        <v>0.23100000000000001</v>
      </c>
      <c r="N28" s="38">
        <v>0.38600000000000001</v>
      </c>
      <c r="O28" s="38">
        <v>1.2999999999999999E-2</v>
      </c>
      <c r="P28" s="38">
        <v>8.0000000000000002E-3</v>
      </c>
      <c r="Q28" s="38" t="s">
        <v>154</v>
      </c>
      <c r="R28" s="38" t="s">
        <v>154</v>
      </c>
      <c r="S28" s="38" t="s">
        <v>154</v>
      </c>
      <c r="T28" s="38" t="s">
        <v>154</v>
      </c>
      <c r="U28" s="38" t="s">
        <v>154</v>
      </c>
      <c r="V28" s="38" t="s">
        <v>154</v>
      </c>
      <c r="W28" s="38" t="s">
        <v>154</v>
      </c>
      <c r="X28" s="38" t="s">
        <v>154</v>
      </c>
      <c r="Y28" s="38" t="s">
        <v>154</v>
      </c>
      <c r="Z28" s="38" t="s">
        <v>154</v>
      </c>
      <c r="AA28" s="38" t="s">
        <v>154</v>
      </c>
      <c r="AB28" s="38" t="s">
        <v>154</v>
      </c>
      <c r="AC28" s="38" t="s">
        <v>154</v>
      </c>
      <c r="AD28" s="38" t="s">
        <v>154</v>
      </c>
      <c r="AE28" s="38" t="s">
        <v>154</v>
      </c>
      <c r="AF28" s="38">
        <v>0.63900000000000001</v>
      </c>
      <c r="AG28" s="38">
        <v>0.113</v>
      </c>
      <c r="AH28" s="38">
        <v>4.5999999999999999E-2</v>
      </c>
      <c r="AI28" s="38">
        <v>0.10100000000000001</v>
      </c>
      <c r="AJ28" s="39">
        <v>9.9000000000000005E-2</v>
      </c>
    </row>
    <row r="29" spans="1:36" x14ac:dyDescent="0.25">
      <c r="A29" s="30" t="s">
        <v>163</v>
      </c>
      <c r="B29" s="38" t="s">
        <v>154</v>
      </c>
      <c r="C29" s="38">
        <v>1E-3</v>
      </c>
      <c r="D29" s="38">
        <v>2E-3</v>
      </c>
      <c r="E29" s="38" t="s">
        <v>154</v>
      </c>
      <c r="F29" s="38" t="s">
        <v>154</v>
      </c>
      <c r="G29" s="38" t="s">
        <v>154</v>
      </c>
      <c r="H29" s="38" t="s">
        <v>154</v>
      </c>
      <c r="I29" s="38">
        <v>5.2999999999999999E-2</v>
      </c>
      <c r="J29" s="38">
        <v>0.05</v>
      </c>
      <c r="K29" s="38">
        <v>6.0999999999999999E-2</v>
      </c>
      <c r="L29" s="38">
        <v>3.7999999999999999E-2</v>
      </c>
      <c r="M29" s="38">
        <v>8.0000000000000002E-3</v>
      </c>
      <c r="N29" s="38">
        <v>0.01</v>
      </c>
      <c r="O29" s="38">
        <v>1.0999999999999999E-2</v>
      </c>
      <c r="P29" s="38">
        <v>7.0000000000000001E-3</v>
      </c>
      <c r="Q29" s="38">
        <v>8.9999999999999993E-3</v>
      </c>
      <c r="R29" s="38">
        <v>7.0000000000000001E-3</v>
      </c>
      <c r="S29" s="38" t="s">
        <v>154</v>
      </c>
      <c r="T29" s="38">
        <v>4.0000000000000001E-3</v>
      </c>
      <c r="U29" s="38" t="s">
        <v>154</v>
      </c>
      <c r="V29" s="38">
        <v>3.0000000000000001E-3</v>
      </c>
      <c r="W29" s="38">
        <v>2E-3</v>
      </c>
      <c r="X29" s="38">
        <v>7.0000000000000001E-3</v>
      </c>
      <c r="Y29" s="38">
        <v>1E-3</v>
      </c>
      <c r="Z29" s="38">
        <v>1E-3</v>
      </c>
      <c r="AA29" s="38">
        <v>2E-3</v>
      </c>
      <c r="AB29" s="38" t="s">
        <v>154</v>
      </c>
      <c r="AC29" s="38">
        <v>1E-3</v>
      </c>
      <c r="AD29" s="38">
        <v>4.0000000000000001E-3</v>
      </c>
      <c r="AE29" s="38" t="s">
        <v>154</v>
      </c>
      <c r="AF29" s="38" t="s">
        <v>154</v>
      </c>
      <c r="AG29" s="38">
        <v>5.0000000000000001E-3</v>
      </c>
      <c r="AH29" s="38">
        <v>4.0000000000000001E-3</v>
      </c>
      <c r="AI29" s="38">
        <v>3.0000000000000001E-3</v>
      </c>
      <c r="AJ29" s="39">
        <v>6.0000000000000001E-3</v>
      </c>
    </row>
    <row r="30" spans="1:36" ht="15.6" x14ac:dyDescent="0.25">
      <c r="A30" s="30" t="s">
        <v>190</v>
      </c>
      <c r="B30" s="38">
        <v>2.5999999999999999E-2</v>
      </c>
      <c r="C30" s="38">
        <v>1.7999999999999999E-2</v>
      </c>
      <c r="D30" s="38">
        <v>1.7999999999999999E-2</v>
      </c>
      <c r="E30" s="38">
        <v>1.9E-2</v>
      </c>
      <c r="F30" s="38">
        <v>3.1E-2</v>
      </c>
      <c r="G30" s="38">
        <v>2.9000000000000001E-2</v>
      </c>
      <c r="H30" s="38">
        <v>3.4000000000000002E-2</v>
      </c>
      <c r="I30" s="38">
        <v>0.66100000000000003</v>
      </c>
      <c r="J30" s="38">
        <v>0.68300000000000005</v>
      </c>
      <c r="K30" s="38">
        <v>0.75900000000000001</v>
      </c>
      <c r="L30" s="38">
        <v>0.32700000000000001</v>
      </c>
      <c r="M30" s="38">
        <v>0.216</v>
      </c>
      <c r="N30" s="38">
        <v>0.221</v>
      </c>
      <c r="O30" s="38">
        <v>0.155</v>
      </c>
      <c r="P30" s="38">
        <v>0.193</v>
      </c>
      <c r="Q30" s="38">
        <v>0.10199999999999999</v>
      </c>
      <c r="R30" s="38">
        <v>0.156</v>
      </c>
      <c r="S30" s="38">
        <v>3.1E-2</v>
      </c>
      <c r="T30" s="38">
        <v>3.3000000000000002E-2</v>
      </c>
      <c r="U30" s="38">
        <v>2.9000000000000001E-2</v>
      </c>
      <c r="V30" s="38">
        <v>9.1999999999999998E-2</v>
      </c>
      <c r="W30" s="38">
        <v>0.111</v>
      </c>
      <c r="X30" s="38">
        <v>0.10299999999999999</v>
      </c>
      <c r="Y30" s="38">
        <v>9.9000000000000005E-2</v>
      </c>
      <c r="Z30" s="38">
        <v>8.3000000000000004E-2</v>
      </c>
      <c r="AA30" s="38">
        <v>0.105</v>
      </c>
      <c r="AB30" s="38">
        <v>8.7999999999999995E-2</v>
      </c>
      <c r="AC30" s="38">
        <v>0.112</v>
      </c>
      <c r="AD30" s="38">
        <v>9.2999999999999999E-2</v>
      </c>
      <c r="AE30" s="38">
        <v>7.4999999999999997E-2</v>
      </c>
      <c r="AF30" s="38">
        <v>0.28899999999999998</v>
      </c>
      <c r="AG30" s="38">
        <v>0.16400000000000001</v>
      </c>
      <c r="AH30" s="38">
        <v>0.16700000000000001</v>
      </c>
      <c r="AI30" s="38">
        <v>0.15</v>
      </c>
      <c r="AJ30" s="39">
        <v>0.14899999999999999</v>
      </c>
    </row>
    <row r="31" spans="1:36" ht="15.6" x14ac:dyDescent="0.25">
      <c r="A31" s="30" t="s">
        <v>191</v>
      </c>
      <c r="B31" s="38">
        <v>1.4039999999999999</v>
      </c>
      <c r="C31" s="38">
        <v>1.353</v>
      </c>
      <c r="D31" s="38">
        <v>1.2849999999999999</v>
      </c>
      <c r="E31" s="38">
        <v>1.37</v>
      </c>
      <c r="F31" s="38">
        <v>1.365</v>
      </c>
      <c r="G31" s="38">
        <v>1.3919999999999999</v>
      </c>
      <c r="H31" s="38">
        <v>1.393</v>
      </c>
      <c r="I31" s="38">
        <v>1.49</v>
      </c>
      <c r="J31" s="38">
        <v>1.52</v>
      </c>
      <c r="K31" s="38">
        <v>1.786</v>
      </c>
      <c r="L31" s="38">
        <v>1.7410000000000001</v>
      </c>
      <c r="M31" s="38">
        <v>2.09</v>
      </c>
      <c r="N31" s="38">
        <v>1.8120000000000001</v>
      </c>
      <c r="O31" s="38">
        <v>1.8680000000000001</v>
      </c>
      <c r="P31" s="38">
        <v>1.738</v>
      </c>
      <c r="Q31" s="38">
        <v>1.6890000000000001</v>
      </c>
      <c r="R31" s="38">
        <v>1.6739999999999999</v>
      </c>
      <c r="S31" s="38">
        <v>1.3180000000000001</v>
      </c>
      <c r="T31" s="38">
        <v>1.389</v>
      </c>
      <c r="U31" s="38">
        <v>1.36</v>
      </c>
      <c r="V31" s="38">
        <v>1.6619999999999999</v>
      </c>
      <c r="W31" s="38">
        <v>1.7789999999999999</v>
      </c>
      <c r="X31" s="38">
        <v>1.8620000000000001</v>
      </c>
      <c r="Y31" s="38">
        <v>1.734</v>
      </c>
      <c r="Z31" s="38">
        <v>1.7689999999999999</v>
      </c>
      <c r="AA31" s="38">
        <v>1.84</v>
      </c>
      <c r="AB31" s="38">
        <v>1.752</v>
      </c>
      <c r="AC31" s="38">
        <v>1.7529999999999999</v>
      </c>
      <c r="AD31" s="38">
        <v>1.8049999999999999</v>
      </c>
      <c r="AE31" s="38">
        <v>1.659</v>
      </c>
      <c r="AF31" s="38">
        <v>1.6919999999999999</v>
      </c>
      <c r="AG31" s="38">
        <v>1.996</v>
      </c>
      <c r="AH31" s="38">
        <v>1.9770000000000001</v>
      </c>
      <c r="AI31" s="38">
        <v>1.923</v>
      </c>
      <c r="AJ31" s="39">
        <v>1.9339999999999999</v>
      </c>
    </row>
    <row r="32" spans="1:36" x14ac:dyDescent="0.25">
      <c r="A32" s="30" t="s">
        <v>20</v>
      </c>
      <c r="B32" s="38">
        <v>2.528</v>
      </c>
      <c r="C32" s="38">
        <v>2.58</v>
      </c>
      <c r="D32" s="38">
        <v>2.484</v>
      </c>
      <c r="E32" s="38">
        <v>2.4369999999999998</v>
      </c>
      <c r="F32" s="38">
        <v>2.6880000000000002</v>
      </c>
      <c r="G32" s="38">
        <v>2.7090000000000001</v>
      </c>
      <c r="H32" s="38">
        <v>2.6480000000000001</v>
      </c>
      <c r="I32" s="38">
        <v>1.675</v>
      </c>
      <c r="J32" s="38">
        <v>1.6679999999999999</v>
      </c>
      <c r="K32" s="38">
        <v>1.2509999999999999</v>
      </c>
      <c r="L32" s="38">
        <v>1.77</v>
      </c>
      <c r="M32" s="38">
        <v>1.883</v>
      </c>
      <c r="N32" s="38">
        <v>2.0760000000000001</v>
      </c>
      <c r="O32" s="38">
        <v>2.1800000000000002</v>
      </c>
      <c r="P32" s="38">
        <v>2.2869999999999999</v>
      </c>
      <c r="Q32" s="38">
        <v>2.258</v>
      </c>
      <c r="R32" s="38">
        <v>2.2469999999999999</v>
      </c>
      <c r="S32" s="38">
        <v>2.6139999999999999</v>
      </c>
      <c r="T32" s="38">
        <v>2.6379999999999999</v>
      </c>
      <c r="U32" s="38">
        <v>2.6280000000000001</v>
      </c>
      <c r="V32" s="38">
        <v>2.226</v>
      </c>
      <c r="W32" s="38">
        <v>2.1520000000000001</v>
      </c>
      <c r="X32" s="38">
        <v>2.1059999999999999</v>
      </c>
      <c r="Y32" s="38">
        <v>2.234</v>
      </c>
      <c r="Z32" s="38">
        <v>2.2000000000000002</v>
      </c>
      <c r="AA32" s="38">
        <v>2.2010000000000001</v>
      </c>
      <c r="AB32" s="38">
        <v>2.2050000000000001</v>
      </c>
      <c r="AC32" s="38">
        <v>2.226</v>
      </c>
      <c r="AD32" s="38">
        <v>2.202</v>
      </c>
      <c r="AE32" s="38">
        <v>2.3809999999999998</v>
      </c>
      <c r="AF32" s="38">
        <v>2.028</v>
      </c>
      <c r="AG32" s="38">
        <v>2.0710000000000002</v>
      </c>
      <c r="AH32" s="38">
        <v>2.044</v>
      </c>
      <c r="AI32" s="38">
        <v>2.125</v>
      </c>
      <c r="AJ32" s="39">
        <v>2.0699999999999998</v>
      </c>
    </row>
    <row r="33" spans="1:36" x14ac:dyDescent="0.25">
      <c r="A33" s="30" t="s">
        <v>158</v>
      </c>
      <c r="B33" s="38">
        <v>4.9800000000000004</v>
      </c>
      <c r="C33" s="38">
        <v>5</v>
      </c>
      <c r="D33" s="38">
        <v>4.9790000000000001</v>
      </c>
      <c r="E33" s="38">
        <v>4.9849999999999994</v>
      </c>
      <c r="F33" s="38">
        <v>4.9370000000000003</v>
      </c>
      <c r="G33" s="38">
        <v>4.944</v>
      </c>
      <c r="H33" s="38">
        <v>4.8900000000000006</v>
      </c>
      <c r="I33" s="38">
        <v>5</v>
      </c>
      <c r="J33" s="38">
        <v>5</v>
      </c>
      <c r="K33" s="38">
        <v>4.9989999999999997</v>
      </c>
      <c r="L33" s="38">
        <v>4.9950000000000001</v>
      </c>
      <c r="M33" s="38">
        <v>5.0009999999999994</v>
      </c>
      <c r="N33" s="38">
        <v>5</v>
      </c>
      <c r="O33" s="38">
        <v>5.0010000000000003</v>
      </c>
      <c r="P33" s="38">
        <v>4.9989999999999997</v>
      </c>
      <c r="Q33" s="38">
        <v>4.9610000000000003</v>
      </c>
      <c r="R33" s="38">
        <v>4.9409999999999998</v>
      </c>
      <c r="S33" s="38">
        <v>4.7949999999999999</v>
      </c>
      <c r="T33" s="38">
        <v>4.9379999999999997</v>
      </c>
      <c r="U33" s="38">
        <v>4.8830000000000009</v>
      </c>
      <c r="V33" s="38">
        <v>4.9329999999999998</v>
      </c>
      <c r="W33" s="38">
        <v>4.9450000000000003</v>
      </c>
      <c r="X33" s="38">
        <v>4.9779999999999998</v>
      </c>
      <c r="Y33" s="38">
        <v>4.9589999999999996</v>
      </c>
      <c r="Z33" s="38">
        <v>4.9480000000000004</v>
      </c>
      <c r="AA33" s="38">
        <v>4.9920000000000009</v>
      </c>
      <c r="AB33" s="38">
        <v>4.9420000000000002</v>
      </c>
      <c r="AC33" s="38">
        <v>4.9649999999999999</v>
      </c>
      <c r="AD33" s="38">
        <v>4.9710000000000001</v>
      </c>
      <c r="AE33" s="38">
        <v>4.9870000000000001</v>
      </c>
      <c r="AF33" s="38">
        <v>4.9990000000000006</v>
      </c>
      <c r="AG33" s="38">
        <v>5.0010000000000003</v>
      </c>
      <c r="AH33" s="38">
        <v>5.0009999999999994</v>
      </c>
      <c r="AI33" s="38">
        <v>5.0009999999999994</v>
      </c>
      <c r="AJ33" s="39">
        <v>5</v>
      </c>
    </row>
    <row r="34" spans="1:36" x14ac:dyDescent="0.25"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9"/>
    </row>
    <row r="35" spans="1:36" ht="15.6" x14ac:dyDescent="0.25">
      <c r="A35" s="30" t="s">
        <v>190</v>
      </c>
      <c r="B35" s="38" t="s">
        <v>154</v>
      </c>
      <c r="C35" s="38">
        <v>5.0000000000000001E-3</v>
      </c>
      <c r="D35" s="38" t="s">
        <v>154</v>
      </c>
      <c r="E35" s="38" t="s">
        <v>154</v>
      </c>
      <c r="F35" s="38" t="s">
        <v>154</v>
      </c>
      <c r="G35" s="38" t="s">
        <v>154</v>
      </c>
      <c r="H35" s="38" t="s">
        <v>154</v>
      </c>
      <c r="I35" s="38">
        <v>5.0999999999999997E-2</v>
      </c>
      <c r="J35" s="38">
        <v>5.5E-2</v>
      </c>
      <c r="K35" s="38">
        <v>5.1999999999999998E-2</v>
      </c>
      <c r="L35" s="38" t="s">
        <v>154</v>
      </c>
      <c r="M35" s="38">
        <v>5.3999999999999999E-2</v>
      </c>
      <c r="N35" s="38">
        <v>3.3000000000000002E-2</v>
      </c>
      <c r="O35" s="38">
        <v>7.0000000000000001E-3</v>
      </c>
      <c r="P35" s="38">
        <v>4.0000000000000001E-3</v>
      </c>
      <c r="Q35" s="38" t="s">
        <v>154</v>
      </c>
      <c r="R35" s="38" t="s">
        <v>154</v>
      </c>
      <c r="S35" s="38" t="s">
        <v>154</v>
      </c>
      <c r="T35" s="38" t="s">
        <v>154</v>
      </c>
      <c r="U35" s="38" t="s">
        <v>154</v>
      </c>
      <c r="V35" s="38" t="s">
        <v>154</v>
      </c>
      <c r="W35" s="38" t="s">
        <v>154</v>
      </c>
      <c r="X35" s="38" t="s">
        <v>154</v>
      </c>
      <c r="Y35" s="38" t="s">
        <v>154</v>
      </c>
      <c r="Z35" s="38" t="s">
        <v>154</v>
      </c>
      <c r="AA35" s="38" t="s">
        <v>154</v>
      </c>
      <c r="AB35" s="38" t="s">
        <v>154</v>
      </c>
      <c r="AC35" s="38" t="s">
        <v>154</v>
      </c>
      <c r="AD35" s="38" t="s">
        <v>154</v>
      </c>
      <c r="AE35" s="38" t="s">
        <v>154</v>
      </c>
      <c r="AF35" s="38">
        <v>0.05</v>
      </c>
      <c r="AG35" s="38">
        <v>6.4000000000000001E-2</v>
      </c>
      <c r="AH35" s="38">
        <v>2.5999999999999999E-2</v>
      </c>
      <c r="AI35" s="38">
        <v>5.7000000000000002E-2</v>
      </c>
      <c r="AJ35" s="39">
        <v>5.6000000000000001E-2</v>
      </c>
    </row>
    <row r="36" spans="1:36" ht="15.6" x14ac:dyDescent="0.25">
      <c r="A36" s="30" t="s">
        <v>191</v>
      </c>
      <c r="B36" s="38" t="s">
        <v>154</v>
      </c>
      <c r="C36" s="38" t="s">
        <v>154</v>
      </c>
      <c r="D36" s="38" t="s">
        <v>154</v>
      </c>
      <c r="E36" s="38" t="s">
        <v>154</v>
      </c>
      <c r="F36" s="38" t="s">
        <v>154</v>
      </c>
      <c r="G36" s="38" t="s">
        <v>154</v>
      </c>
      <c r="H36" s="38" t="s">
        <v>154</v>
      </c>
      <c r="I36" s="38" t="s">
        <v>154</v>
      </c>
      <c r="J36" s="38" t="s">
        <v>154</v>
      </c>
      <c r="K36" s="38" t="s">
        <v>154</v>
      </c>
      <c r="L36" s="38" t="s">
        <v>154</v>
      </c>
      <c r="M36" s="38" t="s">
        <v>154</v>
      </c>
      <c r="N36" s="38" t="s">
        <v>154</v>
      </c>
      <c r="O36" s="38" t="s">
        <v>154</v>
      </c>
      <c r="P36" s="38" t="s">
        <v>154</v>
      </c>
      <c r="Q36" s="38" t="s">
        <v>154</v>
      </c>
      <c r="R36" s="38" t="s">
        <v>154</v>
      </c>
      <c r="S36" s="38" t="s">
        <v>154</v>
      </c>
      <c r="T36" s="38" t="s">
        <v>154</v>
      </c>
      <c r="U36" s="38" t="s">
        <v>154</v>
      </c>
      <c r="V36" s="38" t="s">
        <v>154</v>
      </c>
      <c r="W36" s="38" t="s">
        <v>154</v>
      </c>
      <c r="X36" s="38" t="s">
        <v>154</v>
      </c>
      <c r="Y36" s="38" t="s">
        <v>154</v>
      </c>
      <c r="Z36" s="38" t="s">
        <v>154</v>
      </c>
      <c r="AA36" s="38" t="s">
        <v>154</v>
      </c>
      <c r="AB36" s="38" t="s">
        <v>154</v>
      </c>
      <c r="AC36" s="38" t="s">
        <v>154</v>
      </c>
      <c r="AD36" s="38" t="s">
        <v>154</v>
      </c>
      <c r="AE36" s="38" t="s">
        <v>154</v>
      </c>
      <c r="AF36" s="38" t="s">
        <v>154</v>
      </c>
      <c r="AG36" s="38" t="s">
        <v>154</v>
      </c>
      <c r="AH36" s="38" t="s">
        <v>154</v>
      </c>
      <c r="AI36" s="38" t="s">
        <v>154</v>
      </c>
      <c r="AJ36" s="39" t="s">
        <v>154</v>
      </c>
    </row>
    <row r="37" spans="1:36" x14ac:dyDescent="0.25">
      <c r="A37" s="30" t="s">
        <v>20</v>
      </c>
      <c r="B37" s="38" t="s">
        <v>154</v>
      </c>
      <c r="C37" s="38" t="s">
        <v>154</v>
      </c>
      <c r="D37" s="38" t="s">
        <v>154</v>
      </c>
      <c r="E37" s="38" t="s">
        <v>154</v>
      </c>
      <c r="F37" s="38" t="s">
        <v>154</v>
      </c>
      <c r="G37" s="38" t="s">
        <v>154</v>
      </c>
      <c r="H37" s="38" t="s">
        <v>154</v>
      </c>
      <c r="I37" s="38" t="s">
        <v>154</v>
      </c>
      <c r="J37" s="38" t="s">
        <v>154</v>
      </c>
      <c r="K37" s="38" t="s">
        <v>154</v>
      </c>
      <c r="L37" s="38" t="s">
        <v>154</v>
      </c>
      <c r="M37" s="38" t="s">
        <v>154</v>
      </c>
      <c r="N37" s="38" t="s">
        <v>154</v>
      </c>
      <c r="O37" s="38" t="s">
        <v>154</v>
      </c>
      <c r="P37" s="38" t="s">
        <v>154</v>
      </c>
      <c r="Q37" s="38" t="s">
        <v>154</v>
      </c>
      <c r="R37" s="38" t="s">
        <v>154</v>
      </c>
      <c r="S37" s="38" t="s">
        <v>154</v>
      </c>
      <c r="T37" s="38" t="s">
        <v>154</v>
      </c>
      <c r="U37" s="38" t="s">
        <v>154</v>
      </c>
      <c r="V37" s="38" t="s">
        <v>154</v>
      </c>
      <c r="W37" s="38" t="s">
        <v>154</v>
      </c>
      <c r="X37" s="38" t="s">
        <v>154</v>
      </c>
      <c r="Y37" s="38" t="s">
        <v>154</v>
      </c>
      <c r="Z37" s="38" t="s">
        <v>154</v>
      </c>
      <c r="AA37" s="38" t="s">
        <v>154</v>
      </c>
      <c r="AB37" s="38" t="s">
        <v>154</v>
      </c>
      <c r="AC37" s="38" t="s">
        <v>154</v>
      </c>
      <c r="AD37" s="38" t="s">
        <v>154</v>
      </c>
      <c r="AE37" s="38" t="s">
        <v>154</v>
      </c>
      <c r="AF37" s="38" t="s">
        <v>154</v>
      </c>
      <c r="AG37" s="38" t="s">
        <v>154</v>
      </c>
      <c r="AH37" s="38" t="s">
        <v>154</v>
      </c>
      <c r="AI37" s="38" t="s">
        <v>154</v>
      </c>
      <c r="AJ37" s="39" t="s">
        <v>154</v>
      </c>
    </row>
    <row r="38" spans="1:36" x14ac:dyDescent="0.25">
      <c r="A38" s="30" t="s">
        <v>21</v>
      </c>
      <c r="B38" s="38">
        <v>1.82</v>
      </c>
      <c r="C38" s="38">
        <v>1.8839999999999999</v>
      </c>
      <c r="D38" s="38">
        <v>1.849</v>
      </c>
      <c r="E38" s="38">
        <v>1.903</v>
      </c>
      <c r="F38" s="38">
        <v>1.7709999999999999</v>
      </c>
      <c r="G38" s="38">
        <v>1.7609999999999999</v>
      </c>
      <c r="H38" s="38">
        <v>1.8049999999999999</v>
      </c>
      <c r="I38" s="38">
        <v>1.6479999999999999</v>
      </c>
      <c r="J38" s="38">
        <v>1.68</v>
      </c>
      <c r="K38" s="38">
        <v>1.671</v>
      </c>
      <c r="L38" s="38">
        <v>1.571</v>
      </c>
      <c r="M38" s="38">
        <v>1.712</v>
      </c>
      <c r="N38" s="38">
        <v>1.7190000000000001</v>
      </c>
      <c r="O38" s="38">
        <v>1.784</v>
      </c>
      <c r="P38" s="38">
        <v>1.7190000000000001</v>
      </c>
      <c r="Q38" s="38">
        <v>1.73</v>
      </c>
      <c r="R38" s="38">
        <v>1.754</v>
      </c>
      <c r="S38" s="38">
        <v>1.9059999999999999</v>
      </c>
      <c r="T38" s="38">
        <v>1.726</v>
      </c>
      <c r="U38" s="38">
        <v>1.79</v>
      </c>
      <c r="V38" s="38">
        <v>1.768</v>
      </c>
      <c r="W38" s="38">
        <v>1.7849999999999999</v>
      </c>
      <c r="X38" s="38">
        <v>1.8029999999999999</v>
      </c>
      <c r="Y38" s="38">
        <v>1.79</v>
      </c>
      <c r="Z38" s="38">
        <v>1.7929999999999999</v>
      </c>
      <c r="AA38" s="38">
        <v>1.7849999999999999</v>
      </c>
      <c r="AB38" s="38">
        <v>1.798</v>
      </c>
      <c r="AC38" s="38">
        <v>1.772</v>
      </c>
      <c r="AD38" s="38">
        <v>1.8120000000000001</v>
      </c>
      <c r="AE38" s="38">
        <v>1.7989999999999999</v>
      </c>
      <c r="AF38" s="38">
        <v>1.64</v>
      </c>
      <c r="AG38" s="38">
        <v>1.7410000000000001</v>
      </c>
      <c r="AH38" s="38">
        <v>1.7649999999999999</v>
      </c>
      <c r="AI38" s="38">
        <v>1.734</v>
      </c>
      <c r="AJ38" s="39">
        <v>1.7190000000000001</v>
      </c>
    </row>
    <row r="39" spans="1:36" x14ac:dyDescent="0.25">
      <c r="A39" s="30" t="s">
        <v>22</v>
      </c>
      <c r="B39" s="38">
        <v>0.18</v>
      </c>
      <c r="C39" s="38">
        <v>0.11</v>
      </c>
      <c r="D39" s="38">
        <v>0.151</v>
      </c>
      <c r="E39" s="38">
        <v>9.7000000000000003E-2</v>
      </c>
      <c r="F39" s="38">
        <v>0.22900000000000001</v>
      </c>
      <c r="G39" s="38">
        <v>0.23899999999999999</v>
      </c>
      <c r="H39" s="38">
        <v>0.19500000000000001</v>
      </c>
      <c r="I39" s="38">
        <v>0.30099999999999999</v>
      </c>
      <c r="J39" s="38">
        <v>0.26500000000000001</v>
      </c>
      <c r="K39" s="38">
        <v>0.27800000000000002</v>
      </c>
      <c r="L39" s="38">
        <v>0.42899999999999999</v>
      </c>
      <c r="M39" s="38">
        <v>0.23400000000000001</v>
      </c>
      <c r="N39" s="38">
        <v>0.247</v>
      </c>
      <c r="O39" s="38">
        <v>0.20899999999999999</v>
      </c>
      <c r="P39" s="38">
        <v>0.27700000000000002</v>
      </c>
      <c r="Q39" s="38">
        <v>0.27</v>
      </c>
      <c r="R39" s="38">
        <v>0.246</v>
      </c>
      <c r="S39" s="38">
        <v>9.4E-2</v>
      </c>
      <c r="T39" s="38">
        <v>0.27400000000000002</v>
      </c>
      <c r="U39" s="38">
        <v>0.21</v>
      </c>
      <c r="V39" s="38">
        <v>0.23200000000000001</v>
      </c>
      <c r="W39" s="38">
        <v>0.215</v>
      </c>
      <c r="X39" s="38">
        <v>0.19700000000000001</v>
      </c>
      <c r="Y39" s="38">
        <v>0.21</v>
      </c>
      <c r="Z39" s="38">
        <v>0.20699999999999999</v>
      </c>
      <c r="AA39" s="38">
        <v>0.215</v>
      </c>
      <c r="AB39" s="38">
        <v>0.20200000000000001</v>
      </c>
      <c r="AC39" s="38">
        <v>0.22800000000000001</v>
      </c>
      <c r="AD39" s="38">
        <v>0.188</v>
      </c>
      <c r="AE39" s="38">
        <v>0.20100000000000001</v>
      </c>
      <c r="AF39" s="38">
        <v>0.311</v>
      </c>
      <c r="AG39" s="38">
        <v>0.19500000000000001</v>
      </c>
      <c r="AH39" s="38">
        <v>0.20899999999999999</v>
      </c>
      <c r="AI39" s="38">
        <v>0.20799999999999999</v>
      </c>
      <c r="AJ39" s="39">
        <v>0.22500000000000001</v>
      </c>
    </row>
    <row r="40" spans="1:36" x14ac:dyDescent="0.25">
      <c r="A40" s="30" t="s">
        <v>159</v>
      </c>
      <c r="B40" s="38">
        <v>2</v>
      </c>
      <c r="C40" s="38">
        <v>1.9989999999999999</v>
      </c>
      <c r="D40" s="38">
        <v>2</v>
      </c>
      <c r="E40" s="38">
        <v>2</v>
      </c>
      <c r="F40" s="38">
        <v>2</v>
      </c>
      <c r="G40" s="38">
        <v>2</v>
      </c>
      <c r="H40" s="38">
        <v>2</v>
      </c>
      <c r="I40" s="38">
        <v>1.9999999999999998</v>
      </c>
      <c r="J40" s="38">
        <v>2</v>
      </c>
      <c r="K40" s="38">
        <v>2.0010000000000003</v>
      </c>
      <c r="L40" s="38">
        <v>2</v>
      </c>
      <c r="M40" s="38">
        <v>2</v>
      </c>
      <c r="N40" s="38">
        <v>1.9990000000000001</v>
      </c>
      <c r="O40" s="38">
        <v>2</v>
      </c>
      <c r="P40" s="38">
        <v>2</v>
      </c>
      <c r="Q40" s="38">
        <v>2</v>
      </c>
      <c r="R40" s="38">
        <v>2</v>
      </c>
      <c r="S40" s="38">
        <v>2</v>
      </c>
      <c r="T40" s="38">
        <v>2</v>
      </c>
      <c r="U40" s="38">
        <v>2</v>
      </c>
      <c r="V40" s="38">
        <v>2</v>
      </c>
      <c r="W40" s="38">
        <v>2</v>
      </c>
      <c r="X40" s="38">
        <v>2</v>
      </c>
      <c r="Y40" s="38">
        <v>2</v>
      </c>
      <c r="Z40" s="38">
        <v>2</v>
      </c>
      <c r="AA40" s="38">
        <v>2</v>
      </c>
      <c r="AB40" s="38">
        <v>2</v>
      </c>
      <c r="AC40" s="38">
        <v>2</v>
      </c>
      <c r="AD40" s="38">
        <v>2</v>
      </c>
      <c r="AE40" s="38">
        <v>2</v>
      </c>
      <c r="AF40" s="38">
        <v>2.0009999999999999</v>
      </c>
      <c r="AG40" s="38">
        <v>2</v>
      </c>
      <c r="AH40" s="38">
        <v>2</v>
      </c>
      <c r="AI40" s="38">
        <v>1.9989999999999999</v>
      </c>
      <c r="AJ40" s="39">
        <v>2</v>
      </c>
    </row>
    <row r="41" spans="1:36" x14ac:dyDescent="0.25"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9"/>
    </row>
    <row r="42" spans="1:36" x14ac:dyDescent="0.25">
      <c r="A42" s="30" t="s">
        <v>21</v>
      </c>
      <c r="B42" s="38" t="s">
        <v>154</v>
      </c>
      <c r="C42" s="38" t="s">
        <v>154</v>
      </c>
      <c r="D42" s="38" t="s">
        <v>154</v>
      </c>
      <c r="E42" s="38" t="s">
        <v>154</v>
      </c>
      <c r="F42" s="38" t="s">
        <v>154</v>
      </c>
      <c r="G42" s="38" t="s">
        <v>154</v>
      </c>
      <c r="H42" s="38" t="s">
        <v>154</v>
      </c>
      <c r="I42" s="38" t="s">
        <v>154</v>
      </c>
      <c r="J42" s="38" t="s">
        <v>154</v>
      </c>
      <c r="K42" s="38" t="s">
        <v>154</v>
      </c>
      <c r="L42" s="38" t="s">
        <v>154</v>
      </c>
      <c r="M42" s="38" t="s">
        <v>154</v>
      </c>
      <c r="N42" s="38" t="s">
        <v>154</v>
      </c>
      <c r="O42" s="38" t="s">
        <v>154</v>
      </c>
      <c r="P42" s="38" t="s">
        <v>154</v>
      </c>
      <c r="Q42" s="38" t="s">
        <v>154</v>
      </c>
      <c r="R42" s="38" t="s">
        <v>154</v>
      </c>
      <c r="S42" s="38" t="s">
        <v>154</v>
      </c>
      <c r="T42" s="38" t="s">
        <v>154</v>
      </c>
      <c r="U42" s="38" t="s">
        <v>154</v>
      </c>
      <c r="V42" s="38" t="s">
        <v>154</v>
      </c>
      <c r="W42" s="38" t="s">
        <v>154</v>
      </c>
      <c r="X42" s="38" t="s">
        <v>154</v>
      </c>
      <c r="Y42" s="38" t="s">
        <v>154</v>
      </c>
      <c r="Z42" s="38" t="s">
        <v>154</v>
      </c>
      <c r="AA42" s="38" t="s">
        <v>154</v>
      </c>
      <c r="AB42" s="38" t="s">
        <v>154</v>
      </c>
      <c r="AC42" s="38" t="s">
        <v>154</v>
      </c>
      <c r="AD42" s="38" t="s">
        <v>154</v>
      </c>
      <c r="AE42" s="38" t="s">
        <v>154</v>
      </c>
      <c r="AF42" s="38" t="s">
        <v>154</v>
      </c>
      <c r="AG42" s="38" t="s">
        <v>154</v>
      </c>
      <c r="AH42" s="38" t="s">
        <v>154</v>
      </c>
      <c r="AI42" s="38" t="s">
        <v>154</v>
      </c>
      <c r="AJ42" s="39" t="s">
        <v>154</v>
      </c>
    </row>
    <row r="43" spans="1:36" x14ac:dyDescent="0.25">
      <c r="A43" s="30" t="s">
        <v>22</v>
      </c>
      <c r="B43" s="38">
        <v>0.41699999999999998</v>
      </c>
      <c r="C43" s="38">
        <v>0.42699999999999999</v>
      </c>
      <c r="D43" s="38">
        <v>0.36599999999999999</v>
      </c>
      <c r="E43" s="38">
        <v>0.42899999999999999</v>
      </c>
      <c r="F43" s="38">
        <v>0.57799999999999996</v>
      </c>
      <c r="G43" s="38">
        <v>0.59299999999999997</v>
      </c>
      <c r="H43" s="38">
        <v>0.64500000000000002</v>
      </c>
      <c r="I43" s="38">
        <v>0.58699999999999997</v>
      </c>
      <c r="J43" s="38">
        <v>0.59099999999999997</v>
      </c>
      <c r="K43" s="38">
        <v>0.57599999999999996</v>
      </c>
      <c r="L43" s="38">
        <v>0.66500000000000004</v>
      </c>
      <c r="M43" s="38">
        <v>0.63900000000000001</v>
      </c>
      <c r="N43" s="38">
        <v>0.628</v>
      </c>
      <c r="O43" s="38">
        <v>0.55100000000000005</v>
      </c>
      <c r="P43" s="38">
        <v>0.55700000000000005</v>
      </c>
      <c r="Q43" s="38">
        <v>0.503</v>
      </c>
      <c r="R43" s="38">
        <v>0.59099999999999997</v>
      </c>
      <c r="S43" s="38">
        <v>0.67100000000000004</v>
      </c>
      <c r="T43" s="38">
        <v>0.50700000000000001</v>
      </c>
      <c r="U43" s="38">
        <v>0.58299999999999996</v>
      </c>
      <c r="V43" s="38">
        <v>0.50900000000000001</v>
      </c>
      <c r="W43" s="38">
        <v>0.47499999999999998</v>
      </c>
      <c r="X43" s="38">
        <v>0.45500000000000002</v>
      </c>
      <c r="Y43" s="38">
        <v>0.52500000000000002</v>
      </c>
      <c r="Z43" s="38">
        <v>0.51100000000000001</v>
      </c>
      <c r="AA43" s="38">
        <v>0.50900000000000001</v>
      </c>
      <c r="AB43" s="38">
        <v>0.52500000000000002</v>
      </c>
      <c r="AC43" s="38">
        <v>0.504</v>
      </c>
      <c r="AD43" s="38">
        <v>0.51500000000000001</v>
      </c>
      <c r="AE43" s="38">
        <v>0.51200000000000001</v>
      </c>
      <c r="AF43" s="38">
        <v>0.63500000000000001</v>
      </c>
      <c r="AG43" s="38">
        <v>0.61399999999999999</v>
      </c>
      <c r="AH43" s="38">
        <v>0.58799999999999997</v>
      </c>
      <c r="AI43" s="38">
        <v>0.621</v>
      </c>
      <c r="AJ43" s="39">
        <v>0.59699999999999998</v>
      </c>
    </row>
    <row r="44" spans="1:36" x14ac:dyDescent="0.25">
      <c r="A44" s="30" t="s">
        <v>23</v>
      </c>
      <c r="B44" s="38">
        <v>0.38500000000000001</v>
      </c>
      <c r="C44" s="38">
        <v>0.30399999999999999</v>
      </c>
      <c r="D44" s="38">
        <v>0.312</v>
      </c>
      <c r="E44" s="38">
        <v>0.312</v>
      </c>
      <c r="F44" s="38">
        <v>0.25800000000000001</v>
      </c>
      <c r="G44" s="38">
        <v>0.27200000000000002</v>
      </c>
      <c r="H44" s="38">
        <v>0.26400000000000001</v>
      </c>
      <c r="I44" s="38">
        <v>0.35</v>
      </c>
      <c r="J44" s="38">
        <v>0.34200000000000003</v>
      </c>
      <c r="K44" s="38">
        <v>0.36099999999999999</v>
      </c>
      <c r="L44" s="38">
        <v>0.34399999999999997</v>
      </c>
      <c r="M44" s="38">
        <v>0.29499999999999998</v>
      </c>
      <c r="N44" s="38">
        <v>0.33100000000000002</v>
      </c>
      <c r="O44" s="38">
        <v>0.33200000000000002</v>
      </c>
      <c r="P44" s="38">
        <v>0.309</v>
      </c>
      <c r="Q44" s="38">
        <v>0.35899999999999999</v>
      </c>
      <c r="R44" s="38">
        <v>0.36299999999999999</v>
      </c>
      <c r="S44" s="38">
        <v>0.24199999999999999</v>
      </c>
      <c r="T44" s="38">
        <v>0.28100000000000003</v>
      </c>
      <c r="U44" s="38">
        <v>0.27500000000000002</v>
      </c>
      <c r="V44" s="38">
        <v>0.33800000000000002</v>
      </c>
      <c r="W44" s="38">
        <v>0.33700000000000002</v>
      </c>
      <c r="X44" s="38">
        <v>0.35499999999999998</v>
      </c>
      <c r="Y44" s="38">
        <v>0.33500000000000002</v>
      </c>
      <c r="Z44" s="38">
        <v>0.371</v>
      </c>
      <c r="AA44" s="38">
        <v>0.33800000000000002</v>
      </c>
      <c r="AB44" s="38">
        <v>0.37</v>
      </c>
      <c r="AC44" s="38">
        <v>0.33100000000000002</v>
      </c>
      <c r="AD44" s="38">
        <v>0.34899999999999998</v>
      </c>
      <c r="AE44" s="38">
        <v>0.34899999999999998</v>
      </c>
      <c r="AF44" s="38">
        <v>0.30399999999999999</v>
      </c>
      <c r="AG44" s="38">
        <v>0.318</v>
      </c>
      <c r="AH44" s="38">
        <v>0.316</v>
      </c>
      <c r="AI44" s="38">
        <v>0.30299999999999999</v>
      </c>
      <c r="AJ44" s="39">
        <v>0.29699999999999999</v>
      </c>
    </row>
    <row r="45" spans="1:36" x14ac:dyDescent="0.25">
      <c r="A45" s="30" t="s">
        <v>160</v>
      </c>
      <c r="B45" s="38">
        <v>0.80200000000000005</v>
      </c>
      <c r="C45" s="38">
        <v>0.73099999999999998</v>
      </c>
      <c r="D45" s="38">
        <v>0.67799999999999994</v>
      </c>
      <c r="E45" s="38">
        <v>0.74099999999999999</v>
      </c>
      <c r="F45" s="38">
        <v>0.83599999999999997</v>
      </c>
      <c r="G45" s="38">
        <v>0.86499999999999999</v>
      </c>
      <c r="H45" s="38">
        <v>0.90900000000000003</v>
      </c>
      <c r="I45" s="38">
        <v>0.93699999999999994</v>
      </c>
      <c r="J45" s="38">
        <v>0.93300000000000005</v>
      </c>
      <c r="K45" s="38">
        <v>0.93699999999999994</v>
      </c>
      <c r="L45" s="38">
        <v>1.0089999999999999</v>
      </c>
      <c r="M45" s="38">
        <v>0.93399999999999994</v>
      </c>
      <c r="N45" s="38">
        <v>0.95900000000000007</v>
      </c>
      <c r="O45" s="38">
        <v>0.88300000000000001</v>
      </c>
      <c r="P45" s="38">
        <v>0.8660000000000001</v>
      </c>
      <c r="Q45" s="38">
        <v>0.86199999999999999</v>
      </c>
      <c r="R45" s="38">
        <v>0.95399999999999996</v>
      </c>
      <c r="S45" s="38">
        <v>0.91300000000000003</v>
      </c>
      <c r="T45" s="38">
        <v>0.78800000000000003</v>
      </c>
      <c r="U45" s="38">
        <v>0.85799999999999998</v>
      </c>
      <c r="V45" s="38">
        <v>0.84699999999999998</v>
      </c>
      <c r="W45" s="38">
        <v>0.81200000000000006</v>
      </c>
      <c r="X45" s="38">
        <v>0.81</v>
      </c>
      <c r="Y45" s="38">
        <v>0.8600000000000001</v>
      </c>
      <c r="Z45" s="38">
        <v>0.88200000000000001</v>
      </c>
      <c r="AA45" s="38">
        <v>0.84699999999999998</v>
      </c>
      <c r="AB45" s="38">
        <v>0.89500000000000002</v>
      </c>
      <c r="AC45" s="38">
        <v>0.83499999999999996</v>
      </c>
      <c r="AD45" s="38">
        <v>0.86399999999999999</v>
      </c>
      <c r="AE45" s="38">
        <v>0.86099999999999999</v>
      </c>
      <c r="AF45" s="38">
        <v>0.93900000000000006</v>
      </c>
      <c r="AG45" s="38">
        <v>0.93199999999999994</v>
      </c>
      <c r="AH45" s="38">
        <v>0.90399999999999991</v>
      </c>
      <c r="AI45" s="38">
        <v>0.92399999999999993</v>
      </c>
      <c r="AJ45" s="39">
        <v>0.89399999999999991</v>
      </c>
    </row>
    <row r="46" spans="1:36" x14ac:dyDescent="0.25"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9"/>
    </row>
    <row r="47" spans="1:36" x14ac:dyDescent="0.25">
      <c r="A47" s="30" t="s">
        <v>155</v>
      </c>
      <c r="B47" s="38">
        <v>22</v>
      </c>
      <c r="C47" s="38">
        <v>22</v>
      </c>
      <c r="D47" s="38">
        <v>22</v>
      </c>
      <c r="E47" s="38">
        <v>22</v>
      </c>
      <c r="F47" s="38">
        <v>22</v>
      </c>
      <c r="G47" s="38">
        <v>21.999999999999993</v>
      </c>
      <c r="H47" s="38">
        <v>21.999999999999996</v>
      </c>
      <c r="I47" s="38">
        <v>21.999999999999993</v>
      </c>
      <c r="J47" s="38">
        <v>22</v>
      </c>
      <c r="K47" s="38">
        <v>22</v>
      </c>
      <c r="L47" s="38">
        <v>22</v>
      </c>
      <c r="M47" s="38">
        <v>21.999999999999996</v>
      </c>
      <c r="N47" s="38">
        <v>22</v>
      </c>
      <c r="O47" s="38">
        <v>22</v>
      </c>
      <c r="P47" s="38">
        <v>21.999999999999993</v>
      </c>
      <c r="Q47" s="38">
        <v>22</v>
      </c>
      <c r="R47" s="38">
        <v>22</v>
      </c>
      <c r="S47" s="38">
        <v>22</v>
      </c>
      <c r="T47" s="38">
        <v>22</v>
      </c>
      <c r="U47" s="38">
        <v>22</v>
      </c>
      <c r="V47" s="38">
        <v>22</v>
      </c>
      <c r="W47" s="38">
        <v>22</v>
      </c>
      <c r="X47" s="38">
        <v>22</v>
      </c>
      <c r="Y47" s="38">
        <v>22</v>
      </c>
      <c r="Z47" s="38">
        <v>22</v>
      </c>
      <c r="AA47" s="38">
        <v>21.999999999999996</v>
      </c>
      <c r="AB47" s="38">
        <v>22</v>
      </c>
      <c r="AC47" s="38">
        <v>21.999999999999996</v>
      </c>
      <c r="AD47" s="38">
        <v>22</v>
      </c>
      <c r="AE47" s="38">
        <v>22</v>
      </c>
      <c r="AF47" s="38">
        <v>22</v>
      </c>
      <c r="AG47" s="38">
        <v>21.999999999999996</v>
      </c>
      <c r="AH47" s="38">
        <v>21.999999999999993</v>
      </c>
      <c r="AI47" s="38">
        <v>22</v>
      </c>
      <c r="AJ47" s="39">
        <v>21.999999999999996</v>
      </c>
    </row>
    <row r="48" spans="1:36" x14ac:dyDescent="0.25"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9"/>
    </row>
    <row r="49" spans="1:36" x14ac:dyDescent="0.25">
      <c r="A49" s="30" t="s">
        <v>156</v>
      </c>
      <c r="B49" s="38">
        <v>2</v>
      </c>
      <c r="C49" s="38">
        <v>1.853</v>
      </c>
      <c r="D49" s="38">
        <v>1.9039999999999999</v>
      </c>
      <c r="E49" s="38">
        <v>1.825</v>
      </c>
      <c r="F49" s="38">
        <v>2</v>
      </c>
      <c r="G49" s="38">
        <v>2</v>
      </c>
      <c r="H49" s="38">
        <v>2</v>
      </c>
      <c r="I49" s="38">
        <v>1.5960000000000001</v>
      </c>
      <c r="J49" s="38">
        <v>1.611</v>
      </c>
      <c r="K49" s="38">
        <v>1.7390000000000001</v>
      </c>
      <c r="L49" s="38">
        <v>1.6659999999999999</v>
      </c>
      <c r="M49" s="38">
        <v>1.7809999999999999</v>
      </c>
      <c r="N49" s="38">
        <v>1.7450000000000001</v>
      </c>
      <c r="O49" s="38">
        <v>1.579</v>
      </c>
      <c r="P49" s="38">
        <v>1.5489999999999999</v>
      </c>
      <c r="Q49" s="38">
        <v>1.603</v>
      </c>
      <c r="R49" s="38">
        <v>1.5760000000000001</v>
      </c>
      <c r="S49" s="38">
        <v>1.9410000000000001</v>
      </c>
      <c r="T49" s="38">
        <v>1.9379999999999999</v>
      </c>
      <c r="U49" s="38">
        <v>1.929</v>
      </c>
      <c r="V49" s="38">
        <v>1.887</v>
      </c>
      <c r="W49" s="38">
        <v>1.859</v>
      </c>
      <c r="X49" s="38">
        <v>1.8660000000000001</v>
      </c>
      <c r="Y49" s="38">
        <v>1.853</v>
      </c>
      <c r="Z49" s="38">
        <v>1.8180000000000001</v>
      </c>
      <c r="AA49" s="38">
        <v>1.8160000000000001</v>
      </c>
      <c r="AB49" s="38">
        <v>1.7969999999999999</v>
      </c>
      <c r="AC49" s="38">
        <v>1.863</v>
      </c>
      <c r="AD49" s="38">
        <v>1.778</v>
      </c>
      <c r="AE49" s="38">
        <v>2</v>
      </c>
      <c r="AF49" s="38">
        <v>2</v>
      </c>
      <c r="AG49" s="38">
        <v>1.9910000000000001</v>
      </c>
      <c r="AH49" s="38">
        <v>1.988</v>
      </c>
      <c r="AI49" s="38">
        <v>1.986</v>
      </c>
      <c r="AJ49" s="39">
        <v>1.9830000000000001</v>
      </c>
    </row>
    <row r="50" spans="1:36" x14ac:dyDescent="0.25">
      <c r="A50" s="30" t="s">
        <v>143</v>
      </c>
      <c r="B50" s="38" t="s">
        <v>154</v>
      </c>
      <c r="C50" s="38">
        <v>0.14299999999999999</v>
      </c>
      <c r="D50" s="38">
        <v>8.5999999999999993E-2</v>
      </c>
      <c r="E50" s="38">
        <v>0.17</v>
      </c>
      <c r="F50" s="38" t="s">
        <v>154</v>
      </c>
      <c r="G50" s="38" t="s">
        <v>154</v>
      </c>
      <c r="H50" s="38" t="s">
        <v>154</v>
      </c>
      <c r="I50" s="38">
        <v>0.39300000000000002</v>
      </c>
      <c r="J50" s="38">
        <v>0.38400000000000001</v>
      </c>
      <c r="K50" s="38">
        <v>0.26</v>
      </c>
      <c r="L50" s="38">
        <v>0.33400000000000002</v>
      </c>
      <c r="M50" s="38">
        <v>0.219</v>
      </c>
      <c r="N50" s="38">
        <v>0.251</v>
      </c>
      <c r="O50" s="38">
        <v>0.41099999999999998</v>
      </c>
      <c r="P50" s="38">
        <v>0.441</v>
      </c>
      <c r="Q50" s="38">
        <v>0.39100000000000001</v>
      </c>
      <c r="R50" s="38">
        <v>0.41599999999999998</v>
      </c>
      <c r="S50" s="38">
        <v>5.8999999999999997E-2</v>
      </c>
      <c r="T50" s="38">
        <v>0.06</v>
      </c>
      <c r="U50" s="38">
        <v>7.0999999999999994E-2</v>
      </c>
      <c r="V50" s="38">
        <v>0.105</v>
      </c>
      <c r="W50" s="38">
        <v>0.13300000000000001</v>
      </c>
      <c r="X50" s="38">
        <v>0.121</v>
      </c>
      <c r="Y50" s="38">
        <v>0.13600000000000001</v>
      </c>
      <c r="Z50" s="38">
        <v>0.16900000000000001</v>
      </c>
      <c r="AA50" s="38">
        <v>0.184</v>
      </c>
      <c r="AB50" s="38">
        <v>0.19500000000000001</v>
      </c>
      <c r="AC50" s="38">
        <v>0.13400000000000001</v>
      </c>
      <c r="AD50" s="38">
        <v>0.215</v>
      </c>
      <c r="AE50" s="38" t="s">
        <v>154</v>
      </c>
      <c r="AF50" s="38" t="s">
        <v>154</v>
      </c>
      <c r="AG50" s="38">
        <v>8.9999999999999993E-3</v>
      </c>
      <c r="AH50" s="38">
        <v>1.2E-2</v>
      </c>
      <c r="AI50" s="38">
        <v>1.4E-2</v>
      </c>
      <c r="AJ50" s="39">
        <v>1.7000000000000001E-2</v>
      </c>
    </row>
    <row r="51" spans="1:36" x14ac:dyDescent="0.25">
      <c r="A51" s="30" t="s">
        <v>144</v>
      </c>
      <c r="B51" s="38" t="s">
        <v>154</v>
      </c>
      <c r="C51" s="38">
        <v>3.0000000000000001E-3</v>
      </c>
      <c r="D51" s="38">
        <v>0.01</v>
      </c>
      <c r="E51" s="38">
        <v>5.0000000000000001E-3</v>
      </c>
      <c r="F51" s="38" t="s">
        <v>154</v>
      </c>
      <c r="G51" s="38" t="s">
        <v>154</v>
      </c>
      <c r="H51" s="38" t="s">
        <v>154</v>
      </c>
      <c r="I51" s="38">
        <v>1.0999999999999999E-2</v>
      </c>
      <c r="J51" s="38">
        <v>5.0000000000000001E-3</v>
      </c>
      <c r="K51" s="38">
        <v>1E-3</v>
      </c>
      <c r="L51" s="38" t="s">
        <v>154</v>
      </c>
      <c r="M51" s="38" t="s">
        <v>154</v>
      </c>
      <c r="N51" s="38">
        <v>4.0000000000000001E-3</v>
      </c>
      <c r="O51" s="38">
        <v>0.01</v>
      </c>
      <c r="P51" s="38">
        <v>0.01</v>
      </c>
      <c r="Q51" s="38">
        <v>7.0000000000000001E-3</v>
      </c>
      <c r="R51" s="38">
        <v>8.0000000000000002E-3</v>
      </c>
      <c r="S51" s="38" t="s">
        <v>154</v>
      </c>
      <c r="T51" s="38">
        <v>2E-3</v>
      </c>
      <c r="U51" s="38" t="s">
        <v>154</v>
      </c>
      <c r="V51" s="38">
        <v>8.0000000000000002E-3</v>
      </c>
      <c r="W51" s="38">
        <v>8.0000000000000002E-3</v>
      </c>
      <c r="X51" s="38">
        <v>1.2E-2</v>
      </c>
      <c r="Y51" s="38">
        <v>0.01</v>
      </c>
      <c r="Z51" s="38">
        <v>1.4E-2</v>
      </c>
      <c r="AA51" s="38" t="s">
        <v>154</v>
      </c>
      <c r="AB51" s="38">
        <v>8.0000000000000002E-3</v>
      </c>
      <c r="AC51" s="38">
        <v>4.0000000000000001E-3</v>
      </c>
      <c r="AD51" s="38">
        <v>7.0000000000000001E-3</v>
      </c>
      <c r="AE51" s="38" t="s">
        <v>154</v>
      </c>
      <c r="AF51" s="38" t="s">
        <v>154</v>
      </c>
      <c r="AG51" s="38" t="s">
        <v>154</v>
      </c>
      <c r="AH51" s="38" t="s">
        <v>154</v>
      </c>
      <c r="AI51" s="38" t="s">
        <v>154</v>
      </c>
      <c r="AJ51" s="39" t="s">
        <v>154</v>
      </c>
    </row>
    <row r="52" spans="1:36" x14ac:dyDescent="0.25">
      <c r="A52" s="30" t="s">
        <v>157</v>
      </c>
      <c r="B52" s="38" t="s">
        <v>154</v>
      </c>
      <c r="C52" s="38" t="s">
        <v>154</v>
      </c>
      <c r="D52" s="38" t="s">
        <v>154</v>
      </c>
      <c r="E52" s="38" t="s">
        <v>154</v>
      </c>
      <c r="F52" s="38" t="s">
        <v>154</v>
      </c>
      <c r="G52" s="38" t="s">
        <v>154</v>
      </c>
      <c r="H52" s="38" t="s">
        <v>154</v>
      </c>
      <c r="I52" s="38" t="s">
        <v>154</v>
      </c>
      <c r="J52" s="38" t="s">
        <v>154</v>
      </c>
      <c r="K52" s="38" t="s">
        <v>154</v>
      </c>
      <c r="L52" s="38" t="s">
        <v>154</v>
      </c>
      <c r="M52" s="38" t="s">
        <v>154</v>
      </c>
      <c r="N52" s="38" t="s">
        <v>154</v>
      </c>
      <c r="O52" s="38" t="s">
        <v>154</v>
      </c>
      <c r="P52" s="38" t="s">
        <v>154</v>
      </c>
      <c r="Q52" s="38" t="s">
        <v>154</v>
      </c>
      <c r="R52" s="38" t="s">
        <v>154</v>
      </c>
      <c r="S52" s="38" t="s">
        <v>154</v>
      </c>
      <c r="T52" s="38" t="s">
        <v>154</v>
      </c>
      <c r="U52" s="38" t="s">
        <v>154</v>
      </c>
      <c r="V52" s="38" t="s">
        <v>154</v>
      </c>
      <c r="W52" s="38" t="s">
        <v>154</v>
      </c>
      <c r="X52" s="38" t="s">
        <v>154</v>
      </c>
      <c r="Y52" s="38" t="s">
        <v>154</v>
      </c>
      <c r="Z52" s="38" t="s">
        <v>154</v>
      </c>
      <c r="AA52" s="38" t="s">
        <v>154</v>
      </c>
      <c r="AB52" s="38" t="s">
        <v>154</v>
      </c>
      <c r="AC52" s="38" t="s">
        <v>154</v>
      </c>
      <c r="AD52" s="38" t="s">
        <v>154</v>
      </c>
      <c r="AE52" s="38" t="s">
        <v>154</v>
      </c>
      <c r="AF52" s="38" t="s">
        <v>154</v>
      </c>
      <c r="AG52" s="38" t="s">
        <v>154</v>
      </c>
      <c r="AH52" s="38" t="s">
        <v>154</v>
      </c>
      <c r="AI52" s="38" t="s">
        <v>154</v>
      </c>
      <c r="AJ52" s="39" t="s">
        <v>154</v>
      </c>
    </row>
    <row r="53" spans="1:36" x14ac:dyDescent="0.25">
      <c r="A53" s="30" t="s">
        <v>161</v>
      </c>
      <c r="B53" s="38">
        <v>2</v>
      </c>
      <c r="C53" s="38">
        <v>1.9989999999999999</v>
      </c>
      <c r="D53" s="38">
        <v>2</v>
      </c>
      <c r="E53" s="38">
        <v>1.9999999999999998</v>
      </c>
      <c r="F53" s="38">
        <v>2</v>
      </c>
      <c r="G53" s="38">
        <v>2</v>
      </c>
      <c r="H53" s="38">
        <v>2</v>
      </c>
      <c r="I53" s="38">
        <v>2</v>
      </c>
      <c r="J53" s="38">
        <v>2</v>
      </c>
      <c r="K53" s="38">
        <v>2</v>
      </c>
      <c r="L53" s="38">
        <v>2</v>
      </c>
      <c r="M53" s="38">
        <v>2</v>
      </c>
      <c r="N53" s="38">
        <v>2</v>
      </c>
      <c r="O53" s="38">
        <v>2</v>
      </c>
      <c r="P53" s="38">
        <v>2</v>
      </c>
      <c r="Q53" s="38">
        <v>2.0009999999999999</v>
      </c>
      <c r="R53" s="38">
        <v>2</v>
      </c>
      <c r="S53" s="38">
        <v>2</v>
      </c>
      <c r="T53" s="38">
        <v>2</v>
      </c>
      <c r="U53" s="38">
        <v>2</v>
      </c>
      <c r="V53" s="38">
        <v>2</v>
      </c>
      <c r="W53" s="38">
        <v>2</v>
      </c>
      <c r="X53" s="38">
        <v>1.9990000000000001</v>
      </c>
      <c r="Y53" s="38">
        <v>1.9989999999999999</v>
      </c>
      <c r="Z53" s="38">
        <v>2.0009999999999999</v>
      </c>
      <c r="AA53" s="38">
        <v>2</v>
      </c>
      <c r="AB53" s="38">
        <v>2</v>
      </c>
      <c r="AC53" s="38">
        <v>2.0009999999999999</v>
      </c>
      <c r="AD53" s="38">
        <v>2</v>
      </c>
      <c r="AE53" s="38">
        <v>2</v>
      </c>
      <c r="AF53" s="38">
        <v>2</v>
      </c>
      <c r="AG53" s="38">
        <v>2</v>
      </c>
      <c r="AH53" s="38">
        <v>2</v>
      </c>
      <c r="AI53" s="38">
        <v>2</v>
      </c>
      <c r="AJ53" s="39">
        <v>2</v>
      </c>
    </row>
    <row r="54" spans="1:36" x14ac:dyDescent="0.25"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9"/>
    </row>
    <row r="55" spans="1:36" x14ac:dyDescent="0.25">
      <c r="A55" s="14" t="s">
        <v>192</v>
      </c>
      <c r="B55" s="40">
        <f>B45+B40+B33+B24</f>
        <v>15.782</v>
      </c>
      <c r="C55" s="40">
        <f t="shared" ref="C55:AJ55" si="1">C45+C40+C33+C24</f>
        <v>15.73</v>
      </c>
      <c r="D55" s="40">
        <f t="shared" si="1"/>
        <v>15.657</v>
      </c>
      <c r="E55" s="40">
        <f t="shared" si="1"/>
        <v>15.725999999999999</v>
      </c>
      <c r="F55" s="40">
        <f t="shared" si="1"/>
        <v>15.773</v>
      </c>
      <c r="G55" s="40">
        <f t="shared" si="1"/>
        <v>15.809000000000001</v>
      </c>
      <c r="H55" s="40">
        <f t="shared" si="1"/>
        <v>15.798999999999999</v>
      </c>
      <c r="I55" s="40">
        <f t="shared" si="1"/>
        <v>15.936999999999999</v>
      </c>
      <c r="J55" s="40">
        <f t="shared" si="1"/>
        <v>15.933</v>
      </c>
      <c r="K55" s="40">
        <f t="shared" si="1"/>
        <v>15.936999999999999</v>
      </c>
      <c r="L55" s="40">
        <f t="shared" si="1"/>
        <v>16.003999999999998</v>
      </c>
      <c r="M55" s="40">
        <f t="shared" si="1"/>
        <v>15.934999999999999</v>
      </c>
      <c r="N55" s="40">
        <f t="shared" si="1"/>
        <v>15.958</v>
      </c>
      <c r="O55" s="40">
        <f t="shared" si="1"/>
        <v>15.884</v>
      </c>
      <c r="P55" s="40">
        <f t="shared" si="1"/>
        <v>15.865</v>
      </c>
      <c r="Q55" s="40">
        <f t="shared" si="1"/>
        <v>15.823</v>
      </c>
      <c r="R55" s="40">
        <f t="shared" si="1"/>
        <v>15.895</v>
      </c>
      <c r="S55" s="40">
        <f t="shared" si="1"/>
        <v>15.708</v>
      </c>
      <c r="T55" s="40">
        <f t="shared" si="1"/>
        <v>15.725999999999999</v>
      </c>
      <c r="U55" s="40">
        <f t="shared" si="1"/>
        <v>15.741000000000001</v>
      </c>
      <c r="V55" s="40">
        <f t="shared" si="1"/>
        <v>15.78</v>
      </c>
      <c r="W55" s="40">
        <f t="shared" si="1"/>
        <v>15.757000000000001</v>
      </c>
      <c r="X55" s="40">
        <f t="shared" si="1"/>
        <v>15.788</v>
      </c>
      <c r="Y55" s="40">
        <f t="shared" si="1"/>
        <v>15.818999999999999</v>
      </c>
      <c r="Z55" s="40">
        <f t="shared" si="1"/>
        <v>15.83</v>
      </c>
      <c r="AA55" s="40">
        <f t="shared" si="1"/>
        <v>15.839</v>
      </c>
      <c r="AB55" s="40">
        <f t="shared" si="1"/>
        <v>15.837</v>
      </c>
      <c r="AC55" s="40">
        <f t="shared" si="1"/>
        <v>15.8</v>
      </c>
      <c r="AD55" s="40">
        <f t="shared" si="1"/>
        <v>15.835000000000001</v>
      </c>
      <c r="AE55" s="40">
        <f t="shared" si="1"/>
        <v>15.847999999999999</v>
      </c>
      <c r="AF55" s="40">
        <f t="shared" si="1"/>
        <v>15.939</v>
      </c>
      <c r="AG55" s="40">
        <f t="shared" si="1"/>
        <v>15.933</v>
      </c>
      <c r="AH55" s="40">
        <f t="shared" si="1"/>
        <v>15.904999999999999</v>
      </c>
      <c r="AI55" s="40">
        <f t="shared" si="1"/>
        <v>15.923999999999999</v>
      </c>
      <c r="AJ55" s="41">
        <f t="shared" si="1"/>
        <v>15.894</v>
      </c>
    </row>
    <row r="56" spans="1:36" x14ac:dyDescent="0.25">
      <c r="A56" s="25" t="s">
        <v>166</v>
      </c>
      <c r="AJ56" s="31"/>
    </row>
    <row r="57" spans="1:36" x14ac:dyDescent="0.25">
      <c r="A57" s="30" t="s">
        <v>167</v>
      </c>
      <c r="B57" s="30" t="s">
        <v>148</v>
      </c>
      <c r="C57" s="30" t="s">
        <v>148</v>
      </c>
      <c r="D57" s="30" t="s">
        <v>148</v>
      </c>
      <c r="E57" s="30" t="s">
        <v>148</v>
      </c>
      <c r="F57" s="30" t="s">
        <v>148</v>
      </c>
      <c r="G57" s="30" t="s">
        <v>148</v>
      </c>
      <c r="H57" s="30" t="s">
        <v>148</v>
      </c>
      <c r="I57" s="30" t="s">
        <v>149</v>
      </c>
      <c r="J57" s="30" t="s">
        <v>149</v>
      </c>
      <c r="K57" s="30" t="s">
        <v>150</v>
      </c>
      <c r="L57" s="30" t="s">
        <v>149</v>
      </c>
      <c r="M57" s="30" t="s">
        <v>151</v>
      </c>
      <c r="N57" s="30" t="s">
        <v>152</v>
      </c>
      <c r="O57" s="30" t="s">
        <v>153</v>
      </c>
      <c r="P57" s="30" t="s">
        <v>153</v>
      </c>
      <c r="Q57" s="30" t="s">
        <v>148</v>
      </c>
      <c r="R57" s="30" t="s">
        <v>148</v>
      </c>
      <c r="S57" s="30" t="s">
        <v>148</v>
      </c>
      <c r="T57" s="30" t="s">
        <v>148</v>
      </c>
      <c r="U57" s="30" t="s">
        <v>148</v>
      </c>
      <c r="V57" s="30" t="s">
        <v>148</v>
      </c>
      <c r="W57" s="30" t="s">
        <v>148</v>
      </c>
      <c r="X57" s="30" t="s">
        <v>148</v>
      </c>
      <c r="Y57" s="30" t="s">
        <v>148</v>
      </c>
      <c r="Z57" s="30" t="s">
        <v>148</v>
      </c>
      <c r="AA57" s="30" t="s">
        <v>148</v>
      </c>
      <c r="AB57" s="30" t="s">
        <v>148</v>
      </c>
      <c r="AC57" s="30" t="s">
        <v>148</v>
      </c>
      <c r="AD57" s="30" t="s">
        <v>148</v>
      </c>
      <c r="AE57" s="30" t="s">
        <v>153</v>
      </c>
      <c r="AF57" s="30" t="s">
        <v>149</v>
      </c>
      <c r="AG57" s="30" t="s">
        <v>153</v>
      </c>
      <c r="AH57" s="30" t="s">
        <v>153</v>
      </c>
      <c r="AI57" s="30" t="s">
        <v>153</v>
      </c>
      <c r="AJ57" s="31" t="s">
        <v>153</v>
      </c>
    </row>
    <row r="58" spans="1:36" x14ac:dyDescent="0.25">
      <c r="A58" s="30" t="s">
        <v>164</v>
      </c>
      <c r="B58" s="30" t="s">
        <v>21</v>
      </c>
      <c r="C58" s="30" t="s">
        <v>21</v>
      </c>
      <c r="D58" s="30" t="s">
        <v>21</v>
      </c>
      <c r="E58" s="30" t="s">
        <v>21</v>
      </c>
      <c r="F58" s="30" t="s">
        <v>21</v>
      </c>
      <c r="G58" s="30" t="s">
        <v>21</v>
      </c>
      <c r="H58" s="30" t="s">
        <v>21</v>
      </c>
      <c r="I58" s="30" t="s">
        <v>21</v>
      </c>
      <c r="J58" s="30" t="s">
        <v>21</v>
      </c>
      <c r="K58" s="30" t="s">
        <v>21</v>
      </c>
      <c r="L58" s="30" t="s">
        <v>21</v>
      </c>
      <c r="M58" s="30" t="s">
        <v>21</v>
      </c>
      <c r="N58" s="30" t="s">
        <v>21</v>
      </c>
      <c r="O58" s="30" t="s">
        <v>21</v>
      </c>
      <c r="P58" s="30" t="s">
        <v>21</v>
      </c>
      <c r="Q58" s="30" t="s">
        <v>21</v>
      </c>
      <c r="R58" s="30" t="s">
        <v>21</v>
      </c>
      <c r="S58" s="30" t="s">
        <v>21</v>
      </c>
      <c r="T58" s="30" t="s">
        <v>21</v>
      </c>
      <c r="U58" s="30" t="s">
        <v>21</v>
      </c>
      <c r="V58" s="30" t="s">
        <v>21</v>
      </c>
      <c r="W58" s="30" t="s">
        <v>21</v>
      </c>
      <c r="X58" s="30" t="s">
        <v>21</v>
      </c>
      <c r="Y58" s="30" t="s">
        <v>21</v>
      </c>
      <c r="Z58" s="30" t="s">
        <v>21</v>
      </c>
      <c r="AA58" s="30" t="s">
        <v>21</v>
      </c>
      <c r="AB58" s="30" t="s">
        <v>21</v>
      </c>
      <c r="AC58" s="30" t="s">
        <v>21</v>
      </c>
      <c r="AD58" s="30" t="s">
        <v>21</v>
      </c>
      <c r="AE58" s="30" t="s">
        <v>21</v>
      </c>
      <c r="AF58" s="30" t="s">
        <v>21</v>
      </c>
      <c r="AG58" s="30" t="s">
        <v>21</v>
      </c>
      <c r="AH58" s="30" t="s">
        <v>21</v>
      </c>
      <c r="AI58" s="30" t="s">
        <v>21</v>
      </c>
      <c r="AJ58" s="31" t="s">
        <v>21</v>
      </c>
    </row>
    <row r="59" spans="1:36" x14ac:dyDescent="0.25">
      <c r="A59" s="32" t="s">
        <v>146</v>
      </c>
      <c r="B59" s="32" t="s">
        <v>147</v>
      </c>
      <c r="C59" s="32" t="s">
        <v>147</v>
      </c>
      <c r="D59" s="32" t="s">
        <v>147</v>
      </c>
      <c r="E59" s="32" t="s">
        <v>147</v>
      </c>
      <c r="F59" s="32" t="s">
        <v>147</v>
      </c>
      <c r="G59" s="32" t="s">
        <v>147</v>
      </c>
      <c r="H59" s="32" t="s">
        <v>147</v>
      </c>
      <c r="I59" s="32" t="s">
        <v>147</v>
      </c>
      <c r="J59" s="32" t="s">
        <v>147</v>
      </c>
      <c r="K59" s="32" t="s">
        <v>147</v>
      </c>
      <c r="L59" s="32" t="s">
        <v>147</v>
      </c>
      <c r="M59" s="32" t="s">
        <v>147</v>
      </c>
      <c r="N59" s="32" t="s">
        <v>147</v>
      </c>
      <c r="O59" s="32" t="s">
        <v>147</v>
      </c>
      <c r="P59" s="32" t="s">
        <v>147</v>
      </c>
      <c r="Q59" s="32" t="s">
        <v>147</v>
      </c>
      <c r="R59" s="32" t="s">
        <v>147</v>
      </c>
      <c r="S59" s="32" t="s">
        <v>147</v>
      </c>
      <c r="T59" s="32" t="s">
        <v>147</v>
      </c>
      <c r="U59" s="32" t="s">
        <v>147</v>
      </c>
      <c r="V59" s="32" t="s">
        <v>147</v>
      </c>
      <c r="W59" s="32" t="s">
        <v>147</v>
      </c>
      <c r="X59" s="32" t="s">
        <v>147</v>
      </c>
      <c r="Y59" s="32" t="s">
        <v>147</v>
      </c>
      <c r="Z59" s="32" t="s">
        <v>147</v>
      </c>
      <c r="AA59" s="32" t="s">
        <v>147</v>
      </c>
      <c r="AB59" s="32" t="s">
        <v>147</v>
      </c>
      <c r="AC59" s="32" t="s">
        <v>147</v>
      </c>
      <c r="AD59" s="32" t="s">
        <v>147</v>
      </c>
      <c r="AE59" s="32" t="s">
        <v>147</v>
      </c>
      <c r="AF59" s="32" t="s">
        <v>147</v>
      </c>
      <c r="AG59" s="32" t="s">
        <v>147</v>
      </c>
      <c r="AH59" s="32" t="s">
        <v>147</v>
      </c>
      <c r="AI59" s="32" t="s">
        <v>147</v>
      </c>
      <c r="AJ59" s="33" t="s">
        <v>147</v>
      </c>
    </row>
    <row r="60" spans="1:36" ht="15.6" x14ac:dyDescent="0.25">
      <c r="A60" s="15" t="s">
        <v>175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00E72-CB0E-4176-91C6-79BC6E89CE8E}">
  <dimension ref="A1:AJ51"/>
  <sheetViews>
    <sheetView topLeftCell="A16" zoomScale="70" zoomScaleNormal="70" workbookViewId="0">
      <selection activeCell="I58" sqref="I58"/>
    </sheetView>
  </sheetViews>
  <sheetFormatPr defaultRowHeight="13.2" x14ac:dyDescent="0.25"/>
  <cols>
    <col min="1" max="1" width="14.21875" style="30" customWidth="1"/>
    <col min="2" max="4" width="12.44140625" style="30" bestFit="1" customWidth="1"/>
    <col min="5" max="19" width="14.109375" style="30" bestFit="1" customWidth="1"/>
    <col min="20" max="23" width="17.77734375" style="30" bestFit="1" customWidth="1"/>
    <col min="24" max="28" width="14.109375" style="30" bestFit="1" customWidth="1"/>
    <col min="29" max="36" width="17.77734375" style="30" bestFit="1" customWidth="1"/>
    <col min="37" max="16384" width="8.88671875" style="30"/>
  </cols>
  <sheetData>
    <row r="1" spans="1:36" ht="13.8" x14ac:dyDescent="0.25">
      <c r="A1" s="19" t="s">
        <v>197</v>
      </c>
    </row>
    <row r="2" spans="1:36" x14ac:dyDescent="0.25">
      <c r="A2" s="20" t="s">
        <v>0</v>
      </c>
      <c r="B2" s="28" t="s">
        <v>2</v>
      </c>
      <c r="C2" s="28" t="s">
        <v>2</v>
      </c>
      <c r="D2" s="28" t="s">
        <v>2</v>
      </c>
      <c r="E2" s="28" t="s">
        <v>199</v>
      </c>
      <c r="F2" s="28" t="s">
        <v>199</v>
      </c>
      <c r="G2" s="28" t="s">
        <v>199</v>
      </c>
      <c r="H2" s="28" t="s">
        <v>199</v>
      </c>
      <c r="I2" s="28" t="s">
        <v>199</v>
      </c>
      <c r="J2" s="28" t="s">
        <v>199</v>
      </c>
      <c r="K2" s="28" t="s">
        <v>199</v>
      </c>
      <c r="L2" s="28" t="s">
        <v>199</v>
      </c>
      <c r="M2" s="28" t="s">
        <v>199</v>
      </c>
      <c r="N2" s="28" t="s">
        <v>199</v>
      </c>
      <c r="O2" s="28" t="s">
        <v>199</v>
      </c>
      <c r="P2" s="28" t="s">
        <v>199</v>
      </c>
      <c r="Q2" s="28" t="s">
        <v>199</v>
      </c>
      <c r="R2" s="28" t="s">
        <v>199</v>
      </c>
      <c r="S2" s="28" t="s">
        <v>199</v>
      </c>
      <c r="T2" s="28" t="s">
        <v>32</v>
      </c>
      <c r="U2" s="28" t="s">
        <v>32</v>
      </c>
      <c r="V2" s="28" t="s">
        <v>32</v>
      </c>
      <c r="W2" s="28" t="s">
        <v>32</v>
      </c>
      <c r="X2" s="28" t="s">
        <v>89</v>
      </c>
      <c r="Y2" s="28" t="s">
        <v>89</v>
      </c>
      <c r="Z2" s="28" t="s">
        <v>89</v>
      </c>
      <c r="AA2" s="28" t="s">
        <v>89</v>
      </c>
      <c r="AB2" s="28" t="s">
        <v>89</v>
      </c>
      <c r="AC2" s="28" t="s">
        <v>31</v>
      </c>
      <c r="AD2" s="28" t="s">
        <v>31</v>
      </c>
      <c r="AE2" s="28" t="s">
        <v>32</v>
      </c>
      <c r="AF2" s="28" t="s">
        <v>32</v>
      </c>
      <c r="AG2" s="28" t="s">
        <v>32</v>
      </c>
      <c r="AH2" s="28" t="s">
        <v>32</v>
      </c>
      <c r="AI2" s="28" t="s">
        <v>32</v>
      </c>
      <c r="AJ2" s="29" t="s">
        <v>32</v>
      </c>
    </row>
    <row r="3" spans="1:36" x14ac:dyDescent="0.25">
      <c r="A3" s="5" t="s">
        <v>168</v>
      </c>
      <c r="B3" s="30" t="s">
        <v>171</v>
      </c>
      <c r="C3" s="30" t="s">
        <v>171</v>
      </c>
      <c r="D3" s="30" t="s">
        <v>171</v>
      </c>
      <c r="E3" s="30" t="s">
        <v>33</v>
      </c>
      <c r="F3" s="30" t="s">
        <v>33</v>
      </c>
      <c r="G3" s="30" t="s">
        <v>33</v>
      </c>
      <c r="H3" s="30" t="s">
        <v>33</v>
      </c>
      <c r="I3" s="30" t="s">
        <v>33</v>
      </c>
      <c r="J3" s="30" t="s">
        <v>33</v>
      </c>
      <c r="K3" s="30" t="s">
        <v>33</v>
      </c>
      <c r="L3" s="30" t="s">
        <v>33</v>
      </c>
      <c r="M3" s="30" t="s">
        <v>33</v>
      </c>
      <c r="N3" s="30" t="s">
        <v>33</v>
      </c>
      <c r="O3" s="30" t="s">
        <v>33</v>
      </c>
      <c r="P3" s="30" t="s">
        <v>33</v>
      </c>
      <c r="Q3" s="30" t="s">
        <v>33</v>
      </c>
      <c r="R3" s="30" t="s">
        <v>33</v>
      </c>
      <c r="S3" s="30" t="s">
        <v>33</v>
      </c>
      <c r="T3" s="30" t="s">
        <v>34</v>
      </c>
      <c r="U3" s="30" t="s">
        <v>34</v>
      </c>
      <c r="V3" s="30" t="s">
        <v>34</v>
      </c>
      <c r="W3" s="30" t="s">
        <v>34</v>
      </c>
      <c r="X3" s="30" t="s">
        <v>33</v>
      </c>
      <c r="Y3" s="30" t="s">
        <v>33</v>
      </c>
      <c r="Z3" s="30" t="s">
        <v>33</v>
      </c>
      <c r="AA3" s="30" t="s">
        <v>33</v>
      </c>
      <c r="AB3" s="30" t="s">
        <v>33</v>
      </c>
      <c r="AC3" s="30" t="s">
        <v>34</v>
      </c>
      <c r="AD3" s="30" t="s">
        <v>34</v>
      </c>
      <c r="AE3" s="30" t="s">
        <v>34</v>
      </c>
      <c r="AF3" s="30" t="s">
        <v>34</v>
      </c>
      <c r="AG3" s="30" t="s">
        <v>34</v>
      </c>
      <c r="AH3" s="30" t="s">
        <v>34</v>
      </c>
      <c r="AI3" s="30" t="s">
        <v>34</v>
      </c>
      <c r="AJ3" s="31" t="s">
        <v>34</v>
      </c>
    </row>
    <row r="4" spans="1:36" x14ac:dyDescent="0.25">
      <c r="A4" s="5" t="s">
        <v>169</v>
      </c>
      <c r="B4" s="30" t="s">
        <v>179</v>
      </c>
      <c r="C4" s="30" t="s">
        <v>180</v>
      </c>
      <c r="D4" s="30" t="s">
        <v>181</v>
      </c>
      <c r="E4" s="30" t="s">
        <v>179</v>
      </c>
      <c r="F4" s="30" t="s">
        <v>179</v>
      </c>
      <c r="G4" s="30" t="s">
        <v>181</v>
      </c>
      <c r="H4" s="30" t="s">
        <v>181</v>
      </c>
      <c r="I4" s="30" t="s">
        <v>182</v>
      </c>
      <c r="J4" s="30" t="s">
        <v>182</v>
      </c>
      <c r="K4" s="30" t="s">
        <v>183</v>
      </c>
      <c r="L4" s="30" t="s">
        <v>184</v>
      </c>
      <c r="M4" s="30" t="s">
        <v>185</v>
      </c>
      <c r="N4" s="30" t="s">
        <v>185</v>
      </c>
      <c r="O4" s="30" t="s">
        <v>186</v>
      </c>
      <c r="P4" s="30" t="s">
        <v>186</v>
      </c>
      <c r="Q4" s="30" t="s">
        <v>187</v>
      </c>
      <c r="R4" s="30" t="s">
        <v>187</v>
      </c>
      <c r="S4" s="30" t="s">
        <v>188</v>
      </c>
      <c r="T4" s="30" t="s">
        <v>182</v>
      </c>
      <c r="U4" s="30" t="s">
        <v>182</v>
      </c>
      <c r="V4" s="30" t="s">
        <v>183</v>
      </c>
      <c r="W4" s="30" t="s">
        <v>183</v>
      </c>
      <c r="X4" s="30" t="s">
        <v>179</v>
      </c>
      <c r="Y4" s="30" t="s">
        <v>179</v>
      </c>
      <c r="Z4" s="30" t="s">
        <v>180</v>
      </c>
      <c r="AA4" s="30" t="s">
        <v>181</v>
      </c>
      <c r="AB4" s="30" t="s">
        <v>181</v>
      </c>
      <c r="AC4" s="30" t="s">
        <v>180</v>
      </c>
      <c r="AD4" s="30" t="s">
        <v>179</v>
      </c>
      <c r="AE4" s="30" t="s">
        <v>179</v>
      </c>
      <c r="AF4" s="30" t="s">
        <v>179</v>
      </c>
      <c r="AG4" s="30" t="s">
        <v>180</v>
      </c>
      <c r="AH4" s="30" t="s">
        <v>180</v>
      </c>
      <c r="AI4" s="30" t="s">
        <v>181</v>
      </c>
      <c r="AJ4" s="31" t="s">
        <v>181</v>
      </c>
    </row>
    <row r="5" spans="1:36" ht="15.6" x14ac:dyDescent="0.25">
      <c r="A5" s="14" t="s">
        <v>172</v>
      </c>
      <c r="B5" s="32" t="s">
        <v>45</v>
      </c>
      <c r="C5" s="32" t="s">
        <v>45</v>
      </c>
      <c r="D5" s="32" t="s">
        <v>45</v>
      </c>
      <c r="E5" s="32" t="s">
        <v>7</v>
      </c>
      <c r="F5" s="32" t="s">
        <v>8</v>
      </c>
      <c r="G5" s="32" t="s">
        <v>7</v>
      </c>
      <c r="H5" s="32" t="s">
        <v>8</v>
      </c>
      <c r="I5" s="32" t="s">
        <v>7</v>
      </c>
      <c r="J5" s="32" t="s">
        <v>8</v>
      </c>
      <c r="K5" s="32" t="s">
        <v>45</v>
      </c>
      <c r="L5" s="32" t="s">
        <v>45</v>
      </c>
      <c r="M5" s="32" t="s">
        <v>7</v>
      </c>
      <c r="N5" s="32" t="s">
        <v>8</v>
      </c>
      <c r="O5" s="32" t="s">
        <v>7</v>
      </c>
      <c r="P5" s="32" t="s">
        <v>8</v>
      </c>
      <c r="Q5" s="32" t="s">
        <v>7</v>
      </c>
      <c r="R5" s="32" t="s">
        <v>8</v>
      </c>
      <c r="S5" s="32" t="s">
        <v>45</v>
      </c>
      <c r="T5" s="32" t="s">
        <v>7</v>
      </c>
      <c r="U5" s="32" t="s">
        <v>8</v>
      </c>
      <c r="V5" s="32" t="s">
        <v>7</v>
      </c>
      <c r="W5" s="32" t="s">
        <v>7</v>
      </c>
      <c r="X5" s="32" t="s">
        <v>7</v>
      </c>
      <c r="Y5" s="32" t="s">
        <v>8</v>
      </c>
      <c r="Z5" s="32" t="s">
        <v>8</v>
      </c>
      <c r="AA5" s="32" t="s">
        <v>7</v>
      </c>
      <c r="AB5" s="32" t="s">
        <v>8</v>
      </c>
      <c r="AC5" s="32" t="s">
        <v>45</v>
      </c>
      <c r="AD5" s="32" t="s">
        <v>45</v>
      </c>
      <c r="AE5" s="32" t="s">
        <v>7</v>
      </c>
      <c r="AF5" s="32" t="s">
        <v>8</v>
      </c>
      <c r="AG5" s="32" t="s">
        <v>7</v>
      </c>
      <c r="AH5" s="32" t="s">
        <v>8</v>
      </c>
      <c r="AI5" s="32" t="s">
        <v>7</v>
      </c>
      <c r="AJ5" s="33" t="s">
        <v>8</v>
      </c>
    </row>
    <row r="6" spans="1:36" x14ac:dyDescent="0.25">
      <c r="A6" s="25" t="s">
        <v>127</v>
      </c>
      <c r="AJ6" s="31"/>
    </row>
    <row r="7" spans="1:36" ht="15.6" x14ac:dyDescent="0.35">
      <c r="A7" s="30" t="s">
        <v>71</v>
      </c>
      <c r="B7" s="34">
        <v>33.31</v>
      </c>
      <c r="C7" s="34">
        <v>35.76</v>
      </c>
      <c r="D7" s="34">
        <v>34.31</v>
      </c>
      <c r="E7" s="34">
        <v>35.07</v>
      </c>
      <c r="F7" s="34">
        <v>34.630000000000003</v>
      </c>
      <c r="G7" s="34">
        <v>35.67</v>
      </c>
      <c r="H7" s="34">
        <v>33.51</v>
      </c>
      <c r="I7" s="34">
        <v>35.54</v>
      </c>
      <c r="J7" s="34">
        <v>36.549999999999997</v>
      </c>
      <c r="K7" s="34">
        <v>40.659999999999997</v>
      </c>
      <c r="L7" s="34">
        <v>35.35</v>
      </c>
      <c r="M7" s="34">
        <v>35.83</v>
      </c>
      <c r="N7" s="34">
        <v>35.29</v>
      </c>
      <c r="O7" s="34">
        <v>34.840000000000003</v>
      </c>
      <c r="P7" s="34">
        <v>34.770000000000003</v>
      </c>
      <c r="Q7" s="34">
        <v>36.18</v>
      </c>
      <c r="R7" s="34">
        <v>37.39</v>
      </c>
      <c r="S7" s="34">
        <v>39.06</v>
      </c>
      <c r="T7" s="34">
        <v>35.43</v>
      </c>
      <c r="U7" s="34">
        <v>37.76</v>
      </c>
      <c r="V7" s="34">
        <v>34.68</v>
      </c>
      <c r="W7" s="34">
        <v>36.64</v>
      </c>
      <c r="X7" s="34">
        <v>39.04</v>
      </c>
      <c r="Y7" s="34">
        <v>34.89</v>
      </c>
      <c r="Z7" s="34">
        <v>34.53</v>
      </c>
      <c r="AA7" s="34">
        <v>39.15</v>
      </c>
      <c r="AB7" s="34">
        <v>38.29</v>
      </c>
      <c r="AC7" s="34">
        <v>35.119999999999997</v>
      </c>
      <c r="AD7" s="34">
        <v>36.29</v>
      </c>
      <c r="AE7" s="34">
        <v>32.869999999999997</v>
      </c>
      <c r="AF7" s="34">
        <v>35.729999999999997</v>
      </c>
      <c r="AG7" s="34">
        <v>35.93</v>
      </c>
      <c r="AH7" s="34">
        <v>34.549999999999997</v>
      </c>
      <c r="AI7" s="34">
        <v>35.35</v>
      </c>
      <c r="AJ7" s="35">
        <v>34.78</v>
      </c>
    </row>
    <row r="8" spans="1:36" ht="15.6" x14ac:dyDescent="0.35">
      <c r="A8" s="30" t="s">
        <v>72</v>
      </c>
      <c r="B8" s="34">
        <v>7.29</v>
      </c>
      <c r="C8" s="34">
        <v>5.33</v>
      </c>
      <c r="D8" s="34">
        <v>8.3000000000000007</v>
      </c>
      <c r="E8" s="34">
        <v>6.89</v>
      </c>
      <c r="F8" s="34">
        <v>6.65</v>
      </c>
      <c r="G8" s="34">
        <v>6.37</v>
      </c>
      <c r="H8" s="34">
        <v>8.2799999999999994</v>
      </c>
      <c r="I8" s="34">
        <v>7.77</v>
      </c>
      <c r="J8" s="34">
        <v>6.3</v>
      </c>
      <c r="K8" s="34">
        <v>3.52</v>
      </c>
      <c r="L8" s="34">
        <v>4.63</v>
      </c>
      <c r="M8" s="34">
        <v>7.19</v>
      </c>
      <c r="N8" s="34">
        <v>6.08</v>
      </c>
      <c r="O8" s="34">
        <v>7.26</v>
      </c>
      <c r="P8" s="34">
        <v>6.53</v>
      </c>
      <c r="Q8" s="34">
        <v>6.64</v>
      </c>
      <c r="R8" s="34">
        <v>5.28</v>
      </c>
      <c r="S8" s="34">
        <v>4.6900000000000004</v>
      </c>
      <c r="T8" s="34">
        <v>5.96</v>
      </c>
      <c r="U8" s="34">
        <v>2.72</v>
      </c>
      <c r="V8" s="34">
        <v>3.9</v>
      </c>
      <c r="W8" s="34">
        <v>3.31</v>
      </c>
      <c r="X8" s="34">
        <v>1.5703</v>
      </c>
      <c r="Y8" s="34">
        <v>2.5099999999999998</v>
      </c>
      <c r="Z8" s="34">
        <v>2.11</v>
      </c>
      <c r="AA8" s="34">
        <v>1.6578999999999999</v>
      </c>
      <c r="AB8" s="34">
        <v>1.5238</v>
      </c>
      <c r="AC8" s="34">
        <v>5.57</v>
      </c>
      <c r="AD8" s="34">
        <v>6.06</v>
      </c>
      <c r="AE8" s="34">
        <v>12.3</v>
      </c>
      <c r="AF8" s="34">
        <v>3.88</v>
      </c>
      <c r="AG8" s="34">
        <v>4.91</v>
      </c>
      <c r="AH8" s="34">
        <v>7.3</v>
      </c>
      <c r="AI8" s="34">
        <v>3.1</v>
      </c>
      <c r="AJ8" s="35">
        <v>7.3</v>
      </c>
    </row>
    <row r="9" spans="1:36" ht="15.6" x14ac:dyDescent="0.35">
      <c r="A9" s="30" t="s">
        <v>73</v>
      </c>
      <c r="B9" s="34">
        <v>16.45</v>
      </c>
      <c r="C9" s="34">
        <v>16.47</v>
      </c>
      <c r="D9" s="34">
        <v>17.02</v>
      </c>
      <c r="E9" s="34">
        <v>14.71</v>
      </c>
      <c r="F9" s="34">
        <v>14.51</v>
      </c>
      <c r="G9" s="34">
        <v>14.69</v>
      </c>
      <c r="H9" s="34">
        <v>14.55</v>
      </c>
      <c r="I9" s="34">
        <v>13.97</v>
      </c>
      <c r="J9" s="34">
        <v>14.41</v>
      </c>
      <c r="K9" s="34">
        <v>9.6300000000000008</v>
      </c>
      <c r="L9" s="34">
        <v>15.13</v>
      </c>
      <c r="M9" s="34">
        <v>15.43</v>
      </c>
      <c r="N9" s="34">
        <v>16.239999999999998</v>
      </c>
      <c r="O9" s="34">
        <v>14.87</v>
      </c>
      <c r="P9" s="34">
        <v>15.66</v>
      </c>
      <c r="Q9" s="34">
        <v>15.69</v>
      </c>
      <c r="R9" s="34">
        <v>15.13</v>
      </c>
      <c r="S9" s="34">
        <v>14.03</v>
      </c>
      <c r="T9" s="34">
        <v>15.05</v>
      </c>
      <c r="U9" s="34">
        <v>13.68</v>
      </c>
      <c r="V9" s="34">
        <v>13.98</v>
      </c>
      <c r="W9" s="34">
        <v>14.44</v>
      </c>
      <c r="X9" s="34">
        <v>12.12</v>
      </c>
      <c r="Y9" s="34">
        <v>15</v>
      </c>
      <c r="Z9" s="34">
        <v>14.84</v>
      </c>
      <c r="AA9" s="34">
        <v>12.06</v>
      </c>
      <c r="AB9" s="34">
        <v>12.51</v>
      </c>
      <c r="AC9" s="34">
        <v>14.79</v>
      </c>
      <c r="AD9" s="34">
        <v>13.77</v>
      </c>
      <c r="AE9" s="34">
        <v>11.6</v>
      </c>
      <c r="AF9" s="34">
        <v>14.32</v>
      </c>
      <c r="AG9" s="34">
        <v>14.38</v>
      </c>
      <c r="AH9" s="34">
        <v>13.26</v>
      </c>
      <c r="AI9" s="34">
        <v>14.56</v>
      </c>
      <c r="AJ9" s="35">
        <v>12.88</v>
      </c>
    </row>
    <row r="10" spans="1:36" x14ac:dyDescent="0.25">
      <c r="A10" s="30" t="s">
        <v>9</v>
      </c>
      <c r="B10" s="34">
        <v>20.27</v>
      </c>
      <c r="C10" s="34">
        <v>15.02</v>
      </c>
      <c r="D10" s="34">
        <v>16.559999999999999</v>
      </c>
      <c r="E10" s="34">
        <v>15.91</v>
      </c>
      <c r="F10" s="34">
        <v>15.21</v>
      </c>
      <c r="G10" s="34">
        <v>15.76</v>
      </c>
      <c r="H10" s="34">
        <v>16.77</v>
      </c>
      <c r="I10" s="34">
        <v>16.03</v>
      </c>
      <c r="J10" s="34">
        <v>15.07</v>
      </c>
      <c r="K10" s="34">
        <v>13.15</v>
      </c>
      <c r="L10" s="34">
        <v>17.18</v>
      </c>
      <c r="M10" s="34">
        <v>16.28</v>
      </c>
      <c r="N10" s="34">
        <v>15.71</v>
      </c>
      <c r="O10" s="34">
        <v>16.510000000000002</v>
      </c>
      <c r="P10" s="34">
        <v>16.28</v>
      </c>
      <c r="Q10" s="34">
        <v>14.84</v>
      </c>
      <c r="R10" s="34">
        <v>14.35</v>
      </c>
      <c r="S10" s="34">
        <v>13.76</v>
      </c>
      <c r="T10" s="34">
        <v>16.45</v>
      </c>
      <c r="U10" s="34">
        <v>13.73</v>
      </c>
      <c r="V10" s="34">
        <v>18.100000000000001</v>
      </c>
      <c r="W10" s="34">
        <v>18.11</v>
      </c>
      <c r="X10" s="34">
        <v>16.579999999999998</v>
      </c>
      <c r="Y10" s="34">
        <v>20.13</v>
      </c>
      <c r="Z10" s="34">
        <v>20.78</v>
      </c>
      <c r="AA10" s="34">
        <v>16.57</v>
      </c>
      <c r="AB10" s="34">
        <v>18.350000000000001</v>
      </c>
      <c r="AC10" s="34">
        <v>18.98</v>
      </c>
      <c r="AD10" s="34">
        <v>18.010000000000002</v>
      </c>
      <c r="AE10" s="34">
        <v>13.63</v>
      </c>
      <c r="AF10" s="34">
        <v>15.75</v>
      </c>
      <c r="AG10" s="34">
        <v>16.21</v>
      </c>
      <c r="AH10" s="34">
        <v>16.05</v>
      </c>
      <c r="AI10" s="34">
        <v>17.420000000000002</v>
      </c>
      <c r="AJ10" s="35">
        <v>15.55</v>
      </c>
    </row>
    <row r="11" spans="1:36" x14ac:dyDescent="0.25">
      <c r="A11" s="30" t="s">
        <v>11</v>
      </c>
      <c r="B11" s="34">
        <v>0.124</v>
      </c>
      <c r="C11" s="34">
        <v>0.14599999999999999</v>
      </c>
      <c r="D11" s="34">
        <v>0.14199999999999999</v>
      </c>
      <c r="E11" s="34">
        <v>0.59519999999999995</v>
      </c>
      <c r="F11" s="34">
        <v>0.60699999999999998</v>
      </c>
      <c r="G11" s="34">
        <v>0.68710000000000004</v>
      </c>
      <c r="H11" s="34">
        <v>1.0524</v>
      </c>
      <c r="I11" s="34">
        <v>0.47310000000000002</v>
      </c>
      <c r="J11" s="34">
        <v>0.33689999999999998</v>
      </c>
      <c r="K11" s="34">
        <v>0.39900000000000002</v>
      </c>
      <c r="L11" s="34">
        <v>0.40629999999999999</v>
      </c>
      <c r="M11" s="34">
        <v>0.86399999999999999</v>
      </c>
      <c r="N11" s="34">
        <v>0.78779999999999994</v>
      </c>
      <c r="O11" s="34">
        <v>0.7006</v>
      </c>
      <c r="P11" s="34">
        <v>0.5897</v>
      </c>
      <c r="Q11" s="34">
        <v>0.55500000000000005</v>
      </c>
      <c r="R11" s="34">
        <v>0.7873</v>
      </c>
      <c r="S11" s="34">
        <v>0.39739999999999998</v>
      </c>
      <c r="T11" s="34">
        <v>1.0238</v>
      </c>
      <c r="U11" s="34">
        <v>0.78549999999999998</v>
      </c>
      <c r="V11" s="34">
        <v>1.0001</v>
      </c>
      <c r="W11" s="34">
        <v>1.0757000000000001</v>
      </c>
      <c r="X11" s="34">
        <v>5.42</v>
      </c>
      <c r="Y11" s="34">
        <v>5.65</v>
      </c>
      <c r="Z11" s="34">
        <v>5.98</v>
      </c>
      <c r="AA11" s="34">
        <v>5.63</v>
      </c>
      <c r="AB11" s="34">
        <v>6.09</v>
      </c>
      <c r="AC11" s="34">
        <v>1.79</v>
      </c>
      <c r="AD11" s="34">
        <v>1.9</v>
      </c>
      <c r="AE11" s="34">
        <v>1.0789</v>
      </c>
      <c r="AF11" s="34">
        <v>0.80130000000000001</v>
      </c>
      <c r="AG11" s="34">
        <v>0.76439999999999997</v>
      </c>
      <c r="AH11" s="34">
        <v>0.88070000000000004</v>
      </c>
      <c r="AI11" s="34">
        <v>1.2842</v>
      </c>
      <c r="AJ11" s="35">
        <v>1.1420999999999999</v>
      </c>
    </row>
    <row r="12" spans="1:36" x14ac:dyDescent="0.25">
      <c r="A12" s="30" t="s">
        <v>12</v>
      </c>
      <c r="B12" s="34">
        <v>7.84</v>
      </c>
      <c r="C12" s="34">
        <v>6.5</v>
      </c>
      <c r="D12" s="34">
        <v>10.75</v>
      </c>
      <c r="E12" s="34">
        <v>13.1</v>
      </c>
      <c r="F12" s="34">
        <v>13.49</v>
      </c>
      <c r="G12" s="34">
        <v>13.51</v>
      </c>
      <c r="H12" s="34">
        <v>12.24</v>
      </c>
      <c r="I12" s="34">
        <v>13.25</v>
      </c>
      <c r="J12" s="34">
        <v>13.26</v>
      </c>
      <c r="K12" s="34">
        <v>12.76</v>
      </c>
      <c r="L12" s="34">
        <v>12.43</v>
      </c>
      <c r="M12" s="34">
        <v>12.82</v>
      </c>
      <c r="N12" s="34">
        <v>12.09</v>
      </c>
      <c r="O12" s="34">
        <v>12.7</v>
      </c>
      <c r="P12" s="34">
        <v>12.19</v>
      </c>
      <c r="Q12" s="34">
        <v>12.94</v>
      </c>
      <c r="R12" s="34">
        <v>13.51</v>
      </c>
      <c r="S12" s="34">
        <v>15.04</v>
      </c>
      <c r="T12" s="34">
        <v>13.64</v>
      </c>
      <c r="U12" s="34">
        <v>14.67</v>
      </c>
      <c r="V12" s="34">
        <v>11.61</v>
      </c>
      <c r="W12" s="34">
        <v>11.49</v>
      </c>
      <c r="X12" s="34">
        <v>7.24</v>
      </c>
      <c r="Y12" s="34">
        <v>7.8</v>
      </c>
      <c r="Z12" s="34">
        <v>7.35</v>
      </c>
      <c r="AA12" s="34">
        <v>7.23</v>
      </c>
      <c r="AB12" s="34">
        <v>5.34</v>
      </c>
      <c r="AC12" s="34">
        <v>10.1</v>
      </c>
      <c r="AD12" s="34">
        <v>9.1199999999999992</v>
      </c>
      <c r="AE12" s="34">
        <v>10.98</v>
      </c>
      <c r="AF12" s="34">
        <v>13.63</v>
      </c>
      <c r="AG12" s="34">
        <v>12.88</v>
      </c>
      <c r="AH12" s="34">
        <v>11.88</v>
      </c>
      <c r="AI12" s="34">
        <v>12.81</v>
      </c>
      <c r="AJ12" s="35">
        <v>11.39</v>
      </c>
    </row>
    <row r="13" spans="1:36" x14ac:dyDescent="0.25">
      <c r="A13" s="30" t="s">
        <v>13</v>
      </c>
      <c r="B13" s="34">
        <v>1.57</v>
      </c>
      <c r="C13" s="34">
        <v>5.79</v>
      </c>
      <c r="D13" s="34">
        <v>8.6999999999999994E-2</v>
      </c>
      <c r="E13" s="34">
        <v>3.7900000000000003E-2</v>
      </c>
      <c r="F13" s="34">
        <v>5.0700000000000002E-2</v>
      </c>
      <c r="G13" s="34">
        <v>3.2000000000000002E-3</v>
      </c>
      <c r="H13" s="34">
        <v>2.3099999999999999E-2</v>
      </c>
      <c r="I13" s="34">
        <v>2.98E-2</v>
      </c>
      <c r="J13" s="34">
        <v>2.6200000000000001E-2</v>
      </c>
      <c r="K13" s="34">
        <v>8.06</v>
      </c>
      <c r="L13" s="34">
        <v>0.126</v>
      </c>
      <c r="M13" s="34">
        <v>0.02</v>
      </c>
      <c r="N13" s="34">
        <v>4.65E-2</v>
      </c>
      <c r="O13" s="34">
        <v>0.374</v>
      </c>
      <c r="P13" s="34">
        <v>4.3799999999999999E-2</v>
      </c>
      <c r="Q13" s="34">
        <v>3.1600000000000003E-2</v>
      </c>
      <c r="R13" s="34">
        <v>4.7300000000000002E-2</v>
      </c>
      <c r="S13" s="34">
        <v>0.13639999999999999</v>
      </c>
      <c r="T13" s="34">
        <v>2.87E-2</v>
      </c>
      <c r="U13" s="34">
        <v>3.5099999999999999E-2</v>
      </c>
      <c r="V13" s="34">
        <v>1.1225000000000001</v>
      </c>
      <c r="W13" s="34">
        <v>0.8952</v>
      </c>
      <c r="X13" s="34">
        <v>9.91</v>
      </c>
      <c r="Y13" s="34">
        <v>3.7499999999999999E-2</v>
      </c>
      <c r="Z13" s="34">
        <v>1.6999999999999999E-3</v>
      </c>
      <c r="AA13" s="34">
        <v>10.130000000000001</v>
      </c>
      <c r="AB13" s="34">
        <v>9.92</v>
      </c>
      <c r="AC13" s="34">
        <v>0.78449999999999998</v>
      </c>
      <c r="AD13" s="34">
        <v>2.14</v>
      </c>
      <c r="AE13" s="34">
        <v>4.6399999999999997</v>
      </c>
      <c r="AF13" s="34">
        <v>0.48039999999999999</v>
      </c>
      <c r="AG13" s="34">
        <v>1.0547</v>
      </c>
      <c r="AH13" s="34">
        <v>2.2799999999999998</v>
      </c>
      <c r="AI13" s="34">
        <v>0.51819999999999999</v>
      </c>
      <c r="AJ13" s="35">
        <v>3.75</v>
      </c>
    </row>
    <row r="14" spans="1:36" ht="15.6" x14ac:dyDescent="0.35">
      <c r="A14" s="30" t="s">
        <v>75</v>
      </c>
      <c r="B14" s="34">
        <v>0.51600000000000001</v>
      </c>
      <c r="C14" s="34">
        <v>1.84</v>
      </c>
      <c r="D14" s="34">
        <v>0.58299999999999996</v>
      </c>
      <c r="E14" s="34">
        <v>0.57830000000000004</v>
      </c>
      <c r="F14" s="34">
        <v>0.57050000000000001</v>
      </c>
      <c r="G14" s="34">
        <v>0.52629999999999999</v>
      </c>
      <c r="H14" s="34">
        <v>0.54630000000000001</v>
      </c>
      <c r="I14" s="34">
        <v>0.55300000000000005</v>
      </c>
      <c r="J14" s="34">
        <v>0.51380000000000003</v>
      </c>
      <c r="K14" s="34">
        <v>0.80149999999999999</v>
      </c>
      <c r="L14" s="34">
        <v>0.30890000000000001</v>
      </c>
      <c r="M14" s="34">
        <v>0.50860000000000005</v>
      </c>
      <c r="N14" s="34">
        <v>0.56430000000000002</v>
      </c>
      <c r="O14" s="34">
        <v>0.44340000000000002</v>
      </c>
      <c r="P14" s="34">
        <v>0.51780000000000004</v>
      </c>
      <c r="Q14" s="34">
        <v>0.56969999999999998</v>
      </c>
      <c r="R14" s="34">
        <v>0.51859999999999995</v>
      </c>
      <c r="S14" s="34">
        <v>0.40110000000000001</v>
      </c>
      <c r="T14" s="34">
        <v>0.42159999999999997</v>
      </c>
      <c r="U14" s="34">
        <v>0.33539999999999998</v>
      </c>
      <c r="V14" s="34">
        <v>0.33379999999999999</v>
      </c>
      <c r="W14" s="34">
        <v>0.28899999999999998</v>
      </c>
      <c r="X14" s="34">
        <v>2.95</v>
      </c>
      <c r="Y14" s="34">
        <v>0.12609999999999999</v>
      </c>
      <c r="Z14" s="34">
        <v>0.17910000000000001</v>
      </c>
      <c r="AA14" s="34">
        <v>2.85</v>
      </c>
      <c r="AB14" s="34">
        <v>2.8</v>
      </c>
      <c r="AC14" s="34">
        <v>0.26690000000000003</v>
      </c>
      <c r="AD14" s="34">
        <v>0.21970000000000001</v>
      </c>
      <c r="AE14" s="34">
        <v>0.34470000000000001</v>
      </c>
      <c r="AF14" s="34">
        <v>0.34039999999999998</v>
      </c>
      <c r="AG14" s="34">
        <v>0.36009999999999998</v>
      </c>
      <c r="AH14" s="34">
        <v>0.35210000000000002</v>
      </c>
      <c r="AI14" s="34">
        <v>0.34749999999999998</v>
      </c>
      <c r="AJ14" s="35">
        <v>0.33429999999999999</v>
      </c>
    </row>
    <row r="15" spans="1:36" ht="15.6" x14ac:dyDescent="0.35">
      <c r="A15" s="30" t="s">
        <v>76</v>
      </c>
      <c r="B15" s="34">
        <v>7.49</v>
      </c>
      <c r="C15" s="34">
        <v>6</v>
      </c>
      <c r="D15" s="34">
        <v>7.79</v>
      </c>
      <c r="E15" s="34">
        <v>8.69</v>
      </c>
      <c r="F15" s="34">
        <v>8.6</v>
      </c>
      <c r="G15" s="34">
        <v>9.08</v>
      </c>
      <c r="H15" s="34">
        <v>7.89</v>
      </c>
      <c r="I15" s="34">
        <v>8.4499999999999993</v>
      </c>
      <c r="J15" s="34">
        <v>8.69</v>
      </c>
      <c r="K15" s="34">
        <v>5.16</v>
      </c>
      <c r="L15" s="34">
        <v>8.2899999999999991</v>
      </c>
      <c r="M15" s="34">
        <v>8.73</v>
      </c>
      <c r="N15" s="34">
        <v>8.0500000000000007</v>
      </c>
      <c r="O15" s="34">
        <v>8.34</v>
      </c>
      <c r="P15" s="34">
        <v>8.08</v>
      </c>
      <c r="Q15" s="34">
        <v>8.39</v>
      </c>
      <c r="R15" s="34">
        <v>8.84</v>
      </c>
      <c r="S15" s="34">
        <v>8.99</v>
      </c>
      <c r="T15" s="34">
        <v>8.9499999999999993</v>
      </c>
      <c r="U15" s="34">
        <v>9.0500000000000007</v>
      </c>
      <c r="V15" s="34">
        <v>8.61</v>
      </c>
      <c r="W15" s="34">
        <v>8.86</v>
      </c>
      <c r="X15" s="34">
        <v>1.77</v>
      </c>
      <c r="Y15" s="34">
        <v>9.1300000000000008</v>
      </c>
      <c r="Z15" s="34">
        <v>9.14</v>
      </c>
      <c r="AA15" s="34">
        <v>1.73</v>
      </c>
      <c r="AB15" s="34">
        <v>1.8</v>
      </c>
      <c r="AC15" s="34">
        <v>8.85</v>
      </c>
      <c r="AD15" s="34">
        <v>8.15</v>
      </c>
      <c r="AE15" s="34">
        <v>6.88</v>
      </c>
      <c r="AF15" s="34">
        <v>8.93</v>
      </c>
      <c r="AG15" s="34">
        <v>8.7899999999999991</v>
      </c>
      <c r="AH15" s="34">
        <v>8.32</v>
      </c>
      <c r="AI15" s="34">
        <v>9.0399999999999991</v>
      </c>
      <c r="AJ15" s="35">
        <v>7.98</v>
      </c>
    </row>
    <row r="16" spans="1:36" x14ac:dyDescent="0.25">
      <c r="A16" s="30" t="s">
        <v>143</v>
      </c>
      <c r="B16" s="34">
        <v>0.14899999999999999</v>
      </c>
      <c r="C16" s="34">
        <v>0.14299999999999999</v>
      </c>
      <c r="D16" s="34">
        <v>9.5000000000000001E-2</v>
      </c>
      <c r="E16" s="34">
        <v>0.61599999999999999</v>
      </c>
      <c r="F16" s="34">
        <v>0.45810000000000001</v>
      </c>
      <c r="G16" s="34">
        <v>0.46439999999999998</v>
      </c>
      <c r="H16" s="34">
        <v>0.54649999999999999</v>
      </c>
      <c r="I16" s="34">
        <v>0.6774</v>
      </c>
      <c r="J16" s="34">
        <v>0.55279999999999996</v>
      </c>
      <c r="K16" s="34">
        <v>0.37590000000000001</v>
      </c>
      <c r="L16" s="34">
        <v>0.36659999999999998</v>
      </c>
      <c r="M16" s="34">
        <v>0.59</v>
      </c>
      <c r="N16" s="34">
        <v>0.53059999999999996</v>
      </c>
      <c r="O16" s="34">
        <v>0.64810000000000001</v>
      </c>
      <c r="P16" s="34">
        <v>0.55059999999999998</v>
      </c>
      <c r="Q16" s="34">
        <v>0.57020000000000004</v>
      </c>
      <c r="R16" s="34">
        <v>0.56630000000000003</v>
      </c>
      <c r="S16" s="34">
        <v>0.82640000000000002</v>
      </c>
      <c r="T16" s="34">
        <v>1.46</v>
      </c>
      <c r="U16" s="34">
        <v>1.98</v>
      </c>
      <c r="V16" s="34">
        <v>1.1299999999999999</v>
      </c>
      <c r="W16" s="34">
        <v>1.1599999999999999</v>
      </c>
      <c r="X16" s="34">
        <v>0.80120000000000002</v>
      </c>
      <c r="Y16" s="34">
        <v>0.2369</v>
      </c>
      <c r="Z16" s="34">
        <v>0.1399</v>
      </c>
      <c r="AA16" s="34">
        <v>0.78459999999999996</v>
      </c>
      <c r="AB16" s="34">
        <v>0.52249999999999996</v>
      </c>
      <c r="AC16" s="34">
        <v>0.43240000000000001</v>
      </c>
      <c r="AD16" s="34">
        <v>0.41289999999999999</v>
      </c>
      <c r="AE16" s="34">
        <v>1.07</v>
      </c>
      <c r="AF16" s="34">
        <v>1.19</v>
      </c>
      <c r="AG16" s="34">
        <v>1.23</v>
      </c>
      <c r="AH16" s="34">
        <v>1.23</v>
      </c>
      <c r="AI16" s="34">
        <v>1.06</v>
      </c>
      <c r="AJ16" s="35">
        <v>1.02</v>
      </c>
    </row>
    <row r="17" spans="1:36" x14ac:dyDescent="0.25">
      <c r="A17" s="30" t="s">
        <v>144</v>
      </c>
      <c r="B17" s="34">
        <v>2.5000000000000001E-2</v>
      </c>
      <c r="C17" s="34">
        <v>4.1000000000000002E-2</v>
      </c>
      <c r="D17" s="34">
        <v>0</v>
      </c>
      <c r="E17" s="34">
        <v>7.7999999999999996E-3</v>
      </c>
      <c r="F17" s="34">
        <v>0</v>
      </c>
      <c r="G17" s="34">
        <v>0</v>
      </c>
      <c r="H17" s="34">
        <v>1.24E-2</v>
      </c>
      <c r="I17" s="34">
        <v>1.5599999999999999E-2</v>
      </c>
      <c r="J17" s="34">
        <v>1.8800000000000001E-2</v>
      </c>
      <c r="K17" s="34">
        <v>3.3000000000000002E-2</v>
      </c>
      <c r="L17" s="34">
        <v>0</v>
      </c>
      <c r="M17" s="34">
        <v>6.1999999999999998E-3</v>
      </c>
      <c r="N17" s="34">
        <v>9.4000000000000004E-3</v>
      </c>
      <c r="O17" s="34">
        <v>1.8700000000000001E-2</v>
      </c>
      <c r="P17" s="34">
        <v>0</v>
      </c>
      <c r="Q17" s="34">
        <v>3.2899999999999999E-2</v>
      </c>
      <c r="R17" s="34">
        <v>0</v>
      </c>
      <c r="S17" s="34">
        <v>0</v>
      </c>
      <c r="T17" s="34">
        <v>0</v>
      </c>
      <c r="U17" s="34">
        <v>0</v>
      </c>
      <c r="V17" s="34">
        <v>1.41E-2</v>
      </c>
      <c r="W17" s="34">
        <v>1.2500000000000001E-2</v>
      </c>
      <c r="X17" s="34">
        <v>4.2200000000000001E-2</v>
      </c>
      <c r="Y17" s="34">
        <v>0</v>
      </c>
      <c r="Z17" s="34">
        <v>1.09E-2</v>
      </c>
      <c r="AA17" s="34">
        <v>2.0299999999999999E-2</v>
      </c>
      <c r="AB17" s="34">
        <v>3.0999999999999999E-3</v>
      </c>
      <c r="AC17" s="34">
        <v>6.1999999999999998E-3</v>
      </c>
      <c r="AD17" s="34">
        <v>7.7999999999999996E-3</v>
      </c>
      <c r="AE17" s="34">
        <v>0</v>
      </c>
      <c r="AF17" s="34">
        <v>0</v>
      </c>
      <c r="AG17" s="34">
        <v>1.2500000000000001E-2</v>
      </c>
      <c r="AH17" s="34">
        <v>0</v>
      </c>
      <c r="AI17" s="34">
        <v>4.7000000000000002E-3</v>
      </c>
      <c r="AJ17" s="35">
        <v>4.3499999999999997E-2</v>
      </c>
    </row>
    <row r="18" spans="1:36" x14ac:dyDescent="0.25">
      <c r="A18" s="30" t="s">
        <v>114</v>
      </c>
      <c r="B18" s="34"/>
      <c r="C18" s="34"/>
      <c r="D18" s="34"/>
      <c r="E18" s="34">
        <v>0.65629999999999999</v>
      </c>
      <c r="F18" s="34">
        <v>0.75280000000000002</v>
      </c>
      <c r="G18" s="34">
        <v>0.3357</v>
      </c>
      <c r="H18" s="34">
        <v>2.39</v>
      </c>
      <c r="I18" s="34">
        <v>0.21640000000000001</v>
      </c>
      <c r="J18" s="34">
        <v>0.58230000000000004</v>
      </c>
      <c r="K18" s="34">
        <v>9.2299999999999993E-2</v>
      </c>
      <c r="L18" s="34">
        <v>1.67</v>
      </c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>
        <v>0</v>
      </c>
      <c r="Y18" s="34">
        <v>0</v>
      </c>
      <c r="Z18" s="34">
        <v>1.47E-2</v>
      </c>
      <c r="AA18" s="34">
        <v>9.5999999999999992E-3</v>
      </c>
      <c r="AB18" s="34">
        <v>0</v>
      </c>
      <c r="AC18" s="34">
        <v>0.3584</v>
      </c>
      <c r="AD18" s="34">
        <v>0.18029999999999999</v>
      </c>
      <c r="AE18" s="34">
        <v>0</v>
      </c>
      <c r="AF18" s="34">
        <v>0.1149</v>
      </c>
      <c r="AG18" s="34">
        <v>4.1000000000000003E-3</v>
      </c>
      <c r="AH18" s="34">
        <v>8.3299999999999999E-2</v>
      </c>
      <c r="AI18" s="34">
        <v>8.6699999999999999E-2</v>
      </c>
      <c r="AJ18" s="35">
        <v>8.4699999999999998E-2</v>
      </c>
    </row>
    <row r="19" spans="1:36" x14ac:dyDescent="0.25">
      <c r="A19" s="30" t="s">
        <v>145</v>
      </c>
      <c r="B19" s="34">
        <v>5.0000000000000001E-3</v>
      </c>
      <c r="C19" s="34">
        <v>0</v>
      </c>
      <c r="D19" s="34">
        <v>0</v>
      </c>
      <c r="E19" s="34">
        <v>0.108</v>
      </c>
      <c r="F19" s="34">
        <v>8.6599999999999996E-2</v>
      </c>
      <c r="G19" s="34">
        <v>0.11600000000000001</v>
      </c>
      <c r="H19" s="34">
        <v>6.5299999999999997E-2</v>
      </c>
      <c r="I19" s="34">
        <v>0.1434</v>
      </c>
      <c r="J19" s="34">
        <v>0</v>
      </c>
      <c r="K19" s="34">
        <v>8.3900000000000002E-2</v>
      </c>
      <c r="L19" s="34">
        <v>8.6699999999999999E-2</v>
      </c>
      <c r="M19" s="34">
        <v>4.6600000000000003E-2</v>
      </c>
      <c r="N19" s="34">
        <v>6.0499999999999998E-2</v>
      </c>
      <c r="O19" s="34">
        <v>5.28E-2</v>
      </c>
      <c r="P19" s="34">
        <v>4.5999999999999999E-2</v>
      </c>
      <c r="Q19" s="34">
        <v>7.5499999999999998E-2</v>
      </c>
      <c r="R19" s="34">
        <v>3.5299999999999998E-2</v>
      </c>
      <c r="S19" s="34">
        <v>6.8199999999999997E-2</v>
      </c>
      <c r="T19" s="34">
        <v>7.9299999999999995E-2</v>
      </c>
      <c r="U19" s="34">
        <v>7.8399999999999997E-2</v>
      </c>
      <c r="V19" s="34">
        <v>9.2700000000000005E-2</v>
      </c>
      <c r="W19" s="34">
        <v>0.1158</v>
      </c>
      <c r="X19" s="34">
        <v>0.46200000000000002</v>
      </c>
      <c r="Y19" s="34">
        <v>0.86550000000000005</v>
      </c>
      <c r="Z19" s="34">
        <v>0.7742</v>
      </c>
      <c r="AA19" s="34">
        <v>0.43719999999999998</v>
      </c>
      <c r="AB19" s="34">
        <v>0.52839999999999998</v>
      </c>
      <c r="AC19" s="34">
        <v>0.2238</v>
      </c>
      <c r="AD19" s="34">
        <v>0.22070000000000001</v>
      </c>
      <c r="AE19" s="34">
        <v>0.1072</v>
      </c>
      <c r="AF19" s="34">
        <v>0.1037</v>
      </c>
      <c r="AG19" s="34">
        <v>0.14369999999999999</v>
      </c>
      <c r="AH19" s="34">
        <v>0.15579999999999999</v>
      </c>
      <c r="AI19" s="34">
        <v>0.29010000000000002</v>
      </c>
      <c r="AJ19" s="35">
        <v>9.9099999999999994E-2</v>
      </c>
    </row>
    <row r="20" spans="1:36" x14ac:dyDescent="0.25">
      <c r="A20" s="32" t="s">
        <v>47</v>
      </c>
      <c r="B20" s="36">
        <v>95.038999999999987</v>
      </c>
      <c r="C20" s="36">
        <v>93.04</v>
      </c>
      <c r="D20" s="36">
        <v>95.637</v>
      </c>
      <c r="E20" s="36">
        <v>96.969499999999996</v>
      </c>
      <c r="F20" s="36">
        <v>95.61569999999999</v>
      </c>
      <c r="G20" s="36">
        <v>97.212700000000012</v>
      </c>
      <c r="H20" s="36">
        <v>97.875999999999991</v>
      </c>
      <c r="I20" s="36">
        <v>97.118700000000004</v>
      </c>
      <c r="J20" s="36">
        <v>96.3108</v>
      </c>
      <c r="K20" s="36">
        <v>94.725600000000014</v>
      </c>
      <c r="L20" s="36">
        <v>95.974500000000006</v>
      </c>
      <c r="M20" s="36">
        <v>98.315399999999997</v>
      </c>
      <c r="N20" s="36">
        <v>95.459100000000007</v>
      </c>
      <c r="O20" s="36">
        <v>96.757599999999996</v>
      </c>
      <c r="P20" s="36">
        <v>95.257900000000006</v>
      </c>
      <c r="Q20" s="36">
        <v>96.514899999999997</v>
      </c>
      <c r="R20" s="36">
        <v>96.454800000000034</v>
      </c>
      <c r="S20" s="36">
        <v>97.399500000000018</v>
      </c>
      <c r="T20" s="36">
        <v>98.493399999999994</v>
      </c>
      <c r="U20" s="36">
        <v>94.824400000000011</v>
      </c>
      <c r="V20" s="36">
        <v>94.573199999999986</v>
      </c>
      <c r="W20" s="36">
        <v>96.398199999999989</v>
      </c>
      <c r="X20" s="36">
        <v>97.905699999999982</v>
      </c>
      <c r="Y20" s="36">
        <v>96.375999999999991</v>
      </c>
      <c r="Z20" s="36">
        <v>95.850500000000011</v>
      </c>
      <c r="AA20" s="36">
        <v>98.259600000000006</v>
      </c>
      <c r="AB20" s="36">
        <v>97.677800000000005</v>
      </c>
      <c r="AC20" s="36">
        <v>97.272199999999998</v>
      </c>
      <c r="AD20" s="36">
        <v>96.481400000000022</v>
      </c>
      <c r="AE20" s="36">
        <v>95.500800000000012</v>
      </c>
      <c r="AF20" s="36">
        <v>95.270700000000005</v>
      </c>
      <c r="AG20" s="36">
        <v>96.669499999999999</v>
      </c>
      <c r="AH20" s="36">
        <v>96.341899999999981</v>
      </c>
      <c r="AI20" s="36">
        <v>95.871399999999994</v>
      </c>
      <c r="AJ20" s="37">
        <v>96.353700000000003</v>
      </c>
    </row>
    <row r="21" spans="1:36" x14ac:dyDescent="0.25">
      <c r="A21" s="25" t="s">
        <v>165</v>
      </c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5"/>
    </row>
    <row r="22" spans="1:36" x14ac:dyDescent="0.25">
      <c r="A22" s="30" t="s">
        <v>15</v>
      </c>
      <c r="B22" s="42">
        <v>5.1562081209935622</v>
      </c>
      <c r="C22" s="42">
        <v>5.5173094249070038</v>
      </c>
      <c r="D22" s="42">
        <v>5.1461851521013964</v>
      </c>
      <c r="E22" s="42">
        <v>5.3108199805275582</v>
      </c>
      <c r="F22" s="42">
        <v>5.2932278425649493</v>
      </c>
      <c r="G22" s="42">
        <v>5.3564108950413614</v>
      </c>
      <c r="H22" s="42">
        <v>5.1189489052372972</v>
      </c>
      <c r="I22" s="42">
        <v>5.3556895912806013</v>
      </c>
      <c r="J22" s="42">
        <v>5.5029105303096708</v>
      </c>
      <c r="K22" s="42">
        <v>6.1218138022638815</v>
      </c>
      <c r="L22" s="42">
        <v>5.4210477341769145</v>
      </c>
      <c r="M22" s="42">
        <v>5.3129700776828814</v>
      </c>
      <c r="N22" s="42">
        <v>5.3485181705411371</v>
      </c>
      <c r="O22" s="42">
        <v>5.2736952148197513</v>
      </c>
      <c r="P22" s="42">
        <v>5.3056407361723998</v>
      </c>
      <c r="Q22" s="42">
        <v>5.4046258829442051</v>
      </c>
      <c r="R22" s="42">
        <v>5.5736888440676857</v>
      </c>
      <c r="S22" s="42">
        <v>5.7590099148394147</v>
      </c>
      <c r="T22" s="42">
        <v>5.3667859796821604</v>
      </c>
      <c r="U22" s="42">
        <v>5.898968418376926</v>
      </c>
      <c r="V22" s="42">
        <v>5.5103241003760246</v>
      </c>
      <c r="W22" s="42">
        <v>5.6755874144200646</v>
      </c>
      <c r="X22" s="42">
        <v>5.9467391929828501</v>
      </c>
      <c r="Y22" s="42">
        <v>5.5245007912934883</v>
      </c>
      <c r="Z22" s="42">
        <v>5.518459330840586</v>
      </c>
      <c r="AA22" s="42">
        <v>5.940375325990261</v>
      </c>
      <c r="AB22" s="42">
        <v>5.8857468791689698</v>
      </c>
      <c r="AC22" s="42">
        <v>5.3874426557566375</v>
      </c>
      <c r="AD22" s="42">
        <v>5.5663703588805022</v>
      </c>
      <c r="AE22" s="42">
        <v>5.1126908854658133</v>
      </c>
      <c r="AF22" s="42">
        <v>5.5554531748346294</v>
      </c>
      <c r="AG22" s="42">
        <v>5.5194988652134294</v>
      </c>
      <c r="AH22" s="42">
        <v>5.3683876449053347</v>
      </c>
      <c r="AI22" s="42">
        <v>5.5204678740346189</v>
      </c>
      <c r="AJ22" s="44">
        <v>5.385206327748997</v>
      </c>
    </row>
    <row r="23" spans="1:36" ht="15.6" x14ac:dyDescent="0.25">
      <c r="A23" s="30" t="s">
        <v>194</v>
      </c>
      <c r="B23" s="42">
        <v>2.8437918790064378</v>
      </c>
      <c r="C23" s="42">
        <v>2.4826905750929962</v>
      </c>
      <c r="D23" s="42">
        <v>2.8538148478986036</v>
      </c>
      <c r="E23" s="42">
        <v>2.6259928136424446</v>
      </c>
      <c r="F23" s="42">
        <v>2.6145114915964789</v>
      </c>
      <c r="G23" s="42">
        <v>2.6004446665398162</v>
      </c>
      <c r="H23" s="42">
        <v>2.620139449665448</v>
      </c>
      <c r="I23" s="42">
        <v>2.4817008330500623</v>
      </c>
      <c r="J23" s="42">
        <v>2.4970894696903292</v>
      </c>
      <c r="K23" s="42">
        <v>1.7092046864220121</v>
      </c>
      <c r="L23" s="42">
        <v>2.5789522658230855</v>
      </c>
      <c r="M23" s="42">
        <v>2.6870299223171186</v>
      </c>
      <c r="N23" s="42">
        <v>2.6514818294588629</v>
      </c>
      <c r="O23" s="42">
        <v>2.6534010391588461</v>
      </c>
      <c r="P23" s="42">
        <v>2.6943592638276002</v>
      </c>
      <c r="Q23" s="42">
        <v>2.5953741170557949</v>
      </c>
      <c r="R23" s="42">
        <v>2.4263111559323143</v>
      </c>
      <c r="S23" s="42">
        <v>2.2409900851605853</v>
      </c>
      <c r="T23" s="42">
        <v>2.6332140203178396</v>
      </c>
      <c r="U23" s="42">
        <v>2.101031581623074</v>
      </c>
      <c r="V23" s="42">
        <v>2.4896758996239754</v>
      </c>
      <c r="W23" s="42">
        <v>2.3244125855799354</v>
      </c>
      <c r="X23" s="42">
        <v>2.0532608070171499</v>
      </c>
      <c r="Y23" s="42">
        <v>2.4754992087065117</v>
      </c>
      <c r="Z23" s="42">
        <v>2.481540669159414</v>
      </c>
      <c r="AA23" s="42">
        <v>2.059624674009739</v>
      </c>
      <c r="AB23" s="42">
        <v>2.1142531208310302</v>
      </c>
      <c r="AC23" s="42">
        <v>2.6125573442433625</v>
      </c>
      <c r="AD23" s="42">
        <v>2.4336296411194978</v>
      </c>
      <c r="AE23" s="42">
        <v>2.1269773591022396</v>
      </c>
      <c r="AF23" s="42">
        <v>2.4445468251653706</v>
      </c>
      <c r="AG23" s="42">
        <v>2.4805011347865706</v>
      </c>
      <c r="AH23" s="42">
        <v>2.4288147208475936</v>
      </c>
      <c r="AI23" s="42">
        <v>2.4795321259653811</v>
      </c>
      <c r="AJ23" s="44">
        <v>2.3509515484143533</v>
      </c>
    </row>
    <row r="24" spans="1:36" ht="15.6" x14ac:dyDescent="0.25">
      <c r="A24" s="30" t="s">
        <v>189</v>
      </c>
      <c r="B24" s="42">
        <v>0</v>
      </c>
      <c r="C24" s="42">
        <v>0</v>
      </c>
      <c r="D24" s="42">
        <v>0</v>
      </c>
      <c r="E24" s="42">
        <v>6.3187205829997595E-2</v>
      </c>
      <c r="F24" s="42">
        <v>9.2260665838571398E-2</v>
      </c>
      <c r="G24" s="42">
        <v>4.3144438418822872E-2</v>
      </c>
      <c r="H24" s="42">
        <v>0.26091164509725484</v>
      </c>
      <c r="I24" s="42">
        <v>0.16260957566933598</v>
      </c>
      <c r="J24" s="42">
        <v>0</v>
      </c>
      <c r="K24" s="42">
        <v>0.16898151131410621</v>
      </c>
      <c r="L24" s="42">
        <v>0</v>
      </c>
      <c r="M24" s="42">
        <v>0</v>
      </c>
      <c r="N24" s="42">
        <v>0</v>
      </c>
      <c r="O24" s="42">
        <v>7.2903746021403038E-2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2">
        <v>0</v>
      </c>
      <c r="W24" s="42">
        <v>0</v>
      </c>
      <c r="X24" s="42">
        <v>0</v>
      </c>
      <c r="Y24" s="42">
        <v>0</v>
      </c>
      <c r="Z24" s="42">
        <v>0</v>
      </c>
      <c r="AA24" s="42">
        <v>0</v>
      </c>
      <c r="AB24" s="42">
        <v>0</v>
      </c>
      <c r="AC24" s="42">
        <v>0</v>
      </c>
      <c r="AD24" s="42">
        <v>0</v>
      </c>
      <c r="AE24" s="42">
        <v>0.76033175543194709</v>
      </c>
      <c r="AF24" s="42">
        <v>0</v>
      </c>
      <c r="AG24" s="42">
        <v>0</v>
      </c>
      <c r="AH24" s="42">
        <v>0.2027976342470712</v>
      </c>
      <c r="AI24" s="42">
        <v>0</v>
      </c>
      <c r="AJ24" s="44">
        <v>0.26384212383664973</v>
      </c>
    </row>
    <row r="25" spans="1:36" x14ac:dyDescent="0.25">
      <c r="A25" s="30" t="s">
        <v>121</v>
      </c>
      <c r="B25" s="42">
        <f>SUM(B22:B24)</f>
        <v>8</v>
      </c>
      <c r="C25" s="42">
        <f t="shared" ref="C25:AJ25" si="0">SUM(C22:C24)</f>
        <v>8</v>
      </c>
      <c r="D25" s="42">
        <f t="shared" si="0"/>
        <v>8</v>
      </c>
      <c r="E25" s="42">
        <f t="shared" si="0"/>
        <v>8</v>
      </c>
      <c r="F25" s="42">
        <f t="shared" si="0"/>
        <v>8</v>
      </c>
      <c r="G25" s="42">
        <f t="shared" si="0"/>
        <v>8</v>
      </c>
      <c r="H25" s="42">
        <f t="shared" si="0"/>
        <v>8</v>
      </c>
      <c r="I25" s="42">
        <f t="shared" si="0"/>
        <v>8</v>
      </c>
      <c r="J25" s="42">
        <f t="shared" si="0"/>
        <v>8</v>
      </c>
      <c r="K25" s="42">
        <f t="shared" si="0"/>
        <v>8</v>
      </c>
      <c r="L25" s="42">
        <f t="shared" si="0"/>
        <v>8</v>
      </c>
      <c r="M25" s="42">
        <f t="shared" si="0"/>
        <v>8</v>
      </c>
      <c r="N25" s="42">
        <f t="shared" si="0"/>
        <v>8</v>
      </c>
      <c r="O25" s="42">
        <f t="shared" si="0"/>
        <v>8</v>
      </c>
      <c r="P25" s="42">
        <f t="shared" si="0"/>
        <v>8</v>
      </c>
      <c r="Q25" s="42">
        <f t="shared" si="0"/>
        <v>8</v>
      </c>
      <c r="R25" s="42">
        <f t="shared" si="0"/>
        <v>8</v>
      </c>
      <c r="S25" s="42">
        <f t="shared" si="0"/>
        <v>8</v>
      </c>
      <c r="T25" s="42">
        <f t="shared" si="0"/>
        <v>8</v>
      </c>
      <c r="U25" s="42">
        <f t="shared" si="0"/>
        <v>8</v>
      </c>
      <c r="V25" s="42">
        <f t="shared" si="0"/>
        <v>8</v>
      </c>
      <c r="W25" s="42">
        <f t="shared" si="0"/>
        <v>8</v>
      </c>
      <c r="X25" s="42">
        <f t="shared" si="0"/>
        <v>8</v>
      </c>
      <c r="Y25" s="42">
        <f t="shared" si="0"/>
        <v>8</v>
      </c>
      <c r="Z25" s="42">
        <f t="shared" si="0"/>
        <v>8</v>
      </c>
      <c r="AA25" s="42">
        <f t="shared" si="0"/>
        <v>8</v>
      </c>
      <c r="AB25" s="42">
        <f t="shared" si="0"/>
        <v>8</v>
      </c>
      <c r="AC25" s="42">
        <f t="shared" si="0"/>
        <v>8</v>
      </c>
      <c r="AD25" s="42">
        <f t="shared" si="0"/>
        <v>8</v>
      </c>
      <c r="AE25" s="42">
        <f t="shared" si="0"/>
        <v>8</v>
      </c>
      <c r="AF25" s="42">
        <f t="shared" si="0"/>
        <v>8</v>
      </c>
      <c r="AG25" s="42">
        <f t="shared" si="0"/>
        <v>8</v>
      </c>
      <c r="AH25" s="42">
        <f t="shared" si="0"/>
        <v>8</v>
      </c>
      <c r="AI25" s="42">
        <f t="shared" si="0"/>
        <v>8</v>
      </c>
      <c r="AJ25" s="44">
        <f t="shared" si="0"/>
        <v>8</v>
      </c>
    </row>
    <row r="26" spans="1:36" x14ac:dyDescent="0.25"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4"/>
    </row>
    <row r="27" spans="1:36" ht="15.6" x14ac:dyDescent="0.25">
      <c r="A27" s="30" t="s">
        <v>195</v>
      </c>
      <c r="B27" s="42">
        <v>0.15797356706927657</v>
      </c>
      <c r="C27" s="42">
        <v>0.51287255064005022</v>
      </c>
      <c r="D27" s="42">
        <v>0.15558081699015913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6.0460320435491433E-2</v>
      </c>
      <c r="K27" s="42">
        <v>0</v>
      </c>
      <c r="L27" s="42">
        <v>0.15623954307048971</v>
      </c>
      <c r="M27" s="42">
        <v>1.0160033997498541E-2</v>
      </c>
      <c r="N27" s="42">
        <v>0.25002026250197851</v>
      </c>
      <c r="O27" s="42">
        <v>0</v>
      </c>
      <c r="P27" s="42">
        <v>0.12259601275604171</v>
      </c>
      <c r="Q27" s="42">
        <v>0.16758884851143518</v>
      </c>
      <c r="R27" s="42">
        <v>0.2324616550849874</v>
      </c>
      <c r="S27" s="42">
        <v>0.19754104533700545</v>
      </c>
      <c r="T27" s="42">
        <v>5.4200566105489845E-2</v>
      </c>
      <c r="U27" s="42">
        <v>0.41829940737295157</v>
      </c>
      <c r="V27" s="42">
        <v>0.12887048884194741</v>
      </c>
      <c r="W27" s="42">
        <v>0.31238984978701101</v>
      </c>
      <c r="X27" s="42">
        <v>0.12307921554777979</v>
      </c>
      <c r="Y27" s="42">
        <v>0.32437406909590871</v>
      </c>
      <c r="Z27" s="42">
        <v>0.31428581670699618</v>
      </c>
      <c r="AA27" s="42">
        <v>9.7545827505534533E-2</v>
      </c>
      <c r="AB27" s="42">
        <v>0.1526270849705802</v>
      </c>
      <c r="AC27" s="42">
        <v>6.1996670284570676E-2</v>
      </c>
      <c r="AD27" s="42">
        <v>5.6225706418801646E-2</v>
      </c>
      <c r="AE27" s="42">
        <v>0</v>
      </c>
      <c r="AF27" s="42">
        <v>0.18018259424475902</v>
      </c>
      <c r="AG27" s="42">
        <v>0.12359110371084325</v>
      </c>
      <c r="AH27" s="42">
        <v>0</v>
      </c>
      <c r="AI27" s="42">
        <v>0.20088812001988643</v>
      </c>
      <c r="AJ27" s="44">
        <v>0</v>
      </c>
    </row>
    <row r="28" spans="1:36" x14ac:dyDescent="0.25">
      <c r="A28" s="30" t="s">
        <v>162</v>
      </c>
      <c r="B28" s="42">
        <v>0.84881873653446227</v>
      </c>
      <c r="C28" s="42">
        <v>0.61856972915673547</v>
      </c>
      <c r="D28" s="42">
        <v>0.93642803028489274</v>
      </c>
      <c r="E28" s="42">
        <v>0.78483192333643104</v>
      </c>
      <c r="F28" s="42">
        <v>0.76457723916368392</v>
      </c>
      <c r="G28" s="42">
        <v>0.71951827830497828</v>
      </c>
      <c r="H28" s="42">
        <v>0.95141134740377609</v>
      </c>
      <c r="I28" s="42">
        <v>0.88074587243119884</v>
      </c>
      <c r="J28" s="42">
        <v>0.71347250808298879</v>
      </c>
      <c r="K28" s="42">
        <v>0.39864564927816631</v>
      </c>
      <c r="L28" s="42">
        <v>0.53408013845932856</v>
      </c>
      <c r="M28" s="42">
        <v>0.80195698700954043</v>
      </c>
      <c r="N28" s="42">
        <v>0.69313370817744779</v>
      </c>
      <c r="O28" s="42">
        <v>0.82661850712570673</v>
      </c>
      <c r="P28" s="42">
        <v>0.74951089966844231</v>
      </c>
      <c r="Q28" s="42">
        <v>0.7460995480130217</v>
      </c>
      <c r="R28" s="42">
        <v>0.59204238689285904</v>
      </c>
      <c r="S28" s="42">
        <v>0.5201397604011665</v>
      </c>
      <c r="T28" s="42">
        <v>0.67908010517535666</v>
      </c>
      <c r="U28" s="42">
        <v>0.3196278494723323</v>
      </c>
      <c r="V28" s="42">
        <v>0.46611629420026102</v>
      </c>
      <c r="W28" s="42">
        <v>0.38566921073478494</v>
      </c>
      <c r="X28" s="42">
        <v>0.17992161345049354</v>
      </c>
      <c r="Y28" s="42">
        <v>0.29894921368191396</v>
      </c>
      <c r="Z28" s="42">
        <v>0.25365028027851161</v>
      </c>
      <c r="AA28" s="42">
        <v>0.18922219409995686</v>
      </c>
      <c r="AB28" s="42">
        <v>0.17618778965400256</v>
      </c>
      <c r="AC28" s="42">
        <v>0.64270987357567999</v>
      </c>
      <c r="AD28" s="42">
        <v>0.6991806137019656</v>
      </c>
      <c r="AE28" s="42">
        <v>1.4390853982690914</v>
      </c>
      <c r="AF28" s="42">
        <v>0.45378467405058104</v>
      </c>
      <c r="AG28" s="42">
        <v>0.56735586224904699</v>
      </c>
      <c r="AH28" s="42">
        <v>0.85319892560153721</v>
      </c>
      <c r="AI28" s="42">
        <v>0.36414955693103024</v>
      </c>
      <c r="AJ28" s="44">
        <v>0.85021204466400757</v>
      </c>
    </row>
    <row r="29" spans="1:36" ht="15.6" x14ac:dyDescent="0.25">
      <c r="A29" s="30" t="s">
        <v>191</v>
      </c>
      <c r="B29" s="42">
        <v>2.6242234979021699</v>
      </c>
      <c r="C29" s="42">
        <v>1.9381662596644127</v>
      </c>
      <c r="D29" s="42">
        <v>2.0773816315449327</v>
      </c>
      <c r="E29" s="42">
        <v>1.9518694420546088</v>
      </c>
      <c r="F29" s="42">
        <v>1.8521526032911775</v>
      </c>
      <c r="G29" s="42">
        <v>1.936185774832125</v>
      </c>
      <c r="H29" s="42">
        <v>1.8816370185923188</v>
      </c>
      <c r="I29" s="42">
        <v>1.8577225152435251</v>
      </c>
      <c r="J29" s="42">
        <v>1.8976214825506283</v>
      </c>
      <c r="K29" s="42">
        <v>1.4869019180346017</v>
      </c>
      <c r="L29" s="42">
        <v>2.2034755615471191</v>
      </c>
      <c r="M29" s="42">
        <v>2.0189995762053092</v>
      </c>
      <c r="N29" s="42">
        <v>1.9913576539369482</v>
      </c>
      <c r="O29" s="42">
        <v>2.0172354959187579</v>
      </c>
      <c r="P29" s="42">
        <v>2.0776807417966827</v>
      </c>
      <c r="Q29" s="42">
        <v>1.8540534091335086</v>
      </c>
      <c r="R29" s="42">
        <v>1.7890827218345848</v>
      </c>
      <c r="S29" s="42">
        <v>1.6967790235407894</v>
      </c>
      <c r="T29" s="42">
        <v>2.0840123672846231</v>
      </c>
      <c r="U29" s="42">
        <v>1.7939316333454129</v>
      </c>
      <c r="V29" s="42">
        <v>2.4052924880416895</v>
      </c>
      <c r="W29" s="42">
        <v>2.3462002012631928</v>
      </c>
      <c r="X29" s="42">
        <v>2.1122478397465505</v>
      </c>
      <c r="Y29" s="42">
        <v>2.6657972214190711</v>
      </c>
      <c r="Z29" s="42">
        <v>2.7775256391104661</v>
      </c>
      <c r="AA29" s="42">
        <v>2.1027899512339765</v>
      </c>
      <c r="AB29" s="42">
        <v>2.3590847797763494</v>
      </c>
      <c r="AC29" s="42">
        <v>2.4350934179699659</v>
      </c>
      <c r="AD29" s="42">
        <v>2.3104156027934137</v>
      </c>
      <c r="AE29" s="42">
        <v>1.0127834458749954</v>
      </c>
      <c r="AF29" s="42">
        <v>2.0481336774749992</v>
      </c>
      <c r="AG29" s="42">
        <v>2.0826520177745711</v>
      </c>
      <c r="AH29" s="42">
        <v>1.8829517239176403</v>
      </c>
      <c r="AI29" s="42">
        <v>2.2752330351518482</v>
      </c>
      <c r="AJ29" s="44">
        <v>1.7498562925258216</v>
      </c>
    </row>
    <row r="30" spans="1:36" x14ac:dyDescent="0.25">
      <c r="A30" s="30" t="s">
        <v>19</v>
      </c>
      <c r="B30" s="42">
        <v>1.625804160294041E-2</v>
      </c>
      <c r="C30" s="42">
        <v>1.9079782786553624E-2</v>
      </c>
      <c r="D30" s="42">
        <v>1.8040300745229627E-2</v>
      </c>
      <c r="E30" s="42">
        <v>7.6344802631049369E-2</v>
      </c>
      <c r="F30" s="42">
        <v>7.8586424039647038E-2</v>
      </c>
      <c r="G30" s="42">
        <v>8.7393969033797175E-2</v>
      </c>
      <c r="H30" s="42">
        <v>0.13616890520778946</v>
      </c>
      <c r="I30" s="42">
        <v>6.0386750753919097E-2</v>
      </c>
      <c r="J30" s="42">
        <v>4.2963219774065906E-2</v>
      </c>
      <c r="K30" s="42">
        <v>5.0883429781478633E-2</v>
      </c>
      <c r="L30" s="42">
        <v>5.2775380738131532E-2</v>
      </c>
      <c r="M30" s="42">
        <v>0.10851631656895609</v>
      </c>
      <c r="N30" s="42">
        <v>0.10113198538071794</v>
      </c>
      <c r="O30" s="42">
        <v>8.9825109017812516E-2</v>
      </c>
      <c r="P30" s="42">
        <v>7.621755549246377E-2</v>
      </c>
      <c r="Q30" s="42">
        <v>7.0223229256959521E-2</v>
      </c>
      <c r="R30" s="42">
        <v>9.9407292655888727E-2</v>
      </c>
      <c r="S30" s="42">
        <v>4.9628847455007168E-2</v>
      </c>
      <c r="T30" s="42">
        <v>0.13135571990381853</v>
      </c>
      <c r="U30" s="42">
        <v>0.10393959358332637</v>
      </c>
      <c r="V30" s="42">
        <v>0.13459602107465066</v>
      </c>
      <c r="W30" s="42">
        <v>0.14113582302112487</v>
      </c>
      <c r="X30" s="42">
        <v>0.69929288429636072</v>
      </c>
      <c r="Y30" s="42">
        <v>0.75775927004631283</v>
      </c>
      <c r="Z30" s="42">
        <v>0.80949317496335915</v>
      </c>
      <c r="AA30" s="42">
        <v>0.72357116837922497</v>
      </c>
      <c r="AB30" s="42">
        <v>0.79291064214384188</v>
      </c>
      <c r="AC30" s="42">
        <v>0.23257976309348372</v>
      </c>
      <c r="AD30" s="42">
        <v>0.24684791940467032</v>
      </c>
      <c r="AE30" s="42">
        <v>0.14214178485307186</v>
      </c>
      <c r="AF30" s="42">
        <v>0.10552912993217992</v>
      </c>
      <c r="AG30" s="42">
        <v>9.9461235360402023E-2</v>
      </c>
      <c r="AH30" s="42">
        <v>0.11590830431306333</v>
      </c>
      <c r="AI30" s="42">
        <v>0.16986733520841471</v>
      </c>
      <c r="AJ30" s="44">
        <v>0.14978476446095076</v>
      </c>
    </row>
    <row r="31" spans="1:36" x14ac:dyDescent="0.25">
      <c r="A31" s="30" t="s">
        <v>20</v>
      </c>
      <c r="B31" s="42">
        <v>1.8091835178134457</v>
      </c>
      <c r="C31" s="42">
        <v>1.495043886857832</v>
      </c>
      <c r="D31" s="42">
        <v>2.4037201695085222</v>
      </c>
      <c r="E31" s="42">
        <v>2.9573849897906359</v>
      </c>
      <c r="F31" s="42">
        <v>3.0739075409800622</v>
      </c>
      <c r="G31" s="42">
        <v>3.0243836280513063</v>
      </c>
      <c r="H31" s="42">
        <v>2.7873951410072806</v>
      </c>
      <c r="I31" s="42">
        <v>2.9766283019898152</v>
      </c>
      <c r="J31" s="42">
        <v>2.9761810603653998</v>
      </c>
      <c r="K31" s="42">
        <v>2.8640076276698232</v>
      </c>
      <c r="L31" s="42">
        <v>2.8416834367399462</v>
      </c>
      <c r="M31" s="42">
        <v>2.8339314508795646</v>
      </c>
      <c r="N31" s="42">
        <v>2.7316111204916282</v>
      </c>
      <c r="O31" s="42">
        <v>2.8658361420985181</v>
      </c>
      <c r="P31" s="42">
        <v>2.7729855594302855</v>
      </c>
      <c r="Q31" s="42">
        <v>2.8816557959598921</v>
      </c>
      <c r="R31" s="42">
        <v>3.0022949660175029</v>
      </c>
      <c r="S31" s="42">
        <v>3.305781748258608</v>
      </c>
      <c r="T31" s="42">
        <v>3.0801243390423108</v>
      </c>
      <c r="U31" s="42">
        <v>3.4165277559574969</v>
      </c>
      <c r="V31" s="42">
        <v>2.7500527759940869</v>
      </c>
      <c r="W31" s="42">
        <v>2.6532986416613591</v>
      </c>
      <c r="X31" s="42">
        <v>1.6440628018270207</v>
      </c>
      <c r="Y31" s="42">
        <v>1.8411849970025178</v>
      </c>
      <c r="Z31" s="42">
        <v>1.7511339220500461</v>
      </c>
      <c r="AA31" s="42">
        <v>1.635427026349352</v>
      </c>
      <c r="AB31" s="42">
        <v>1.2236810249883034</v>
      </c>
      <c r="AC31" s="42">
        <v>2.3097250319205447</v>
      </c>
      <c r="AD31" s="42">
        <v>2.0854065002430668</v>
      </c>
      <c r="AE31" s="42">
        <v>2.546026537325274</v>
      </c>
      <c r="AF31" s="42">
        <v>3.1593161318392902</v>
      </c>
      <c r="AG31" s="42">
        <v>2.9496402317296293</v>
      </c>
      <c r="AH31" s="42">
        <v>2.7518389353214729</v>
      </c>
      <c r="AI31" s="42">
        <v>2.9822658298538594</v>
      </c>
      <c r="AJ31" s="44">
        <v>2.6291008637060118</v>
      </c>
    </row>
    <row r="32" spans="1:36" x14ac:dyDescent="0.25">
      <c r="A32" s="30" t="s">
        <v>121</v>
      </c>
      <c r="B32" s="42">
        <f>SUM(B27:B31)</f>
        <v>5.4564573609222951</v>
      </c>
      <c r="C32" s="42">
        <f t="shared" ref="C32:AJ32" si="1">SUM(C27:C31)</f>
        <v>4.5837322091055839</v>
      </c>
      <c r="D32" s="42">
        <f t="shared" si="1"/>
        <v>5.5911509490737359</v>
      </c>
      <c r="E32" s="42">
        <f t="shared" si="1"/>
        <v>5.770431157812725</v>
      </c>
      <c r="F32" s="42">
        <f t="shared" si="1"/>
        <v>5.769223807474571</v>
      </c>
      <c r="G32" s="42">
        <f t="shared" si="1"/>
        <v>5.7674816502222068</v>
      </c>
      <c r="H32" s="42">
        <f t="shared" si="1"/>
        <v>5.7566124122111653</v>
      </c>
      <c r="I32" s="42">
        <f t="shared" si="1"/>
        <v>5.7754834404184585</v>
      </c>
      <c r="J32" s="42">
        <f t="shared" si="1"/>
        <v>5.6906985912085748</v>
      </c>
      <c r="K32" s="42">
        <f t="shared" si="1"/>
        <v>4.8004386247640696</v>
      </c>
      <c r="L32" s="42">
        <f t="shared" si="1"/>
        <v>5.7882540605550155</v>
      </c>
      <c r="M32" s="42">
        <f t="shared" si="1"/>
        <v>5.773564364660869</v>
      </c>
      <c r="N32" s="42">
        <f t="shared" si="1"/>
        <v>5.7672547304887205</v>
      </c>
      <c r="O32" s="42">
        <f t="shared" si="1"/>
        <v>5.7995152541607951</v>
      </c>
      <c r="P32" s="42">
        <f t="shared" si="1"/>
        <v>5.7989907691439164</v>
      </c>
      <c r="Q32" s="42">
        <f t="shared" si="1"/>
        <v>5.7196208308748169</v>
      </c>
      <c r="R32" s="42">
        <f t="shared" si="1"/>
        <v>5.7152890224858233</v>
      </c>
      <c r="S32" s="42">
        <f t="shared" si="1"/>
        <v>5.7698704249925772</v>
      </c>
      <c r="T32" s="42">
        <f t="shared" si="1"/>
        <v>6.028773097511599</v>
      </c>
      <c r="U32" s="42">
        <f t="shared" si="1"/>
        <v>6.0523262397315207</v>
      </c>
      <c r="V32" s="42">
        <f t="shared" si="1"/>
        <v>5.8849280681526359</v>
      </c>
      <c r="W32" s="42">
        <f t="shared" si="1"/>
        <v>5.8386937264674721</v>
      </c>
      <c r="X32" s="42">
        <f t="shared" si="1"/>
        <v>4.758604354868206</v>
      </c>
      <c r="Y32" s="42">
        <f t="shared" si="1"/>
        <v>5.8880647712457241</v>
      </c>
      <c r="Z32" s="42">
        <f t="shared" si="1"/>
        <v>5.9060888331093793</v>
      </c>
      <c r="AA32" s="42">
        <f t="shared" si="1"/>
        <v>4.7485561675680454</v>
      </c>
      <c r="AB32" s="42">
        <f t="shared" si="1"/>
        <v>4.7044913215330784</v>
      </c>
      <c r="AC32" s="42">
        <f t="shared" si="1"/>
        <v>5.6821047568442449</v>
      </c>
      <c r="AD32" s="42">
        <f t="shared" si="1"/>
        <v>5.398076342561918</v>
      </c>
      <c r="AE32" s="42">
        <f t="shared" si="1"/>
        <v>5.1400371663224327</v>
      </c>
      <c r="AF32" s="42">
        <f t="shared" si="1"/>
        <v>5.94694620754181</v>
      </c>
      <c r="AG32" s="42">
        <f t="shared" si="1"/>
        <v>5.8227004508244926</v>
      </c>
      <c r="AH32" s="42">
        <f t="shared" si="1"/>
        <v>5.6038978891537141</v>
      </c>
      <c r="AI32" s="42">
        <f t="shared" si="1"/>
        <v>5.9924038771650388</v>
      </c>
      <c r="AJ32" s="44">
        <f t="shared" si="1"/>
        <v>5.3789539653567919</v>
      </c>
    </row>
    <row r="33" spans="1:36" x14ac:dyDescent="0.25"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4"/>
    </row>
    <row r="34" spans="1:36" x14ac:dyDescent="0.25">
      <c r="A34" s="30" t="s">
        <v>21</v>
      </c>
      <c r="B34" s="42">
        <v>0.26038570183581883</v>
      </c>
      <c r="C34" s="42">
        <v>0.95712810531183601</v>
      </c>
      <c r="D34" s="42">
        <v>1.3981237608379334E-2</v>
      </c>
      <c r="E34" s="42">
        <v>6.1493144149471438E-3</v>
      </c>
      <c r="F34" s="42">
        <v>8.3030514788884572E-3</v>
      </c>
      <c r="G34" s="42">
        <v>5.1485202857547445E-4</v>
      </c>
      <c r="H34" s="42">
        <v>3.7807679370808591E-3</v>
      </c>
      <c r="I34" s="42">
        <v>4.8114492915897044E-3</v>
      </c>
      <c r="J34" s="42">
        <v>4.2263750746567592E-3</v>
      </c>
      <c r="K34" s="42">
        <v>1.3001978939511116</v>
      </c>
      <c r="L34" s="42">
        <v>2.0702654430636454E-2</v>
      </c>
      <c r="M34" s="42">
        <v>3.1774756567868518E-3</v>
      </c>
      <c r="N34" s="42">
        <v>7.55086046111428E-3</v>
      </c>
      <c r="O34" s="42">
        <v>6.0655495825034843E-2</v>
      </c>
      <c r="P34" s="42">
        <v>7.1609218376219395E-3</v>
      </c>
      <c r="Q34" s="42">
        <v>5.0576157551681057E-3</v>
      </c>
      <c r="R34" s="42">
        <v>7.5545755772819618E-3</v>
      </c>
      <c r="S34" s="42">
        <v>2.1547239162981003E-2</v>
      </c>
      <c r="T34" s="42">
        <v>4.6578628373667857E-3</v>
      </c>
      <c r="U34" s="42">
        <v>5.8750677132479558E-3</v>
      </c>
      <c r="V34" s="42">
        <v>0.19109357216044234</v>
      </c>
      <c r="W34" s="42">
        <v>0.14857204461197202</v>
      </c>
      <c r="X34" s="42">
        <v>1.6173514864959424</v>
      </c>
      <c r="Y34" s="42">
        <v>6.3618732600565879E-3</v>
      </c>
      <c r="Z34" s="42">
        <v>2.9109306830374994E-4</v>
      </c>
      <c r="AA34" s="42">
        <v>1.6468469470325877</v>
      </c>
      <c r="AB34" s="42">
        <v>1.6337648998773937</v>
      </c>
      <c r="AC34" s="42">
        <v>0.12893854815674727</v>
      </c>
      <c r="AD34" s="42">
        <v>0.35169045247765413</v>
      </c>
      <c r="AE34" s="42">
        <v>0.77326701849815371</v>
      </c>
      <c r="AF34" s="42">
        <v>8.0029692551795775E-2</v>
      </c>
      <c r="AG34" s="42">
        <v>0.17359333700538324</v>
      </c>
      <c r="AH34" s="42">
        <v>0.37957040041544321</v>
      </c>
      <c r="AI34" s="42">
        <v>8.6705281372719781E-2</v>
      </c>
      <c r="AJ34" s="44">
        <v>0.62210789376014564</v>
      </c>
    </row>
    <row r="35" spans="1:36" x14ac:dyDescent="0.25">
      <c r="A35" s="30" t="s">
        <v>116</v>
      </c>
      <c r="B35" s="42">
        <v>0</v>
      </c>
      <c r="C35" s="42">
        <v>0</v>
      </c>
      <c r="D35" s="42">
        <v>0</v>
      </c>
      <c r="E35" s="42">
        <v>3.8946708736018479E-2</v>
      </c>
      <c r="F35" s="42">
        <v>4.5091039869205977E-2</v>
      </c>
      <c r="G35" s="42">
        <v>1.9754437165092207E-2</v>
      </c>
      <c r="H35" s="42">
        <v>0.1430694183720177</v>
      </c>
      <c r="I35" s="42">
        <v>1.2779026617007723E-2</v>
      </c>
      <c r="J35" s="42">
        <v>3.4355352146954683E-2</v>
      </c>
      <c r="K35" s="42">
        <v>5.4457410543853986E-3</v>
      </c>
      <c r="L35" s="42">
        <v>0.10035819189573757</v>
      </c>
      <c r="M35" s="42">
        <v>0</v>
      </c>
      <c r="N35" s="42">
        <v>0</v>
      </c>
      <c r="O35" s="42">
        <v>0</v>
      </c>
      <c r="P35" s="42">
        <v>0</v>
      </c>
      <c r="Q35" s="42">
        <v>0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>
        <v>0</v>
      </c>
      <c r="X35" s="42">
        <v>0</v>
      </c>
      <c r="Y35" s="42">
        <v>0</v>
      </c>
      <c r="Z35" s="42">
        <v>9.2062157083711081E-4</v>
      </c>
      <c r="AA35" s="42">
        <v>5.7081568203972495E-4</v>
      </c>
      <c r="AB35" s="42">
        <v>0</v>
      </c>
      <c r="AC35" s="42">
        <v>2.1544613036337354E-2</v>
      </c>
      <c r="AD35" s="42">
        <v>1.0837357527874687E-2</v>
      </c>
      <c r="AE35" s="42">
        <v>0</v>
      </c>
      <c r="AF35" s="42">
        <v>7.0008221953510603E-3</v>
      </c>
      <c r="AG35" s="42">
        <v>2.4681345512309798E-4</v>
      </c>
      <c r="AH35" s="42">
        <v>5.0720480794385911E-3</v>
      </c>
      <c r="AI35" s="42">
        <v>5.3057662155698657E-3</v>
      </c>
      <c r="AJ35" s="44">
        <v>5.1392379221656837E-3</v>
      </c>
    </row>
    <row r="36" spans="1:36" x14ac:dyDescent="0.25">
      <c r="A36" s="30" t="s">
        <v>22</v>
      </c>
      <c r="B36" s="42">
        <v>0.15487661360807459</v>
      </c>
      <c r="C36" s="42">
        <v>0.55046281987339907</v>
      </c>
      <c r="D36" s="42">
        <v>0.16955616329653947</v>
      </c>
      <c r="E36" s="42">
        <v>0.16980846792132456</v>
      </c>
      <c r="F36" s="42">
        <v>0.16908461078523679</v>
      </c>
      <c r="G36" s="42">
        <v>0.15324435378402546</v>
      </c>
      <c r="H36" s="42">
        <v>0.16181467452998702</v>
      </c>
      <c r="I36" s="42">
        <v>0.16158589291166675</v>
      </c>
      <c r="J36" s="42">
        <v>0.14999594109964473</v>
      </c>
      <c r="K36" s="42">
        <v>0.23398962709001961</v>
      </c>
      <c r="L36" s="42">
        <v>9.1852727792305175E-2</v>
      </c>
      <c r="M36" s="42">
        <v>0.14623362785212157</v>
      </c>
      <c r="N36" s="42">
        <v>0.16583347607414312</v>
      </c>
      <c r="O36" s="42">
        <v>0.13014063034410556</v>
      </c>
      <c r="P36" s="42">
        <v>0.15320591436269057</v>
      </c>
      <c r="Q36" s="42">
        <v>0.16501507851843117</v>
      </c>
      <c r="R36" s="42">
        <v>0.14989947236634393</v>
      </c>
      <c r="S36" s="42">
        <v>0.11466967614287539</v>
      </c>
      <c r="T36" s="42">
        <v>0.12382948397101289</v>
      </c>
      <c r="U36" s="42">
        <v>0.10159854312398969</v>
      </c>
      <c r="V36" s="42">
        <v>0.10284062887518962</v>
      </c>
      <c r="W36" s="42">
        <v>8.6802759426025292E-2</v>
      </c>
      <c r="X36" s="42">
        <v>0.87130746655696034</v>
      </c>
      <c r="Y36" s="42">
        <v>3.8715733697058767E-2</v>
      </c>
      <c r="Z36" s="42">
        <v>5.5500537677130465E-2</v>
      </c>
      <c r="AA36" s="42">
        <v>0.83850820346453492</v>
      </c>
      <c r="AB36" s="42">
        <v>0.83455426837915714</v>
      </c>
      <c r="AC36" s="42">
        <v>7.938840266179302E-2</v>
      </c>
      <c r="AD36" s="42">
        <v>6.5342466546883748E-2</v>
      </c>
      <c r="AE36" s="42">
        <v>0.10396124025778405</v>
      </c>
      <c r="AF36" s="42">
        <v>0.10262575456344021</v>
      </c>
      <c r="AG36" s="42">
        <v>0.10726199968529027</v>
      </c>
      <c r="AH36" s="42">
        <v>0.10608211705094826</v>
      </c>
      <c r="AI36" s="42">
        <v>0.10522564932536307</v>
      </c>
      <c r="AJ36" s="44">
        <v>0.10036666256624967</v>
      </c>
    </row>
    <row r="37" spans="1:36" x14ac:dyDescent="0.25">
      <c r="A37" s="30" t="s">
        <v>23</v>
      </c>
      <c r="B37" s="42">
        <v>1.4791154428127276</v>
      </c>
      <c r="C37" s="42">
        <v>1.1809881204558568</v>
      </c>
      <c r="D37" s="42">
        <v>1.4906188017858133</v>
      </c>
      <c r="E37" s="42">
        <v>1.6788428247955849</v>
      </c>
      <c r="F37" s="42">
        <v>1.6769920189919774</v>
      </c>
      <c r="G37" s="42">
        <v>1.7394865366930339</v>
      </c>
      <c r="H37" s="42">
        <v>1.5376157463737026</v>
      </c>
      <c r="I37" s="42">
        <v>1.6244978138478832</v>
      </c>
      <c r="J37" s="42">
        <v>1.6691266634126309</v>
      </c>
      <c r="K37" s="42">
        <v>0.99112148660351418</v>
      </c>
      <c r="L37" s="42">
        <v>1.6218578666215235</v>
      </c>
      <c r="M37" s="42">
        <v>1.6514645412771332</v>
      </c>
      <c r="N37" s="42">
        <v>1.5564749854370128</v>
      </c>
      <c r="O37" s="42">
        <v>1.6105246595886156</v>
      </c>
      <c r="P37" s="42">
        <v>1.5729284109455701</v>
      </c>
      <c r="Q37" s="42">
        <v>1.5989080272530001</v>
      </c>
      <c r="R37" s="42">
        <v>1.6811403339214241</v>
      </c>
      <c r="S37" s="42">
        <v>1.6909848896080242</v>
      </c>
      <c r="T37" s="42">
        <v>1.729539986932503</v>
      </c>
      <c r="U37" s="42">
        <v>1.8036701272645035</v>
      </c>
      <c r="V37" s="42">
        <v>1.7452821781850583</v>
      </c>
      <c r="W37" s="42">
        <v>1.7508684690979395</v>
      </c>
      <c r="X37" s="42">
        <v>0.34395909467764801</v>
      </c>
      <c r="Y37" s="42">
        <v>1.8442818658739291</v>
      </c>
      <c r="Z37" s="42">
        <v>1.8635107890385338</v>
      </c>
      <c r="AA37" s="42">
        <v>0.33488266727950566</v>
      </c>
      <c r="AB37" s="42">
        <v>0.35298249424270284</v>
      </c>
      <c r="AC37" s="42">
        <v>1.7319520804891773</v>
      </c>
      <c r="AD37" s="42">
        <v>1.594803525815462</v>
      </c>
      <c r="AE37" s="42">
        <v>1.3652202389962445</v>
      </c>
      <c r="AF37" s="42">
        <v>1.7713418437182549</v>
      </c>
      <c r="AG37" s="42">
        <v>1.7226448657003275</v>
      </c>
      <c r="AH37" s="42">
        <v>1.6492389789395669</v>
      </c>
      <c r="AI37" s="42">
        <v>1.8010233650181213</v>
      </c>
      <c r="AJ37" s="44">
        <v>1.5763044766253298</v>
      </c>
    </row>
    <row r="38" spans="1:36" x14ac:dyDescent="0.25">
      <c r="A38" s="30" t="s">
        <v>121</v>
      </c>
      <c r="B38" s="42">
        <f>SUM(B34:B37)</f>
        <v>1.894377758256621</v>
      </c>
      <c r="C38" s="42">
        <f t="shared" ref="C38:AJ38" si="2">SUM(C34:C37)</f>
        <v>2.6885790456410916</v>
      </c>
      <c r="D38" s="42">
        <f t="shared" si="2"/>
        <v>1.6741562026907322</v>
      </c>
      <c r="E38" s="42">
        <f t="shared" si="2"/>
        <v>1.893747315867875</v>
      </c>
      <c r="F38" s="42">
        <f t="shared" si="2"/>
        <v>1.8994707211253086</v>
      </c>
      <c r="G38" s="42">
        <f t="shared" si="2"/>
        <v>1.913000179670727</v>
      </c>
      <c r="H38" s="42">
        <f t="shared" si="2"/>
        <v>1.8462806072127882</v>
      </c>
      <c r="I38" s="42">
        <f t="shared" si="2"/>
        <v>1.8036741826681473</v>
      </c>
      <c r="J38" s="42">
        <f t="shared" si="2"/>
        <v>1.857704331733887</v>
      </c>
      <c r="K38" s="42">
        <f t="shared" si="2"/>
        <v>2.5307547486990307</v>
      </c>
      <c r="L38" s="42">
        <f t="shared" si="2"/>
        <v>1.8347714407402027</v>
      </c>
      <c r="M38" s="42">
        <f t="shared" si="2"/>
        <v>1.8008756447860417</v>
      </c>
      <c r="N38" s="42">
        <f t="shared" si="2"/>
        <v>1.7298593219722702</v>
      </c>
      <c r="O38" s="42">
        <f t="shared" si="2"/>
        <v>1.801320785757756</v>
      </c>
      <c r="P38" s="42">
        <f t="shared" si="2"/>
        <v>1.7332952471458827</v>
      </c>
      <c r="Q38" s="42">
        <f t="shared" si="2"/>
        <v>1.7689807215265994</v>
      </c>
      <c r="R38" s="42">
        <f t="shared" si="2"/>
        <v>1.8385943818650501</v>
      </c>
      <c r="S38" s="42">
        <f t="shared" si="2"/>
        <v>1.8272018049138805</v>
      </c>
      <c r="T38" s="42">
        <f t="shared" si="2"/>
        <v>1.8580273337408826</v>
      </c>
      <c r="U38" s="42">
        <f t="shared" si="2"/>
        <v>1.9111437381017411</v>
      </c>
      <c r="V38" s="42">
        <f t="shared" si="2"/>
        <v>2.0392163792206901</v>
      </c>
      <c r="W38" s="42">
        <f t="shared" si="2"/>
        <v>1.9862432731359367</v>
      </c>
      <c r="X38" s="42">
        <f t="shared" si="2"/>
        <v>2.8326180477305507</v>
      </c>
      <c r="Y38" s="42">
        <f t="shared" si="2"/>
        <v>1.8893594728310443</v>
      </c>
      <c r="Z38" s="42">
        <f t="shared" si="2"/>
        <v>1.9202230413548051</v>
      </c>
      <c r="AA38" s="42">
        <f t="shared" si="2"/>
        <v>2.8208086334586682</v>
      </c>
      <c r="AB38" s="42">
        <f t="shared" si="2"/>
        <v>2.8213016624992537</v>
      </c>
      <c r="AC38" s="42">
        <f t="shared" si="2"/>
        <v>1.9618236443440549</v>
      </c>
      <c r="AD38" s="42">
        <f t="shared" si="2"/>
        <v>2.0226738023678745</v>
      </c>
      <c r="AE38" s="42">
        <f t="shared" si="2"/>
        <v>2.2424484977521821</v>
      </c>
      <c r="AF38" s="42">
        <f t="shared" si="2"/>
        <v>1.9609981130288419</v>
      </c>
      <c r="AG38" s="42">
        <f t="shared" si="2"/>
        <v>2.0037470158461241</v>
      </c>
      <c r="AH38" s="42">
        <f t="shared" si="2"/>
        <v>2.1399635444853971</v>
      </c>
      <c r="AI38" s="42">
        <f t="shared" si="2"/>
        <v>1.9982600619317741</v>
      </c>
      <c r="AJ38" s="44">
        <f t="shared" si="2"/>
        <v>2.3039182708738908</v>
      </c>
    </row>
    <row r="39" spans="1:36" x14ac:dyDescent="0.25"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4"/>
    </row>
    <row r="40" spans="1:36" x14ac:dyDescent="0.25">
      <c r="A40" s="30" t="s">
        <v>143</v>
      </c>
      <c r="B40" s="42">
        <v>7.2938722550585172E-2</v>
      </c>
      <c r="C40" s="42">
        <v>6.9772124469247798E-2</v>
      </c>
      <c r="D40" s="42">
        <v>4.5061368107926041E-2</v>
      </c>
      <c r="E40" s="42">
        <v>0.29500040032271246</v>
      </c>
      <c r="F40" s="42">
        <v>0.22143408247629109</v>
      </c>
      <c r="G40" s="42">
        <v>0.22053578254129694</v>
      </c>
      <c r="H40" s="42">
        <v>0.26400527938170831</v>
      </c>
      <c r="I40" s="42">
        <v>0.32281911703795529</v>
      </c>
      <c r="J40" s="42">
        <v>0.26320199904065078</v>
      </c>
      <c r="K40" s="42">
        <v>0.17897861628506845</v>
      </c>
      <c r="L40" s="42">
        <v>0.17778796234266325</v>
      </c>
      <c r="M40" s="42">
        <v>0.27666782250325767</v>
      </c>
      <c r="N40" s="42">
        <v>0.25431099753505221</v>
      </c>
      <c r="O40" s="42">
        <v>0.31023799175668743</v>
      </c>
      <c r="P40" s="42">
        <v>0.26569625553665394</v>
      </c>
      <c r="Q40" s="42">
        <v>0.26936450433329706</v>
      </c>
      <c r="R40" s="42">
        <v>0.26696227535237632</v>
      </c>
      <c r="S40" s="42">
        <v>0.38532037504076372</v>
      </c>
      <c r="T40" s="42">
        <v>0.69937814773979978</v>
      </c>
      <c r="U40" s="42">
        <v>0.97819480997257735</v>
      </c>
      <c r="V40" s="42">
        <v>0.56779632424035131</v>
      </c>
      <c r="W40" s="42">
        <v>0.56823688347994528</v>
      </c>
      <c r="X40" s="42">
        <v>0.38594560717929355</v>
      </c>
      <c r="Y40" s="42">
        <v>0.11862417633577446</v>
      </c>
      <c r="Z40" s="42">
        <v>7.0705803341775675E-2</v>
      </c>
      <c r="AA40" s="42">
        <v>0.37648398040790954</v>
      </c>
      <c r="AB40" s="42">
        <v>0.25399115207569722</v>
      </c>
      <c r="AC40" s="42">
        <v>0.20976349822176907</v>
      </c>
      <c r="AD40" s="42">
        <v>0.20028392418582269</v>
      </c>
      <c r="AE40" s="42">
        <v>0.52631977546725073</v>
      </c>
      <c r="AF40" s="42">
        <v>0.58512616004016393</v>
      </c>
      <c r="AG40" s="42">
        <v>0.59753537485302033</v>
      </c>
      <c r="AH40" s="42">
        <v>0.60438963314904459</v>
      </c>
      <c r="AI40" s="42">
        <v>0.5234900272344607</v>
      </c>
      <c r="AJ40" s="44">
        <v>0.49944655292225049</v>
      </c>
    </row>
    <row r="41" spans="1:36" x14ac:dyDescent="0.25">
      <c r="A41" s="30" t="s">
        <v>144</v>
      </c>
      <c r="B41" s="42">
        <v>6.5586205181996232E-3</v>
      </c>
      <c r="C41" s="42">
        <v>1.0720878555365831E-2</v>
      </c>
      <c r="D41" s="42">
        <v>0</v>
      </c>
      <c r="E41" s="42">
        <v>2.0018756920093762E-3</v>
      </c>
      <c r="F41" s="42">
        <v>0</v>
      </c>
      <c r="G41" s="42">
        <v>0</v>
      </c>
      <c r="H41" s="42">
        <v>3.21029351011092E-3</v>
      </c>
      <c r="I41" s="42">
        <v>3.9841828493690284E-3</v>
      </c>
      <c r="J41" s="42">
        <v>4.7971092431275198E-3</v>
      </c>
      <c r="K41" s="42">
        <v>8.4206064537045312E-3</v>
      </c>
      <c r="L41" s="42">
        <v>0</v>
      </c>
      <c r="M41" s="42">
        <v>1.5581129607680042E-3</v>
      </c>
      <c r="N41" s="42">
        <v>2.4144952737956654E-3</v>
      </c>
      <c r="O41" s="42">
        <v>4.7972811974557215E-3</v>
      </c>
      <c r="P41" s="42">
        <v>0</v>
      </c>
      <c r="Q41" s="42">
        <v>8.3293221797920702E-3</v>
      </c>
      <c r="R41" s="42">
        <v>0</v>
      </c>
      <c r="S41" s="42">
        <v>0</v>
      </c>
      <c r="T41" s="42">
        <v>0</v>
      </c>
      <c r="U41" s="42">
        <v>0</v>
      </c>
      <c r="V41" s="42">
        <v>3.7969410645376472E-3</v>
      </c>
      <c r="W41" s="42">
        <v>3.281572879550269E-3</v>
      </c>
      <c r="X41" s="42">
        <v>1.0894272215219521E-2</v>
      </c>
      <c r="Y41" s="42">
        <v>0</v>
      </c>
      <c r="Z41" s="42">
        <v>2.9523269755346322E-3</v>
      </c>
      <c r="AA41" s="42">
        <v>5.2202925971860806E-3</v>
      </c>
      <c r="AB41" s="42">
        <v>8.0759681466593286E-4</v>
      </c>
      <c r="AC41" s="42">
        <v>1.6118941964208555E-3</v>
      </c>
      <c r="AD41" s="42">
        <v>2.0276660146418064E-3</v>
      </c>
      <c r="AE41" s="42">
        <v>0</v>
      </c>
      <c r="AF41" s="42">
        <v>0</v>
      </c>
      <c r="AG41" s="42">
        <v>3.2543865249650876E-3</v>
      </c>
      <c r="AH41" s="42">
        <v>0</v>
      </c>
      <c r="AI41" s="42">
        <v>1.2439445322517703E-3</v>
      </c>
      <c r="AJ41" s="44">
        <v>1.1415073587905113E-2</v>
      </c>
    </row>
    <row r="42" spans="1:36" x14ac:dyDescent="0.25">
      <c r="A42" s="30" t="s">
        <v>156</v>
      </c>
      <c r="B42" s="42">
        <v>3.9205026569312151</v>
      </c>
      <c r="C42" s="42">
        <v>3.9195069969753864</v>
      </c>
      <c r="D42" s="42">
        <v>3.9549386318920741</v>
      </c>
      <c r="E42" s="42">
        <v>3.7029977239852783</v>
      </c>
      <c r="F42" s="42">
        <v>3.778565917523709</v>
      </c>
      <c r="G42" s="42">
        <v>3.779464217458703</v>
      </c>
      <c r="H42" s="42">
        <v>3.7327844271081809</v>
      </c>
      <c r="I42" s="42">
        <v>3.6731967001126757</v>
      </c>
      <c r="J42" s="42">
        <v>3.7320008917162215</v>
      </c>
      <c r="K42" s="42">
        <v>3.8126007772612271</v>
      </c>
      <c r="L42" s="42">
        <v>3.8222120376573367</v>
      </c>
      <c r="M42" s="42">
        <v>3.7217740645359743</v>
      </c>
      <c r="N42" s="42">
        <v>3.7432745071911522</v>
      </c>
      <c r="O42" s="42">
        <v>3.6849647270458568</v>
      </c>
      <c r="P42" s="42">
        <v>3.7343037444633462</v>
      </c>
      <c r="Q42" s="42">
        <v>3.7223061734869107</v>
      </c>
      <c r="R42" s="42">
        <v>3.7330377246476236</v>
      </c>
      <c r="S42" s="42">
        <v>3.6146796249592361</v>
      </c>
      <c r="T42" s="42">
        <v>3.3006218522602002</v>
      </c>
      <c r="U42" s="42">
        <v>3.0218051900274228</v>
      </c>
      <c r="V42" s="42">
        <v>3.4284067346951108</v>
      </c>
      <c r="W42" s="42">
        <v>3.4284815436405047</v>
      </c>
      <c r="X42" s="42">
        <v>3.6031601206054868</v>
      </c>
      <c r="Y42" s="42">
        <v>3.8813758236642255</v>
      </c>
      <c r="Z42" s="42">
        <v>3.9263418696826897</v>
      </c>
      <c r="AA42" s="42">
        <v>3.6182957269949045</v>
      </c>
      <c r="AB42" s="42">
        <v>3.7452012511096369</v>
      </c>
      <c r="AC42" s="42">
        <v>3.7886246075818102</v>
      </c>
      <c r="AD42" s="42">
        <v>3.7976884097995356</v>
      </c>
      <c r="AE42" s="42">
        <v>3.4736802245327492</v>
      </c>
      <c r="AF42" s="42">
        <v>3.414873839959836</v>
      </c>
      <c r="AG42" s="42">
        <v>3.3992102386220147</v>
      </c>
      <c r="AH42" s="42">
        <v>3.3956103668509554</v>
      </c>
      <c r="AI42" s="42">
        <v>3.4752660282332877</v>
      </c>
      <c r="AJ42" s="44">
        <v>3.4891383734898445</v>
      </c>
    </row>
    <row r="43" spans="1:36" x14ac:dyDescent="0.25">
      <c r="A43" s="30" t="s">
        <v>121</v>
      </c>
      <c r="B43" s="42">
        <f>SUM(B40:B42)</f>
        <v>4</v>
      </c>
      <c r="C43" s="42">
        <f t="shared" ref="C43:AJ43" si="3">SUM(C40:C42)</f>
        <v>4</v>
      </c>
      <c r="D43" s="42">
        <f t="shared" si="3"/>
        <v>4</v>
      </c>
      <c r="E43" s="42">
        <f t="shared" si="3"/>
        <v>4</v>
      </c>
      <c r="F43" s="42">
        <f t="shared" si="3"/>
        <v>4</v>
      </c>
      <c r="G43" s="42">
        <f t="shared" si="3"/>
        <v>4</v>
      </c>
      <c r="H43" s="42">
        <f t="shared" si="3"/>
        <v>4</v>
      </c>
      <c r="I43" s="42">
        <f t="shared" si="3"/>
        <v>4</v>
      </c>
      <c r="J43" s="42">
        <f t="shared" si="3"/>
        <v>4</v>
      </c>
      <c r="K43" s="42">
        <f t="shared" si="3"/>
        <v>4</v>
      </c>
      <c r="L43" s="42">
        <f t="shared" si="3"/>
        <v>4</v>
      </c>
      <c r="M43" s="42">
        <f t="shared" si="3"/>
        <v>4</v>
      </c>
      <c r="N43" s="42">
        <f t="shared" si="3"/>
        <v>4</v>
      </c>
      <c r="O43" s="42">
        <f t="shared" si="3"/>
        <v>4</v>
      </c>
      <c r="P43" s="42">
        <f t="shared" si="3"/>
        <v>4</v>
      </c>
      <c r="Q43" s="42">
        <f t="shared" si="3"/>
        <v>4</v>
      </c>
      <c r="R43" s="42">
        <f t="shared" si="3"/>
        <v>4</v>
      </c>
      <c r="S43" s="42">
        <f t="shared" si="3"/>
        <v>4</v>
      </c>
      <c r="T43" s="42">
        <f t="shared" si="3"/>
        <v>4</v>
      </c>
      <c r="U43" s="42">
        <f t="shared" si="3"/>
        <v>4</v>
      </c>
      <c r="V43" s="42">
        <f t="shared" si="3"/>
        <v>4</v>
      </c>
      <c r="W43" s="42">
        <f t="shared" si="3"/>
        <v>4</v>
      </c>
      <c r="X43" s="42">
        <f t="shared" si="3"/>
        <v>4</v>
      </c>
      <c r="Y43" s="42">
        <f t="shared" si="3"/>
        <v>4</v>
      </c>
      <c r="Z43" s="42">
        <f t="shared" si="3"/>
        <v>4</v>
      </c>
      <c r="AA43" s="42">
        <f t="shared" si="3"/>
        <v>4</v>
      </c>
      <c r="AB43" s="42">
        <f t="shared" si="3"/>
        <v>4</v>
      </c>
      <c r="AC43" s="42">
        <f t="shared" si="3"/>
        <v>4</v>
      </c>
      <c r="AD43" s="42">
        <f t="shared" si="3"/>
        <v>4</v>
      </c>
      <c r="AE43" s="42">
        <f t="shared" si="3"/>
        <v>4</v>
      </c>
      <c r="AF43" s="42">
        <f t="shared" si="3"/>
        <v>4</v>
      </c>
      <c r="AG43" s="42">
        <f t="shared" si="3"/>
        <v>4</v>
      </c>
      <c r="AH43" s="42">
        <f t="shared" si="3"/>
        <v>4</v>
      </c>
      <c r="AI43" s="42">
        <f t="shared" si="3"/>
        <v>4</v>
      </c>
      <c r="AJ43" s="44">
        <f t="shared" si="3"/>
        <v>4</v>
      </c>
    </row>
    <row r="44" spans="1:36" x14ac:dyDescent="0.25"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4"/>
    </row>
    <row r="45" spans="1:36" x14ac:dyDescent="0.25">
      <c r="A45" s="14" t="s">
        <v>192</v>
      </c>
      <c r="B45" s="43">
        <f>B25+B32+B38</f>
        <v>15.350835119178916</v>
      </c>
      <c r="C45" s="43">
        <f t="shared" ref="C45:AJ45" si="4">C25+C32+C38</f>
        <v>15.272311254746676</v>
      </c>
      <c r="D45" s="43">
        <f t="shared" si="4"/>
        <v>15.265307151764468</v>
      </c>
      <c r="E45" s="43">
        <f t="shared" si="4"/>
        <v>15.6641784736806</v>
      </c>
      <c r="F45" s="43">
        <f t="shared" si="4"/>
        <v>15.668694528599879</v>
      </c>
      <c r="G45" s="43">
        <f t="shared" si="4"/>
        <v>15.680481829892933</v>
      </c>
      <c r="H45" s="43">
        <f t="shared" si="4"/>
        <v>15.602893019423954</v>
      </c>
      <c r="I45" s="43">
        <f t="shared" si="4"/>
        <v>15.579157623086605</v>
      </c>
      <c r="J45" s="43">
        <f t="shared" si="4"/>
        <v>15.548402922942461</v>
      </c>
      <c r="K45" s="43">
        <f t="shared" si="4"/>
        <v>15.331193373463101</v>
      </c>
      <c r="L45" s="43">
        <f t="shared" si="4"/>
        <v>15.623025501295219</v>
      </c>
      <c r="M45" s="43">
        <f t="shared" si="4"/>
        <v>15.57444000944691</v>
      </c>
      <c r="N45" s="43">
        <f t="shared" si="4"/>
        <v>15.49711405246099</v>
      </c>
      <c r="O45" s="43">
        <f t="shared" si="4"/>
        <v>15.600836039918551</v>
      </c>
      <c r="P45" s="43">
        <f t="shared" si="4"/>
        <v>15.532286016289799</v>
      </c>
      <c r="Q45" s="43">
        <f t="shared" si="4"/>
        <v>15.488601552401416</v>
      </c>
      <c r="R45" s="43">
        <f t="shared" si="4"/>
        <v>15.553883404350874</v>
      </c>
      <c r="S45" s="43">
        <f t="shared" si="4"/>
        <v>15.597072229906457</v>
      </c>
      <c r="T45" s="43">
        <f t="shared" si="4"/>
        <v>15.886800431252482</v>
      </c>
      <c r="U45" s="43">
        <f t="shared" si="4"/>
        <v>15.963469977833261</v>
      </c>
      <c r="V45" s="43">
        <f t="shared" si="4"/>
        <v>15.924144447373326</v>
      </c>
      <c r="W45" s="43">
        <f t="shared" si="4"/>
        <v>15.824936999603409</v>
      </c>
      <c r="X45" s="43">
        <f t="shared" si="4"/>
        <v>15.591222402598756</v>
      </c>
      <c r="Y45" s="43">
        <f t="shared" si="4"/>
        <v>15.777424244076768</v>
      </c>
      <c r="Z45" s="43">
        <f t="shared" si="4"/>
        <v>15.826311874464185</v>
      </c>
      <c r="AA45" s="43">
        <f t="shared" si="4"/>
        <v>15.569364801026714</v>
      </c>
      <c r="AB45" s="43">
        <f t="shared" si="4"/>
        <v>15.525792984032332</v>
      </c>
      <c r="AC45" s="43">
        <f t="shared" si="4"/>
        <v>15.643928401188299</v>
      </c>
      <c r="AD45" s="43">
        <f t="shared" si="4"/>
        <v>15.420750144929793</v>
      </c>
      <c r="AE45" s="43">
        <f t="shared" si="4"/>
        <v>15.382485664074615</v>
      </c>
      <c r="AF45" s="43">
        <f t="shared" si="4"/>
        <v>15.907944320570651</v>
      </c>
      <c r="AG45" s="43">
        <f t="shared" si="4"/>
        <v>15.826447466670615</v>
      </c>
      <c r="AH45" s="43">
        <f t="shared" si="4"/>
        <v>15.743861433639111</v>
      </c>
      <c r="AI45" s="43">
        <f t="shared" si="4"/>
        <v>15.990663939096812</v>
      </c>
      <c r="AJ45" s="45">
        <f t="shared" si="4"/>
        <v>15.682872236230683</v>
      </c>
    </row>
    <row r="46" spans="1:36" x14ac:dyDescent="0.25">
      <c r="A46" s="25" t="s">
        <v>132</v>
      </c>
      <c r="AJ46" s="29"/>
    </row>
    <row r="47" spans="1:36" x14ac:dyDescent="0.25">
      <c r="A47" s="5" t="s">
        <v>20</v>
      </c>
      <c r="B47" s="46">
        <f>(B31*100)/(B23+B27+B29+B30+B31)</f>
        <v>24.279680485368921</v>
      </c>
      <c r="C47" s="46">
        <f t="shared" ref="C47:AJ47" si="5">(C31*100)/(C23+C27+C29+C30+C31)</f>
        <v>23.186692905304266</v>
      </c>
      <c r="D47" s="46">
        <f t="shared" si="5"/>
        <v>32.013159475243278</v>
      </c>
      <c r="E47" s="46">
        <f t="shared" si="5"/>
        <v>38.853698031827328</v>
      </c>
      <c r="F47" s="46">
        <f t="shared" si="5"/>
        <v>40.344451667897729</v>
      </c>
      <c r="G47" s="46">
        <f t="shared" si="5"/>
        <v>39.542655319177136</v>
      </c>
      <c r="H47" s="46">
        <f t="shared" si="5"/>
        <v>37.538953743257018</v>
      </c>
      <c r="I47" s="46">
        <f t="shared" si="5"/>
        <v>40.353191339213552</v>
      </c>
      <c r="J47" s="46">
        <f t="shared" si="5"/>
        <v>39.818777242340765</v>
      </c>
      <c r="K47" s="46">
        <f t="shared" si="5"/>
        <v>46.866449410089459</v>
      </c>
      <c r="L47" s="46">
        <f t="shared" si="5"/>
        <v>36.277769163514137</v>
      </c>
      <c r="M47" s="46">
        <f t="shared" si="5"/>
        <v>37.003076916715194</v>
      </c>
      <c r="N47" s="46">
        <f t="shared" si="5"/>
        <v>35.357902456320879</v>
      </c>
      <c r="O47" s="46">
        <f t="shared" si="5"/>
        <v>37.578340401113216</v>
      </c>
      <c r="P47" s="46">
        <f t="shared" si="5"/>
        <v>35.808925155803053</v>
      </c>
      <c r="Q47" s="46">
        <f t="shared" si="5"/>
        <v>38.07234270923162</v>
      </c>
      <c r="R47" s="46">
        <f t="shared" si="5"/>
        <v>39.767825466383144</v>
      </c>
      <c r="S47" s="46">
        <f t="shared" si="5"/>
        <v>44.131691177622081</v>
      </c>
      <c r="T47" s="46">
        <f t="shared" si="5"/>
        <v>38.583993702542962</v>
      </c>
      <c r="U47" s="46">
        <f t="shared" si="5"/>
        <v>43.613039614851381</v>
      </c>
      <c r="V47" s="46">
        <f t="shared" si="5"/>
        <v>34.773434435290298</v>
      </c>
      <c r="W47" s="46">
        <f t="shared" si="5"/>
        <v>34.115333973109898</v>
      </c>
      <c r="X47" s="46">
        <f t="shared" si="5"/>
        <v>24.790060256393758</v>
      </c>
      <c r="Y47" s="46">
        <f t="shared" si="5"/>
        <v>22.830414723628749</v>
      </c>
      <c r="Z47" s="46">
        <f t="shared" si="5"/>
        <v>21.528625464346412</v>
      </c>
      <c r="AA47" s="46">
        <f t="shared" si="5"/>
        <v>24.70822244783983</v>
      </c>
      <c r="AB47" s="46">
        <f t="shared" si="5"/>
        <v>18.42183799048296</v>
      </c>
      <c r="AC47" s="46">
        <f t="shared" si="5"/>
        <v>30.184781128352178</v>
      </c>
      <c r="AD47" s="46">
        <f t="shared" si="5"/>
        <v>29.237982230255632</v>
      </c>
      <c r="AE47" s="46">
        <f t="shared" si="5"/>
        <v>43.686642060589108</v>
      </c>
      <c r="AF47" s="46">
        <f t="shared" si="5"/>
        <v>39.801363177998923</v>
      </c>
      <c r="AG47" s="46">
        <f t="shared" si="5"/>
        <v>38.129512107794575</v>
      </c>
      <c r="AH47" s="46">
        <f t="shared" si="5"/>
        <v>38.329043669084321</v>
      </c>
      <c r="AI47" s="46">
        <f t="shared" si="5"/>
        <v>36.78273779956092</v>
      </c>
      <c r="AJ47" s="48">
        <f t="shared" si="5"/>
        <v>38.215377989031573</v>
      </c>
    </row>
    <row r="48" spans="1:36" ht="15.6" x14ac:dyDescent="0.25">
      <c r="A48" s="5" t="s">
        <v>198</v>
      </c>
      <c r="B48" s="46">
        <f>((B29+B30)*100)/(B23+B27+B29+B30+B31)</f>
        <v>35.435901043461662</v>
      </c>
      <c r="C48" s="46">
        <f t="shared" ref="C48:AJ48" si="6">((C29+C30)*100)/(C23+C27+C29+C30+C31)</f>
        <v>30.355003839929541</v>
      </c>
      <c r="D48" s="46">
        <f t="shared" si="6"/>
        <v>27.907190419774675</v>
      </c>
      <c r="E48" s="46">
        <f t="shared" si="6"/>
        <v>26.646386614833702</v>
      </c>
      <c r="F48" s="46">
        <f t="shared" si="6"/>
        <v>25.340582412780371</v>
      </c>
      <c r="G48" s="46">
        <f t="shared" si="6"/>
        <v>26.457528595377475</v>
      </c>
      <c r="H48" s="46">
        <f t="shared" si="6"/>
        <v>27.174591116288532</v>
      </c>
      <c r="I48" s="46">
        <f t="shared" si="6"/>
        <v>26.00318963861621</v>
      </c>
      <c r="J48" s="46">
        <f t="shared" si="6"/>
        <v>25.963376694653839</v>
      </c>
      <c r="K48" s="46">
        <f t="shared" si="6"/>
        <v>25.164227396152661</v>
      </c>
      <c r="L48" s="46">
        <f t="shared" si="6"/>
        <v>28.803965213341307</v>
      </c>
      <c r="M48" s="46">
        <f t="shared" si="6"/>
        <v>27.77930080045742</v>
      </c>
      <c r="N48" s="46">
        <f t="shared" si="6"/>
        <v>27.085130823651156</v>
      </c>
      <c r="O48" s="46">
        <f t="shared" si="6"/>
        <v>27.628879228280745</v>
      </c>
      <c r="P48" s="46">
        <f t="shared" si="6"/>
        <v>27.814347124362566</v>
      </c>
      <c r="Q48" s="46">
        <f t="shared" si="6"/>
        <v>25.423480398624871</v>
      </c>
      <c r="R48" s="46">
        <f t="shared" si="6"/>
        <v>25.014577895017759</v>
      </c>
      <c r="S48" s="46">
        <f t="shared" si="6"/>
        <v>23.314283489390753</v>
      </c>
      <c r="T48" s="46">
        <f t="shared" si="6"/>
        <v>27.751395371094233</v>
      </c>
      <c r="U48" s="46">
        <f t="shared" si="6"/>
        <v>24.226916599637725</v>
      </c>
      <c r="V48" s="46">
        <f t="shared" si="6"/>
        <v>32.115982397020794</v>
      </c>
      <c r="W48" s="46">
        <f t="shared" si="6"/>
        <v>31.981435425103236</v>
      </c>
      <c r="X48" s="46">
        <f t="shared" si="6"/>
        <v>42.393918215821287</v>
      </c>
      <c r="Y48" s="46">
        <f t="shared" si="6"/>
        <v>42.451581268136515</v>
      </c>
      <c r="Z48" s="46">
        <f t="shared" si="6"/>
        <v>44.099188308427067</v>
      </c>
      <c r="AA48" s="46">
        <f t="shared" si="6"/>
        <v>42.700993768713062</v>
      </c>
      <c r="AB48" s="46">
        <f t="shared" si="6"/>
        <v>47.451539922270818</v>
      </c>
      <c r="AC48" s="46">
        <f t="shared" si="6"/>
        <v>34.86264814189591</v>
      </c>
      <c r="AD48" s="46">
        <f t="shared" si="6"/>
        <v>35.853549613177918</v>
      </c>
      <c r="AE48" s="46">
        <f t="shared" si="6"/>
        <v>19.817077482061762</v>
      </c>
      <c r="AF48" s="46">
        <f t="shared" si="6"/>
        <v>27.132047564565237</v>
      </c>
      <c r="AG48" s="46">
        <f t="shared" si="6"/>
        <v>28.20781762160869</v>
      </c>
      <c r="AH48" s="46">
        <f t="shared" si="6"/>
        <v>27.841161896160024</v>
      </c>
      <c r="AI48" s="46">
        <f t="shared" si="6"/>
        <v>30.157434295848155</v>
      </c>
      <c r="AJ48" s="48">
        <f t="shared" si="6"/>
        <v>27.612292110353458</v>
      </c>
    </row>
    <row r="49" spans="1:36" x14ac:dyDescent="0.25">
      <c r="A49" s="5" t="s">
        <v>16</v>
      </c>
      <c r="B49" s="46">
        <f>((B23+B27)*100)/(B23+B27+B29+B30+B31)</f>
        <v>40.284418471169431</v>
      </c>
      <c r="C49" s="46">
        <f t="shared" ref="C49:AJ49" si="7">((C23+C27)*100)/(C23+C27+C29+C30+C31)</f>
        <v>46.458303254766186</v>
      </c>
      <c r="D49" s="46">
        <f t="shared" si="7"/>
        <v>40.079650104982058</v>
      </c>
      <c r="E49" s="46">
        <f t="shared" si="7"/>
        <v>34.499915353338963</v>
      </c>
      <c r="F49" s="46">
        <f t="shared" si="7"/>
        <v>34.314965919321878</v>
      </c>
      <c r="G49" s="46">
        <f t="shared" si="7"/>
        <v>33.999816085445381</v>
      </c>
      <c r="H49" s="46">
        <f t="shared" si="7"/>
        <v>35.286455140454464</v>
      </c>
      <c r="I49" s="46">
        <f t="shared" si="7"/>
        <v>33.643619022170235</v>
      </c>
      <c r="J49" s="46">
        <f t="shared" si="7"/>
        <v>34.217846063005396</v>
      </c>
      <c r="K49" s="46">
        <f t="shared" si="7"/>
        <v>27.969323193757869</v>
      </c>
      <c r="L49" s="46">
        <f t="shared" si="7"/>
        <v>34.91826562314457</v>
      </c>
      <c r="M49" s="46">
        <f t="shared" si="7"/>
        <v>35.217622282827385</v>
      </c>
      <c r="N49" s="46">
        <f t="shared" si="7"/>
        <v>37.556966720027965</v>
      </c>
      <c r="O49" s="46">
        <f t="shared" si="7"/>
        <v>34.792780370606039</v>
      </c>
      <c r="P49" s="46">
        <f t="shared" si="7"/>
        <v>36.376727719834385</v>
      </c>
      <c r="Q49" s="46">
        <f t="shared" si="7"/>
        <v>36.504176892143512</v>
      </c>
      <c r="R49" s="46">
        <f t="shared" si="7"/>
        <v>35.217596638599076</v>
      </c>
      <c r="S49" s="46">
        <f t="shared" si="7"/>
        <v>32.554025332987166</v>
      </c>
      <c r="T49" s="46">
        <f t="shared" si="7"/>
        <v>33.664610926362819</v>
      </c>
      <c r="U49" s="46">
        <f t="shared" si="7"/>
        <v>32.160043785510894</v>
      </c>
      <c r="V49" s="46">
        <f t="shared" si="7"/>
        <v>33.110583167688901</v>
      </c>
      <c r="W49" s="46">
        <f t="shared" si="7"/>
        <v>33.903230601786859</v>
      </c>
      <c r="X49" s="46">
        <f t="shared" si="7"/>
        <v>32.816021527784955</v>
      </c>
      <c r="Y49" s="46">
        <f t="shared" si="7"/>
        <v>34.718004008234729</v>
      </c>
      <c r="Z49" s="46">
        <f t="shared" si="7"/>
        <v>34.372186227226514</v>
      </c>
      <c r="AA49" s="46">
        <f t="shared" si="7"/>
        <v>32.590783783447108</v>
      </c>
      <c r="AB49" s="46">
        <f t="shared" si="7"/>
        <v>34.126622087246226</v>
      </c>
      <c r="AC49" s="46">
        <f t="shared" si="7"/>
        <v>34.952570729751905</v>
      </c>
      <c r="AD49" s="46">
        <f t="shared" si="7"/>
        <v>34.908468156566443</v>
      </c>
      <c r="AE49" s="46">
        <f t="shared" si="7"/>
        <v>36.496280457349123</v>
      </c>
      <c r="AF49" s="46">
        <f t="shared" si="7"/>
        <v>33.066589257435837</v>
      </c>
      <c r="AG49" s="46">
        <f t="shared" si="7"/>
        <v>33.662670270596728</v>
      </c>
      <c r="AH49" s="46">
        <f t="shared" si="7"/>
        <v>33.829794434755648</v>
      </c>
      <c r="AI49" s="46">
        <f t="shared" si="7"/>
        <v>33.059827904590932</v>
      </c>
      <c r="AJ49" s="48">
        <f t="shared" si="7"/>
        <v>34.172329900614962</v>
      </c>
    </row>
    <row r="50" spans="1:36" x14ac:dyDescent="0.25">
      <c r="A50" s="14" t="s">
        <v>121</v>
      </c>
      <c r="B50" s="47">
        <f>SUM(B47:B49)</f>
        <v>100.00000000000001</v>
      </c>
      <c r="C50" s="47">
        <f t="shared" ref="C50:AJ50" si="8">SUM(C47:C49)</f>
        <v>100</v>
      </c>
      <c r="D50" s="47">
        <f t="shared" si="8"/>
        <v>100</v>
      </c>
      <c r="E50" s="47">
        <f t="shared" si="8"/>
        <v>100</v>
      </c>
      <c r="F50" s="47">
        <f t="shared" si="8"/>
        <v>99.999999999999972</v>
      </c>
      <c r="G50" s="47">
        <f t="shared" si="8"/>
        <v>100</v>
      </c>
      <c r="H50" s="47">
        <f t="shared" si="8"/>
        <v>100.00000000000001</v>
      </c>
      <c r="I50" s="47">
        <f t="shared" si="8"/>
        <v>100</v>
      </c>
      <c r="J50" s="47">
        <f t="shared" si="8"/>
        <v>100</v>
      </c>
      <c r="K50" s="47">
        <f t="shared" si="8"/>
        <v>100</v>
      </c>
      <c r="L50" s="47">
        <f t="shared" si="8"/>
        <v>100.00000000000003</v>
      </c>
      <c r="M50" s="47">
        <f t="shared" si="8"/>
        <v>100</v>
      </c>
      <c r="N50" s="47">
        <f t="shared" si="8"/>
        <v>100</v>
      </c>
      <c r="O50" s="47">
        <f t="shared" si="8"/>
        <v>100</v>
      </c>
      <c r="P50" s="47">
        <f t="shared" si="8"/>
        <v>100</v>
      </c>
      <c r="Q50" s="47">
        <f t="shared" si="8"/>
        <v>100</v>
      </c>
      <c r="R50" s="47">
        <f t="shared" si="8"/>
        <v>99.999999999999972</v>
      </c>
      <c r="S50" s="47">
        <f t="shared" si="8"/>
        <v>100</v>
      </c>
      <c r="T50" s="47">
        <f t="shared" si="8"/>
        <v>100.00000000000003</v>
      </c>
      <c r="U50" s="47">
        <f t="shared" si="8"/>
        <v>100</v>
      </c>
      <c r="V50" s="47">
        <f t="shared" si="8"/>
        <v>100</v>
      </c>
      <c r="W50" s="47">
        <f t="shared" si="8"/>
        <v>99.999999999999986</v>
      </c>
      <c r="X50" s="47">
        <f t="shared" si="8"/>
        <v>100</v>
      </c>
      <c r="Y50" s="47">
        <f t="shared" si="8"/>
        <v>99.999999999999986</v>
      </c>
      <c r="Z50" s="47">
        <f t="shared" si="8"/>
        <v>100</v>
      </c>
      <c r="AA50" s="47">
        <f t="shared" si="8"/>
        <v>100</v>
      </c>
      <c r="AB50" s="47">
        <f t="shared" si="8"/>
        <v>100</v>
      </c>
      <c r="AC50" s="47">
        <f t="shared" si="8"/>
        <v>100</v>
      </c>
      <c r="AD50" s="47">
        <f t="shared" si="8"/>
        <v>100</v>
      </c>
      <c r="AE50" s="47">
        <f t="shared" si="8"/>
        <v>100</v>
      </c>
      <c r="AF50" s="47">
        <f t="shared" si="8"/>
        <v>100</v>
      </c>
      <c r="AG50" s="47">
        <f t="shared" si="8"/>
        <v>100</v>
      </c>
      <c r="AH50" s="47">
        <f t="shared" si="8"/>
        <v>100</v>
      </c>
      <c r="AI50" s="47">
        <f t="shared" si="8"/>
        <v>100.00000000000001</v>
      </c>
      <c r="AJ50" s="49">
        <f t="shared" si="8"/>
        <v>100</v>
      </c>
    </row>
    <row r="51" spans="1:36" ht="15.6" x14ac:dyDescent="0.25">
      <c r="A51" s="15" t="s">
        <v>193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intro</vt:lpstr>
      <vt:lpstr>A. Olivine struct form</vt:lpstr>
      <vt:lpstr>B. Clinopyroxene struct form</vt:lpstr>
      <vt:lpstr>C. Feldspar struc form</vt:lpstr>
      <vt:lpstr>D. Amphibole struc form</vt:lpstr>
      <vt:lpstr>E. Mica struc 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2022-04-23T01:21:09Z</dcterms:created>
  <dcterms:modified xsi:type="dcterms:W3CDTF">2023-05-18T12:02:52Z</dcterms:modified>
</cp:coreProperties>
</file>