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ocuments\ScientificPapers\20231104_PaperPleosGlycerol_ToPeerJ\ZenodoRepository\"/>
    </mc:Choice>
  </mc:AlternateContent>
  <xr:revisionPtr revIDLastSave="0" documentId="13_ncr:1_{8FBFF484-9BB4-4302-A913-6C2A4F1C1A60}" xr6:coauthVersionLast="47" xr6:coauthVersionMax="47" xr10:uidLastSave="{00000000-0000-0000-0000-000000000000}"/>
  <bookViews>
    <workbookView xWindow="-120" yWindow="-120" windowWidth="29040" windowHeight="15720" xr2:uid="{CDA1802E-740F-4FBB-8657-4B2D23643E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19" i="1"/>
  <c r="E20" i="1"/>
  <c r="E21" i="1"/>
  <c r="E22" i="1"/>
  <c r="E23" i="1"/>
  <c r="E24" i="1"/>
  <c r="E25" i="1"/>
  <c r="E26" i="1"/>
  <c r="E27" i="1"/>
  <c r="E28" i="1"/>
  <c r="E19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<sst xmlns="http://schemas.openxmlformats.org/spreadsheetml/2006/main" count="14" uniqueCount="8">
  <si>
    <t>Time</t>
  </si>
  <si>
    <t>R1</t>
  </si>
  <si>
    <t>R2</t>
  </si>
  <si>
    <t>R3</t>
  </si>
  <si>
    <t>X</t>
  </si>
  <si>
    <t>DS</t>
  </si>
  <si>
    <t>Decolorization of AYG in Glycerol</t>
  </si>
  <si>
    <t>Decolorization of AYG in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</si>
</sst>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vertical="top" wrapText="1"/>
    </xf>
    <xf numFmtId="2" fontId="0" fillId="0" borderId="2" xfId="0" applyNumberFormat="1" applyBorder="1" applyAlignment="1">
      <alignment vertical="top" wrapText="1"/>
    </xf>
    <xf numFmtId="2" fontId="0" fillId="0" borderId="2" xfId="0" applyNumberFormat="1" applyBorder="1"/>
    <xf numFmtId="0" fontId="0" fillId="0" borderId="3" xfId="0" applyBorder="1" applyAlignment="1">
      <alignment vertical="top" wrapText="1"/>
    </xf>
    <xf numFmtId="2" fontId="0" fillId="0" borderId="3" xfId="0" applyNumberFormat="1" applyBorder="1" applyAlignment="1">
      <alignment vertical="top" wrapText="1"/>
    </xf>
    <xf numFmtId="2" fontId="0" fillId="0" borderId="3" xfId="0" applyNumberFormat="1" applyBorder="1"/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1" xfId="0" applyNumberFormat="1" applyBorder="1"/>
    <xf numFmtId="0" fontId="2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3120268297967"/>
          <c:y val="3.0523763306896885E-2"/>
          <c:w val="0.84495454013319726"/>
          <c:h val="0.77410929386321592"/>
        </c:manualLayout>
      </c:layout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Hoja1!$F$3:$F$13</c:f>
                <c:numCache>
                  <c:formatCode>General</c:formatCode>
                  <c:ptCount val="11"/>
                  <c:pt idx="0">
                    <c:v>0.17381120025284116</c:v>
                  </c:pt>
                  <c:pt idx="1">
                    <c:v>7.4794312474377236</c:v>
                  </c:pt>
                  <c:pt idx="2">
                    <c:v>4.3252989310355661</c:v>
                  </c:pt>
                  <c:pt idx="3">
                    <c:v>2.6395190382615668</c:v>
                  </c:pt>
                  <c:pt idx="4">
                    <c:v>3.5491121121826787</c:v>
                  </c:pt>
                  <c:pt idx="5">
                    <c:v>0.55723775437999001</c:v>
                  </c:pt>
                  <c:pt idx="6">
                    <c:v>3.4310522829582384</c:v>
                  </c:pt>
                  <c:pt idx="7">
                    <c:v>2.7430812237436974</c:v>
                  </c:pt>
                  <c:pt idx="8">
                    <c:v>3.6271941405628327</c:v>
                  </c:pt>
                  <c:pt idx="9">
                    <c:v>3.5631362818917434</c:v>
                  </c:pt>
                  <c:pt idx="10">
                    <c:v>3.0294070526810088</c:v>
                  </c:pt>
                </c:numCache>
              </c:numRef>
            </c:plus>
            <c:minus>
              <c:numRef>
                <c:f>Hoja1!$F$3:$F$13</c:f>
                <c:numCache>
                  <c:formatCode>General</c:formatCode>
                  <c:ptCount val="11"/>
                  <c:pt idx="0">
                    <c:v>0.17381120025284116</c:v>
                  </c:pt>
                  <c:pt idx="1">
                    <c:v>7.4794312474377236</c:v>
                  </c:pt>
                  <c:pt idx="2">
                    <c:v>4.3252989310355661</c:v>
                  </c:pt>
                  <c:pt idx="3">
                    <c:v>2.6395190382615668</c:v>
                  </c:pt>
                  <c:pt idx="4">
                    <c:v>3.5491121121826787</c:v>
                  </c:pt>
                  <c:pt idx="5">
                    <c:v>0.55723775437999001</c:v>
                  </c:pt>
                  <c:pt idx="6">
                    <c:v>3.4310522829582384</c:v>
                  </c:pt>
                  <c:pt idx="7">
                    <c:v>2.7430812237436974</c:v>
                  </c:pt>
                  <c:pt idx="8">
                    <c:v>3.6271941405628327</c:v>
                  </c:pt>
                  <c:pt idx="9">
                    <c:v>3.5631362818917434</c:v>
                  </c:pt>
                  <c:pt idx="10">
                    <c:v>3.0294070526810088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Hoja1!$A$3:$A$13</c:f>
              <c:numCache>
                <c:formatCode>General</c:formatCode>
                <c:ptCount val="11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552</c:v>
                </c:pt>
              </c:numCache>
            </c:numRef>
          </c:cat>
          <c:val>
            <c:numRef>
              <c:f>Hoja1!$E$3:$E$13</c:f>
              <c:numCache>
                <c:formatCode>0.00</c:formatCode>
                <c:ptCount val="11"/>
                <c:pt idx="0">
                  <c:v>0</c:v>
                </c:pt>
                <c:pt idx="1">
                  <c:v>10.806400224700004</c:v>
                </c:pt>
                <c:pt idx="2">
                  <c:v>10.621186462849172</c:v>
                </c:pt>
                <c:pt idx="3">
                  <c:v>13.556835333333337</c:v>
                </c:pt>
                <c:pt idx="4">
                  <c:v>12.302000147599999</c:v>
                </c:pt>
                <c:pt idx="5">
                  <c:v>12.432248533333336</c:v>
                </c:pt>
                <c:pt idx="6">
                  <c:v>12.351418760147602</c:v>
                </c:pt>
                <c:pt idx="7">
                  <c:v>13.590576590000003</c:v>
                </c:pt>
                <c:pt idx="8">
                  <c:v>17.648333333333333</c:v>
                </c:pt>
                <c:pt idx="9">
                  <c:v>16.790900000000004</c:v>
                </c:pt>
                <c:pt idx="10">
                  <c:v>22.753783333333335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09-49D8-9AD4-3705F5D169DF}"/>
            </c:ext>
          </c:extLst>
        </c:ser>
        <c:ser>
          <c:idx val="4"/>
          <c:order val="1"/>
          <c:tx>
            <c:v>Glycerol</c:v>
          </c:tx>
          <c:spPr>
            <a:pattFill prst="wdUp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Hoja1!$F$18:$F$28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9.4358567253385921</c:v>
                  </c:pt>
                  <c:pt idx="2">
                    <c:v>3.037828126194194</c:v>
                  </c:pt>
                  <c:pt idx="3">
                    <c:v>1.1489337462818865</c:v>
                  </c:pt>
                  <c:pt idx="4">
                    <c:v>2.3307307136031143</c:v>
                  </c:pt>
                  <c:pt idx="5">
                    <c:v>3.058766538277474</c:v>
                  </c:pt>
                  <c:pt idx="6">
                    <c:v>3.0002603665966991</c:v>
                  </c:pt>
                  <c:pt idx="7">
                    <c:v>3.83178327618882</c:v>
                  </c:pt>
                  <c:pt idx="8">
                    <c:v>7.2602127789787261</c:v>
                  </c:pt>
                  <c:pt idx="9">
                    <c:v>5.8446776655051416</c:v>
                  </c:pt>
                  <c:pt idx="10">
                    <c:v>3.7013842256546385</c:v>
                  </c:pt>
                </c:numCache>
              </c:numRef>
            </c:plus>
            <c:minus>
              <c:numRef>
                <c:f>Hoja1!$F$18:$F$28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9.4358567253385921</c:v>
                  </c:pt>
                  <c:pt idx="2">
                    <c:v>3.037828126194194</c:v>
                  </c:pt>
                  <c:pt idx="3">
                    <c:v>1.1489337462818865</c:v>
                  </c:pt>
                  <c:pt idx="4">
                    <c:v>2.3307307136031143</c:v>
                  </c:pt>
                  <c:pt idx="5">
                    <c:v>3.058766538277474</c:v>
                  </c:pt>
                  <c:pt idx="6">
                    <c:v>3.0002603665966991</c:v>
                  </c:pt>
                  <c:pt idx="7">
                    <c:v>3.83178327618882</c:v>
                  </c:pt>
                  <c:pt idx="8">
                    <c:v>7.2602127789787261</c:v>
                  </c:pt>
                  <c:pt idx="9">
                    <c:v>5.8446776655051416</c:v>
                  </c:pt>
                  <c:pt idx="10">
                    <c:v>3.7013842256546385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Hoja1!$A$3:$A$13</c:f>
              <c:numCache>
                <c:formatCode>General</c:formatCode>
                <c:ptCount val="11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552</c:v>
                </c:pt>
              </c:numCache>
            </c:numRef>
          </c:cat>
          <c:val>
            <c:numRef>
              <c:f>Hoja1!$E$18:$E$28</c:f>
              <c:numCache>
                <c:formatCode>0.00</c:formatCode>
                <c:ptCount val="11"/>
                <c:pt idx="0">
                  <c:v>0</c:v>
                </c:pt>
                <c:pt idx="1">
                  <c:v>23.106290733333335</c:v>
                </c:pt>
                <c:pt idx="2">
                  <c:v>29.134219683333331</c:v>
                </c:pt>
                <c:pt idx="3">
                  <c:v>31.556835333333368</c:v>
                </c:pt>
                <c:pt idx="4">
                  <c:v>33.163922555555565</c:v>
                </c:pt>
                <c:pt idx="5">
                  <c:v>34.90567712833333</c:v>
                </c:pt>
                <c:pt idx="6">
                  <c:v>35.019455233333332</c:v>
                </c:pt>
                <c:pt idx="7">
                  <c:v>38.861033666666664</c:v>
                </c:pt>
                <c:pt idx="8">
                  <c:v>44.602908666666671</c:v>
                </c:pt>
                <c:pt idx="9">
                  <c:v>47.761523376666666</c:v>
                </c:pt>
                <c:pt idx="10">
                  <c:v>96.30874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9-49D8-9AD4-3705F5D1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284399"/>
        <c:axId val="1992831807"/>
      </c:barChart>
      <c:catAx>
        <c:axId val="180428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r>
                  <a:rPr lang="en-US" sz="1600" b="1" baseline="0"/>
                  <a:t> (h)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4928316791289703"/>
              <c:y val="0.9078540680070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31807"/>
        <c:crosses val="autoZero"/>
        <c:auto val="1"/>
        <c:lblAlgn val="ctr"/>
        <c:lblOffset val="100"/>
        <c:noMultiLvlLbl val="0"/>
      </c:catAx>
      <c:valAx>
        <c:axId val="1992831807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Decolorization</a:t>
                </a:r>
                <a:r>
                  <a:rPr lang="en-US" sz="1600" b="1" baseline="0"/>
                  <a:t> (%)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84399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62309979749436"/>
          <c:y val="5.4109870690239079E-2"/>
          <c:w val="0.21248536793106707"/>
          <c:h val="0.216094697517589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506413</xdr:colOff>
      <xdr:row>1</xdr:row>
      <xdr:rowOff>133350</xdr:rowOff>
    </xdr:from>
    <xdr:to>
      <xdr:col>18</xdr:col>
      <xdr:colOff>514350</xdr:colOff>
      <xdr:row>25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386E29-7541-283E-91C2-D1B7238A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871D-8F90-4757-B443-1083663BE13A}">
  <dimension ref="A1:G28"/>
  <sheetViews>
    <sheetView tabSelected="1" workbookViewId="0">
      <selection activeCell="O30" sqref="O30"/>
    </sheetView>
  </sheetViews>
  <sheetFormatPr baseColWidth="10" defaultRowHeight="15"/>
  <sheetData>
    <row r="1" spans="1:6" ht="15.75" thickBot="1">
      <c r="A1" s="14" t="s">
        <v>6</v>
      </c>
      <c r="B1" s="15"/>
      <c r="C1" s="15"/>
      <c r="D1" s="15"/>
      <c r="E1" s="15"/>
      <c r="F1" s="16"/>
    </row>
    <row r="2" spans="1:6" ht="15.75" thickBot="1">
      <c r="A2" s="10" t="s">
        <v>0</v>
      </c>
      <c r="B2" s="11" t="s">
        <v>1</v>
      </c>
      <c r="C2" s="12" t="s">
        <v>2</v>
      </c>
      <c r="D2" s="11" t="s">
        <v>3</v>
      </c>
      <c r="E2" s="12" t="s">
        <v>4</v>
      </c>
      <c r="F2" s="12" t="s">
        <v>5</v>
      </c>
    </row>
    <row r="3" spans="1:6">
      <c r="A3" s="1">
        <v>0</v>
      </c>
      <c r="B3" s="2">
        <v>8.9666666666666117E-2</v>
      </c>
      <c r="C3" s="3">
        <v>0.11066666666666691</v>
      </c>
      <c r="D3" s="2">
        <v>-0.20033333333333303</v>
      </c>
      <c r="E3" s="3">
        <f>AVERAGE(B3:D3)</f>
        <v>0</v>
      </c>
      <c r="F3" s="3">
        <f>STDEV(B3:D3)</f>
        <v>0.17381120025284116</v>
      </c>
    </row>
    <row r="4" spans="1:6">
      <c r="A4" s="4">
        <v>48</v>
      </c>
      <c r="B4" s="5">
        <v>13.643254909766668</v>
      </c>
      <c r="C4" s="5">
        <v>2.3235490976666711</v>
      </c>
      <c r="D4" s="5">
        <v>16.452396666666672</v>
      </c>
      <c r="E4" s="6">
        <f t="shared" ref="E4:E13" si="0">AVERAGE(B4:D4)</f>
        <v>10.806400224700004</v>
      </c>
      <c r="F4" s="6">
        <f t="shared" ref="F4:F13" si="1">STDEV(B4:D4)</f>
        <v>7.4794312474377236</v>
      </c>
    </row>
    <row r="5" spans="1:6">
      <c r="A5" s="4">
        <v>96</v>
      </c>
      <c r="B5" s="5">
        <v>7.5846666666666707</v>
      </c>
      <c r="C5" s="5">
        <v>8.7053713052141717</v>
      </c>
      <c r="D5" s="5">
        <v>15.573521416666672</v>
      </c>
      <c r="E5" s="6">
        <f t="shared" si="0"/>
        <v>10.621186462849172</v>
      </c>
      <c r="F5" s="6">
        <f t="shared" si="1"/>
        <v>4.3252989310355661</v>
      </c>
    </row>
    <row r="6" spans="1:6">
      <c r="A6" s="4">
        <v>144</v>
      </c>
      <c r="B6" s="5">
        <v>15.719666666666669</v>
      </c>
      <c r="C6" s="5">
        <v>14.335172666666672</v>
      </c>
      <c r="D6" s="5">
        <v>10.615666666666669</v>
      </c>
      <c r="E6" s="6">
        <f t="shared" si="0"/>
        <v>13.556835333333337</v>
      </c>
      <c r="F6" s="6">
        <f t="shared" si="1"/>
        <v>2.6395190382615668</v>
      </c>
    </row>
    <row r="7" spans="1:6">
      <c r="A7" s="4">
        <v>192</v>
      </c>
      <c r="B7" s="5">
        <v>13.321667109466667</v>
      </c>
      <c r="C7" s="5">
        <v>8.3546666666666667</v>
      </c>
      <c r="D7" s="5">
        <v>15.229666666666667</v>
      </c>
      <c r="E7" s="6">
        <f t="shared" si="0"/>
        <v>12.302000147599999</v>
      </c>
      <c r="F7" s="6">
        <f t="shared" si="1"/>
        <v>3.5491121121826787</v>
      </c>
    </row>
    <row r="8" spans="1:6">
      <c r="A8" s="4">
        <v>240</v>
      </c>
      <c r="B8" s="5">
        <v>13.07566666666667</v>
      </c>
      <c r="C8" s="5">
        <v>12.115412266666667</v>
      </c>
      <c r="D8" s="5">
        <v>12.105666666666671</v>
      </c>
      <c r="E8" s="6">
        <f t="shared" si="0"/>
        <v>12.432248533333336</v>
      </c>
      <c r="F8" s="6">
        <f t="shared" si="1"/>
        <v>0.55723775437999001</v>
      </c>
    </row>
    <row r="9" spans="1:6">
      <c r="A9" s="4">
        <v>288</v>
      </c>
      <c r="B9" s="5">
        <v>14.309710946666669</v>
      </c>
      <c r="C9" s="5">
        <v>8.3896666666666704</v>
      </c>
      <c r="D9" s="5">
        <v>14.354878667109467</v>
      </c>
      <c r="E9" s="6">
        <f t="shared" si="0"/>
        <v>12.351418760147602</v>
      </c>
      <c r="F9" s="6">
        <f t="shared" si="1"/>
        <v>3.4310522829582384</v>
      </c>
    </row>
    <row r="10" spans="1:6">
      <c r="A10" s="4">
        <v>384</v>
      </c>
      <c r="B10" s="5">
        <v>15.26033643666667</v>
      </c>
      <c r="C10" s="5">
        <v>15.086666666666666</v>
      </c>
      <c r="D10" s="5">
        <v>10.424726666666672</v>
      </c>
      <c r="E10" s="6">
        <f t="shared" si="0"/>
        <v>13.590576590000003</v>
      </c>
      <c r="F10" s="6">
        <f t="shared" si="1"/>
        <v>2.7430812237436974</v>
      </c>
    </row>
    <row r="11" spans="1:6">
      <c r="A11" s="4">
        <v>432</v>
      </c>
      <c r="B11" s="5">
        <v>14.149666666666668</v>
      </c>
      <c r="C11" s="5">
        <v>21.391666666666666</v>
      </c>
      <c r="D11" s="5">
        <v>17.403666666666666</v>
      </c>
      <c r="E11" s="6">
        <f t="shared" si="0"/>
        <v>17.648333333333333</v>
      </c>
      <c r="F11" s="6">
        <f t="shared" si="1"/>
        <v>3.6271941405628327</v>
      </c>
    </row>
    <row r="12" spans="1:6">
      <c r="A12" s="4">
        <v>480</v>
      </c>
      <c r="B12" s="5">
        <v>13.026666666666671</v>
      </c>
      <c r="C12" s="5">
        <v>20.111366666666669</v>
      </c>
      <c r="D12" s="5">
        <v>17.234666666666669</v>
      </c>
      <c r="E12" s="6">
        <f t="shared" si="0"/>
        <v>16.790900000000004</v>
      </c>
      <c r="F12" s="6">
        <f t="shared" si="1"/>
        <v>3.5631362818917434</v>
      </c>
    </row>
    <row r="13" spans="1:6" ht="15.75" thickBot="1">
      <c r="A13" s="7">
        <v>552</v>
      </c>
      <c r="B13" s="8">
        <v>19.279666666666671</v>
      </c>
      <c r="C13" s="8">
        <v>24.137016666666668</v>
      </c>
      <c r="D13" s="8">
        <v>24.844666666666669</v>
      </c>
      <c r="E13" s="9">
        <f t="shared" si="0"/>
        <v>22.753783333333335</v>
      </c>
      <c r="F13" s="9">
        <f t="shared" si="1"/>
        <v>3.0294070526810088</v>
      </c>
    </row>
    <row r="15" spans="1:6" ht="15.75" thickBot="1"/>
    <row r="16" spans="1:6" ht="15.75" thickBot="1">
      <c r="A16" s="14" t="s">
        <v>7</v>
      </c>
      <c r="B16" s="15"/>
      <c r="C16" s="15"/>
      <c r="D16" s="15"/>
      <c r="E16" s="15"/>
      <c r="F16" s="16"/>
    </row>
    <row r="17" spans="1:7" ht="15.75" thickBot="1">
      <c r="A17" s="10" t="s">
        <v>0</v>
      </c>
      <c r="B17" s="11" t="s">
        <v>1</v>
      </c>
      <c r="C17" s="12" t="s">
        <v>2</v>
      </c>
      <c r="D17" s="11" t="s">
        <v>3</v>
      </c>
      <c r="E17" s="12" t="s">
        <v>4</v>
      </c>
      <c r="F17" s="12" t="s">
        <v>5</v>
      </c>
    </row>
    <row r="18" spans="1:7">
      <c r="A18" s="1">
        <v>0</v>
      </c>
      <c r="B18" s="2">
        <v>1.2E-4</v>
      </c>
      <c r="C18" s="3">
        <v>0</v>
      </c>
      <c r="D18" s="2">
        <v>-0.01</v>
      </c>
      <c r="E18" s="3">
        <v>0</v>
      </c>
      <c r="F18" s="3">
        <v>0</v>
      </c>
    </row>
    <row r="19" spans="1:7">
      <c r="A19" s="4">
        <v>48</v>
      </c>
      <c r="B19" s="5">
        <v>14.2667</v>
      </c>
      <c r="C19" s="5">
        <v>22.009599999999999</v>
      </c>
      <c r="D19" s="5">
        <v>33.042572200000002</v>
      </c>
      <c r="E19" s="6">
        <f>AVERAGE(B19:D19)</f>
        <v>23.106290733333335</v>
      </c>
      <c r="F19" s="6">
        <f>STDEVA(B19:D19)</f>
        <v>9.4358567253385921</v>
      </c>
      <c r="G19" s="13"/>
    </row>
    <row r="20" spans="1:7">
      <c r="A20" s="4">
        <v>96</v>
      </c>
      <c r="B20" s="5">
        <v>27.343571099999998</v>
      </c>
      <c r="C20" s="5">
        <v>27.417345099999999</v>
      </c>
      <c r="D20" s="5">
        <v>32.64174285</v>
      </c>
      <c r="E20" s="6">
        <f t="shared" ref="E20:E28" si="2">AVERAGE(B20:D20)</f>
        <v>29.134219683333331</v>
      </c>
      <c r="F20" s="6">
        <f t="shared" ref="F20:F28" si="3">STDEVA(B20:D20)</f>
        <v>3.037828126194194</v>
      </c>
      <c r="G20" s="13"/>
    </row>
    <row r="21" spans="1:7">
      <c r="A21" s="4">
        <v>144</v>
      </c>
      <c r="B21" s="5">
        <v>31.719666666666701</v>
      </c>
      <c r="C21" s="5">
        <v>30.335172666666701</v>
      </c>
      <c r="D21" s="5">
        <v>32.615666666666698</v>
      </c>
      <c r="E21" s="6">
        <f t="shared" si="2"/>
        <v>31.556835333333368</v>
      </c>
      <c r="F21" s="6">
        <f t="shared" si="3"/>
        <v>1.1489337462818865</v>
      </c>
      <c r="G21" s="13"/>
    </row>
    <row r="22" spans="1:7">
      <c r="A22" s="4">
        <v>192</v>
      </c>
      <c r="B22" s="5">
        <v>35.816840999999997</v>
      </c>
      <c r="C22" s="5">
        <v>31.445260000000001</v>
      </c>
      <c r="D22" s="5">
        <v>32.229666666666702</v>
      </c>
      <c r="E22" s="6">
        <f t="shared" si="2"/>
        <v>33.163922555555565</v>
      </c>
      <c r="F22" s="6">
        <f t="shared" si="3"/>
        <v>2.3307307136031143</v>
      </c>
      <c r="G22" s="13"/>
    </row>
    <row r="23" spans="1:7">
      <c r="A23" s="4">
        <v>240</v>
      </c>
      <c r="B23" s="5">
        <v>31.567425</v>
      </c>
      <c r="C23" s="5">
        <v>37.573856384999999</v>
      </c>
      <c r="D23" s="5">
        <v>35.575749999999999</v>
      </c>
      <c r="E23" s="6">
        <f t="shared" si="2"/>
        <v>34.90567712833333</v>
      </c>
      <c r="F23" s="6">
        <f t="shared" si="3"/>
        <v>3.058766538277474</v>
      </c>
      <c r="G23" s="13"/>
    </row>
    <row r="24" spans="1:7">
      <c r="A24" s="4">
        <v>288</v>
      </c>
      <c r="B24" s="5">
        <v>34.134158499999998</v>
      </c>
      <c r="C24" s="5">
        <v>38.362749999999998</v>
      </c>
      <c r="D24" s="5">
        <v>32.5614572</v>
      </c>
      <c r="E24" s="6">
        <f t="shared" si="2"/>
        <v>35.019455233333332</v>
      </c>
      <c r="F24" s="6">
        <f t="shared" si="3"/>
        <v>3.0002603665966991</v>
      </c>
      <c r="G24" s="13"/>
    </row>
    <row r="25" spans="1:7">
      <c r="A25" s="4">
        <v>384</v>
      </c>
      <c r="B25" s="5">
        <v>42.384169999999997</v>
      </c>
      <c r="C25" s="5">
        <v>34.78145</v>
      </c>
      <c r="D25" s="5">
        <v>39.417481000000002</v>
      </c>
      <c r="E25" s="6">
        <f t="shared" si="2"/>
        <v>38.861033666666664</v>
      </c>
      <c r="F25" s="6">
        <f t="shared" si="3"/>
        <v>3.83178327618882</v>
      </c>
      <c r="G25" s="13"/>
    </row>
    <row r="26" spans="1:7">
      <c r="A26" s="4">
        <v>432</v>
      </c>
      <c r="B26" s="5">
        <v>51.381430999999999</v>
      </c>
      <c r="C26" s="5">
        <v>36.941713999999997</v>
      </c>
      <c r="D26" s="5">
        <v>45.485581000000003</v>
      </c>
      <c r="E26" s="6">
        <f t="shared" si="2"/>
        <v>44.602908666666671</v>
      </c>
      <c r="F26" s="6">
        <f t="shared" si="3"/>
        <v>7.2602127789787261</v>
      </c>
      <c r="G26" s="13"/>
    </row>
    <row r="27" spans="1:7">
      <c r="A27" s="4">
        <v>480</v>
      </c>
      <c r="B27" s="5">
        <v>53.841564130000002</v>
      </c>
      <c r="C27" s="5">
        <v>42.184756</v>
      </c>
      <c r="D27" s="5">
        <v>47.258249999999997</v>
      </c>
      <c r="E27" s="6">
        <f t="shared" si="2"/>
        <v>47.761523376666666</v>
      </c>
      <c r="F27" s="6">
        <f t="shared" si="3"/>
        <v>5.8446776655051416</v>
      </c>
      <c r="G27" s="13"/>
    </row>
    <row r="28" spans="1:7" ht="15.75" thickBot="1">
      <c r="A28" s="7">
        <v>552</v>
      </c>
      <c r="B28" s="8">
        <v>92.821475000000007</v>
      </c>
      <c r="C28" s="8">
        <v>95.912400000000005</v>
      </c>
      <c r="D28" s="8">
        <v>100.192345</v>
      </c>
      <c r="E28" s="9">
        <f t="shared" si="2"/>
        <v>96.30874</v>
      </c>
      <c r="F28" s="9">
        <f t="shared" si="3"/>
        <v>3.7013842256546385</v>
      </c>
      <c r="G28" s="13"/>
    </row>
  </sheetData>
  <mergeCells count="2">
    <mergeCell ref="A1:F1"/>
    <mergeCell ref="A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Cuamatzi</dc:creator>
  <cp:lastModifiedBy>Jorge Luis Cuamatzi</cp:lastModifiedBy>
  <dcterms:created xsi:type="dcterms:W3CDTF">2023-11-11T05:15:13Z</dcterms:created>
  <dcterms:modified xsi:type="dcterms:W3CDTF">2023-11-11T16:47:16Z</dcterms:modified>
</cp:coreProperties>
</file>